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palley\Desktop\"/>
    </mc:Choice>
  </mc:AlternateContent>
  <xr:revisionPtr revIDLastSave="0" documentId="8_{CCC9D975-EADA-46C8-A2C7-FD376324993D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Basic Model" sheetId="1" r:id="rId1"/>
    <sheet name="History of festival attendance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localSheetId="1" hidden="1">7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localSheetId="1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ttendance">'Basic Model'!$B$5</definedName>
    <definedName name="Demand">'Basic Model'!$B$8</definedName>
    <definedName name="Disks_Made">'Basic Model'!$B$9</definedName>
    <definedName name="Disks_Sold">'Basic Model'!$B$10</definedName>
    <definedName name="Fixed_Costs">'Basic Model'!$B$15</definedName>
    <definedName name="Pal_Workbook_GUID" hidden="1">"QY57ZIWYDXFLPMGAUPUID541"</definedName>
    <definedName name="Price___Unit">'Basic Model'!$B$3</definedName>
    <definedName name="Profit">'Basic Model'!$B$20</definedName>
    <definedName name="Purchase">'Basic Model'!$B$6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1" hidden="1">5000</definedName>
    <definedName name="RiskNumIterations" hidden="1">10000</definedName>
    <definedName name="RiskNumSimulations" localSheetId="1" hidden="1">6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localSheetId="1" hidden="1">2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yalties">'Basic Model'!$B$17</definedName>
    <definedName name="Royalty___Unit">'Basic Model'!$B$2</definedName>
    <definedName name="Sales_Revenue">'Basic Model'!$B$13</definedName>
    <definedName name="sim_output">'Basic Model'!$J$3:$J$10002</definedName>
    <definedName name="Tot_Costs">'Basic Model'!$B$18</definedName>
    <definedName name="Total_Costs">'Basic Model'!$B$18</definedName>
    <definedName name="Var._Prod._Cost___Unit">'Basic Model'!$B$1</definedName>
    <definedName name="Variable_Costs">'Basic Model'!$B$16</definedName>
    <definedName name="Vinyl_Records_Produced">'Basic Model'!$B$9</definedName>
    <definedName name="Vinyl_Records_Sold">'Basic Model'!$B$10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B22" i="1"/>
  <c r="B6" i="1"/>
  <c r="B5" i="1"/>
  <c r="B16" i="1"/>
  <c r="B21" i="1"/>
  <c r="C6" i="1"/>
  <c r="C5" i="1"/>
  <c r="C20" i="1"/>
  <c r="C18" i="1"/>
  <c r="C17" i="1"/>
  <c r="C16" i="1"/>
  <c r="B8" i="1" l="1"/>
  <c r="B10" i="1" s="1"/>
  <c r="B13" i="1" s="1"/>
  <c r="B17" i="1" l="1"/>
  <c r="B18" i="1" s="1"/>
  <c r="B20" i="1" s="1"/>
  <c r="A23" i="1" s="1"/>
</calcChain>
</file>

<file path=xl/sharedStrings.xml><?xml version="1.0" encoding="utf-8"?>
<sst xmlns="http://schemas.openxmlformats.org/spreadsheetml/2006/main" count="28" uniqueCount="28">
  <si>
    <t>Royalties</t>
  </si>
  <si>
    <t>Variable Costs</t>
  </si>
  <si>
    <t>Fixed Costs</t>
  </si>
  <si>
    <t>Sales Revenue</t>
  </si>
  <si>
    <t>Demand</t>
  </si>
  <si>
    <t>Purchase %</t>
  </si>
  <si>
    <t>Attendance</t>
  </si>
  <si>
    <t>Uniform:</t>
  </si>
  <si>
    <t>UU</t>
  </si>
  <si>
    <t>UL</t>
  </si>
  <si>
    <t>Price / Unit</t>
  </si>
  <si>
    <t>Normal:</t>
  </si>
  <si>
    <t>Royalty / Unit</t>
  </si>
  <si>
    <t>sigma</t>
  </si>
  <si>
    <t>mu</t>
  </si>
  <si>
    <t>Demand:</t>
  </si>
  <si>
    <t>Year</t>
  </si>
  <si>
    <t>Fri Rain</t>
  </si>
  <si>
    <t>Sat Rain</t>
  </si>
  <si>
    <t>Fri Att</t>
  </si>
  <si>
    <t>Sat Att</t>
  </si>
  <si>
    <t>Total</t>
  </si>
  <si>
    <t>Profit (one instance)</t>
  </si>
  <si>
    <t xml:space="preserve">   Total Costs</t>
  </si>
  <si>
    <t>INCOME STATEMENT</t>
  </si>
  <si>
    <t>Vinyl Records Sold</t>
  </si>
  <si>
    <t>Vinyl Records Produced</t>
  </si>
  <si>
    <t>Variable Production Cost /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</si>
</sst>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_(* #,##0_);_(* \(#,##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FFFF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9" tint="0.79998168889431442"/>
        <bgColor indexed="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/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44" fontId="0" fillId="0" borderId="0" xfId="2" applyFont="1"/>
    <xf numFmtId="44" fontId="0" fillId="0" borderId="0" xfId="2" applyFont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165" fontId="0" fillId="0" borderId="0" xfId="2" applyNumberFormat="1" applyFont="1"/>
    <xf numFmtId="166" fontId="0" fillId="0" borderId="0" xfId="1" applyNumberFormat="1" applyFont="1" applyFill="1"/>
    <xf numFmtId="0" fontId="2" fillId="0" borderId="0" xfId="0" applyFont="1" applyAlignment="1">
      <alignment horizontal="right"/>
    </xf>
    <xf numFmtId="0" fontId="0" fillId="0" borderId="0" xfId="0" applyFont="1"/>
    <xf numFmtId="44" fontId="0" fillId="0" borderId="0" xfId="0" applyNumberFormat="1"/>
    <xf numFmtId="0" fontId="3" fillId="2" borderId="2" xfId="4" applyFont="1" applyFill="1" applyBorder="1" applyAlignment="1">
      <alignment horizontal="center" vertical="center"/>
    </xf>
    <xf numFmtId="0" fontId="3" fillId="2" borderId="3" xfId="4" applyFont="1" applyFill="1" applyBorder="1" applyAlignment="1">
      <alignment horizontal="center" vertical="center"/>
    </xf>
    <xf numFmtId="0" fontId="3" fillId="2" borderId="4" xfId="4" applyFont="1" applyFill="1" applyBorder="1" applyAlignment="1">
      <alignment horizontal="center" vertical="center"/>
    </xf>
    <xf numFmtId="0" fontId="2" fillId="0" borderId="0" xfId="5"/>
    <xf numFmtId="0" fontId="4" fillId="0" borderId="0" xfId="5" applyFont="1" applyAlignment="1">
      <alignment horizontal="right"/>
    </xf>
    <xf numFmtId="0" fontId="2" fillId="0" borderId="0" xfId="5" applyFont="1"/>
    <xf numFmtId="0" fontId="5" fillId="3" borderId="5" xfId="4" applyFont="1" applyFill="1" applyBorder="1" applyAlignment="1">
      <alignment horizontal="center" vertical="center"/>
    </xf>
    <xf numFmtId="0" fontId="6" fillId="3" borderId="6" xfId="4" applyFont="1" applyFill="1" applyBorder="1" applyAlignment="1">
      <alignment horizontal="center" vertical="center"/>
    </xf>
    <xf numFmtId="3" fontId="6" fillId="3" borderId="6" xfId="4" applyNumberFormat="1" applyFont="1" applyFill="1" applyBorder="1" applyAlignment="1">
      <alignment horizontal="center" vertical="center"/>
    </xf>
    <xf numFmtId="3" fontId="6" fillId="3" borderId="7" xfId="4" applyNumberFormat="1" applyFont="1" applyFill="1" applyBorder="1" applyAlignment="1">
      <alignment horizontal="center" vertical="center"/>
    </xf>
    <xf numFmtId="0" fontId="1" fillId="0" borderId="0" xfId="4"/>
    <xf numFmtId="166" fontId="0" fillId="0" borderId="0" xfId="6" applyNumberFormat="1" applyFont="1"/>
    <xf numFmtId="166" fontId="2" fillId="0" borderId="0" xfId="5" applyNumberFormat="1"/>
    <xf numFmtId="0" fontId="5" fillId="0" borderId="5" xfId="4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/>
    </xf>
    <xf numFmtId="3" fontId="6" fillId="0" borderId="6" xfId="4" applyNumberFormat="1" applyFont="1" applyBorder="1" applyAlignment="1">
      <alignment horizontal="center" vertical="center"/>
    </xf>
    <xf numFmtId="3" fontId="6" fillId="0" borderId="7" xfId="4" applyNumberFormat="1" applyFont="1" applyBorder="1" applyAlignment="1">
      <alignment horizontal="center" vertical="center"/>
    </xf>
    <xf numFmtId="166" fontId="2" fillId="0" borderId="0" xfId="6" applyNumberFormat="1" applyFont="1"/>
    <xf numFmtId="43" fontId="0" fillId="0" borderId="0" xfId="6" applyNumberFormat="1" applyFont="1"/>
    <xf numFmtId="43" fontId="2" fillId="0" borderId="0" xfId="5" applyNumberFormat="1"/>
    <xf numFmtId="0" fontId="2" fillId="0" borderId="8" xfId="5" applyFill="1" applyBorder="1" applyAlignment="1"/>
    <xf numFmtId="166" fontId="0" fillId="0" borderId="1" xfId="1" applyNumberFormat="1" applyFont="1" applyFill="1" applyBorder="1"/>
    <xf numFmtId="166" fontId="0" fillId="4" borderId="1" xfId="1" applyNumberFormat="1" applyFont="1" applyFill="1" applyBorder="1"/>
    <xf numFmtId="9" fontId="0" fillId="4" borderId="1" xfId="3" applyFont="1" applyFill="1" applyBorder="1"/>
    <xf numFmtId="166" fontId="0" fillId="5" borderId="1" xfId="1" applyNumberFormat="1" applyFont="1" applyFill="1" applyBorder="1"/>
    <xf numFmtId="0" fontId="0" fillId="0" borderId="0" xfId="0" applyAlignment="1">
      <alignment horizontal="right" indent="1"/>
    </xf>
    <xf numFmtId="0" fontId="0" fillId="0" borderId="0" xfId="0" applyFont="1" applyAlignment="1">
      <alignment horizontal="right" indent="1"/>
    </xf>
    <xf numFmtId="44" fontId="0" fillId="6" borderId="0" xfId="2" applyFont="1" applyFill="1"/>
    <xf numFmtId="44" fontId="0" fillId="7" borderId="9" xfId="2" applyFont="1" applyFill="1" applyBorder="1"/>
    <xf numFmtId="0" fontId="0" fillId="6" borderId="0" xfId="0" applyFill="1"/>
    <xf numFmtId="0" fontId="2" fillId="0" borderId="0" xfId="0" applyFont="1" applyAlignment="1">
      <alignment horizontal="center"/>
    </xf>
    <xf numFmtId="165" fontId="0" fillId="6" borderId="0" xfId="2" applyNumberFormat="1" applyFont="1" applyFill="1"/>
    <xf numFmtId="44" fontId="2" fillId="0" borderId="0" xfId="2" applyFont="1"/>
  </cellXfs>
  <cellStyles count="7">
    <cellStyle name="Comma" xfId="1" builtinId="3"/>
    <cellStyle name="Comma 2" xfId="6" xr:uid="{00000000-0005-0000-0000-000001000000}"/>
    <cellStyle name="Currency" xfId="2" builtinId="4"/>
    <cellStyle name="Normal" xfId="0" builtinId="0"/>
    <cellStyle name="Normal 2" xfId="4" xr:uid="{00000000-0005-0000-0000-000004000000}"/>
    <cellStyle name="Normal 3" xfId="5" xr:uid="{00000000-0005-0000-0000-000005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3"/>
  <sheetViews>
    <sheetView tabSelected="1" topLeftCell="A11" zoomScale="120" zoomScaleNormal="120" workbookViewId="0">
      <selection activeCell="G18" sqref="G18"/>
    </sheetView>
  </sheetViews>
  <sheetFormatPr defaultColWidth="8.85546875" defaultRowHeight="12.75" x14ac:dyDescent="0.2"/>
  <cols>
    <col min="1" max="1" width="27.7109375" customWidth="1"/>
    <col min="2" max="3" width="12.140625" customWidth="1"/>
    <col min="4" max="4" width="11.42578125" customWidth="1"/>
    <col min="5" max="5" width="11.140625" bestFit="1" customWidth="1"/>
    <col min="6" max="6" width="10.85546875" customWidth="1"/>
    <col min="7" max="7" width="11.140625" bestFit="1" customWidth="1"/>
    <col min="8" max="8" width="10.42578125" customWidth="1"/>
    <col min="11" max="11" width="12.140625" bestFit="1" customWidth="1"/>
  </cols>
  <sheetData>
    <row r="1" spans="1:13" x14ac:dyDescent="0.2">
      <c r="A1" s="35" t="s">
        <v>27</v>
      </c>
      <c r="B1" s="37">
        <v>2</v>
      </c>
      <c r="D1" s="7" t="s">
        <v>15</v>
      </c>
      <c r="F1" s="7" t="s">
        <v>14</v>
      </c>
      <c r="G1" s="7" t="s">
        <v>13</v>
      </c>
      <c r="I1" s="3"/>
      <c r="J1" s="3"/>
    </row>
    <row r="2" spans="1:13" x14ac:dyDescent="0.2">
      <c r="A2" s="35" t="s">
        <v>12</v>
      </c>
      <c r="B2" s="37">
        <v>5</v>
      </c>
      <c r="E2" s="7" t="s">
        <v>11</v>
      </c>
      <c r="F2" s="39">
        <v>8159</v>
      </c>
      <c r="G2" s="39">
        <v>597</v>
      </c>
      <c r="J2" s="31"/>
    </row>
    <row r="3" spans="1:13" x14ac:dyDescent="0.2">
      <c r="A3" s="35" t="s">
        <v>10</v>
      </c>
      <c r="B3" s="37">
        <v>15</v>
      </c>
      <c r="E3" s="4"/>
      <c r="F3" s="7" t="s">
        <v>9</v>
      </c>
      <c r="G3" s="7" t="s">
        <v>8</v>
      </c>
    </row>
    <row r="4" spans="1:13" x14ac:dyDescent="0.2">
      <c r="A4" s="35"/>
      <c r="E4" s="7" t="s">
        <v>7</v>
      </c>
      <c r="F4" s="39">
        <v>0.05</v>
      </c>
      <c r="G4" s="39">
        <v>0.15</v>
      </c>
    </row>
    <row r="5" spans="1:13" x14ac:dyDescent="0.2">
      <c r="A5" s="35" t="s">
        <v>6</v>
      </c>
      <c r="B5" s="32">
        <f ca="1">_xlfn.NORM.INV(RAND(),F2,G2)</f>
        <v>8454.7537793469819</v>
      </c>
      <c r="C5" t="str">
        <f ca="1">_xlfn.FORMULATEXT(Attendance)</f>
        <v>=NORM.INV(RAND(),F2,G2)</v>
      </c>
    </row>
    <row r="6" spans="1:13" x14ac:dyDescent="0.2">
      <c r="A6" s="35" t="s">
        <v>5</v>
      </c>
      <c r="B6" s="33">
        <f ca="1">RAND()*(G4-F4)+F4</f>
        <v>0.13221464501457847</v>
      </c>
      <c r="C6" t="str">
        <f ca="1">_xlfn.FORMULATEXT(Purchase)</f>
        <v>=RAND()*(G4-F4)+F4</v>
      </c>
    </row>
    <row r="7" spans="1:13" x14ac:dyDescent="0.2">
      <c r="A7" s="35"/>
    </row>
    <row r="8" spans="1:13" x14ac:dyDescent="0.2">
      <c r="A8" s="35" t="s">
        <v>4</v>
      </c>
      <c r="B8" s="6">
        <f ca="1">Attendance*Purchase</f>
        <v>1117.8422696220268</v>
      </c>
    </row>
    <row r="9" spans="1:13" x14ac:dyDescent="0.2">
      <c r="A9" s="35" t="s">
        <v>26</v>
      </c>
      <c r="B9" s="34">
        <v>700</v>
      </c>
      <c r="L9" s="40"/>
      <c r="M9" s="40"/>
    </row>
    <row r="10" spans="1:13" x14ac:dyDescent="0.2">
      <c r="A10" s="35" t="s">
        <v>25</v>
      </c>
      <c r="B10" s="6">
        <f ca="1">MIN(Vinyl_Records_Produced,Demand)</f>
        <v>700</v>
      </c>
      <c r="K10" s="3"/>
    </row>
    <row r="11" spans="1:13" x14ac:dyDescent="0.2">
      <c r="A11" s="35"/>
      <c r="K11" s="3"/>
    </row>
    <row r="12" spans="1:13" x14ac:dyDescent="0.2">
      <c r="A12" s="36" t="s">
        <v>24</v>
      </c>
      <c r="L12" s="3"/>
      <c r="M12" s="3"/>
    </row>
    <row r="13" spans="1:13" x14ac:dyDescent="0.2">
      <c r="A13" s="35" t="s">
        <v>3</v>
      </c>
      <c r="B13" s="5">
        <f ca="1">Vinyl_Records_Sold*Price___Unit</f>
        <v>10500</v>
      </c>
    </row>
    <row r="14" spans="1:13" x14ac:dyDescent="0.2">
      <c r="A14" s="35"/>
      <c r="B14" s="5"/>
    </row>
    <row r="15" spans="1:13" x14ac:dyDescent="0.2">
      <c r="A15" s="35" t="s">
        <v>2</v>
      </c>
      <c r="B15" s="41">
        <v>2500</v>
      </c>
    </row>
    <row r="16" spans="1:13" x14ac:dyDescent="0.2">
      <c r="A16" s="35" t="s">
        <v>1</v>
      </c>
      <c r="B16" s="5">
        <f>Disks_Made*Var._Prod._Cost___Unit</f>
        <v>1400</v>
      </c>
      <c r="C16" t="str">
        <f ca="1">_xlfn.FORMULATEXT(Variable_Costs)</f>
        <v>=Disks_Made*Var._Prod._Cost___Unit</v>
      </c>
    </row>
    <row r="17" spans="1:8" x14ac:dyDescent="0.2">
      <c r="A17" s="35" t="s">
        <v>0</v>
      </c>
      <c r="B17" s="5">
        <f ca="1">Disks_Sold*Royalty___Unit</f>
        <v>3500</v>
      </c>
      <c r="C17" t="str">
        <f ca="1">_xlfn.FORMULATEXT(Royalties)</f>
        <v>=Disks_Sold*Royalty___Unit</v>
      </c>
    </row>
    <row r="18" spans="1:8" x14ac:dyDescent="0.2">
      <c r="A18" s="35" t="s">
        <v>23</v>
      </c>
      <c r="B18" s="5">
        <f ca="1">SUM(B15:B17)</f>
        <v>7400</v>
      </c>
      <c r="C18" t="str">
        <f ca="1">_xlfn.FORMULATEXT(Tot_Costs)</f>
        <v>=SUM(B15:B17)</v>
      </c>
    </row>
    <row r="19" spans="1:8" ht="13.5" thickBot="1" x14ac:dyDescent="0.25">
      <c r="A19" s="35"/>
    </row>
    <row r="20" spans="1:8" ht="13.5" thickBot="1" x14ac:dyDescent="0.25">
      <c r="A20" s="36" t="s">
        <v>22</v>
      </c>
      <c r="B20" s="38">
        <f ca="1">Sales_Revenue-Tot_Costs</f>
        <v>3100</v>
      </c>
      <c r="C20" t="str">
        <f ca="1">_xlfn.FORMULATEXT(Profit)</f>
        <v>=Sales_Revenue-Tot_Costs</v>
      </c>
    </row>
    <row r="21" spans="1:8" x14ac:dyDescent="0.2">
      <c r="B21" t="str">
        <f ca="1">_xlfn.FORMULATEXT(B22)</f>
        <v>=AVERAGE(B24:B2023)</v>
      </c>
    </row>
    <row r="22" spans="1:8" x14ac:dyDescent="0.2">
      <c r="A22" s="3"/>
      <c r="B22" s="9">
        <f>AVERAGE(B24:B2023)</f>
        <v>2552.2916830318654</v>
      </c>
      <c r="C22" s="9">
        <f t="shared" ref="C22:H22" si="0">AVERAGE(C24:C2023)</f>
        <v>2937.9273821826891</v>
      </c>
      <c r="D22" s="9">
        <f t="shared" si="0"/>
        <v>3139.6194504017126</v>
      </c>
      <c r="E22" s="9">
        <f t="shared" si="0"/>
        <v>3315.7417285329143</v>
      </c>
      <c r="F22" s="9">
        <f t="shared" si="0"/>
        <v>3302.0794362167153</v>
      </c>
      <c r="G22" s="9">
        <f t="shared" si="0"/>
        <v>3300.6054777889854</v>
      </c>
      <c r="H22" s="9">
        <f t="shared" si="0"/>
        <v>3033.7148556049901</v>
      </c>
    </row>
    <row r="23" spans="1:8" x14ac:dyDescent="0.2">
      <c r="A23">
        <f ca="1">Profit</f>
        <v>3100</v>
      </c>
      <c r="B23" s="8">
        <v>700</v>
      </c>
      <c r="C23" s="3">
        <v>800</v>
      </c>
      <c r="D23" s="8">
        <v>900</v>
      </c>
      <c r="E23" s="3">
        <v>1000</v>
      </c>
      <c r="F23" s="8">
        <v>1100</v>
      </c>
      <c r="G23" s="3">
        <v>1200</v>
      </c>
      <c r="H23" s="8">
        <v>1300</v>
      </c>
    </row>
    <row r="24" spans="1:8" x14ac:dyDescent="0.2">
      <c r="A24">
        <v>1</v>
      </c>
      <c r="B24" s="1">
        <f t="dataTable" ref="B24:H2023" dt2D="1" dtr="1" r1="B9" r2="A21" ca="1"/>
        <v>2648.0318356144535</v>
      </c>
      <c r="C24" s="1">
        <v>608.52294639775755</v>
      </c>
      <c r="D24" s="1">
        <v>206.49280085202736</v>
      </c>
      <c r="E24" s="1">
        <v>2713.8175799403707</v>
      </c>
      <c r="F24" s="1">
        <v>5413.4567547815186</v>
      </c>
      <c r="G24" s="1">
        <v>-73.275631049054937</v>
      </c>
      <c r="H24" s="1">
        <v>4058.8355325145931</v>
      </c>
    </row>
    <row r="25" spans="1:8" x14ac:dyDescent="0.2">
      <c r="A25">
        <v>2</v>
      </c>
      <c r="B25" s="1">
        <v>1126.0778700299625</v>
      </c>
      <c r="C25" s="1">
        <v>3731.0146008180773</v>
      </c>
      <c r="D25" s="1">
        <v>4688.438687845297</v>
      </c>
      <c r="E25" s="1">
        <v>5500</v>
      </c>
      <c r="F25" s="1">
        <v>3014.6241706580677</v>
      </c>
      <c r="G25" s="1">
        <v>6238.9378692494174</v>
      </c>
      <c r="H25" s="1">
        <v>-1085.4881903746045</v>
      </c>
    </row>
    <row r="26" spans="1:8" x14ac:dyDescent="0.2">
      <c r="A26">
        <v>3</v>
      </c>
      <c r="B26" s="1">
        <v>3100</v>
      </c>
      <c r="C26" s="1">
        <v>1075.6629517597567</v>
      </c>
      <c r="D26" s="1">
        <v>4700</v>
      </c>
      <c r="E26" s="1">
        <v>5500</v>
      </c>
      <c r="F26" s="1">
        <v>5010.2641148191706</v>
      </c>
      <c r="G26" s="1">
        <v>4692.1009034523631</v>
      </c>
      <c r="H26" s="1">
        <v>2935.9836789141373</v>
      </c>
    </row>
    <row r="27" spans="1:8" x14ac:dyDescent="0.2">
      <c r="A27">
        <v>4</v>
      </c>
      <c r="B27" s="1">
        <v>1494.297576258241</v>
      </c>
      <c r="C27" s="1">
        <v>3900</v>
      </c>
      <c r="D27" s="1">
        <v>-273.13636498991855</v>
      </c>
      <c r="E27" s="1">
        <v>2210.4867415374047</v>
      </c>
      <c r="F27" s="1">
        <v>-550.13692787572836</v>
      </c>
      <c r="G27" s="1">
        <v>5020.2435772412427</v>
      </c>
      <c r="H27" s="1">
        <v>337.18715372096813</v>
      </c>
    </row>
    <row r="28" spans="1:8" x14ac:dyDescent="0.2">
      <c r="A28">
        <v>5</v>
      </c>
      <c r="B28" s="1">
        <v>2824.1948387658467</v>
      </c>
      <c r="C28" s="42">
        <v>1617.8066827718521</v>
      </c>
      <c r="D28" s="42">
        <v>4700</v>
      </c>
      <c r="E28" s="1">
        <v>2488.9356502450319</v>
      </c>
      <c r="F28" s="42">
        <v>5017.1649437846318</v>
      </c>
      <c r="G28" s="1">
        <v>244.86607457596892</v>
      </c>
      <c r="H28" s="1">
        <v>1772.4663209993305</v>
      </c>
    </row>
    <row r="29" spans="1:8" x14ac:dyDescent="0.2">
      <c r="A29">
        <v>6</v>
      </c>
      <c r="B29" s="1">
        <v>3100</v>
      </c>
      <c r="C29" s="1">
        <v>1562.6020734783624</v>
      </c>
      <c r="D29" s="1">
        <v>1723.1243264849363</v>
      </c>
      <c r="E29" s="1">
        <v>3765.7587427193466</v>
      </c>
      <c r="F29" s="1">
        <v>3652.6217169339398</v>
      </c>
      <c r="G29" s="1">
        <v>7100</v>
      </c>
      <c r="H29" s="1">
        <v>2159.2605559961066</v>
      </c>
    </row>
    <row r="30" spans="1:8" x14ac:dyDescent="0.2">
      <c r="A30">
        <v>7</v>
      </c>
      <c r="B30" s="1">
        <v>306.56323907404476</v>
      </c>
      <c r="C30" s="1">
        <v>3900</v>
      </c>
      <c r="D30" s="1">
        <v>3501.7272669894173</v>
      </c>
      <c r="E30" s="1">
        <v>3346.9876678473065</v>
      </c>
      <c r="F30" s="1">
        <v>1252.2567652253401</v>
      </c>
      <c r="G30" s="1">
        <v>859.39084708319569</v>
      </c>
      <c r="H30" s="1">
        <v>-768.44040770703486</v>
      </c>
    </row>
    <row r="31" spans="1:8" x14ac:dyDescent="0.2">
      <c r="A31">
        <v>8</v>
      </c>
      <c r="B31" s="1">
        <v>3100</v>
      </c>
      <c r="C31" s="1">
        <v>3900</v>
      </c>
      <c r="D31" s="1">
        <v>4700</v>
      </c>
      <c r="E31" s="1">
        <v>5500</v>
      </c>
      <c r="F31" s="1">
        <v>539.31746359415502</v>
      </c>
      <c r="G31" s="1">
        <v>3677.168756812287</v>
      </c>
      <c r="H31" s="1">
        <v>2173.0111861679634</v>
      </c>
    </row>
    <row r="32" spans="1:8" x14ac:dyDescent="0.2">
      <c r="A32">
        <v>9</v>
      </c>
      <c r="B32" s="1">
        <v>999.77892196282301</v>
      </c>
      <c r="C32" s="1">
        <v>309.84928169697105</v>
      </c>
      <c r="D32" s="1">
        <v>4700</v>
      </c>
      <c r="E32" s="1">
        <v>5500</v>
      </c>
      <c r="F32" s="1">
        <v>772.43875663729887</v>
      </c>
      <c r="G32" s="1">
        <v>4245.1572244100425</v>
      </c>
      <c r="H32" s="1">
        <v>1399.8599665973888</v>
      </c>
    </row>
    <row r="33" spans="1:8" x14ac:dyDescent="0.2">
      <c r="A33">
        <v>10</v>
      </c>
      <c r="B33" s="1">
        <v>3100</v>
      </c>
      <c r="C33" s="1">
        <v>3900</v>
      </c>
      <c r="D33" s="1">
        <v>4700</v>
      </c>
      <c r="E33" s="1">
        <v>79.584345511268111</v>
      </c>
      <c r="F33" s="1">
        <v>1710.5086344086285</v>
      </c>
      <c r="G33" s="1">
        <v>2199.3486420022291</v>
      </c>
      <c r="H33" s="1">
        <v>669.38521178878364</v>
      </c>
    </row>
    <row r="34" spans="1:8" x14ac:dyDescent="0.2">
      <c r="A34">
        <v>11</v>
      </c>
      <c r="B34" s="1">
        <v>3100</v>
      </c>
      <c r="C34" s="1">
        <v>3900</v>
      </c>
      <c r="D34" s="1">
        <v>4700</v>
      </c>
      <c r="E34" s="1">
        <v>2959.0242770356726</v>
      </c>
      <c r="F34" s="1">
        <v>6300</v>
      </c>
      <c r="G34" s="1">
        <v>5619.0847605980198</v>
      </c>
      <c r="H34" s="1">
        <v>4093.1199940963306</v>
      </c>
    </row>
    <row r="35" spans="1:8" x14ac:dyDescent="0.2">
      <c r="A35">
        <v>12</v>
      </c>
      <c r="B35" s="1">
        <v>3100</v>
      </c>
      <c r="C35" s="2">
        <v>3900</v>
      </c>
      <c r="D35" s="1">
        <v>4700</v>
      </c>
      <c r="E35" s="1">
        <v>162.30187791092703</v>
      </c>
      <c r="F35" s="1">
        <v>6300</v>
      </c>
      <c r="G35" s="1">
        <v>1754.2722381845342</v>
      </c>
      <c r="H35" s="1">
        <v>4388.2600649670421</v>
      </c>
    </row>
    <row r="36" spans="1:8" x14ac:dyDescent="0.2">
      <c r="A36">
        <v>13</v>
      </c>
      <c r="B36" s="1">
        <v>3100</v>
      </c>
      <c r="C36" s="1">
        <v>3900</v>
      </c>
      <c r="D36" s="1">
        <v>4700</v>
      </c>
      <c r="E36" s="1">
        <v>1101.54350572149</v>
      </c>
      <c r="F36" s="1">
        <v>6300</v>
      </c>
      <c r="G36" s="1">
        <v>6529.2287804338466</v>
      </c>
      <c r="H36" s="1">
        <v>2453.0052187730143</v>
      </c>
    </row>
    <row r="37" spans="1:8" x14ac:dyDescent="0.2">
      <c r="A37">
        <v>14</v>
      </c>
      <c r="B37" s="1">
        <v>2888.054724498932</v>
      </c>
      <c r="C37" s="1">
        <v>3900</v>
      </c>
      <c r="D37" s="1">
        <v>4253.4944069773028</v>
      </c>
      <c r="E37" s="1">
        <v>661.90661343946886</v>
      </c>
      <c r="F37" s="1">
        <v>5282.7041966480047</v>
      </c>
      <c r="G37" s="1">
        <v>3444.4962388179592</v>
      </c>
      <c r="H37" s="1">
        <v>4142.4106216930068</v>
      </c>
    </row>
    <row r="38" spans="1:8" x14ac:dyDescent="0.2">
      <c r="A38">
        <v>15</v>
      </c>
      <c r="B38" s="1">
        <v>3100</v>
      </c>
      <c r="C38" s="1">
        <v>3900</v>
      </c>
      <c r="D38" s="1">
        <v>140.40452503379765</v>
      </c>
      <c r="E38" s="1">
        <v>2713.988459038248</v>
      </c>
      <c r="F38" s="1">
        <v>6300</v>
      </c>
      <c r="G38" s="1">
        <v>2012.8886861754017</v>
      </c>
      <c r="H38" s="1">
        <v>6896.1992690538518</v>
      </c>
    </row>
    <row r="39" spans="1:8" x14ac:dyDescent="0.2">
      <c r="A39">
        <v>16</v>
      </c>
      <c r="B39" s="1">
        <v>3100</v>
      </c>
      <c r="C39" s="1">
        <v>3331.5164508469934</v>
      </c>
      <c r="D39" s="1">
        <v>4700</v>
      </c>
      <c r="E39" s="1">
        <v>5500</v>
      </c>
      <c r="F39" s="1">
        <v>3584.2840565158003</v>
      </c>
      <c r="G39" s="1">
        <v>316.94298012720355</v>
      </c>
      <c r="H39" s="1">
        <v>-679.41454424273343</v>
      </c>
    </row>
    <row r="40" spans="1:8" x14ac:dyDescent="0.2">
      <c r="A40">
        <v>17</v>
      </c>
      <c r="B40" s="1">
        <v>1402.4047496295561</v>
      </c>
      <c r="C40" s="1">
        <v>3900</v>
      </c>
      <c r="D40" s="1">
        <v>981.0055246606762</v>
      </c>
      <c r="E40" s="1">
        <v>2183.944173607797</v>
      </c>
      <c r="F40" s="1">
        <v>4179.986059859204</v>
      </c>
      <c r="G40" s="1">
        <v>2407.7728355139661</v>
      </c>
      <c r="H40" s="1">
        <v>-1225.3623457205404</v>
      </c>
    </row>
    <row r="41" spans="1:8" x14ac:dyDescent="0.2">
      <c r="A41">
        <v>18</v>
      </c>
      <c r="B41" s="1">
        <v>3100</v>
      </c>
      <c r="C41" s="1">
        <v>3900</v>
      </c>
      <c r="D41" s="1">
        <v>4425.7367541697313</v>
      </c>
      <c r="E41" s="1">
        <v>5474.7134460857615</v>
      </c>
      <c r="F41" s="1">
        <v>1018.7909152976372</v>
      </c>
      <c r="G41" s="1">
        <v>-371.01553688075364</v>
      </c>
      <c r="H41" s="1">
        <v>-183.50474031539034</v>
      </c>
    </row>
    <row r="42" spans="1:8" x14ac:dyDescent="0.2">
      <c r="A42">
        <v>19</v>
      </c>
      <c r="B42" s="1">
        <v>328.73903070917549</v>
      </c>
      <c r="C42" s="1">
        <v>3679.8038414399616</v>
      </c>
      <c r="D42" s="1">
        <v>1707.1456433545445</v>
      </c>
      <c r="E42" s="1">
        <v>4687.746257754492</v>
      </c>
      <c r="F42" s="1">
        <v>3445.9879062687687</v>
      </c>
      <c r="G42" s="1">
        <v>6226.025849328058</v>
      </c>
      <c r="H42" s="1">
        <v>3660.5238288140335</v>
      </c>
    </row>
    <row r="43" spans="1:8" x14ac:dyDescent="0.2">
      <c r="A43">
        <v>20</v>
      </c>
      <c r="B43" s="1">
        <v>3100</v>
      </c>
      <c r="C43" s="1">
        <v>3900</v>
      </c>
      <c r="D43" s="1">
        <v>4558.0761828913637</v>
      </c>
      <c r="E43" s="1">
        <v>2878.6028181019265</v>
      </c>
      <c r="F43" s="1">
        <v>5733.9401041605142</v>
      </c>
      <c r="G43" s="1">
        <v>3871.5478250468277</v>
      </c>
      <c r="H43" s="1">
        <v>4601.1750745038844</v>
      </c>
    </row>
    <row r="44" spans="1:8" x14ac:dyDescent="0.2">
      <c r="A44">
        <v>21</v>
      </c>
      <c r="B44" s="1">
        <v>3100</v>
      </c>
      <c r="C44" s="1">
        <v>-299.03094478549883</v>
      </c>
      <c r="D44" s="1">
        <v>4700</v>
      </c>
      <c r="E44" s="1">
        <v>5500</v>
      </c>
      <c r="F44" s="1">
        <v>449.64586530043471</v>
      </c>
      <c r="G44" s="1">
        <v>3659.4482266070827</v>
      </c>
      <c r="H44" s="1">
        <v>2768.9240769033531</v>
      </c>
    </row>
    <row r="45" spans="1:8" x14ac:dyDescent="0.2">
      <c r="A45">
        <v>22</v>
      </c>
      <c r="B45" s="1">
        <v>3100</v>
      </c>
      <c r="C45" s="1">
        <v>3900</v>
      </c>
      <c r="D45" s="1">
        <v>3453.8633641176275</v>
      </c>
      <c r="E45" s="1">
        <v>829.10691824743662</v>
      </c>
      <c r="F45" s="1">
        <v>3899.8402850767961</v>
      </c>
      <c r="G45" s="1">
        <v>7100</v>
      </c>
      <c r="H45" s="1">
        <v>470.22303772876785</v>
      </c>
    </row>
    <row r="46" spans="1:8" x14ac:dyDescent="0.2">
      <c r="A46">
        <v>23</v>
      </c>
      <c r="B46" s="1">
        <v>3100</v>
      </c>
      <c r="C46" s="1">
        <v>3900</v>
      </c>
      <c r="D46" s="1">
        <v>3378.7780919315019</v>
      </c>
      <c r="E46" s="1">
        <v>3819.0245387961731</v>
      </c>
      <c r="F46" s="1">
        <v>6300</v>
      </c>
      <c r="G46" s="1">
        <v>-854.35534794024625</v>
      </c>
      <c r="H46" s="1">
        <v>2298.9488433321712</v>
      </c>
    </row>
    <row r="47" spans="1:8" x14ac:dyDescent="0.2">
      <c r="A47">
        <v>24</v>
      </c>
      <c r="B47" s="1">
        <v>304.51293333436115</v>
      </c>
      <c r="C47" s="1">
        <v>3900</v>
      </c>
      <c r="D47" s="1">
        <v>1793.8025758808926</v>
      </c>
      <c r="E47" s="1">
        <v>5500</v>
      </c>
      <c r="F47" s="1">
        <v>6228.9684209271254</v>
      </c>
      <c r="G47" s="1">
        <v>4622.2135034174098</v>
      </c>
      <c r="H47" s="1">
        <v>3497.4611546681572</v>
      </c>
    </row>
    <row r="48" spans="1:8" x14ac:dyDescent="0.2">
      <c r="A48">
        <v>25</v>
      </c>
      <c r="B48" s="1">
        <v>3100</v>
      </c>
      <c r="C48" s="1">
        <v>3900</v>
      </c>
      <c r="D48" s="1">
        <v>3113.2412642131385</v>
      </c>
      <c r="E48" s="1">
        <v>4898.0615289565649</v>
      </c>
      <c r="F48" s="1">
        <v>1383.3324089254784</v>
      </c>
      <c r="G48" s="1">
        <v>5681.8407380908357</v>
      </c>
      <c r="H48" s="1">
        <v>-1072.9920460113635</v>
      </c>
    </row>
    <row r="49" spans="1:8" x14ac:dyDescent="0.2">
      <c r="A49">
        <v>26</v>
      </c>
      <c r="B49" s="1">
        <v>969.63170594681924</v>
      </c>
      <c r="C49" s="1">
        <v>3900</v>
      </c>
      <c r="D49" s="1">
        <v>864.56776468508087</v>
      </c>
      <c r="E49" s="1">
        <v>1318.2414350602812</v>
      </c>
      <c r="F49" s="1">
        <v>4293.7306065442135</v>
      </c>
      <c r="G49" s="1">
        <v>4510.7222580649559</v>
      </c>
      <c r="H49" s="1">
        <v>644.00171742045768</v>
      </c>
    </row>
    <row r="50" spans="1:8" x14ac:dyDescent="0.2">
      <c r="A50">
        <v>27</v>
      </c>
      <c r="B50" s="1">
        <v>3100</v>
      </c>
      <c r="C50" s="1">
        <v>3900</v>
      </c>
      <c r="D50" s="1">
        <v>346.4739935747084</v>
      </c>
      <c r="E50" s="1">
        <v>-384.50386117460857</v>
      </c>
      <c r="F50" s="1">
        <v>3889.2690541626325</v>
      </c>
      <c r="G50" s="1">
        <v>7063.9234523796767</v>
      </c>
      <c r="H50" s="1">
        <v>5085.5864069297295</v>
      </c>
    </row>
    <row r="51" spans="1:8" x14ac:dyDescent="0.2">
      <c r="A51">
        <v>28</v>
      </c>
      <c r="B51" s="1">
        <v>1422.7801268313369</v>
      </c>
      <c r="C51" s="1">
        <v>1477.7061822942887</v>
      </c>
      <c r="D51" s="1">
        <v>1196.5029475486608</v>
      </c>
      <c r="E51" s="1">
        <v>5500</v>
      </c>
      <c r="F51" s="1">
        <v>413.66911590088785</v>
      </c>
      <c r="G51" s="1">
        <v>7100</v>
      </c>
      <c r="H51" s="1">
        <v>2033.5925316935281</v>
      </c>
    </row>
    <row r="52" spans="1:8" x14ac:dyDescent="0.2">
      <c r="A52">
        <v>29</v>
      </c>
      <c r="B52" s="1">
        <v>3100</v>
      </c>
      <c r="C52" s="1">
        <v>3900</v>
      </c>
      <c r="D52" s="1">
        <v>3960.6153793848971</v>
      </c>
      <c r="E52" s="1">
        <v>5500</v>
      </c>
      <c r="F52" s="1">
        <v>6300</v>
      </c>
      <c r="G52" s="1">
        <v>6268.7544825409532</v>
      </c>
      <c r="H52" s="1">
        <v>-499.33984616080033</v>
      </c>
    </row>
    <row r="53" spans="1:8" x14ac:dyDescent="0.2">
      <c r="A53">
        <v>30</v>
      </c>
      <c r="B53" s="1">
        <v>3100</v>
      </c>
      <c r="C53" s="1">
        <v>1126.0977323453117</v>
      </c>
      <c r="D53" s="1">
        <v>2107.2159602628253</v>
      </c>
      <c r="E53" s="1">
        <v>5288.4365454595936</v>
      </c>
      <c r="F53" s="1">
        <v>5553.7555827532487</v>
      </c>
      <c r="G53" s="1">
        <v>1467.2349050686598</v>
      </c>
      <c r="H53" s="1">
        <v>1272.9639783919883</v>
      </c>
    </row>
    <row r="54" spans="1:8" x14ac:dyDescent="0.2">
      <c r="A54">
        <v>31</v>
      </c>
      <c r="B54" s="1">
        <v>1938.7698881358519</v>
      </c>
      <c r="C54" s="1">
        <v>3900</v>
      </c>
      <c r="D54" s="1">
        <v>3682.6777939849017</v>
      </c>
      <c r="E54" s="1">
        <v>5263.2321330123341</v>
      </c>
      <c r="F54" s="1">
        <v>1499.1696385309206</v>
      </c>
      <c r="G54" s="1">
        <v>135.11954523135228</v>
      </c>
      <c r="H54" s="1">
        <v>1211.4704916146038</v>
      </c>
    </row>
    <row r="55" spans="1:8" x14ac:dyDescent="0.2">
      <c r="A55">
        <v>32</v>
      </c>
      <c r="B55" s="1">
        <v>3100</v>
      </c>
      <c r="C55" s="1">
        <v>464.02933421056423</v>
      </c>
      <c r="D55" s="1">
        <v>4700</v>
      </c>
      <c r="E55" s="1">
        <v>5500</v>
      </c>
      <c r="F55" s="1">
        <v>261.32066482165828</v>
      </c>
      <c r="G55" s="1">
        <v>7100</v>
      </c>
      <c r="H55" s="1">
        <v>4555.2122671397956</v>
      </c>
    </row>
    <row r="56" spans="1:8" x14ac:dyDescent="0.2">
      <c r="A56">
        <v>33</v>
      </c>
      <c r="B56" s="1">
        <v>3100</v>
      </c>
      <c r="C56" s="1">
        <v>3900</v>
      </c>
      <c r="D56" s="1">
        <v>4700</v>
      </c>
      <c r="E56" s="1">
        <v>5500</v>
      </c>
      <c r="F56" s="1">
        <v>5068.3016964729832</v>
      </c>
      <c r="G56" s="1">
        <v>-131.75182406008662</v>
      </c>
      <c r="H56" s="1">
        <v>1815.1998360330981</v>
      </c>
    </row>
    <row r="57" spans="1:8" x14ac:dyDescent="0.2">
      <c r="A57">
        <v>34</v>
      </c>
      <c r="B57" s="1">
        <v>2073.7873665521493</v>
      </c>
      <c r="C57" s="1">
        <v>2214.5106068145724</v>
      </c>
      <c r="D57" s="1">
        <v>-60.79789195180274</v>
      </c>
      <c r="E57" s="1">
        <v>-361.54893118386917</v>
      </c>
      <c r="F57" s="1">
        <v>-456.84309511533047</v>
      </c>
      <c r="G57" s="1">
        <v>1087.9322779475824</v>
      </c>
      <c r="H57" s="1">
        <v>1247.499347762443</v>
      </c>
    </row>
    <row r="58" spans="1:8" x14ac:dyDescent="0.2">
      <c r="A58">
        <v>35</v>
      </c>
      <c r="B58" s="1">
        <v>3100</v>
      </c>
      <c r="C58" s="1">
        <v>3900</v>
      </c>
      <c r="D58" s="1">
        <v>4700</v>
      </c>
      <c r="E58" s="1">
        <v>5500</v>
      </c>
      <c r="F58" s="1">
        <v>6300</v>
      </c>
      <c r="G58" s="1">
        <v>6360.0112713980307</v>
      </c>
      <c r="H58" s="1">
        <v>4472.8353162903986</v>
      </c>
    </row>
    <row r="59" spans="1:8" x14ac:dyDescent="0.2">
      <c r="A59">
        <v>36</v>
      </c>
      <c r="B59" s="1">
        <v>545.5228267640141</v>
      </c>
      <c r="C59" s="1">
        <v>991.94367810129188</v>
      </c>
      <c r="D59" s="1">
        <v>133.75015633972907</v>
      </c>
      <c r="E59" s="1">
        <v>5500</v>
      </c>
      <c r="F59" s="1">
        <v>-1188.3298644838569</v>
      </c>
      <c r="G59" s="1">
        <v>5225.4018266364692</v>
      </c>
      <c r="H59" s="1">
        <v>30.778893728866024</v>
      </c>
    </row>
    <row r="60" spans="1:8" x14ac:dyDescent="0.2">
      <c r="A60">
        <v>37</v>
      </c>
      <c r="B60" s="1">
        <v>3100</v>
      </c>
      <c r="C60" s="1">
        <v>3900</v>
      </c>
      <c r="D60" s="1">
        <v>660.85918792657594</v>
      </c>
      <c r="E60" s="1">
        <v>4502.8433447314201</v>
      </c>
      <c r="F60" s="1">
        <v>6300</v>
      </c>
      <c r="G60" s="1">
        <v>2947.0583848182323</v>
      </c>
      <c r="H60" s="1">
        <v>-804.97066503833594</v>
      </c>
    </row>
    <row r="61" spans="1:8" x14ac:dyDescent="0.2">
      <c r="A61">
        <v>38</v>
      </c>
      <c r="B61" s="1">
        <v>3100</v>
      </c>
      <c r="C61" s="1">
        <v>674.33042719244077</v>
      </c>
      <c r="D61" s="1">
        <v>400.83393016220543</v>
      </c>
      <c r="E61" s="1">
        <v>5261.0039781108535</v>
      </c>
      <c r="F61" s="1">
        <v>1054.2141926375889</v>
      </c>
      <c r="G61" s="1">
        <v>-764.87688407007408</v>
      </c>
      <c r="H61" s="1">
        <v>5137.0565569964583</v>
      </c>
    </row>
    <row r="62" spans="1:8" x14ac:dyDescent="0.2">
      <c r="A62">
        <v>39</v>
      </c>
      <c r="B62" s="1">
        <v>3100</v>
      </c>
      <c r="C62" s="1">
        <v>3900</v>
      </c>
      <c r="D62" s="1">
        <v>1017.9512705189418</v>
      </c>
      <c r="E62" s="1">
        <v>5366.2298862139887</v>
      </c>
      <c r="F62" s="1">
        <v>647.97712249089</v>
      </c>
      <c r="G62" s="1">
        <v>4228.3272720967034</v>
      </c>
      <c r="H62" s="1">
        <v>3099.2501781503124</v>
      </c>
    </row>
    <row r="63" spans="1:8" x14ac:dyDescent="0.2">
      <c r="A63">
        <v>40</v>
      </c>
      <c r="B63" s="1">
        <v>3100</v>
      </c>
      <c r="C63" s="1">
        <v>657.0822219456968</v>
      </c>
      <c r="D63" s="1">
        <v>3576.3147678334244</v>
      </c>
      <c r="E63" s="1">
        <v>420.30341529886209</v>
      </c>
      <c r="F63" s="1">
        <v>943.46182039538962</v>
      </c>
      <c r="G63" s="1">
        <v>-852.31616764595492</v>
      </c>
      <c r="H63" s="1">
        <v>4298.3894019979616</v>
      </c>
    </row>
    <row r="64" spans="1:8" x14ac:dyDescent="0.2">
      <c r="A64">
        <v>41</v>
      </c>
      <c r="B64" s="1">
        <v>3100</v>
      </c>
      <c r="C64" s="1">
        <v>3900</v>
      </c>
      <c r="D64" s="1">
        <v>1355.7978618159923</v>
      </c>
      <c r="E64" s="1">
        <v>1960.6130270663407</v>
      </c>
      <c r="F64" s="1">
        <v>817.13162510418806</v>
      </c>
      <c r="G64" s="1">
        <v>6364.1287222592582</v>
      </c>
      <c r="H64" s="1">
        <v>3425.6646153438523</v>
      </c>
    </row>
    <row r="65" spans="1:8" x14ac:dyDescent="0.2">
      <c r="A65">
        <v>42</v>
      </c>
      <c r="B65" s="1">
        <v>2533.906936957881</v>
      </c>
      <c r="C65" s="1">
        <v>3900</v>
      </c>
      <c r="D65" s="1">
        <v>2658.5752828879886</v>
      </c>
      <c r="E65" s="1">
        <v>2454.2356423608453</v>
      </c>
      <c r="F65" s="1">
        <v>4617.2616431070237</v>
      </c>
      <c r="G65" s="1">
        <v>982.63349062760426</v>
      </c>
      <c r="H65" s="1">
        <v>-917.19600519955111</v>
      </c>
    </row>
    <row r="66" spans="1:8" x14ac:dyDescent="0.2">
      <c r="A66">
        <v>43</v>
      </c>
      <c r="B66" s="1">
        <v>3100</v>
      </c>
      <c r="C66" s="1">
        <v>3900</v>
      </c>
      <c r="D66" s="1">
        <v>4700</v>
      </c>
      <c r="E66" s="1">
        <v>5184.371471724251</v>
      </c>
      <c r="F66" s="1">
        <v>6300</v>
      </c>
      <c r="G66" s="1">
        <v>1563.6921244540126</v>
      </c>
      <c r="H66" s="1">
        <v>1336.2526066156224</v>
      </c>
    </row>
    <row r="67" spans="1:8" x14ac:dyDescent="0.2">
      <c r="A67">
        <v>44</v>
      </c>
      <c r="B67" s="1">
        <v>3100</v>
      </c>
      <c r="C67" s="1">
        <v>1727.7839683945058</v>
      </c>
      <c r="D67" s="1">
        <v>-565.17190836748614</v>
      </c>
      <c r="E67" s="1">
        <v>5118.7490372559369</v>
      </c>
      <c r="F67" s="1">
        <v>6300</v>
      </c>
      <c r="G67" s="1">
        <v>6717.3672962771725</v>
      </c>
      <c r="H67" s="1">
        <v>-1144.5089129946764</v>
      </c>
    </row>
    <row r="68" spans="1:8" x14ac:dyDescent="0.2">
      <c r="A68">
        <v>45</v>
      </c>
      <c r="B68" s="1">
        <v>1733.2250998198888</v>
      </c>
      <c r="C68" s="1">
        <v>244.00964440108964</v>
      </c>
      <c r="D68" s="1">
        <v>4700</v>
      </c>
      <c r="E68" s="1">
        <v>2190.2847548893551</v>
      </c>
      <c r="F68" s="1">
        <v>4573.6544219363623</v>
      </c>
      <c r="G68" s="1">
        <v>3309.5427703272744</v>
      </c>
      <c r="H68" s="1">
        <v>2479.3895212540938</v>
      </c>
    </row>
    <row r="69" spans="1:8" x14ac:dyDescent="0.2">
      <c r="A69">
        <v>46</v>
      </c>
      <c r="B69" s="1">
        <v>2384.0809662143392</v>
      </c>
      <c r="C69" s="1">
        <v>3900</v>
      </c>
      <c r="D69" s="1">
        <v>4700</v>
      </c>
      <c r="E69" s="1">
        <v>5500</v>
      </c>
      <c r="F69" s="1">
        <v>1063.594283694646</v>
      </c>
      <c r="G69" s="1">
        <v>6906.0552216394663</v>
      </c>
      <c r="H69" s="1">
        <v>3329.0848449117802</v>
      </c>
    </row>
    <row r="70" spans="1:8" x14ac:dyDescent="0.2">
      <c r="A70">
        <v>47</v>
      </c>
      <c r="B70" s="1">
        <v>3100</v>
      </c>
      <c r="C70" s="1">
        <v>3900</v>
      </c>
      <c r="D70" s="1">
        <v>3324.6521667339857</v>
      </c>
      <c r="E70" s="1">
        <v>1438.1823835225587</v>
      </c>
      <c r="F70" s="1">
        <v>989.87051246341161</v>
      </c>
      <c r="G70" s="1">
        <v>2562.898633787725</v>
      </c>
      <c r="H70" s="1">
        <v>4218.9907857904946</v>
      </c>
    </row>
    <row r="71" spans="1:8" x14ac:dyDescent="0.2">
      <c r="A71">
        <v>48</v>
      </c>
      <c r="B71" s="1">
        <v>3100</v>
      </c>
      <c r="C71" s="1">
        <v>1596.9013737313871</v>
      </c>
      <c r="D71" s="1">
        <v>4700</v>
      </c>
      <c r="E71" s="1">
        <v>3868.5947695788145</v>
      </c>
      <c r="F71" s="1">
        <v>5346.8685704121563</v>
      </c>
      <c r="G71" s="1">
        <v>5454.0473616301388</v>
      </c>
      <c r="H71" s="1">
        <v>1871.5681222802286</v>
      </c>
    </row>
    <row r="72" spans="1:8" x14ac:dyDescent="0.2">
      <c r="A72">
        <v>49</v>
      </c>
      <c r="B72" s="1">
        <v>3100</v>
      </c>
      <c r="C72" s="1">
        <v>3010.344907296274</v>
      </c>
      <c r="D72" s="1">
        <v>4700</v>
      </c>
      <c r="E72" s="1">
        <v>5500</v>
      </c>
      <c r="F72" s="1">
        <v>4463.5966707567168</v>
      </c>
      <c r="G72" s="1">
        <v>7100</v>
      </c>
      <c r="H72" s="1">
        <v>4868.894825887759</v>
      </c>
    </row>
    <row r="73" spans="1:8" x14ac:dyDescent="0.2">
      <c r="A73">
        <v>50</v>
      </c>
      <c r="B73" s="1">
        <v>3100</v>
      </c>
      <c r="C73" s="1">
        <v>3900</v>
      </c>
      <c r="D73" s="1">
        <v>4237.3002606965038</v>
      </c>
      <c r="E73" s="1">
        <v>2240.4442745225715</v>
      </c>
      <c r="F73" s="1">
        <v>2068.4489064958443</v>
      </c>
      <c r="G73" s="1">
        <v>5497.5883324441911</v>
      </c>
      <c r="H73" s="1">
        <v>6375.4444633931562</v>
      </c>
    </row>
    <row r="74" spans="1:8" x14ac:dyDescent="0.2">
      <c r="A74">
        <v>51</v>
      </c>
      <c r="B74" s="1">
        <v>3100</v>
      </c>
      <c r="C74" s="1">
        <v>3900</v>
      </c>
      <c r="D74" s="1">
        <v>4399.0350107612085</v>
      </c>
      <c r="E74" s="1">
        <v>5500</v>
      </c>
      <c r="F74" s="1">
        <v>4732.8075779472601</v>
      </c>
      <c r="G74" s="1">
        <v>6312.810578808514</v>
      </c>
      <c r="H74" s="1">
        <v>-41.194906631992126</v>
      </c>
    </row>
    <row r="75" spans="1:8" x14ac:dyDescent="0.2">
      <c r="A75">
        <v>52</v>
      </c>
      <c r="B75" s="1">
        <v>3100</v>
      </c>
      <c r="C75" s="1">
        <v>3900</v>
      </c>
      <c r="D75" s="1">
        <v>1903.4175951040324</v>
      </c>
      <c r="E75" s="1">
        <v>5500</v>
      </c>
      <c r="F75" s="1">
        <v>4572.8261442069561</v>
      </c>
      <c r="G75" s="1">
        <v>-285.23023664053017</v>
      </c>
      <c r="H75" s="1">
        <v>3968.3225165644599</v>
      </c>
    </row>
    <row r="76" spans="1:8" x14ac:dyDescent="0.2">
      <c r="A76">
        <v>53</v>
      </c>
      <c r="B76" s="1">
        <v>3100</v>
      </c>
      <c r="C76" s="1">
        <v>496.9852553981782</v>
      </c>
      <c r="D76" s="1">
        <v>4083.6617496991494</v>
      </c>
      <c r="E76" s="1">
        <v>987.37710125401372</v>
      </c>
      <c r="F76" s="1">
        <v>5271.7051064445113</v>
      </c>
      <c r="G76" s="1">
        <v>3655.156886836583</v>
      </c>
      <c r="H76" s="1">
        <v>1587.5832376843246</v>
      </c>
    </row>
    <row r="77" spans="1:8" x14ac:dyDescent="0.2">
      <c r="A77">
        <v>54</v>
      </c>
      <c r="B77" s="1">
        <v>2316.3854488210318</v>
      </c>
      <c r="C77" s="1">
        <v>3900</v>
      </c>
      <c r="D77" s="1">
        <v>517.09335790593741</v>
      </c>
      <c r="E77" s="1">
        <v>3552.7149947480848</v>
      </c>
      <c r="F77" s="1">
        <v>5013.7336578304057</v>
      </c>
      <c r="G77" s="1">
        <v>4702.7756339051884</v>
      </c>
      <c r="H77" s="1">
        <v>4173.2332702235271</v>
      </c>
    </row>
    <row r="78" spans="1:8" x14ac:dyDescent="0.2">
      <c r="A78">
        <v>55</v>
      </c>
      <c r="B78" s="1">
        <v>3100</v>
      </c>
      <c r="C78" s="1">
        <v>3900</v>
      </c>
      <c r="D78" s="1">
        <v>379.03909146574279</v>
      </c>
      <c r="E78" s="1">
        <v>5500</v>
      </c>
      <c r="F78" s="1">
        <v>2885.6231773296622</v>
      </c>
      <c r="G78" s="1">
        <v>6624.9140993757646</v>
      </c>
      <c r="H78" s="1">
        <v>5622.4477319394027</v>
      </c>
    </row>
    <row r="79" spans="1:8" x14ac:dyDescent="0.2">
      <c r="A79">
        <v>56</v>
      </c>
      <c r="B79" s="1">
        <v>3100</v>
      </c>
      <c r="C79" s="1">
        <v>3900</v>
      </c>
      <c r="D79" s="1">
        <v>4700</v>
      </c>
      <c r="E79" s="1">
        <v>2588.8892053711406</v>
      </c>
      <c r="F79" s="1">
        <v>3349.8499940165257</v>
      </c>
      <c r="G79" s="1">
        <v>2674.2226046621217</v>
      </c>
      <c r="H79" s="1">
        <v>456.77927499037833</v>
      </c>
    </row>
    <row r="80" spans="1:8" x14ac:dyDescent="0.2">
      <c r="A80">
        <v>57</v>
      </c>
      <c r="B80" s="1">
        <v>2273.1688759326225</v>
      </c>
      <c r="C80" s="1">
        <v>3053.949315213782</v>
      </c>
      <c r="D80" s="1">
        <v>4700</v>
      </c>
      <c r="E80" s="1">
        <v>5500</v>
      </c>
      <c r="F80" s="1">
        <v>2503.6575745305854</v>
      </c>
      <c r="G80" s="1">
        <v>5034.415196711725</v>
      </c>
      <c r="H80" s="1">
        <v>6416.7464075453754</v>
      </c>
    </row>
    <row r="81" spans="1:8" x14ac:dyDescent="0.2">
      <c r="A81">
        <v>58</v>
      </c>
      <c r="B81" s="1">
        <v>3100</v>
      </c>
      <c r="C81" s="1">
        <v>52.528598885700376</v>
      </c>
      <c r="D81" s="1">
        <v>4700</v>
      </c>
      <c r="E81" s="1">
        <v>1717.4253048504142</v>
      </c>
      <c r="F81" s="1">
        <v>6300</v>
      </c>
      <c r="G81" s="1">
        <v>6375.7420689273695</v>
      </c>
      <c r="H81" s="1">
        <v>-663.01965243487575</v>
      </c>
    </row>
    <row r="82" spans="1:8" x14ac:dyDescent="0.2">
      <c r="A82">
        <v>59</v>
      </c>
      <c r="B82" s="1">
        <v>3100</v>
      </c>
      <c r="C82" s="1">
        <v>3035.2707281269913</v>
      </c>
      <c r="D82" s="1">
        <v>-23.397524882135258</v>
      </c>
      <c r="E82" s="1">
        <v>-264.77186635936232</v>
      </c>
      <c r="F82" s="1">
        <v>6300</v>
      </c>
      <c r="G82" s="1">
        <v>-432.2453234552313</v>
      </c>
      <c r="H82" s="1">
        <v>1444.0992670084779</v>
      </c>
    </row>
    <row r="83" spans="1:8" x14ac:dyDescent="0.2">
      <c r="A83">
        <v>60</v>
      </c>
      <c r="B83" s="1">
        <v>1287.4818453016287</v>
      </c>
      <c r="C83" s="1">
        <v>3344.4654782461748</v>
      </c>
      <c r="D83" s="1">
        <v>4700</v>
      </c>
      <c r="E83" s="1">
        <v>2855.030846739749</v>
      </c>
      <c r="F83" s="1">
        <v>1535.297628294702</v>
      </c>
      <c r="G83" s="1">
        <v>-301.9615012230588</v>
      </c>
      <c r="H83" s="1">
        <v>1266.5013517228817</v>
      </c>
    </row>
    <row r="84" spans="1:8" x14ac:dyDescent="0.2">
      <c r="A84">
        <v>61</v>
      </c>
      <c r="B84" s="1">
        <v>3100</v>
      </c>
      <c r="C84" s="1">
        <v>3900</v>
      </c>
      <c r="D84" s="1">
        <v>4700</v>
      </c>
      <c r="E84" s="1">
        <v>-419.20534165073877</v>
      </c>
      <c r="F84" s="1">
        <v>6300</v>
      </c>
      <c r="G84" s="1">
        <v>6032.0667913960388</v>
      </c>
      <c r="H84" s="1">
        <v>2576.0751719632772</v>
      </c>
    </row>
    <row r="85" spans="1:8" x14ac:dyDescent="0.2">
      <c r="A85">
        <v>62</v>
      </c>
      <c r="B85" s="1">
        <v>3100</v>
      </c>
      <c r="C85" s="1">
        <v>1772.6270749751548</v>
      </c>
      <c r="D85" s="1">
        <v>896.24362513138021</v>
      </c>
      <c r="E85" s="1">
        <v>5500</v>
      </c>
      <c r="F85" s="1">
        <v>6300</v>
      </c>
      <c r="G85" s="1">
        <v>-259.05068102078167</v>
      </c>
      <c r="H85" s="1">
        <v>620.1962791863989</v>
      </c>
    </row>
    <row r="86" spans="1:8" x14ac:dyDescent="0.2">
      <c r="A86">
        <v>63</v>
      </c>
      <c r="B86" s="1">
        <v>3100</v>
      </c>
      <c r="C86" s="1">
        <v>3900</v>
      </c>
      <c r="D86" s="1">
        <v>4700</v>
      </c>
      <c r="E86" s="1">
        <v>4084.6671453237959</v>
      </c>
      <c r="F86" s="1">
        <v>5397.4289739830529</v>
      </c>
      <c r="G86" s="1">
        <v>7040.5346982701121</v>
      </c>
      <c r="H86" s="1">
        <v>4823.1330279567082</v>
      </c>
    </row>
    <row r="87" spans="1:8" x14ac:dyDescent="0.2">
      <c r="A87">
        <v>64</v>
      </c>
      <c r="B87" s="1">
        <v>3100</v>
      </c>
      <c r="C87" s="1">
        <v>2774.6684867114682</v>
      </c>
      <c r="D87" s="1">
        <v>356.08600160585229</v>
      </c>
      <c r="E87" s="1">
        <v>5500</v>
      </c>
      <c r="F87" s="1">
        <v>6300</v>
      </c>
      <c r="G87" s="1">
        <v>5738.2265459706359</v>
      </c>
      <c r="H87" s="1">
        <v>456.1207680611642</v>
      </c>
    </row>
    <row r="88" spans="1:8" x14ac:dyDescent="0.2">
      <c r="A88">
        <v>65</v>
      </c>
      <c r="B88" s="1">
        <v>3100</v>
      </c>
      <c r="C88" s="1">
        <v>3499.040524866803</v>
      </c>
      <c r="D88" s="1">
        <v>1794.2488599105254</v>
      </c>
      <c r="E88" s="1">
        <v>1619.8283848708788</v>
      </c>
      <c r="F88" s="1">
        <v>3599.7469764680463</v>
      </c>
      <c r="G88" s="1">
        <v>5187.7420696080771</v>
      </c>
      <c r="H88" s="1">
        <v>1525.2338022134318</v>
      </c>
    </row>
    <row r="89" spans="1:8" x14ac:dyDescent="0.2">
      <c r="A89">
        <v>66</v>
      </c>
      <c r="B89" s="1">
        <v>3100</v>
      </c>
      <c r="C89" s="1">
        <v>3900</v>
      </c>
      <c r="D89" s="1">
        <v>4700</v>
      </c>
      <c r="E89" s="1">
        <v>5500</v>
      </c>
      <c r="F89" s="1">
        <v>6300</v>
      </c>
      <c r="G89" s="1">
        <v>5680.480171225161</v>
      </c>
      <c r="H89" s="1">
        <v>3222.8195569950039</v>
      </c>
    </row>
    <row r="90" spans="1:8" x14ac:dyDescent="0.2">
      <c r="A90">
        <v>67</v>
      </c>
      <c r="B90" s="1">
        <v>3100</v>
      </c>
      <c r="C90" s="1">
        <v>3783.9525299585111</v>
      </c>
      <c r="D90" s="1">
        <v>4700</v>
      </c>
      <c r="E90" s="1">
        <v>1035.4323438264228</v>
      </c>
      <c r="F90" s="1">
        <v>-132.27076833727097</v>
      </c>
      <c r="G90" s="1">
        <v>-407.44059837322493</v>
      </c>
      <c r="H90" s="1">
        <v>2326.8775284938492</v>
      </c>
    </row>
    <row r="91" spans="1:8" x14ac:dyDescent="0.2">
      <c r="A91">
        <v>68</v>
      </c>
      <c r="B91" s="1">
        <v>3100</v>
      </c>
      <c r="C91" s="1">
        <v>2274.3442063534831</v>
      </c>
      <c r="D91" s="1">
        <v>4700</v>
      </c>
      <c r="E91" s="1">
        <v>3824.344909624484</v>
      </c>
      <c r="F91" s="1">
        <v>4688.9167196548133</v>
      </c>
      <c r="G91" s="1">
        <v>2336.7790416523294</v>
      </c>
      <c r="H91" s="1">
        <v>6103.4984157173494</v>
      </c>
    </row>
    <row r="92" spans="1:8" x14ac:dyDescent="0.2">
      <c r="A92">
        <v>69</v>
      </c>
      <c r="B92" s="1">
        <v>3100</v>
      </c>
      <c r="C92" s="1">
        <v>590.88975359675169</v>
      </c>
      <c r="D92" s="1">
        <v>4700</v>
      </c>
      <c r="E92" s="1">
        <v>4405.2244093604077</v>
      </c>
      <c r="F92" s="1">
        <v>2029.6433154408733</v>
      </c>
      <c r="G92" s="1">
        <v>5132.836521568528</v>
      </c>
      <c r="H92" s="1">
        <v>4672.1679402054106</v>
      </c>
    </row>
    <row r="93" spans="1:8" x14ac:dyDescent="0.2">
      <c r="A93">
        <v>70</v>
      </c>
      <c r="B93" s="1">
        <v>3100</v>
      </c>
      <c r="C93" s="1">
        <v>2962.3436787343016</v>
      </c>
      <c r="D93" s="1">
        <v>4579.4519315254311</v>
      </c>
      <c r="E93" s="1">
        <v>1249.2990789836695</v>
      </c>
      <c r="F93" s="1">
        <v>6300</v>
      </c>
      <c r="G93" s="1">
        <v>-550.8064024784635</v>
      </c>
      <c r="H93" s="1">
        <v>3883.3267891443684</v>
      </c>
    </row>
    <row r="94" spans="1:8" x14ac:dyDescent="0.2">
      <c r="A94">
        <v>71</v>
      </c>
      <c r="B94" s="1">
        <v>3100</v>
      </c>
      <c r="C94" s="1">
        <v>3900</v>
      </c>
      <c r="D94" s="1">
        <v>-280.009517831626</v>
      </c>
      <c r="E94" s="1">
        <v>754.19216898558534</v>
      </c>
      <c r="F94" s="1">
        <v>2034.8658637289809</v>
      </c>
      <c r="G94" s="1">
        <v>7100</v>
      </c>
      <c r="H94" s="1">
        <v>1809.3309238044712</v>
      </c>
    </row>
    <row r="95" spans="1:8" x14ac:dyDescent="0.2">
      <c r="A95">
        <v>72</v>
      </c>
      <c r="B95" s="1">
        <v>3100</v>
      </c>
      <c r="C95" s="1">
        <v>2342.6527060329527</v>
      </c>
      <c r="D95" s="1">
        <v>287.23279286183606</v>
      </c>
      <c r="E95" s="1">
        <v>5500</v>
      </c>
      <c r="F95" s="1">
        <v>362.82648488790255</v>
      </c>
      <c r="G95" s="1">
        <v>-796.06437407657904</v>
      </c>
      <c r="H95" s="1">
        <v>6365.4027358787662</v>
      </c>
    </row>
    <row r="96" spans="1:8" x14ac:dyDescent="0.2">
      <c r="A96">
        <v>73</v>
      </c>
      <c r="B96" s="1">
        <v>2907.3641691189296</v>
      </c>
      <c r="C96" s="1">
        <v>134.2331683389657</v>
      </c>
      <c r="D96" s="1">
        <v>441.10236675436408</v>
      </c>
      <c r="E96" s="1">
        <v>5494.7393894261513</v>
      </c>
      <c r="F96" s="1">
        <v>3413.5740753272275</v>
      </c>
      <c r="G96" s="1">
        <v>7100</v>
      </c>
      <c r="H96" s="1">
        <v>5768.9670781235018</v>
      </c>
    </row>
    <row r="97" spans="1:8" x14ac:dyDescent="0.2">
      <c r="A97">
        <v>74</v>
      </c>
      <c r="B97" s="1">
        <v>3100</v>
      </c>
      <c r="C97" s="1">
        <v>2142.5116364117366</v>
      </c>
      <c r="D97" s="1">
        <v>3676.3794760978508</v>
      </c>
      <c r="E97" s="1">
        <v>1846.1306389429246</v>
      </c>
      <c r="F97" s="1">
        <v>4461.9352598640453</v>
      </c>
      <c r="G97" s="1">
        <v>1845.6716486080513</v>
      </c>
      <c r="H97" s="1">
        <v>2810.0278313675117</v>
      </c>
    </row>
    <row r="98" spans="1:8" x14ac:dyDescent="0.2">
      <c r="A98">
        <v>75</v>
      </c>
      <c r="B98" s="1">
        <v>3100</v>
      </c>
      <c r="C98" s="1">
        <v>3900</v>
      </c>
      <c r="D98" s="1">
        <v>4700</v>
      </c>
      <c r="E98" s="1">
        <v>3486.4223042249796</v>
      </c>
      <c r="F98" s="1">
        <v>5875.0721584203166</v>
      </c>
      <c r="G98" s="1">
        <v>5259.0179145384645</v>
      </c>
      <c r="H98" s="1">
        <v>5656.5685441134538</v>
      </c>
    </row>
    <row r="99" spans="1:8" x14ac:dyDescent="0.2">
      <c r="A99">
        <v>76</v>
      </c>
      <c r="B99" s="1">
        <v>3100</v>
      </c>
      <c r="C99" s="1">
        <v>2406.4097795439284</v>
      </c>
      <c r="D99" s="1">
        <v>4700</v>
      </c>
      <c r="E99" s="1">
        <v>5451.2282009356459</v>
      </c>
      <c r="F99" s="1">
        <v>1584.5229178074333</v>
      </c>
      <c r="G99" s="1">
        <v>-367.16931697643122</v>
      </c>
      <c r="H99" s="1">
        <v>4392.9531188910278</v>
      </c>
    </row>
    <row r="100" spans="1:8" x14ac:dyDescent="0.2">
      <c r="A100">
        <v>77</v>
      </c>
      <c r="B100" s="1">
        <v>640.62879804380464</v>
      </c>
      <c r="C100" s="1">
        <v>1254.9667707965846</v>
      </c>
      <c r="D100" s="1">
        <v>4676.379310646982</v>
      </c>
      <c r="E100" s="1">
        <v>3358.5148514895955</v>
      </c>
      <c r="F100" s="1">
        <v>5024.199745548909</v>
      </c>
      <c r="G100" s="1">
        <v>2790.3296445861852</v>
      </c>
      <c r="H100" s="1">
        <v>2085.5486202214106</v>
      </c>
    </row>
    <row r="101" spans="1:8" x14ac:dyDescent="0.2">
      <c r="A101">
        <v>78</v>
      </c>
      <c r="B101" s="1">
        <v>3100</v>
      </c>
      <c r="C101" s="1">
        <v>3900</v>
      </c>
      <c r="D101" s="1">
        <v>191.41641481281295</v>
      </c>
      <c r="E101" s="1">
        <v>5500</v>
      </c>
      <c r="F101" s="1">
        <v>5835.6532235193899</v>
      </c>
      <c r="G101" s="1">
        <v>3020.5739275379219</v>
      </c>
      <c r="H101" s="1">
        <v>4399.1778167578777</v>
      </c>
    </row>
    <row r="102" spans="1:8" x14ac:dyDescent="0.2">
      <c r="A102">
        <v>79</v>
      </c>
      <c r="B102" s="1">
        <v>3100</v>
      </c>
      <c r="C102" s="1">
        <v>3900</v>
      </c>
      <c r="D102" s="1">
        <v>4700</v>
      </c>
      <c r="E102" s="1">
        <v>1901.6165829740439</v>
      </c>
      <c r="F102" s="1">
        <v>2857.4722046003535</v>
      </c>
      <c r="G102" s="1">
        <v>5052.5989953325879</v>
      </c>
      <c r="H102" s="1">
        <v>4536.2419695836888</v>
      </c>
    </row>
    <row r="103" spans="1:8" x14ac:dyDescent="0.2">
      <c r="A103">
        <v>80</v>
      </c>
      <c r="B103" s="1">
        <v>3100</v>
      </c>
      <c r="C103" s="1">
        <v>2201.6115875949099</v>
      </c>
      <c r="D103" s="1">
        <v>1761.3718796480116</v>
      </c>
      <c r="E103" s="1">
        <v>24.339178128275307</v>
      </c>
      <c r="F103" s="1">
        <v>5050.2072009980511</v>
      </c>
      <c r="G103" s="1">
        <v>3224.6251855901519</v>
      </c>
      <c r="H103" s="1">
        <v>-184.44255492410048</v>
      </c>
    </row>
    <row r="104" spans="1:8" x14ac:dyDescent="0.2">
      <c r="A104">
        <v>81</v>
      </c>
      <c r="B104" s="1">
        <v>2898.7909193575433</v>
      </c>
      <c r="C104" s="1">
        <v>3900</v>
      </c>
      <c r="D104" s="1">
        <v>4694.3738763679976</v>
      </c>
      <c r="E104" s="1">
        <v>2779.3229073454468</v>
      </c>
      <c r="F104" s="1">
        <v>-348.44837268186075</v>
      </c>
      <c r="G104" s="1">
        <v>4145.2099782705609</v>
      </c>
      <c r="H104" s="1">
        <v>2902.7118858222766</v>
      </c>
    </row>
    <row r="105" spans="1:8" x14ac:dyDescent="0.2">
      <c r="A105">
        <v>82</v>
      </c>
      <c r="B105" s="1">
        <v>2355.7922249758794</v>
      </c>
      <c r="C105" s="1">
        <v>3900</v>
      </c>
      <c r="D105" s="1">
        <v>4700</v>
      </c>
      <c r="E105" s="1">
        <v>5500</v>
      </c>
      <c r="F105" s="1">
        <v>4142.8447116880943</v>
      </c>
      <c r="G105" s="1">
        <v>4680.9268152023415</v>
      </c>
      <c r="H105" s="1">
        <v>-862.38058776179696</v>
      </c>
    </row>
    <row r="106" spans="1:8" x14ac:dyDescent="0.2">
      <c r="A106">
        <v>83</v>
      </c>
      <c r="B106" s="1">
        <v>3100</v>
      </c>
      <c r="C106" s="1">
        <v>669.05620440066286</v>
      </c>
      <c r="D106" s="1">
        <v>1152.4771381972942</v>
      </c>
      <c r="E106" s="1">
        <v>4753.6752580786469</v>
      </c>
      <c r="F106" s="1">
        <v>-317.46536291018765</v>
      </c>
      <c r="G106" s="1">
        <v>5098.6490395694091</v>
      </c>
      <c r="H106" s="1">
        <v>5532.6999009114479</v>
      </c>
    </row>
    <row r="107" spans="1:8" x14ac:dyDescent="0.2">
      <c r="A107">
        <v>84</v>
      </c>
      <c r="B107" s="1">
        <v>3100</v>
      </c>
      <c r="C107" s="1">
        <v>3900</v>
      </c>
      <c r="D107" s="1">
        <v>4700</v>
      </c>
      <c r="E107" s="1">
        <v>535.41258021095382</v>
      </c>
      <c r="F107" s="1">
        <v>3745.9399280193866</v>
      </c>
      <c r="G107" s="1">
        <v>-368.37396202788477</v>
      </c>
      <c r="H107" s="1">
        <v>2975.2630018477648</v>
      </c>
    </row>
    <row r="108" spans="1:8" x14ac:dyDescent="0.2">
      <c r="A108">
        <v>85</v>
      </c>
      <c r="B108" s="1">
        <v>2439.8622662998268</v>
      </c>
      <c r="C108" s="1">
        <v>3900</v>
      </c>
      <c r="D108" s="1">
        <v>-37.149485760876814</v>
      </c>
      <c r="E108" s="1">
        <v>1469.8265800670442</v>
      </c>
      <c r="F108" s="1">
        <v>4283.2080452543451</v>
      </c>
      <c r="G108" s="1">
        <v>5906.4155032034905</v>
      </c>
      <c r="H108" s="1">
        <v>304.25902402423799</v>
      </c>
    </row>
    <row r="109" spans="1:8" x14ac:dyDescent="0.2">
      <c r="A109">
        <v>86</v>
      </c>
      <c r="B109" s="1">
        <v>2031.7264588177986</v>
      </c>
      <c r="C109" s="1">
        <v>2225.8339438790354</v>
      </c>
      <c r="D109" s="1">
        <v>4700</v>
      </c>
      <c r="E109" s="1">
        <v>473.8779480095327</v>
      </c>
      <c r="F109" s="1">
        <v>3710.7080830241757</v>
      </c>
      <c r="G109" s="1">
        <v>5050.2203055717127</v>
      </c>
      <c r="H109" s="1">
        <v>1377.2773832098665</v>
      </c>
    </row>
    <row r="110" spans="1:8" x14ac:dyDescent="0.2">
      <c r="A110">
        <v>87</v>
      </c>
      <c r="B110" s="1">
        <v>3100</v>
      </c>
      <c r="C110" s="1">
        <v>2032.2917391728397</v>
      </c>
      <c r="D110" s="1">
        <v>4700</v>
      </c>
      <c r="E110" s="1">
        <v>4151.8356917512247</v>
      </c>
      <c r="F110" s="1">
        <v>2092.683692424931</v>
      </c>
      <c r="G110" s="1">
        <v>427.70202494630576</v>
      </c>
      <c r="H110" s="1">
        <v>-32.688561193084752</v>
      </c>
    </row>
    <row r="111" spans="1:8" x14ac:dyDescent="0.2">
      <c r="A111">
        <v>88</v>
      </c>
      <c r="B111" s="1">
        <v>241.21910442466651</v>
      </c>
      <c r="C111" s="1">
        <v>3900</v>
      </c>
      <c r="D111" s="1">
        <v>-451.36909056920013</v>
      </c>
      <c r="E111" s="1">
        <v>761.1634033980381</v>
      </c>
      <c r="F111" s="1">
        <v>4176.1672923419228</v>
      </c>
      <c r="G111" s="1">
        <v>2597.5548117224043</v>
      </c>
      <c r="H111" s="1">
        <v>518.4344566132113</v>
      </c>
    </row>
    <row r="112" spans="1:8" x14ac:dyDescent="0.2">
      <c r="A112">
        <v>89</v>
      </c>
      <c r="B112" s="1">
        <v>1949.1423667642348</v>
      </c>
      <c r="C112" s="1">
        <v>2540.7081880189053</v>
      </c>
      <c r="D112" s="1">
        <v>3304.3020661699602</v>
      </c>
      <c r="E112" s="1">
        <v>5051.5792333425961</v>
      </c>
      <c r="F112" s="1">
        <v>94.914038299393724</v>
      </c>
      <c r="G112" s="1">
        <v>3494.6249003116063</v>
      </c>
      <c r="H112" s="1">
        <v>3914.948215124321</v>
      </c>
    </row>
    <row r="113" spans="1:8" x14ac:dyDescent="0.2">
      <c r="A113">
        <v>90</v>
      </c>
      <c r="B113" s="1">
        <v>869.81825650704377</v>
      </c>
      <c r="C113" s="1">
        <v>3900</v>
      </c>
      <c r="D113" s="1">
        <v>1750.1327274073374</v>
      </c>
      <c r="E113" s="1">
        <v>2937.2831974012406</v>
      </c>
      <c r="F113" s="1">
        <v>740.59469878319487</v>
      </c>
      <c r="G113" s="1">
        <v>5948.4507785137939</v>
      </c>
      <c r="H113" s="1">
        <v>762.4311522105927</v>
      </c>
    </row>
    <row r="114" spans="1:8" x14ac:dyDescent="0.2">
      <c r="A114">
        <v>91</v>
      </c>
      <c r="B114" s="1">
        <v>3100</v>
      </c>
      <c r="C114" s="1">
        <v>-417.00170262630672</v>
      </c>
      <c r="D114" s="1">
        <v>1076.5878916189004</v>
      </c>
      <c r="E114" s="1">
        <v>5500</v>
      </c>
      <c r="F114" s="1">
        <v>6300</v>
      </c>
      <c r="G114" s="1">
        <v>5371.8455014828087</v>
      </c>
      <c r="H114" s="1">
        <v>5497.0148055471927</v>
      </c>
    </row>
    <row r="115" spans="1:8" x14ac:dyDescent="0.2">
      <c r="A115">
        <v>92</v>
      </c>
      <c r="B115" s="1">
        <v>2275.3322663357958</v>
      </c>
      <c r="C115" s="1">
        <v>1948.3905803046291</v>
      </c>
      <c r="D115" s="1">
        <v>4700</v>
      </c>
      <c r="E115" s="1">
        <v>5500</v>
      </c>
      <c r="F115" s="1">
        <v>4563.6475919792338</v>
      </c>
      <c r="G115" s="1">
        <v>4830.2938508960688</v>
      </c>
      <c r="H115" s="1">
        <v>5474.0478838773961</v>
      </c>
    </row>
    <row r="116" spans="1:8" x14ac:dyDescent="0.2">
      <c r="A116">
        <v>93</v>
      </c>
      <c r="B116" s="1">
        <v>135.48898217022906</v>
      </c>
      <c r="C116" s="1">
        <v>3900</v>
      </c>
      <c r="D116" s="1">
        <v>4700</v>
      </c>
      <c r="E116" s="1">
        <v>629.56186719220841</v>
      </c>
      <c r="F116" s="1">
        <v>4927.1229341756389</v>
      </c>
      <c r="G116" s="1">
        <v>950.33615652065237</v>
      </c>
      <c r="H116" s="1">
        <v>4732.1719951216328</v>
      </c>
    </row>
    <row r="117" spans="1:8" x14ac:dyDescent="0.2">
      <c r="A117">
        <v>94</v>
      </c>
      <c r="B117" s="1">
        <v>1453.02221535229</v>
      </c>
      <c r="C117" s="1">
        <v>3532.7714840292147</v>
      </c>
      <c r="D117" s="1">
        <v>4700</v>
      </c>
      <c r="E117" s="1">
        <v>1803.7116323689406</v>
      </c>
      <c r="F117" s="1">
        <v>6269.1227049525751</v>
      </c>
      <c r="G117" s="1">
        <v>-748.39190934188264</v>
      </c>
      <c r="H117" s="1">
        <v>5292.7456612717888</v>
      </c>
    </row>
    <row r="118" spans="1:8" x14ac:dyDescent="0.2">
      <c r="A118">
        <v>95</v>
      </c>
      <c r="B118" s="1">
        <v>3100</v>
      </c>
      <c r="C118" s="1">
        <v>3900</v>
      </c>
      <c r="D118" s="1">
        <v>807.30161368773588</v>
      </c>
      <c r="E118" s="1">
        <v>3413.1626205376142</v>
      </c>
      <c r="F118" s="1">
        <v>6300</v>
      </c>
      <c r="G118" s="1">
        <v>6382.7142819569417</v>
      </c>
      <c r="H118" s="1">
        <v>6981.7258402026091</v>
      </c>
    </row>
    <row r="119" spans="1:8" x14ac:dyDescent="0.2">
      <c r="A119">
        <v>96</v>
      </c>
      <c r="B119" s="1">
        <v>3100</v>
      </c>
      <c r="C119" s="1">
        <v>2975.5397781785723</v>
      </c>
      <c r="D119" s="1">
        <v>4700</v>
      </c>
      <c r="E119" s="1">
        <v>442.48189805597212</v>
      </c>
      <c r="F119" s="1">
        <v>1913.4900349439267</v>
      </c>
      <c r="G119" s="1">
        <v>3062.7940578586113</v>
      </c>
      <c r="H119" s="1">
        <v>5972.327570168909</v>
      </c>
    </row>
    <row r="120" spans="1:8" x14ac:dyDescent="0.2">
      <c r="A120">
        <v>97</v>
      </c>
      <c r="B120" s="1">
        <v>347.99027173984541</v>
      </c>
      <c r="C120" s="1">
        <v>3342.0822519131361</v>
      </c>
      <c r="D120" s="1">
        <v>447.35364227034097</v>
      </c>
      <c r="E120" s="1">
        <v>-530.78926025909004</v>
      </c>
      <c r="F120" s="1">
        <v>2474.8846216621041</v>
      </c>
      <c r="G120" s="1">
        <v>6042.2844752293095</v>
      </c>
      <c r="H120" s="1">
        <v>3357.9717606382528</v>
      </c>
    </row>
    <row r="121" spans="1:8" x14ac:dyDescent="0.2">
      <c r="A121">
        <v>98</v>
      </c>
      <c r="B121" s="1">
        <v>1990.2959731399878</v>
      </c>
      <c r="C121" s="1">
        <v>3900</v>
      </c>
      <c r="D121" s="1">
        <v>4700</v>
      </c>
      <c r="E121" s="1">
        <v>-60.555914703603776</v>
      </c>
      <c r="F121" s="1">
        <v>1500.5119462144157</v>
      </c>
      <c r="G121" s="1">
        <v>2474.4343862988844</v>
      </c>
      <c r="H121" s="1">
        <v>2868.0092752288856</v>
      </c>
    </row>
    <row r="122" spans="1:8" x14ac:dyDescent="0.2">
      <c r="A122">
        <v>99</v>
      </c>
      <c r="B122" s="1">
        <v>3100</v>
      </c>
      <c r="C122" s="1">
        <v>3900</v>
      </c>
      <c r="D122" s="1">
        <v>2358.7258921478597</v>
      </c>
      <c r="E122" s="1">
        <v>3539.6004153539143</v>
      </c>
      <c r="F122" s="1">
        <v>577.41172169231504</v>
      </c>
      <c r="G122" s="1">
        <v>3437.7013043463958</v>
      </c>
      <c r="H122" s="1">
        <v>3999.1983405800038</v>
      </c>
    </row>
    <row r="123" spans="1:8" x14ac:dyDescent="0.2">
      <c r="A123">
        <v>100</v>
      </c>
      <c r="B123" s="1">
        <v>3100</v>
      </c>
      <c r="C123" s="1">
        <v>3900</v>
      </c>
      <c r="D123" s="1">
        <v>2139.9027021299025</v>
      </c>
      <c r="E123" s="1">
        <v>5500</v>
      </c>
      <c r="F123" s="1">
        <v>640.81236567650012</v>
      </c>
      <c r="G123" s="1">
        <v>-824.98257728308545</v>
      </c>
      <c r="H123" s="1">
        <v>-1098.0088848070163</v>
      </c>
    </row>
    <row r="124" spans="1:8" x14ac:dyDescent="0.2">
      <c r="A124">
        <v>101</v>
      </c>
      <c r="B124" s="1">
        <v>3071.3750518860043</v>
      </c>
      <c r="C124" s="1">
        <v>3900</v>
      </c>
      <c r="D124" s="1">
        <v>1576.7340734895488</v>
      </c>
      <c r="E124" s="1">
        <v>5500</v>
      </c>
      <c r="F124" s="1">
        <v>5247.6931033563978</v>
      </c>
      <c r="G124" s="1">
        <v>1737.0888294863562</v>
      </c>
      <c r="H124" s="1">
        <v>3566.0275942790267</v>
      </c>
    </row>
    <row r="125" spans="1:8" x14ac:dyDescent="0.2">
      <c r="A125">
        <v>102</v>
      </c>
      <c r="B125" s="1">
        <v>3100</v>
      </c>
      <c r="C125" s="1">
        <v>3900</v>
      </c>
      <c r="D125" s="1">
        <v>3241.5187364715439</v>
      </c>
      <c r="E125" s="1">
        <v>2961.4367947078208</v>
      </c>
      <c r="F125" s="1">
        <v>-393.24634576557128</v>
      </c>
      <c r="G125" s="1">
        <v>1942.064659006377</v>
      </c>
      <c r="H125" s="1">
        <v>5991.4346201576518</v>
      </c>
    </row>
    <row r="126" spans="1:8" x14ac:dyDescent="0.2">
      <c r="A126">
        <v>103</v>
      </c>
      <c r="B126" s="1">
        <v>417.23369950651613</v>
      </c>
      <c r="C126" s="1">
        <v>2030.3141059242507</v>
      </c>
      <c r="D126" s="1">
        <v>-577.35390209247635</v>
      </c>
      <c r="E126" s="1">
        <v>4374.108211164832</v>
      </c>
      <c r="F126" s="1">
        <v>3143.215053396103</v>
      </c>
      <c r="G126" s="1">
        <v>3329.3160088501027</v>
      </c>
      <c r="H126" s="1">
        <v>830.71858774844259</v>
      </c>
    </row>
    <row r="127" spans="1:8" x14ac:dyDescent="0.2">
      <c r="A127">
        <v>104</v>
      </c>
      <c r="B127" s="1">
        <v>3100</v>
      </c>
      <c r="C127" s="1">
        <v>3900</v>
      </c>
      <c r="D127" s="1">
        <v>4126.3553972859627</v>
      </c>
      <c r="E127" s="1">
        <v>115.87988952893193</v>
      </c>
      <c r="F127" s="1">
        <v>1276.2284184923301</v>
      </c>
      <c r="G127" s="1">
        <v>2773.482851044475</v>
      </c>
      <c r="H127" s="1">
        <v>-704.25358164446243</v>
      </c>
    </row>
    <row r="128" spans="1:8" x14ac:dyDescent="0.2">
      <c r="A128">
        <v>105</v>
      </c>
      <c r="B128" s="1">
        <v>881.3443897692423</v>
      </c>
      <c r="C128" s="1">
        <v>3900</v>
      </c>
      <c r="D128" s="1">
        <v>4700</v>
      </c>
      <c r="E128" s="1">
        <v>5500</v>
      </c>
      <c r="F128" s="1">
        <v>6106.0492834153665</v>
      </c>
      <c r="G128" s="1">
        <v>7100</v>
      </c>
      <c r="H128" s="1">
        <v>617.32065085005797</v>
      </c>
    </row>
    <row r="129" spans="1:8" x14ac:dyDescent="0.2">
      <c r="A129">
        <v>106</v>
      </c>
      <c r="B129" s="1">
        <v>3100</v>
      </c>
      <c r="C129" s="1">
        <v>1406.4708898463159</v>
      </c>
      <c r="D129" s="1">
        <v>2010.4754538364286</v>
      </c>
      <c r="E129" s="1">
        <v>3069.6881005343803</v>
      </c>
      <c r="F129" s="1">
        <v>-538.80957583649251</v>
      </c>
      <c r="G129" s="1">
        <v>6712.8489105630306</v>
      </c>
      <c r="H129" s="1">
        <v>1317.4082645198232</v>
      </c>
    </row>
    <row r="130" spans="1:8" x14ac:dyDescent="0.2">
      <c r="A130">
        <v>107</v>
      </c>
      <c r="B130" s="1">
        <v>3100</v>
      </c>
      <c r="C130" s="1">
        <v>776.58464626476689</v>
      </c>
      <c r="D130" s="1">
        <v>3884.9190638762484</v>
      </c>
      <c r="E130" s="1">
        <v>1279.0111856215972</v>
      </c>
      <c r="F130" s="1">
        <v>1735.3144009437056</v>
      </c>
      <c r="G130" s="1">
        <v>4052.9833583247855</v>
      </c>
      <c r="H130" s="1">
        <v>7826.2013077732317</v>
      </c>
    </row>
    <row r="131" spans="1:8" x14ac:dyDescent="0.2">
      <c r="A131">
        <v>108</v>
      </c>
      <c r="B131" s="1">
        <v>3039.0662863377411</v>
      </c>
      <c r="C131" s="1">
        <v>2628.0005873161826</v>
      </c>
      <c r="D131" s="1">
        <v>4576.9535067912329</v>
      </c>
      <c r="E131" s="1">
        <v>1235.2290982582454</v>
      </c>
      <c r="F131" s="1">
        <v>586.78554797220113</v>
      </c>
      <c r="G131" s="1">
        <v>4691.1495660188848</v>
      </c>
      <c r="H131" s="1">
        <v>4970.506584780549</v>
      </c>
    </row>
    <row r="132" spans="1:8" x14ac:dyDescent="0.2">
      <c r="A132">
        <v>109</v>
      </c>
      <c r="B132" s="1">
        <v>3100</v>
      </c>
      <c r="C132" s="1">
        <v>3900</v>
      </c>
      <c r="D132" s="1">
        <v>4700</v>
      </c>
      <c r="E132" s="1">
        <v>-127.8791293205968</v>
      </c>
      <c r="F132" s="1">
        <v>6300</v>
      </c>
      <c r="G132" s="1">
        <v>3184.9512118139301</v>
      </c>
      <c r="H132" s="1">
        <v>830.38941729289309</v>
      </c>
    </row>
    <row r="133" spans="1:8" x14ac:dyDescent="0.2">
      <c r="A133">
        <v>110</v>
      </c>
      <c r="B133" s="1">
        <v>191.62089840794033</v>
      </c>
      <c r="C133" s="1">
        <v>3900</v>
      </c>
      <c r="D133" s="1">
        <v>281.77411473489065</v>
      </c>
      <c r="E133" s="1">
        <v>3244.3483507451438</v>
      </c>
      <c r="F133" s="1">
        <v>1296.4116598209985</v>
      </c>
      <c r="G133" s="1">
        <v>5419.9041437938231</v>
      </c>
      <c r="H133" s="1">
        <v>5287.0489179227116</v>
      </c>
    </row>
    <row r="134" spans="1:8" x14ac:dyDescent="0.2">
      <c r="A134">
        <v>111</v>
      </c>
      <c r="B134" s="1">
        <v>1117.9738986751472</v>
      </c>
      <c r="C134" s="1">
        <v>3900</v>
      </c>
      <c r="D134" s="1">
        <v>1859.42947947621</v>
      </c>
      <c r="E134" s="1">
        <v>4849.8683067522197</v>
      </c>
      <c r="F134" s="1">
        <v>6300</v>
      </c>
      <c r="G134" s="1">
        <v>-1023.2316697899814</v>
      </c>
      <c r="H134" s="1">
        <v>6046.9625609363102</v>
      </c>
    </row>
    <row r="135" spans="1:8" x14ac:dyDescent="0.2">
      <c r="A135">
        <v>112</v>
      </c>
      <c r="B135" s="1">
        <v>3100</v>
      </c>
      <c r="C135" s="1">
        <v>3900</v>
      </c>
      <c r="D135" s="1">
        <v>4700</v>
      </c>
      <c r="E135" s="1">
        <v>-48.015059889463373</v>
      </c>
      <c r="F135" s="1">
        <v>2203.2864304132245</v>
      </c>
      <c r="G135" s="1">
        <v>1232.8345774895552</v>
      </c>
      <c r="H135" s="1">
        <v>2070.0178474479144</v>
      </c>
    </row>
    <row r="136" spans="1:8" x14ac:dyDescent="0.2">
      <c r="A136">
        <v>113</v>
      </c>
      <c r="B136" s="1">
        <v>3100</v>
      </c>
      <c r="C136" s="1">
        <v>549.12307875208171</v>
      </c>
      <c r="D136" s="1">
        <v>4220.2774653269498</v>
      </c>
      <c r="E136" s="1">
        <v>674.32991464544375</v>
      </c>
      <c r="F136" s="1">
        <v>6300</v>
      </c>
      <c r="G136" s="1">
        <v>2885.9919692923831</v>
      </c>
      <c r="H136" s="1">
        <v>748.52912125481998</v>
      </c>
    </row>
    <row r="137" spans="1:8" x14ac:dyDescent="0.2">
      <c r="A137">
        <v>114</v>
      </c>
      <c r="B137" s="1">
        <v>3100</v>
      </c>
      <c r="C137" s="1">
        <v>3900</v>
      </c>
      <c r="D137" s="1">
        <v>2639.636539808389</v>
      </c>
      <c r="E137" s="1">
        <v>2713.9609459639141</v>
      </c>
      <c r="F137" s="1">
        <v>2424.421185932506</v>
      </c>
      <c r="G137" s="1">
        <v>1.4916495434245007</v>
      </c>
      <c r="H137" s="1">
        <v>2562.9679570928147</v>
      </c>
    </row>
    <row r="138" spans="1:8" x14ac:dyDescent="0.2">
      <c r="A138">
        <v>115</v>
      </c>
      <c r="B138" s="1">
        <v>3100</v>
      </c>
      <c r="C138" s="1">
        <v>3900</v>
      </c>
      <c r="D138" s="1">
        <v>4700</v>
      </c>
      <c r="E138" s="1">
        <v>310.51224338703105</v>
      </c>
      <c r="F138" s="1">
        <v>5741.3351975663845</v>
      </c>
      <c r="G138" s="1">
        <v>2809.8137802779402</v>
      </c>
      <c r="H138" s="1">
        <v>4636.5450885039863</v>
      </c>
    </row>
    <row r="139" spans="1:8" x14ac:dyDescent="0.2">
      <c r="A139">
        <v>116</v>
      </c>
      <c r="B139" s="1">
        <v>3100</v>
      </c>
      <c r="C139" s="1">
        <v>3900</v>
      </c>
      <c r="D139" s="1">
        <v>848.50341225959528</v>
      </c>
      <c r="E139" s="1">
        <v>5085.1306292972913</v>
      </c>
      <c r="F139" s="1">
        <v>6300</v>
      </c>
      <c r="G139" s="1">
        <v>5800.9504216713067</v>
      </c>
      <c r="H139" s="1">
        <v>-453.87666603333037</v>
      </c>
    </row>
    <row r="140" spans="1:8" x14ac:dyDescent="0.2">
      <c r="A140">
        <v>117</v>
      </c>
      <c r="B140" s="1">
        <v>3100</v>
      </c>
      <c r="C140" s="1">
        <v>3900</v>
      </c>
      <c r="D140" s="1">
        <v>2611.1319552276927</v>
      </c>
      <c r="E140" s="1">
        <v>1261.3694975921771</v>
      </c>
      <c r="F140" s="1">
        <v>2702.2798755670538</v>
      </c>
      <c r="G140" s="1">
        <v>3645.5505665650035</v>
      </c>
      <c r="H140" s="1">
        <v>5661.6462172054362</v>
      </c>
    </row>
    <row r="141" spans="1:8" x14ac:dyDescent="0.2">
      <c r="A141">
        <v>118</v>
      </c>
      <c r="B141" s="1">
        <v>1319.521249603019</v>
      </c>
      <c r="C141" s="1">
        <v>2737.0905988773611</v>
      </c>
      <c r="D141" s="1">
        <v>4700</v>
      </c>
      <c r="E141" s="1">
        <v>1578.0569690208722</v>
      </c>
      <c r="F141" s="1">
        <v>4789.1680524909625</v>
      </c>
      <c r="G141" s="1">
        <v>4330.2203638514857</v>
      </c>
      <c r="H141" s="1">
        <v>3678.1908094628398</v>
      </c>
    </row>
    <row r="142" spans="1:8" x14ac:dyDescent="0.2">
      <c r="A142">
        <v>119</v>
      </c>
      <c r="B142" s="1">
        <v>3100</v>
      </c>
      <c r="C142" s="1">
        <v>3315.3715318774521</v>
      </c>
      <c r="D142" s="1">
        <v>1403.4490890981415</v>
      </c>
      <c r="E142" s="1">
        <v>-300.81089497764515</v>
      </c>
      <c r="F142" s="1">
        <v>4065.6721509818908</v>
      </c>
      <c r="G142" s="1">
        <v>102.3269925093291</v>
      </c>
      <c r="H142" s="1">
        <v>5208.4313248499948</v>
      </c>
    </row>
    <row r="143" spans="1:8" x14ac:dyDescent="0.2">
      <c r="A143">
        <v>120</v>
      </c>
      <c r="B143" s="1">
        <v>3100</v>
      </c>
      <c r="C143" s="1">
        <v>1497.3277654666981</v>
      </c>
      <c r="D143" s="1">
        <v>4331.5051538804346</v>
      </c>
      <c r="E143" s="1">
        <v>5500</v>
      </c>
      <c r="F143" s="1">
        <v>-528.73191067884818</v>
      </c>
      <c r="G143" s="1">
        <v>1046.2526623802405</v>
      </c>
      <c r="H143" s="1">
        <v>1078.301268356252</v>
      </c>
    </row>
    <row r="144" spans="1:8" x14ac:dyDescent="0.2">
      <c r="A144">
        <v>121</v>
      </c>
      <c r="B144" s="1">
        <v>3100</v>
      </c>
      <c r="C144" s="1">
        <v>3900</v>
      </c>
      <c r="D144" s="1">
        <v>-81.01606837026975</v>
      </c>
      <c r="E144" s="1">
        <v>3019.7346491535955</v>
      </c>
      <c r="F144" s="1">
        <v>4255.4639795319654</v>
      </c>
      <c r="G144" s="1">
        <v>3429.9799572225365</v>
      </c>
      <c r="H144" s="1">
        <v>2567.022413185774</v>
      </c>
    </row>
    <row r="145" spans="1:8" x14ac:dyDescent="0.2">
      <c r="A145">
        <v>122</v>
      </c>
      <c r="B145" s="1">
        <v>3100</v>
      </c>
      <c r="C145" s="1">
        <v>-253.57711024516357</v>
      </c>
      <c r="D145" s="1">
        <v>1347.6013518576619</v>
      </c>
      <c r="E145" s="1">
        <v>2701.8177615895602</v>
      </c>
      <c r="F145" s="1">
        <v>394.35319916278786</v>
      </c>
      <c r="G145" s="1">
        <v>-488.11472644523474</v>
      </c>
      <c r="H145" s="1">
        <v>4979.451091828425</v>
      </c>
    </row>
    <row r="146" spans="1:8" x14ac:dyDescent="0.2">
      <c r="A146">
        <v>123</v>
      </c>
      <c r="B146" s="1">
        <v>3100</v>
      </c>
      <c r="C146" s="1">
        <v>2204.3866669408608</v>
      </c>
      <c r="D146" s="1">
        <v>218.18815069299035</v>
      </c>
      <c r="E146" s="1">
        <v>5500</v>
      </c>
      <c r="F146" s="1">
        <v>4437.6187134452248</v>
      </c>
      <c r="G146" s="1">
        <v>5715.2953559941561</v>
      </c>
      <c r="H146" s="1">
        <v>3026.2210868120419</v>
      </c>
    </row>
    <row r="147" spans="1:8" x14ac:dyDescent="0.2">
      <c r="A147">
        <v>124</v>
      </c>
      <c r="B147" s="1">
        <v>3100</v>
      </c>
      <c r="C147" s="1">
        <v>3572.1316954155809</v>
      </c>
      <c r="D147" s="1">
        <v>364.70386610007063</v>
      </c>
      <c r="E147" s="1">
        <v>5500</v>
      </c>
      <c r="F147" s="1">
        <v>635.17550109978765</v>
      </c>
      <c r="G147" s="1">
        <v>-658.80164246657205</v>
      </c>
      <c r="H147" s="1">
        <v>35.668788057927486</v>
      </c>
    </row>
    <row r="148" spans="1:8" x14ac:dyDescent="0.2">
      <c r="A148">
        <v>125</v>
      </c>
      <c r="B148" s="1">
        <v>3100</v>
      </c>
      <c r="C148" s="1">
        <v>3900</v>
      </c>
      <c r="D148" s="1">
        <v>494.88213743546476</v>
      </c>
      <c r="E148" s="1">
        <v>5500</v>
      </c>
      <c r="F148" s="1">
        <v>1404.3111737095569</v>
      </c>
      <c r="G148" s="1">
        <v>955.94255665102901</v>
      </c>
      <c r="H148" s="1">
        <v>454.74417195092428</v>
      </c>
    </row>
    <row r="149" spans="1:8" x14ac:dyDescent="0.2">
      <c r="A149">
        <v>126</v>
      </c>
      <c r="B149" s="1">
        <v>3100</v>
      </c>
      <c r="C149" s="1">
        <v>3900</v>
      </c>
      <c r="D149" s="1">
        <v>60.458276240829036</v>
      </c>
      <c r="E149" s="1">
        <v>5500</v>
      </c>
      <c r="F149" s="1">
        <v>2746.6963038757713</v>
      </c>
      <c r="G149" s="1">
        <v>-434.81969534436848</v>
      </c>
      <c r="H149" s="1">
        <v>3951.3389845485599</v>
      </c>
    </row>
    <row r="150" spans="1:8" x14ac:dyDescent="0.2">
      <c r="A150">
        <v>127</v>
      </c>
      <c r="B150" s="1">
        <v>3100</v>
      </c>
      <c r="C150" s="1">
        <v>2064.8069259001722</v>
      </c>
      <c r="D150" s="1">
        <v>2450.8609152021809</v>
      </c>
      <c r="E150" s="1">
        <v>3595.1906620519676</v>
      </c>
      <c r="F150" s="1">
        <v>4134.5483424073173</v>
      </c>
      <c r="G150" s="1">
        <v>4841.8045600351234</v>
      </c>
      <c r="H150" s="1">
        <v>5234.0458715340646</v>
      </c>
    </row>
    <row r="151" spans="1:8" x14ac:dyDescent="0.2">
      <c r="A151">
        <v>128</v>
      </c>
      <c r="B151" s="1">
        <v>3100</v>
      </c>
      <c r="C151" s="1">
        <v>974.41135131800002</v>
      </c>
      <c r="D151" s="1">
        <v>1125.850122723381</v>
      </c>
      <c r="E151" s="1">
        <v>5372.885588974963</v>
      </c>
      <c r="F151" s="1">
        <v>3716.3020245107691</v>
      </c>
      <c r="G151" s="1">
        <v>6187.4535992378333</v>
      </c>
      <c r="H151" s="1">
        <v>1699.2701010371784</v>
      </c>
    </row>
    <row r="152" spans="1:8" x14ac:dyDescent="0.2">
      <c r="A152">
        <v>129</v>
      </c>
      <c r="B152" s="1">
        <v>3100</v>
      </c>
      <c r="C152" s="1">
        <v>2941.3393363443374</v>
      </c>
      <c r="D152" s="1">
        <v>4700</v>
      </c>
      <c r="E152" s="1">
        <v>5500</v>
      </c>
      <c r="F152" s="1">
        <v>1470.9231011159827</v>
      </c>
      <c r="G152" s="1">
        <v>1710.0110502839289</v>
      </c>
      <c r="H152" s="1">
        <v>-547.0663018872192</v>
      </c>
    </row>
    <row r="153" spans="1:8" x14ac:dyDescent="0.2">
      <c r="A153">
        <v>130</v>
      </c>
      <c r="B153" s="1">
        <v>2844.894591412818</v>
      </c>
      <c r="C153" s="1">
        <v>2813.2560342468441</v>
      </c>
      <c r="D153" s="1">
        <v>3171.4039739979507</v>
      </c>
      <c r="E153" s="1">
        <v>2018.4664956918296</v>
      </c>
      <c r="F153" s="1">
        <v>4658.880056956832</v>
      </c>
      <c r="G153" s="1">
        <v>4770.5055955154949</v>
      </c>
      <c r="H153" s="1">
        <v>7900</v>
      </c>
    </row>
    <row r="154" spans="1:8" x14ac:dyDescent="0.2">
      <c r="A154">
        <v>131</v>
      </c>
      <c r="B154" s="1">
        <v>3100</v>
      </c>
      <c r="C154" s="1">
        <v>2473.6840367679451</v>
      </c>
      <c r="D154" s="1">
        <v>4700</v>
      </c>
      <c r="E154" s="1">
        <v>472.99612935394089</v>
      </c>
      <c r="F154" s="1">
        <v>6154.7618727535028</v>
      </c>
      <c r="G154" s="1">
        <v>2057.3642848889976</v>
      </c>
      <c r="H154" s="1">
        <v>5332.8202345401114</v>
      </c>
    </row>
    <row r="155" spans="1:8" x14ac:dyDescent="0.2">
      <c r="A155">
        <v>132</v>
      </c>
      <c r="B155" s="1">
        <v>2440.7374753736467</v>
      </c>
      <c r="C155" s="1">
        <v>2049.8981559954573</v>
      </c>
      <c r="D155" s="1">
        <v>804.46163367455483</v>
      </c>
      <c r="E155" s="1">
        <v>2346.1744724376622</v>
      </c>
      <c r="F155" s="1">
        <v>6300</v>
      </c>
      <c r="G155" s="1">
        <v>5125.3574670967064</v>
      </c>
      <c r="H155" s="1">
        <v>2773.844315031396</v>
      </c>
    </row>
    <row r="156" spans="1:8" x14ac:dyDescent="0.2">
      <c r="A156">
        <v>133</v>
      </c>
      <c r="B156" s="1">
        <v>3100</v>
      </c>
      <c r="C156" s="1">
        <v>3900</v>
      </c>
      <c r="D156" s="1">
        <v>4700</v>
      </c>
      <c r="E156" s="1">
        <v>5500</v>
      </c>
      <c r="F156" s="1">
        <v>1715.7246134735033</v>
      </c>
      <c r="G156" s="1">
        <v>4156.6723095361485</v>
      </c>
      <c r="H156" s="1">
        <v>-710.58040515791072</v>
      </c>
    </row>
    <row r="157" spans="1:8" x14ac:dyDescent="0.2">
      <c r="A157">
        <v>134</v>
      </c>
      <c r="B157" s="1">
        <v>3100</v>
      </c>
      <c r="C157" s="1">
        <v>3900</v>
      </c>
      <c r="D157" s="1">
        <v>3978.2087697885472</v>
      </c>
      <c r="E157" s="1">
        <v>3897.9559105722419</v>
      </c>
      <c r="F157" s="1">
        <v>6194.0456547589565</v>
      </c>
      <c r="G157" s="1">
        <v>5278.5480585096411</v>
      </c>
      <c r="H157" s="1">
        <v>1446.5471158061573</v>
      </c>
    </row>
    <row r="158" spans="1:8" x14ac:dyDescent="0.2">
      <c r="A158">
        <v>135</v>
      </c>
      <c r="B158" s="1">
        <v>3100</v>
      </c>
      <c r="C158" s="1">
        <v>-31.428566877618323</v>
      </c>
      <c r="D158" s="1">
        <v>4621.7462438579423</v>
      </c>
      <c r="E158" s="1">
        <v>2049.0473470673533</v>
      </c>
      <c r="F158" s="1">
        <v>2339.5294378702401</v>
      </c>
      <c r="G158" s="1">
        <v>6803.0375061011964</v>
      </c>
      <c r="H158" s="1">
        <v>1223.4695319764778</v>
      </c>
    </row>
    <row r="159" spans="1:8" x14ac:dyDescent="0.2">
      <c r="A159">
        <v>136</v>
      </c>
      <c r="B159" s="1">
        <v>3100</v>
      </c>
      <c r="C159" s="1">
        <v>1310.7489608119286</v>
      </c>
      <c r="D159" s="1">
        <v>-239.32570776287139</v>
      </c>
      <c r="E159" s="1">
        <v>5458.0634368341252</v>
      </c>
      <c r="F159" s="1">
        <v>1509.9697270406668</v>
      </c>
      <c r="G159" s="1">
        <v>5715.2615561830808</v>
      </c>
      <c r="H159" s="1">
        <v>1277.864414881562</v>
      </c>
    </row>
    <row r="160" spans="1:8" x14ac:dyDescent="0.2">
      <c r="A160">
        <v>137</v>
      </c>
      <c r="B160" s="1">
        <v>3100</v>
      </c>
      <c r="C160" s="1">
        <v>3900</v>
      </c>
      <c r="D160" s="1">
        <v>4474.7265154886827</v>
      </c>
      <c r="E160" s="1">
        <v>4770.077749246333</v>
      </c>
      <c r="F160" s="1">
        <v>6300</v>
      </c>
      <c r="G160" s="1">
        <v>-45.670899974765234</v>
      </c>
      <c r="H160" s="1">
        <v>571.91590352057665</v>
      </c>
    </row>
    <row r="161" spans="1:8" x14ac:dyDescent="0.2">
      <c r="A161">
        <v>138</v>
      </c>
      <c r="B161" s="1">
        <v>855.74589560833374</v>
      </c>
      <c r="C161" s="1">
        <v>3900</v>
      </c>
      <c r="D161" s="1">
        <v>1805.2563949557571</v>
      </c>
      <c r="E161" s="1">
        <v>2942.286882266364</v>
      </c>
      <c r="F161" s="1">
        <v>2390.8477604077143</v>
      </c>
      <c r="G161" s="1">
        <v>1069.0906108465679</v>
      </c>
      <c r="H161" s="1">
        <v>2735.0102747352539</v>
      </c>
    </row>
    <row r="162" spans="1:8" x14ac:dyDescent="0.2">
      <c r="A162">
        <v>139</v>
      </c>
      <c r="B162" s="1">
        <v>3100</v>
      </c>
      <c r="C162" s="1">
        <v>1553.7370798160064</v>
      </c>
      <c r="D162" s="1">
        <v>3279.5101921075284</v>
      </c>
      <c r="E162" s="1">
        <v>-499.74847711871917</v>
      </c>
      <c r="F162" s="1">
        <v>6300</v>
      </c>
      <c r="G162" s="1">
        <v>2218.4752008093019</v>
      </c>
      <c r="H162" s="1">
        <v>6575.5748620782233</v>
      </c>
    </row>
    <row r="163" spans="1:8" x14ac:dyDescent="0.2">
      <c r="A163">
        <v>140</v>
      </c>
      <c r="B163" s="1">
        <v>1010.190132573598</v>
      </c>
      <c r="C163" s="1">
        <v>3900</v>
      </c>
      <c r="D163" s="1">
        <v>4700</v>
      </c>
      <c r="E163" s="1">
        <v>5444.2583331495771</v>
      </c>
      <c r="F163" s="1">
        <v>2441.0305466974678</v>
      </c>
      <c r="G163" s="1">
        <v>-934.11720715448155</v>
      </c>
      <c r="H163" s="1">
        <v>5927.0486431792015</v>
      </c>
    </row>
    <row r="164" spans="1:8" x14ac:dyDescent="0.2">
      <c r="A164">
        <v>141</v>
      </c>
      <c r="B164" s="1">
        <v>3100</v>
      </c>
      <c r="C164" s="1">
        <v>1423.6888362878108</v>
      </c>
      <c r="D164" s="1">
        <v>1648.5657944905015</v>
      </c>
      <c r="E164" s="1">
        <v>2006.740996197289</v>
      </c>
      <c r="F164" s="1">
        <v>2096.6086384204009</v>
      </c>
      <c r="G164" s="1">
        <v>836.16953044854199</v>
      </c>
      <c r="H164" s="1">
        <v>-424.18810929435222</v>
      </c>
    </row>
    <row r="165" spans="1:8" x14ac:dyDescent="0.2">
      <c r="A165">
        <v>142</v>
      </c>
      <c r="B165" s="1">
        <v>3100</v>
      </c>
      <c r="C165" s="1">
        <v>1096.7855427311342</v>
      </c>
      <c r="D165" s="1">
        <v>4700</v>
      </c>
      <c r="E165" s="1">
        <v>2075.2860835846723</v>
      </c>
      <c r="F165" s="1">
        <v>4463.5309005826275</v>
      </c>
      <c r="G165" s="1">
        <v>7100</v>
      </c>
      <c r="H165" s="1">
        <v>3071.9178227704942</v>
      </c>
    </row>
    <row r="166" spans="1:8" x14ac:dyDescent="0.2">
      <c r="A166">
        <v>143</v>
      </c>
      <c r="B166" s="1">
        <v>3100</v>
      </c>
      <c r="C166" s="1">
        <v>3120.0598926071289</v>
      </c>
      <c r="D166" s="1">
        <v>4124.8213857653354</v>
      </c>
      <c r="E166" s="1">
        <v>5500</v>
      </c>
      <c r="F166" s="1">
        <v>338.21098777211773</v>
      </c>
      <c r="G166" s="1">
        <v>7100</v>
      </c>
      <c r="H166" s="1">
        <v>491.36169053068443</v>
      </c>
    </row>
    <row r="167" spans="1:8" x14ac:dyDescent="0.2">
      <c r="A167">
        <v>144</v>
      </c>
      <c r="B167" s="1">
        <v>3100</v>
      </c>
      <c r="C167" s="1">
        <v>2428.5161200228486</v>
      </c>
      <c r="D167" s="1">
        <v>1336.6053822961931</v>
      </c>
      <c r="E167" s="1">
        <v>5500</v>
      </c>
      <c r="F167" s="1">
        <v>3124.0648230416464</v>
      </c>
      <c r="G167" s="1">
        <v>2419.6811221734424</v>
      </c>
      <c r="H167" s="1">
        <v>5231.3292033848247</v>
      </c>
    </row>
    <row r="168" spans="1:8" x14ac:dyDescent="0.2">
      <c r="A168">
        <v>145</v>
      </c>
      <c r="B168" s="1">
        <v>3100</v>
      </c>
      <c r="C168" s="1">
        <v>3900</v>
      </c>
      <c r="D168" s="1">
        <v>3140.309639473262</v>
      </c>
      <c r="E168" s="1">
        <v>95.976324639318591</v>
      </c>
      <c r="F168" s="1">
        <v>383.65767979474913</v>
      </c>
      <c r="G168" s="1">
        <v>2628.2981879894633</v>
      </c>
      <c r="H168" s="1">
        <v>512.03663342446998</v>
      </c>
    </row>
    <row r="169" spans="1:8" x14ac:dyDescent="0.2">
      <c r="A169">
        <v>146</v>
      </c>
      <c r="B169" s="1">
        <v>3100</v>
      </c>
      <c r="C169" s="1">
        <v>3900</v>
      </c>
      <c r="D169" s="1">
        <v>262.62949774323806</v>
      </c>
      <c r="E169" s="1">
        <v>5158.4530778977241</v>
      </c>
      <c r="F169" s="1">
        <v>3699.7339108178894</v>
      </c>
      <c r="G169" s="1">
        <v>5831.0912198197748</v>
      </c>
      <c r="H169" s="1">
        <v>6565.4406076859595</v>
      </c>
    </row>
    <row r="170" spans="1:8" x14ac:dyDescent="0.2">
      <c r="A170">
        <v>147</v>
      </c>
      <c r="B170" s="1">
        <v>3030.2253614046986</v>
      </c>
      <c r="C170" s="1">
        <v>3900</v>
      </c>
      <c r="D170" s="1">
        <v>2224.6599619273547</v>
      </c>
      <c r="E170" s="1">
        <v>4669.5785136270733</v>
      </c>
      <c r="F170" s="1">
        <v>5336.644236354161</v>
      </c>
      <c r="G170" s="1">
        <v>1376.9278359765003</v>
      </c>
      <c r="H170" s="1">
        <v>2196.2968756902701</v>
      </c>
    </row>
    <row r="171" spans="1:8" x14ac:dyDescent="0.2">
      <c r="A171">
        <v>148</v>
      </c>
      <c r="B171" s="1">
        <v>2951.5456411023297</v>
      </c>
      <c r="C171" s="1">
        <v>3900</v>
      </c>
      <c r="D171" s="1">
        <v>3193.8976731270504</v>
      </c>
      <c r="E171" s="1">
        <v>2723.3120822922037</v>
      </c>
      <c r="F171" s="1">
        <v>-358.15957572207299</v>
      </c>
      <c r="G171" s="1">
        <v>1193.183075963494</v>
      </c>
      <c r="H171" s="1">
        <v>5944.7418652897868</v>
      </c>
    </row>
    <row r="172" spans="1:8" x14ac:dyDescent="0.2">
      <c r="A172">
        <v>149</v>
      </c>
      <c r="B172" s="1">
        <v>3100</v>
      </c>
      <c r="C172" s="1">
        <v>1573.36865138947</v>
      </c>
      <c r="D172" s="1">
        <v>2410.3363362015562</v>
      </c>
      <c r="E172" s="1">
        <v>4549.859391453112</v>
      </c>
      <c r="F172" s="1">
        <v>5934.464122086858</v>
      </c>
      <c r="G172" s="1">
        <v>6316.1472628883166</v>
      </c>
      <c r="H172" s="1">
        <v>3674.6247346702276</v>
      </c>
    </row>
    <row r="173" spans="1:8" x14ac:dyDescent="0.2">
      <c r="A173">
        <v>150</v>
      </c>
      <c r="B173" s="1">
        <v>3100</v>
      </c>
      <c r="C173" s="1">
        <v>3462.390058966721</v>
      </c>
      <c r="D173" s="1">
        <v>2011.3033530925622</v>
      </c>
      <c r="E173" s="1">
        <v>975.40005769917389</v>
      </c>
      <c r="F173" s="1">
        <v>46.905036626302717</v>
      </c>
      <c r="G173" s="1">
        <v>2794.193820322791</v>
      </c>
      <c r="H173" s="1">
        <v>5091.9575240544891</v>
      </c>
    </row>
    <row r="174" spans="1:8" x14ac:dyDescent="0.2">
      <c r="A174">
        <v>151</v>
      </c>
      <c r="B174" s="1">
        <v>3100</v>
      </c>
      <c r="C174" s="1">
        <v>1647.014207358422</v>
      </c>
      <c r="D174" s="1">
        <v>1256.6350212764219</v>
      </c>
      <c r="E174" s="1">
        <v>-494.87822857763422</v>
      </c>
      <c r="F174" s="1">
        <v>2555.4787710498367</v>
      </c>
      <c r="G174" s="1">
        <v>4172.4045547773549</v>
      </c>
      <c r="H174" s="1">
        <v>-67.044569711901204</v>
      </c>
    </row>
    <row r="175" spans="1:8" x14ac:dyDescent="0.2">
      <c r="A175">
        <v>152</v>
      </c>
      <c r="B175" s="1">
        <v>3100</v>
      </c>
      <c r="C175" s="1">
        <v>3900</v>
      </c>
      <c r="D175" s="1">
        <v>3398.7749897314789</v>
      </c>
      <c r="E175" s="1">
        <v>-552.40880827430556</v>
      </c>
      <c r="F175" s="1">
        <v>6300</v>
      </c>
      <c r="G175" s="1">
        <v>2019.1658553678026</v>
      </c>
      <c r="H175" s="1">
        <v>5209.0038009389664</v>
      </c>
    </row>
    <row r="176" spans="1:8" x14ac:dyDescent="0.2">
      <c r="A176">
        <v>153</v>
      </c>
      <c r="B176" s="1">
        <v>3100</v>
      </c>
      <c r="C176" s="1">
        <v>2561.2112869904286</v>
      </c>
      <c r="D176" s="1">
        <v>15.163617949289801</v>
      </c>
      <c r="E176" s="1">
        <v>772.14757323036883</v>
      </c>
      <c r="F176" s="1">
        <v>796.77301205906952</v>
      </c>
      <c r="G176" s="1">
        <v>3748.2924332824314</v>
      </c>
      <c r="H176" s="1">
        <v>1491.5171009026089</v>
      </c>
    </row>
    <row r="177" spans="1:8" x14ac:dyDescent="0.2">
      <c r="A177">
        <v>154</v>
      </c>
      <c r="B177" s="1">
        <v>3100</v>
      </c>
      <c r="C177" s="1">
        <v>3900</v>
      </c>
      <c r="D177" s="1">
        <v>-215.74910124555481</v>
      </c>
      <c r="E177" s="1">
        <v>3527.3951954350305</v>
      </c>
      <c r="F177" s="1">
        <v>5228.423412299815</v>
      </c>
      <c r="G177" s="1">
        <v>981.08835473720137</v>
      </c>
      <c r="H177" s="1">
        <v>2156.3208705706384</v>
      </c>
    </row>
    <row r="178" spans="1:8" x14ac:dyDescent="0.2">
      <c r="A178">
        <v>155</v>
      </c>
      <c r="B178" s="1">
        <v>2655.768313535812</v>
      </c>
      <c r="C178" s="1">
        <v>366.92795729139652</v>
      </c>
      <c r="D178" s="1">
        <v>2675.5982576934521</v>
      </c>
      <c r="E178" s="1">
        <v>5500</v>
      </c>
      <c r="F178" s="1">
        <v>5862.510211278528</v>
      </c>
      <c r="G178" s="1">
        <v>3674.1353862601954</v>
      </c>
      <c r="H178" s="1">
        <v>-793.36401055439364</v>
      </c>
    </row>
    <row r="179" spans="1:8" x14ac:dyDescent="0.2">
      <c r="A179">
        <v>156</v>
      </c>
      <c r="B179" s="1">
        <v>3100</v>
      </c>
      <c r="C179" s="1">
        <v>3900</v>
      </c>
      <c r="D179" s="1">
        <v>4700</v>
      </c>
      <c r="E179" s="1">
        <v>2801.0594535736991</v>
      </c>
      <c r="F179" s="1">
        <v>6250.6750726061764</v>
      </c>
      <c r="G179" s="1">
        <v>2554.4459818246796</v>
      </c>
      <c r="H179" s="1">
        <v>4164.4537841999845</v>
      </c>
    </row>
    <row r="180" spans="1:8" x14ac:dyDescent="0.2">
      <c r="A180">
        <v>157</v>
      </c>
      <c r="B180" s="1">
        <v>1816.619271080318</v>
      </c>
      <c r="C180" s="1">
        <v>3900</v>
      </c>
      <c r="D180" s="1">
        <v>2480.8150909391079</v>
      </c>
      <c r="E180" s="1">
        <v>5500</v>
      </c>
      <c r="F180" s="1">
        <v>2152.4340688898992</v>
      </c>
      <c r="G180" s="1">
        <v>1068.9969714615681</v>
      </c>
      <c r="H180" s="1">
        <v>4559.6765601349507</v>
      </c>
    </row>
    <row r="181" spans="1:8" x14ac:dyDescent="0.2">
      <c r="A181">
        <v>158</v>
      </c>
      <c r="B181" s="1">
        <v>1425.728511151543</v>
      </c>
      <c r="C181" s="1">
        <v>3900</v>
      </c>
      <c r="D181" s="1">
        <v>4700</v>
      </c>
      <c r="E181" s="1">
        <v>5500</v>
      </c>
      <c r="F181" s="1">
        <v>4519.0450330616495</v>
      </c>
      <c r="G181" s="1">
        <v>3637.2692442148909</v>
      </c>
      <c r="H181" s="1">
        <v>724.93560304387756</v>
      </c>
    </row>
    <row r="182" spans="1:8" x14ac:dyDescent="0.2">
      <c r="A182">
        <v>159</v>
      </c>
      <c r="B182" s="1">
        <v>3100</v>
      </c>
      <c r="C182" s="1">
        <v>2521.8446526107946</v>
      </c>
      <c r="D182" s="1">
        <v>4700</v>
      </c>
      <c r="E182" s="1">
        <v>3207.7784466162029</v>
      </c>
      <c r="F182" s="1">
        <v>825.84793148578683</v>
      </c>
      <c r="G182" s="1">
        <v>878.97955728600846</v>
      </c>
      <c r="H182" s="1">
        <v>2714.1264592827683</v>
      </c>
    </row>
    <row r="183" spans="1:8" x14ac:dyDescent="0.2">
      <c r="A183">
        <v>160</v>
      </c>
      <c r="B183" s="1">
        <v>3100</v>
      </c>
      <c r="C183" s="1">
        <v>486.2361594129261</v>
      </c>
      <c r="D183" s="1">
        <v>-609.47160765440003</v>
      </c>
      <c r="E183" s="1">
        <v>318.04785514005016</v>
      </c>
      <c r="F183" s="1">
        <v>6300</v>
      </c>
      <c r="G183" s="1">
        <v>4304.0228952551624</v>
      </c>
      <c r="H183" s="1">
        <v>6353.1585212636019</v>
      </c>
    </row>
    <row r="184" spans="1:8" x14ac:dyDescent="0.2">
      <c r="A184">
        <v>161</v>
      </c>
      <c r="B184" s="1">
        <v>3100</v>
      </c>
      <c r="C184" s="1">
        <v>3900</v>
      </c>
      <c r="D184" s="1">
        <v>4700</v>
      </c>
      <c r="E184" s="1">
        <v>5500</v>
      </c>
      <c r="F184" s="1">
        <v>3263.7477999497223</v>
      </c>
      <c r="G184" s="1">
        <v>1062.8890492441396</v>
      </c>
      <c r="H184" s="1">
        <v>-1203.3688306800159</v>
      </c>
    </row>
    <row r="185" spans="1:8" x14ac:dyDescent="0.2">
      <c r="A185">
        <v>162</v>
      </c>
      <c r="B185" s="1">
        <v>262.97693375966446</v>
      </c>
      <c r="C185" s="1">
        <v>3900</v>
      </c>
      <c r="D185" s="1">
        <v>3976.9184912056771</v>
      </c>
      <c r="E185" s="1">
        <v>3842.277291007018</v>
      </c>
      <c r="F185" s="1">
        <v>6044.2295783237005</v>
      </c>
      <c r="G185" s="1">
        <v>778.03920960293908</v>
      </c>
      <c r="H185" s="1">
        <v>4601.8659998674848</v>
      </c>
    </row>
    <row r="186" spans="1:8" x14ac:dyDescent="0.2">
      <c r="A186">
        <v>163</v>
      </c>
      <c r="B186" s="1">
        <v>3100</v>
      </c>
      <c r="C186" s="1">
        <v>3900</v>
      </c>
      <c r="D186" s="1">
        <v>700.39473316698331</v>
      </c>
      <c r="E186" s="1">
        <v>4182.4713263255144</v>
      </c>
      <c r="F186" s="1">
        <v>1350.3067473365354</v>
      </c>
      <c r="G186" s="1">
        <v>4748.7551717829301</v>
      </c>
      <c r="H186" s="1">
        <v>-651.91110620191557</v>
      </c>
    </row>
    <row r="187" spans="1:8" x14ac:dyDescent="0.2">
      <c r="A187">
        <v>164</v>
      </c>
      <c r="B187" s="1">
        <v>3100</v>
      </c>
      <c r="C187" s="1">
        <v>3900</v>
      </c>
      <c r="D187" s="1">
        <v>4700</v>
      </c>
      <c r="E187" s="1">
        <v>-412.518574396855</v>
      </c>
      <c r="F187" s="1">
        <v>6199.7827951714971</v>
      </c>
      <c r="G187" s="1">
        <v>1911.4527143759296</v>
      </c>
      <c r="H187" s="1">
        <v>1733.5447286088402</v>
      </c>
    </row>
    <row r="188" spans="1:8" x14ac:dyDescent="0.2">
      <c r="A188">
        <v>165</v>
      </c>
      <c r="B188" s="1">
        <v>3100</v>
      </c>
      <c r="C188" s="1">
        <v>2029.688159129063</v>
      </c>
      <c r="D188" s="1">
        <v>4700</v>
      </c>
      <c r="E188" s="1">
        <v>3227.2042627688588</v>
      </c>
      <c r="F188" s="1">
        <v>4599.9670232115423</v>
      </c>
      <c r="G188" s="1">
        <v>4089.9378951857398</v>
      </c>
      <c r="H188" s="1">
        <v>3391.23081508217</v>
      </c>
    </row>
    <row r="189" spans="1:8" x14ac:dyDescent="0.2">
      <c r="A189">
        <v>166</v>
      </c>
      <c r="B189" s="1">
        <v>3100</v>
      </c>
      <c r="C189" s="1">
        <v>3900</v>
      </c>
      <c r="D189" s="1">
        <v>2630.1778302473558</v>
      </c>
      <c r="E189" s="1">
        <v>-231.61539962901315</v>
      </c>
      <c r="F189" s="1">
        <v>3965.7593976691333</v>
      </c>
      <c r="G189" s="1">
        <v>4504.0763430704519</v>
      </c>
      <c r="H189" s="1">
        <v>3883.2299166811881</v>
      </c>
    </row>
    <row r="190" spans="1:8" x14ac:dyDescent="0.2">
      <c r="A190">
        <v>167</v>
      </c>
      <c r="B190" s="1">
        <v>3100</v>
      </c>
      <c r="C190" s="1">
        <v>664.59411336386074</v>
      </c>
      <c r="D190" s="1">
        <v>4305.1579458766319</v>
      </c>
      <c r="E190" s="1">
        <v>5500</v>
      </c>
      <c r="F190" s="1">
        <v>6300</v>
      </c>
      <c r="G190" s="1">
        <v>1194.0989258807749</v>
      </c>
      <c r="H190" s="1">
        <v>3406.463671266285</v>
      </c>
    </row>
    <row r="191" spans="1:8" x14ac:dyDescent="0.2">
      <c r="A191">
        <v>168</v>
      </c>
      <c r="B191" s="1">
        <v>892.24299706422062</v>
      </c>
      <c r="C191" s="1">
        <v>3900</v>
      </c>
      <c r="D191" s="1">
        <v>2336.5167033298048</v>
      </c>
      <c r="E191" s="1">
        <v>1110.576004450535</v>
      </c>
      <c r="F191" s="1">
        <v>122.06174122781158</v>
      </c>
      <c r="G191" s="1">
        <v>1490.892038974036</v>
      </c>
      <c r="H191" s="1">
        <v>6377.2327212351847</v>
      </c>
    </row>
    <row r="192" spans="1:8" x14ac:dyDescent="0.2">
      <c r="A192">
        <v>169</v>
      </c>
      <c r="B192" s="1">
        <v>2734.4857902048116</v>
      </c>
      <c r="C192" s="1">
        <v>3625.7690964661842</v>
      </c>
      <c r="D192" s="1">
        <v>2182.4636607258435</v>
      </c>
      <c r="E192" s="1">
        <v>4749.7546781266919</v>
      </c>
      <c r="F192" s="1">
        <v>1704.8842083707459</v>
      </c>
      <c r="G192" s="1">
        <v>797.57880753353493</v>
      </c>
      <c r="H192" s="1">
        <v>1135.2808207695198</v>
      </c>
    </row>
    <row r="193" spans="1:8" x14ac:dyDescent="0.2">
      <c r="A193">
        <v>170</v>
      </c>
      <c r="B193" s="1">
        <v>3100</v>
      </c>
      <c r="C193" s="1">
        <v>3900</v>
      </c>
      <c r="D193" s="1">
        <v>2671.2330540157309</v>
      </c>
      <c r="E193" s="1">
        <v>4960.7318765538821</v>
      </c>
      <c r="F193" s="1">
        <v>6300</v>
      </c>
      <c r="G193" s="1">
        <v>2737.6751664627609</v>
      </c>
      <c r="H193" s="1">
        <v>1622.3000595728899</v>
      </c>
    </row>
    <row r="194" spans="1:8" x14ac:dyDescent="0.2">
      <c r="A194">
        <v>171</v>
      </c>
      <c r="B194" s="1">
        <v>1320.27017926998</v>
      </c>
      <c r="C194" s="1">
        <v>3900</v>
      </c>
      <c r="D194" s="1">
        <v>697.40270599793348</v>
      </c>
      <c r="E194" s="1">
        <v>5500</v>
      </c>
      <c r="F194" s="1">
        <v>6300</v>
      </c>
      <c r="G194" s="1">
        <v>5009.9974700709936</v>
      </c>
      <c r="H194" s="1">
        <v>1241.1862361125641</v>
      </c>
    </row>
    <row r="195" spans="1:8" x14ac:dyDescent="0.2">
      <c r="A195">
        <v>172</v>
      </c>
      <c r="B195" s="1">
        <v>1442.71301495853</v>
      </c>
      <c r="C195" s="1">
        <v>2199.8681377427965</v>
      </c>
      <c r="D195" s="1">
        <v>-218.2549973353216</v>
      </c>
      <c r="E195" s="1">
        <v>2721.1179718117546</v>
      </c>
      <c r="F195" s="1">
        <v>2927.837533118638</v>
      </c>
      <c r="G195" s="1">
        <v>1179.013884559854</v>
      </c>
      <c r="H195" s="1">
        <v>5070.237173811056</v>
      </c>
    </row>
    <row r="196" spans="1:8" x14ac:dyDescent="0.2">
      <c r="A196">
        <v>173</v>
      </c>
      <c r="B196" s="1">
        <v>1755.8778135802886</v>
      </c>
      <c r="C196" s="1">
        <v>2631.2789779428895</v>
      </c>
      <c r="D196" s="1">
        <v>4700</v>
      </c>
      <c r="E196" s="1">
        <v>1717.5151407833227</v>
      </c>
      <c r="F196" s="1">
        <v>-317.37176376787465</v>
      </c>
      <c r="G196" s="1">
        <v>7100</v>
      </c>
      <c r="H196" s="1">
        <v>-837.34553821291411</v>
      </c>
    </row>
    <row r="197" spans="1:8" x14ac:dyDescent="0.2">
      <c r="A197">
        <v>174</v>
      </c>
      <c r="B197" s="1">
        <v>3100</v>
      </c>
      <c r="C197" s="1">
        <v>1274.048602393289</v>
      </c>
      <c r="D197" s="1">
        <v>2368.5755545490174</v>
      </c>
      <c r="E197" s="1">
        <v>4142.1190949626416</v>
      </c>
      <c r="F197" s="1">
        <v>4862.9204368455066</v>
      </c>
      <c r="G197" s="1">
        <v>5514.8007948472186</v>
      </c>
      <c r="H197" s="1">
        <v>3885.9400948335715</v>
      </c>
    </row>
    <row r="198" spans="1:8" x14ac:dyDescent="0.2">
      <c r="A198">
        <v>175</v>
      </c>
      <c r="B198" s="1">
        <v>3100</v>
      </c>
      <c r="C198" s="1">
        <v>3900</v>
      </c>
      <c r="D198" s="1">
        <v>4156.1690771796621</v>
      </c>
      <c r="E198" s="1">
        <v>1004.5299074747072</v>
      </c>
      <c r="F198" s="1">
        <v>3162.7882814879085</v>
      </c>
      <c r="G198" s="1">
        <v>183.16093147293759</v>
      </c>
      <c r="H198" s="1">
        <v>1352.3931062853899</v>
      </c>
    </row>
    <row r="199" spans="1:8" x14ac:dyDescent="0.2">
      <c r="A199">
        <v>176</v>
      </c>
      <c r="B199" s="1">
        <v>3100</v>
      </c>
      <c r="C199" s="1">
        <v>3900</v>
      </c>
      <c r="D199" s="1">
        <v>424.69748041071216</v>
      </c>
      <c r="E199" s="1">
        <v>118.4447080231057</v>
      </c>
      <c r="F199" s="1">
        <v>2528.0539698204175</v>
      </c>
      <c r="G199" s="1">
        <v>3169.420783215397</v>
      </c>
      <c r="H199" s="1">
        <v>5530.5053827581651</v>
      </c>
    </row>
    <row r="200" spans="1:8" x14ac:dyDescent="0.2">
      <c r="A200">
        <v>177</v>
      </c>
      <c r="B200" s="1">
        <v>3100</v>
      </c>
      <c r="C200" s="1">
        <v>3900</v>
      </c>
      <c r="D200" s="1">
        <v>3341.5970160507795</v>
      </c>
      <c r="E200" s="1">
        <v>1885.5526881137539</v>
      </c>
      <c r="F200" s="1">
        <v>2924.5882843534637</v>
      </c>
      <c r="G200" s="1">
        <v>3733.6270459690095</v>
      </c>
      <c r="H200" s="1">
        <v>3619.6806871230674</v>
      </c>
    </row>
    <row r="201" spans="1:8" x14ac:dyDescent="0.2">
      <c r="A201">
        <v>178</v>
      </c>
      <c r="B201" s="1">
        <v>3100</v>
      </c>
      <c r="C201" s="1">
        <v>1488.7625373469382</v>
      </c>
      <c r="D201" s="1">
        <v>3610.4810169113734</v>
      </c>
      <c r="E201" s="1">
        <v>321.17012060344314</v>
      </c>
      <c r="F201" s="1">
        <v>4945.412415734796</v>
      </c>
      <c r="G201" s="1">
        <v>-112.44713748369941</v>
      </c>
      <c r="H201" s="1">
        <v>5504.8428638832902</v>
      </c>
    </row>
    <row r="202" spans="1:8" x14ac:dyDescent="0.2">
      <c r="A202">
        <v>179</v>
      </c>
      <c r="B202" s="1">
        <v>3100</v>
      </c>
      <c r="C202" s="1">
        <v>3900</v>
      </c>
      <c r="D202" s="1">
        <v>4700</v>
      </c>
      <c r="E202" s="1">
        <v>1559.2266383603474</v>
      </c>
      <c r="F202" s="1">
        <v>4154.3075807687837</v>
      </c>
      <c r="G202" s="1">
        <v>4334.6565203937771</v>
      </c>
      <c r="H202" s="1">
        <v>2034.2985486308571</v>
      </c>
    </row>
    <row r="203" spans="1:8" x14ac:dyDescent="0.2">
      <c r="A203">
        <v>180</v>
      </c>
      <c r="B203" s="1">
        <v>3100</v>
      </c>
      <c r="C203" s="1">
        <v>-45.735546849237835</v>
      </c>
      <c r="D203" s="1">
        <v>4700</v>
      </c>
      <c r="E203" s="1">
        <v>2786.5129370779086</v>
      </c>
      <c r="F203" s="1">
        <v>559.98582516818351</v>
      </c>
      <c r="G203" s="1">
        <v>2930.0503961687882</v>
      </c>
      <c r="H203" s="1">
        <v>-502.81155281946667</v>
      </c>
    </row>
    <row r="204" spans="1:8" x14ac:dyDescent="0.2">
      <c r="A204">
        <v>181</v>
      </c>
      <c r="B204" s="1">
        <v>148.88884870012134</v>
      </c>
      <c r="C204" s="1">
        <v>3900</v>
      </c>
      <c r="D204" s="1">
        <v>4700</v>
      </c>
      <c r="E204" s="1">
        <v>255.89194006722664</v>
      </c>
      <c r="F204" s="1">
        <v>2249.599687289443</v>
      </c>
      <c r="G204" s="1">
        <v>1474.3801574743156</v>
      </c>
      <c r="H204" s="1">
        <v>6041.7047835457142</v>
      </c>
    </row>
    <row r="205" spans="1:8" x14ac:dyDescent="0.2">
      <c r="A205">
        <v>182</v>
      </c>
      <c r="B205" s="1">
        <v>3100</v>
      </c>
      <c r="C205" s="1">
        <v>1839.2260231548698</v>
      </c>
      <c r="D205" s="1">
        <v>2507.6503296758929</v>
      </c>
      <c r="E205" s="1">
        <v>1218.3658382019948</v>
      </c>
      <c r="F205" s="1">
        <v>3858.6640596187972</v>
      </c>
      <c r="G205" s="1">
        <v>6805.109144451606</v>
      </c>
      <c r="H205" s="1">
        <v>2582.8816636973879</v>
      </c>
    </row>
    <row r="206" spans="1:8" x14ac:dyDescent="0.2">
      <c r="A206">
        <v>183</v>
      </c>
      <c r="B206" s="1">
        <v>3100</v>
      </c>
      <c r="C206" s="1">
        <v>3900</v>
      </c>
      <c r="D206" s="1">
        <v>4700</v>
      </c>
      <c r="E206" s="1">
        <v>3625.6044491368848</v>
      </c>
      <c r="F206" s="1">
        <v>-329.59262150664745</v>
      </c>
      <c r="G206" s="1">
        <v>1230.4989945618699</v>
      </c>
      <c r="H206" s="1">
        <v>240.64479353827119</v>
      </c>
    </row>
    <row r="207" spans="1:8" x14ac:dyDescent="0.2">
      <c r="A207">
        <v>184</v>
      </c>
      <c r="B207" s="1">
        <v>3100</v>
      </c>
      <c r="C207" s="1">
        <v>3301.8491966670408</v>
      </c>
      <c r="D207" s="1">
        <v>3913.584709809651</v>
      </c>
      <c r="E207" s="1">
        <v>1797.2401346267361</v>
      </c>
      <c r="F207" s="1">
        <v>3033.1334895485361</v>
      </c>
      <c r="G207" s="1">
        <v>2196.8391778952409</v>
      </c>
      <c r="H207" s="1">
        <v>301.72887303885636</v>
      </c>
    </row>
    <row r="208" spans="1:8" x14ac:dyDescent="0.2">
      <c r="A208">
        <v>185</v>
      </c>
      <c r="B208" s="1">
        <v>3100</v>
      </c>
      <c r="C208" s="1">
        <v>3900</v>
      </c>
      <c r="D208" s="1">
        <v>4593.0016372851333</v>
      </c>
      <c r="E208" s="1">
        <v>5500</v>
      </c>
      <c r="F208" s="1">
        <v>6300</v>
      </c>
      <c r="G208" s="1">
        <v>4237.5076366833528</v>
      </c>
      <c r="H208" s="1">
        <v>3010.3702474585261</v>
      </c>
    </row>
    <row r="209" spans="1:8" x14ac:dyDescent="0.2">
      <c r="A209">
        <v>186</v>
      </c>
      <c r="B209" s="1">
        <v>3100</v>
      </c>
      <c r="C209" s="1">
        <v>3900</v>
      </c>
      <c r="D209" s="1">
        <v>4700</v>
      </c>
      <c r="E209" s="1">
        <v>4852.2319800286677</v>
      </c>
      <c r="F209" s="1">
        <v>2781.6482584841124</v>
      </c>
      <c r="G209" s="1">
        <v>2359.499911419718</v>
      </c>
      <c r="H209" s="1">
        <v>6414.7441264294011</v>
      </c>
    </row>
    <row r="210" spans="1:8" x14ac:dyDescent="0.2">
      <c r="A210">
        <v>187</v>
      </c>
      <c r="B210" s="1">
        <v>645.30760128754446</v>
      </c>
      <c r="C210" s="1">
        <v>544.39125000402237</v>
      </c>
      <c r="D210" s="1">
        <v>4700</v>
      </c>
      <c r="E210" s="1">
        <v>5500</v>
      </c>
      <c r="F210" s="1">
        <v>818.61508060293272</v>
      </c>
      <c r="G210" s="1">
        <v>3648.7879000209887</v>
      </c>
      <c r="H210" s="1">
        <v>-688.39014456305176</v>
      </c>
    </row>
    <row r="211" spans="1:8" x14ac:dyDescent="0.2">
      <c r="A211">
        <v>188</v>
      </c>
      <c r="B211" s="1">
        <v>3100</v>
      </c>
      <c r="C211" s="1">
        <v>3900</v>
      </c>
      <c r="D211" s="1">
        <v>3520.8475500211334</v>
      </c>
      <c r="E211" s="1">
        <v>3805.2961607982543</v>
      </c>
      <c r="F211" s="1">
        <v>3598.8560192064142</v>
      </c>
      <c r="G211" s="1">
        <v>32.40322544708124</v>
      </c>
      <c r="H211" s="1">
        <v>332.19291284219617</v>
      </c>
    </row>
    <row r="212" spans="1:8" x14ac:dyDescent="0.2">
      <c r="A212">
        <v>189</v>
      </c>
      <c r="B212" s="1">
        <v>3100</v>
      </c>
      <c r="C212" s="1">
        <v>3900</v>
      </c>
      <c r="D212" s="1">
        <v>3586.484668849278</v>
      </c>
      <c r="E212" s="1">
        <v>5500</v>
      </c>
      <c r="F212" s="1">
        <v>4618.6845476808994</v>
      </c>
      <c r="G212" s="1">
        <v>4068.3937006695669</v>
      </c>
      <c r="H212" s="1">
        <v>2002.0342613991506</v>
      </c>
    </row>
    <row r="213" spans="1:8" x14ac:dyDescent="0.2">
      <c r="A213">
        <v>190</v>
      </c>
      <c r="B213" s="1">
        <v>3100</v>
      </c>
      <c r="C213" s="1">
        <v>3900</v>
      </c>
      <c r="D213" s="1">
        <v>3181.4885962144581</v>
      </c>
      <c r="E213" s="1">
        <v>1489.2704667505441</v>
      </c>
      <c r="F213" s="1">
        <v>3440.4362401513263</v>
      </c>
      <c r="G213" s="1">
        <v>199.19972871340542</v>
      </c>
      <c r="H213" s="1">
        <v>5052.9952247106758</v>
      </c>
    </row>
    <row r="214" spans="1:8" x14ac:dyDescent="0.2">
      <c r="A214">
        <v>191</v>
      </c>
      <c r="B214" s="1">
        <v>3100</v>
      </c>
      <c r="C214" s="1">
        <v>3900</v>
      </c>
      <c r="D214" s="1">
        <v>2727.5686538641476</v>
      </c>
      <c r="E214" s="1">
        <v>999.24517066393582</v>
      </c>
      <c r="F214" s="1">
        <v>4006.5261026250482</v>
      </c>
      <c r="G214" s="1">
        <v>7100</v>
      </c>
      <c r="H214" s="1">
        <v>6631.6771329811127</v>
      </c>
    </row>
    <row r="215" spans="1:8" x14ac:dyDescent="0.2">
      <c r="A215">
        <v>192</v>
      </c>
      <c r="B215" s="1">
        <v>3100</v>
      </c>
      <c r="C215" s="1">
        <v>1953.9610562382331</v>
      </c>
      <c r="D215" s="1">
        <v>72.128327168778014</v>
      </c>
      <c r="E215" s="1">
        <v>5386.7020619871364</v>
      </c>
      <c r="F215" s="1">
        <v>2650.4851946218587</v>
      </c>
      <c r="G215" s="1">
        <v>4561.8112808583101</v>
      </c>
      <c r="H215" s="1">
        <v>5786.5842239195226</v>
      </c>
    </row>
    <row r="216" spans="1:8" x14ac:dyDescent="0.2">
      <c r="A216">
        <v>193</v>
      </c>
      <c r="B216" s="1">
        <v>3100</v>
      </c>
      <c r="C216" s="1">
        <v>237.41909759086593</v>
      </c>
      <c r="D216" s="1">
        <v>1039.0751009744381</v>
      </c>
      <c r="E216" s="1">
        <v>5500</v>
      </c>
      <c r="F216" s="1">
        <v>6300</v>
      </c>
      <c r="G216" s="1">
        <v>6214.7679192962496</v>
      </c>
      <c r="H216" s="1">
        <v>2123.5776239716561</v>
      </c>
    </row>
    <row r="217" spans="1:8" x14ac:dyDescent="0.2">
      <c r="A217">
        <v>194</v>
      </c>
      <c r="B217" s="1">
        <v>2707.0309351232972</v>
      </c>
      <c r="C217" s="1">
        <v>3425.1121111775574</v>
      </c>
      <c r="D217" s="1">
        <v>-61.566049984453457</v>
      </c>
      <c r="E217" s="1">
        <v>1106.8658956286954</v>
      </c>
      <c r="F217" s="1">
        <v>4526.7082183039911</v>
      </c>
      <c r="G217" s="1">
        <v>5517.582945286249</v>
      </c>
      <c r="H217" s="1">
        <v>2697.4866066083796</v>
      </c>
    </row>
    <row r="218" spans="1:8" x14ac:dyDescent="0.2">
      <c r="A218">
        <v>195</v>
      </c>
      <c r="B218" s="1">
        <v>1053.6168517580027</v>
      </c>
      <c r="C218" s="1">
        <v>3900</v>
      </c>
      <c r="D218" s="1">
        <v>-432.27727980609779</v>
      </c>
      <c r="E218" s="1">
        <v>2801.5909715312682</v>
      </c>
      <c r="F218" s="1">
        <v>3731.812865472235</v>
      </c>
      <c r="G218" s="1">
        <v>143.18080264397031</v>
      </c>
      <c r="H218" s="1">
        <v>6810.5416596161122</v>
      </c>
    </row>
    <row r="219" spans="1:8" x14ac:dyDescent="0.2">
      <c r="A219">
        <v>196</v>
      </c>
      <c r="B219" s="1">
        <v>3100</v>
      </c>
      <c r="C219" s="1">
        <v>1833.0111487786999</v>
      </c>
      <c r="D219" s="1">
        <v>2918.4517940084206</v>
      </c>
      <c r="E219" s="1">
        <v>5500</v>
      </c>
      <c r="F219" s="1">
        <v>-833.84163469366922</v>
      </c>
      <c r="G219" s="1">
        <v>-896.50460858926908</v>
      </c>
      <c r="H219" s="1">
        <v>313.48229991331937</v>
      </c>
    </row>
    <row r="220" spans="1:8" x14ac:dyDescent="0.2">
      <c r="A220">
        <v>197</v>
      </c>
      <c r="B220" s="1">
        <v>3100</v>
      </c>
      <c r="C220" s="1">
        <v>3857.7779019397076</v>
      </c>
      <c r="D220" s="1">
        <v>2298.4167568055491</v>
      </c>
      <c r="E220" s="1">
        <v>5368.4273225002289</v>
      </c>
      <c r="F220" s="1">
        <v>1050.6973587934608</v>
      </c>
      <c r="G220" s="1">
        <v>1582.3889639083191</v>
      </c>
      <c r="H220" s="1">
        <v>7417.6917173966776</v>
      </c>
    </row>
    <row r="221" spans="1:8" x14ac:dyDescent="0.2">
      <c r="A221">
        <v>198</v>
      </c>
      <c r="B221" s="1">
        <v>3100</v>
      </c>
      <c r="C221" s="1">
        <v>1570.0927629598482</v>
      </c>
      <c r="D221" s="1">
        <v>4700</v>
      </c>
      <c r="E221" s="1">
        <v>10.29917819984621</v>
      </c>
      <c r="F221" s="1">
        <v>-906.84181525933582</v>
      </c>
      <c r="G221" s="1">
        <v>-645.49675367611326</v>
      </c>
      <c r="H221" s="1">
        <v>5300.8245477368728</v>
      </c>
    </row>
    <row r="222" spans="1:8" x14ac:dyDescent="0.2">
      <c r="A222">
        <v>199</v>
      </c>
      <c r="B222" s="1">
        <v>3100</v>
      </c>
      <c r="C222" s="1">
        <v>3900</v>
      </c>
      <c r="D222" s="1">
        <v>1851.2946769697501</v>
      </c>
      <c r="E222" s="1">
        <v>371.28032190353588</v>
      </c>
      <c r="F222" s="1">
        <v>5175.4028081693159</v>
      </c>
      <c r="G222" s="1">
        <v>7100</v>
      </c>
      <c r="H222" s="1">
        <v>3420.194274420448</v>
      </c>
    </row>
    <row r="223" spans="1:8" x14ac:dyDescent="0.2">
      <c r="A223">
        <v>200</v>
      </c>
      <c r="B223" s="1">
        <v>3079.4690495346731</v>
      </c>
      <c r="C223" s="1">
        <v>3900</v>
      </c>
      <c r="D223" s="1">
        <v>3924.1448759406812</v>
      </c>
      <c r="E223" s="1">
        <v>468.12649017621698</v>
      </c>
      <c r="F223" s="1">
        <v>420.5485097321407</v>
      </c>
      <c r="G223" s="1">
        <v>4185.2768697892861</v>
      </c>
      <c r="H223" s="1">
        <v>5304.5350383125442</v>
      </c>
    </row>
    <row r="224" spans="1:8" x14ac:dyDescent="0.2">
      <c r="A224">
        <v>201</v>
      </c>
      <c r="B224" s="1">
        <v>3100</v>
      </c>
      <c r="C224" s="1">
        <v>3900</v>
      </c>
      <c r="D224" s="1">
        <v>226.70719180206743</v>
      </c>
      <c r="E224" s="1">
        <v>1067.0394014885569</v>
      </c>
      <c r="F224" s="1">
        <v>-161.24071185562116</v>
      </c>
      <c r="G224" s="1">
        <v>-999.39531439242091</v>
      </c>
      <c r="H224" s="1">
        <v>520.02118319774854</v>
      </c>
    </row>
    <row r="225" spans="1:8" x14ac:dyDescent="0.2">
      <c r="A225">
        <v>202</v>
      </c>
      <c r="B225" s="1">
        <v>1863.2932866288938</v>
      </c>
      <c r="C225" s="1">
        <v>2073.4304193177395</v>
      </c>
      <c r="D225" s="1">
        <v>4700</v>
      </c>
      <c r="E225" s="1">
        <v>3949.3976439821345</v>
      </c>
      <c r="F225" s="1">
        <v>2529.5049587382055</v>
      </c>
      <c r="G225" s="1">
        <v>7100</v>
      </c>
      <c r="H225" s="1">
        <v>7179.1065406886373</v>
      </c>
    </row>
    <row r="226" spans="1:8" x14ac:dyDescent="0.2">
      <c r="A226">
        <v>203</v>
      </c>
      <c r="B226" s="1">
        <v>993.00930230972426</v>
      </c>
      <c r="C226" s="1">
        <v>3900</v>
      </c>
      <c r="D226" s="1">
        <v>4700</v>
      </c>
      <c r="E226" s="1">
        <v>4563.8561686176454</v>
      </c>
      <c r="F226" s="1">
        <v>98.917856785188633</v>
      </c>
      <c r="G226" s="1">
        <v>926.86033400621454</v>
      </c>
      <c r="H226" s="1">
        <v>3807.593908010007</v>
      </c>
    </row>
    <row r="227" spans="1:8" x14ac:dyDescent="0.2">
      <c r="A227">
        <v>204</v>
      </c>
      <c r="B227" s="1">
        <v>3100</v>
      </c>
      <c r="C227" s="1">
        <v>3900</v>
      </c>
      <c r="D227" s="1">
        <v>1483.4298045456908</v>
      </c>
      <c r="E227" s="1">
        <v>4306.3180090038477</v>
      </c>
      <c r="F227" s="1">
        <v>6300</v>
      </c>
      <c r="G227" s="1">
        <v>6059.5789241051007</v>
      </c>
      <c r="H227" s="1">
        <v>-823.34411709159667</v>
      </c>
    </row>
    <row r="228" spans="1:8" x14ac:dyDescent="0.2">
      <c r="A228">
        <v>205</v>
      </c>
      <c r="B228" s="1">
        <v>3100</v>
      </c>
      <c r="C228" s="1">
        <v>3900</v>
      </c>
      <c r="D228" s="1">
        <v>4700</v>
      </c>
      <c r="E228" s="1">
        <v>4686.597311457379</v>
      </c>
      <c r="F228" s="1">
        <v>522.78392806892043</v>
      </c>
      <c r="G228" s="1">
        <v>4649.3442095930841</v>
      </c>
      <c r="H228" s="1">
        <v>6780.9609699041284</v>
      </c>
    </row>
    <row r="229" spans="1:8" x14ac:dyDescent="0.2">
      <c r="A229">
        <v>206</v>
      </c>
      <c r="B229" s="1">
        <v>2945.3280249460686</v>
      </c>
      <c r="C229" s="1">
        <v>3900</v>
      </c>
      <c r="D229" s="1">
        <v>460.42501584165257</v>
      </c>
      <c r="E229" s="1">
        <v>5500</v>
      </c>
      <c r="F229" s="1">
        <v>6300</v>
      </c>
      <c r="G229" s="1">
        <v>6095.4780370816188</v>
      </c>
      <c r="H229" s="1">
        <v>5596.156048548286</v>
      </c>
    </row>
    <row r="230" spans="1:8" x14ac:dyDescent="0.2">
      <c r="A230">
        <v>207</v>
      </c>
      <c r="B230" s="1">
        <v>3100</v>
      </c>
      <c r="C230" s="1">
        <v>3900</v>
      </c>
      <c r="D230" s="1">
        <v>4700</v>
      </c>
      <c r="E230" s="1">
        <v>482.04618563235636</v>
      </c>
      <c r="F230" s="1">
        <v>4824.4975970916184</v>
      </c>
      <c r="G230" s="1">
        <v>5017.5602144760214</v>
      </c>
      <c r="H230" s="1">
        <v>2133.5643520514295</v>
      </c>
    </row>
    <row r="231" spans="1:8" x14ac:dyDescent="0.2">
      <c r="A231">
        <v>208</v>
      </c>
      <c r="B231" s="1">
        <v>1887.9541496037809</v>
      </c>
      <c r="C231" s="1">
        <v>3900</v>
      </c>
      <c r="D231" s="1">
        <v>4190.0783500959224</v>
      </c>
      <c r="E231" s="1">
        <v>1869.581746810366</v>
      </c>
      <c r="F231" s="1">
        <v>-149.14109384460517</v>
      </c>
      <c r="G231" s="1">
        <v>195.41108196065943</v>
      </c>
      <c r="H231" s="1">
        <v>1221.6339616086134</v>
      </c>
    </row>
    <row r="232" spans="1:8" x14ac:dyDescent="0.2">
      <c r="A232">
        <v>209</v>
      </c>
      <c r="B232" s="1">
        <v>2432.5607400694598</v>
      </c>
      <c r="C232" s="1">
        <v>3900</v>
      </c>
      <c r="D232" s="1">
        <v>4700</v>
      </c>
      <c r="E232" s="1">
        <v>-74.212718571031473</v>
      </c>
      <c r="F232" s="1">
        <v>6300</v>
      </c>
      <c r="G232" s="1">
        <v>-143.04820827722506</v>
      </c>
      <c r="H232" s="1">
        <v>5137.4014308368933</v>
      </c>
    </row>
    <row r="233" spans="1:8" x14ac:dyDescent="0.2">
      <c r="A233">
        <v>210</v>
      </c>
      <c r="B233" s="1">
        <v>3100</v>
      </c>
      <c r="C233" s="1">
        <v>3900</v>
      </c>
      <c r="D233" s="1">
        <v>4700</v>
      </c>
      <c r="E233" s="1">
        <v>5500</v>
      </c>
      <c r="F233" s="1">
        <v>6221.9223383941135</v>
      </c>
      <c r="G233" s="1">
        <v>1809.531362323507</v>
      </c>
      <c r="H233" s="1">
        <v>2735.3625768672227</v>
      </c>
    </row>
    <row r="234" spans="1:8" x14ac:dyDescent="0.2">
      <c r="A234">
        <v>211</v>
      </c>
      <c r="B234" s="1">
        <v>2755.7545659494845</v>
      </c>
      <c r="C234" s="1">
        <v>3900</v>
      </c>
      <c r="D234" s="1">
        <v>261.75901263492324</v>
      </c>
      <c r="E234" s="1">
        <v>4539.3418902626927</v>
      </c>
      <c r="F234" s="1">
        <v>3082.3194925080279</v>
      </c>
      <c r="G234" s="1">
        <v>3688.6382688357298</v>
      </c>
      <c r="H234" s="1">
        <v>2610.2374954550487</v>
      </c>
    </row>
    <row r="235" spans="1:8" x14ac:dyDescent="0.2">
      <c r="A235">
        <v>212</v>
      </c>
      <c r="B235" s="1">
        <v>3000.0754283751548</v>
      </c>
      <c r="C235" s="1">
        <v>3900</v>
      </c>
      <c r="D235" s="1">
        <v>239.03492038601871</v>
      </c>
      <c r="E235" s="1">
        <v>3587.3595519480459</v>
      </c>
      <c r="F235" s="1">
        <v>6300</v>
      </c>
      <c r="G235" s="1">
        <v>2078.372081696305</v>
      </c>
      <c r="H235" s="1">
        <v>-133.25474883202787</v>
      </c>
    </row>
    <row r="236" spans="1:8" x14ac:dyDescent="0.2">
      <c r="A236">
        <v>213</v>
      </c>
      <c r="B236" s="1">
        <v>3100</v>
      </c>
      <c r="C236" s="1">
        <v>3900</v>
      </c>
      <c r="D236" s="1">
        <v>2151.2775961875468</v>
      </c>
      <c r="E236" s="1">
        <v>2625.8316224274276</v>
      </c>
      <c r="F236" s="1">
        <v>480.98138504414237</v>
      </c>
      <c r="G236" s="1">
        <v>7100</v>
      </c>
      <c r="H236" s="1">
        <v>-163.23053216076278</v>
      </c>
    </row>
    <row r="237" spans="1:8" x14ac:dyDescent="0.2">
      <c r="A237">
        <v>214</v>
      </c>
      <c r="B237" s="1">
        <v>1211.4014075203568</v>
      </c>
      <c r="C237" s="1">
        <v>3900</v>
      </c>
      <c r="D237" s="1">
        <v>1945.1237468946319</v>
      </c>
      <c r="E237" s="1">
        <v>3611.8766111513032</v>
      </c>
      <c r="F237" s="1">
        <v>2777.3684289122775</v>
      </c>
      <c r="G237" s="1">
        <v>6249.3040579508142</v>
      </c>
      <c r="H237" s="1">
        <v>6572.4932360644161</v>
      </c>
    </row>
    <row r="238" spans="1:8" x14ac:dyDescent="0.2">
      <c r="A238">
        <v>215</v>
      </c>
      <c r="B238" s="1">
        <v>3100</v>
      </c>
      <c r="C238" s="1">
        <v>3900</v>
      </c>
      <c r="D238" s="1">
        <v>4700</v>
      </c>
      <c r="E238" s="1">
        <v>2927.9534061836694</v>
      </c>
      <c r="F238" s="1">
        <v>6196.6975868495392</v>
      </c>
      <c r="G238" s="1">
        <v>2998.6827929044466</v>
      </c>
      <c r="H238" s="1">
        <v>4060.8452364361183</v>
      </c>
    </row>
    <row r="239" spans="1:8" x14ac:dyDescent="0.2">
      <c r="A239">
        <v>216</v>
      </c>
      <c r="B239" s="1">
        <v>3100</v>
      </c>
      <c r="C239" s="1">
        <v>3900</v>
      </c>
      <c r="D239" s="1">
        <v>4700</v>
      </c>
      <c r="E239" s="1">
        <v>4312.3186107759957</v>
      </c>
      <c r="F239" s="1">
        <v>5310.3096389359216</v>
      </c>
      <c r="G239" s="1">
        <v>1870.309015920735</v>
      </c>
      <c r="H239" s="1">
        <v>5573.8127378046684</v>
      </c>
    </row>
    <row r="240" spans="1:8" x14ac:dyDescent="0.2">
      <c r="A240">
        <v>217</v>
      </c>
      <c r="B240" s="1">
        <v>3100</v>
      </c>
      <c r="C240" s="1">
        <v>3900</v>
      </c>
      <c r="D240" s="1">
        <v>1545.6354558250678</v>
      </c>
      <c r="E240" s="1">
        <v>2959.4344570787616</v>
      </c>
      <c r="F240" s="1">
        <v>4538.8536858337793</v>
      </c>
      <c r="G240" s="1">
        <v>2114.0249296178881</v>
      </c>
      <c r="H240" s="1">
        <v>6064.7447278395557</v>
      </c>
    </row>
    <row r="241" spans="1:8" x14ac:dyDescent="0.2">
      <c r="A241">
        <v>218</v>
      </c>
      <c r="B241" s="1">
        <v>3100</v>
      </c>
      <c r="C241" s="1">
        <v>573.9905026917022</v>
      </c>
      <c r="D241" s="1">
        <v>-170.07185720259895</v>
      </c>
      <c r="E241" s="1">
        <v>4371.3715106237323</v>
      </c>
      <c r="F241" s="1">
        <v>3953.8800703759516</v>
      </c>
      <c r="G241" s="1">
        <v>1062.2411294515878</v>
      </c>
      <c r="H241" s="1">
        <v>4902.2011620936701</v>
      </c>
    </row>
    <row r="242" spans="1:8" x14ac:dyDescent="0.2">
      <c r="A242">
        <v>219</v>
      </c>
      <c r="B242" s="1">
        <v>3100</v>
      </c>
      <c r="C242" s="1">
        <v>3900</v>
      </c>
      <c r="D242" s="1">
        <v>4700</v>
      </c>
      <c r="E242" s="1">
        <v>5428.8127146583738</v>
      </c>
      <c r="F242" s="1">
        <v>5945.610082319974</v>
      </c>
      <c r="G242" s="1">
        <v>7100</v>
      </c>
      <c r="H242" s="1">
        <v>4614.3801976356972</v>
      </c>
    </row>
    <row r="243" spans="1:8" x14ac:dyDescent="0.2">
      <c r="A243">
        <v>220</v>
      </c>
      <c r="B243" s="1">
        <v>3100</v>
      </c>
      <c r="C243" s="1">
        <v>2332.9285890251031</v>
      </c>
      <c r="D243" s="1">
        <v>1499.2887276841957</v>
      </c>
      <c r="E243" s="1">
        <v>4740.8821702088353</v>
      </c>
      <c r="F243" s="1">
        <v>3373.8687861331473</v>
      </c>
      <c r="G243" s="1">
        <v>6914.165991040536</v>
      </c>
      <c r="H243" s="1">
        <v>7321.0848113635948</v>
      </c>
    </row>
    <row r="244" spans="1:8" x14ac:dyDescent="0.2">
      <c r="A244">
        <v>221</v>
      </c>
      <c r="B244" s="1">
        <v>251.53918809078459</v>
      </c>
      <c r="C244" s="1">
        <v>3900</v>
      </c>
      <c r="D244" s="1">
        <v>4700</v>
      </c>
      <c r="E244" s="1">
        <v>5193.7547797763782</v>
      </c>
      <c r="F244" s="1">
        <v>2647.4009472552571</v>
      </c>
      <c r="G244" s="1">
        <v>5405.2924650283858</v>
      </c>
      <c r="H244" s="1">
        <v>5245.7554296584985</v>
      </c>
    </row>
    <row r="245" spans="1:8" x14ac:dyDescent="0.2">
      <c r="A245">
        <v>222</v>
      </c>
      <c r="B245" s="1">
        <v>3100</v>
      </c>
      <c r="C245" s="1">
        <v>3900</v>
      </c>
      <c r="D245" s="1">
        <v>4700</v>
      </c>
      <c r="E245" s="1">
        <v>2348.2908421423908</v>
      </c>
      <c r="F245" s="1">
        <v>4419.285707660154</v>
      </c>
      <c r="G245" s="1">
        <v>1861.6424311118371</v>
      </c>
      <c r="H245" s="1">
        <v>269.43029441037652</v>
      </c>
    </row>
    <row r="246" spans="1:8" x14ac:dyDescent="0.2">
      <c r="A246">
        <v>223</v>
      </c>
      <c r="B246" s="1">
        <v>1115.8057469789928</v>
      </c>
      <c r="C246" s="1">
        <v>3154.4571724194211</v>
      </c>
      <c r="D246" s="1">
        <v>2280.0858697507383</v>
      </c>
      <c r="E246" s="1">
        <v>5500</v>
      </c>
      <c r="F246" s="1">
        <v>5170.3149230388281</v>
      </c>
      <c r="G246" s="1">
        <v>6921.0995584346929</v>
      </c>
      <c r="H246" s="1">
        <v>2852.6848539587918</v>
      </c>
    </row>
    <row r="247" spans="1:8" x14ac:dyDescent="0.2">
      <c r="A247">
        <v>224</v>
      </c>
      <c r="B247" s="1">
        <v>3100</v>
      </c>
      <c r="C247" s="1">
        <v>1534.0096921344693</v>
      </c>
      <c r="D247" s="1">
        <v>1621.0726945033794</v>
      </c>
      <c r="E247" s="1">
        <v>5500</v>
      </c>
      <c r="F247" s="1">
        <v>6255.2387052857157</v>
      </c>
      <c r="G247" s="1">
        <v>4258.7266418026484</v>
      </c>
      <c r="H247" s="1">
        <v>2734.2367876199878</v>
      </c>
    </row>
    <row r="248" spans="1:8" x14ac:dyDescent="0.2">
      <c r="A248">
        <v>225</v>
      </c>
      <c r="B248" s="1">
        <v>1860.9366916376657</v>
      </c>
      <c r="C248" s="1">
        <v>1370.0281094231086</v>
      </c>
      <c r="D248" s="1">
        <v>4530.1482933146435</v>
      </c>
      <c r="E248" s="1">
        <v>888.06107335154866</v>
      </c>
      <c r="F248" s="1">
        <v>6300</v>
      </c>
      <c r="G248" s="1">
        <v>6985.4214231988881</v>
      </c>
      <c r="H248" s="1">
        <v>5971.877001871846</v>
      </c>
    </row>
    <row r="249" spans="1:8" x14ac:dyDescent="0.2">
      <c r="A249">
        <v>226</v>
      </c>
      <c r="B249" s="1">
        <v>2070.8884918185904</v>
      </c>
      <c r="C249" s="1">
        <v>3900</v>
      </c>
      <c r="D249" s="1">
        <v>2033.5026084164238</v>
      </c>
      <c r="E249" s="1">
        <v>2600.3165932413394</v>
      </c>
      <c r="F249" s="1">
        <v>5356.3956511006254</v>
      </c>
      <c r="G249" s="1">
        <v>4908.3328882392125</v>
      </c>
      <c r="H249" s="1">
        <v>-654.98903664873342</v>
      </c>
    </row>
    <row r="250" spans="1:8" x14ac:dyDescent="0.2">
      <c r="A250">
        <v>227</v>
      </c>
      <c r="B250" s="1">
        <v>3100</v>
      </c>
      <c r="C250" s="1">
        <v>380.36391197418743</v>
      </c>
      <c r="D250" s="1">
        <v>3433.7084123831683</v>
      </c>
      <c r="E250" s="1">
        <v>5500</v>
      </c>
      <c r="F250" s="1">
        <v>548.89179777106801</v>
      </c>
      <c r="G250" s="1">
        <v>7100</v>
      </c>
      <c r="H250" s="1">
        <v>1662.0293141386082</v>
      </c>
    </row>
    <row r="251" spans="1:8" x14ac:dyDescent="0.2">
      <c r="A251">
        <v>228</v>
      </c>
      <c r="B251" s="1">
        <v>3100</v>
      </c>
      <c r="C251" s="1">
        <v>1672.2691025489657</v>
      </c>
      <c r="D251" s="1">
        <v>4700</v>
      </c>
      <c r="E251" s="1">
        <v>374.77110970283775</v>
      </c>
      <c r="F251" s="1">
        <v>2207.9412493176769</v>
      </c>
      <c r="G251" s="1">
        <v>2686.0497210318499</v>
      </c>
      <c r="H251" s="1">
        <v>-986.34457810581353</v>
      </c>
    </row>
    <row r="252" spans="1:8" x14ac:dyDescent="0.2">
      <c r="A252">
        <v>229</v>
      </c>
      <c r="B252" s="1">
        <v>3100</v>
      </c>
      <c r="C252" s="1">
        <v>3900</v>
      </c>
      <c r="D252" s="1">
        <v>1494.3543380009551</v>
      </c>
      <c r="E252" s="1">
        <v>1700.2678679805167</v>
      </c>
      <c r="F252" s="1">
        <v>-597.01191090185876</v>
      </c>
      <c r="G252" s="1">
        <v>1222.5549591211948</v>
      </c>
      <c r="H252" s="1">
        <v>779.82904282088566</v>
      </c>
    </row>
    <row r="253" spans="1:8" x14ac:dyDescent="0.2">
      <c r="A253">
        <v>230</v>
      </c>
      <c r="B253" s="1">
        <v>3100</v>
      </c>
      <c r="C253" s="1">
        <v>2780.5962188111225</v>
      </c>
      <c r="D253" s="1">
        <v>52.573798365946459</v>
      </c>
      <c r="E253" s="1">
        <v>5500</v>
      </c>
      <c r="F253" s="1">
        <v>3782.1872197559478</v>
      </c>
      <c r="G253" s="1">
        <v>6470.2101472892937</v>
      </c>
      <c r="H253" s="1">
        <v>-242.19209550590949</v>
      </c>
    </row>
    <row r="254" spans="1:8" x14ac:dyDescent="0.2">
      <c r="A254">
        <v>231</v>
      </c>
      <c r="B254" s="1">
        <v>3100</v>
      </c>
      <c r="C254" s="1">
        <v>3539.1519607080136</v>
      </c>
      <c r="D254" s="1">
        <v>2403.6181308670821</v>
      </c>
      <c r="E254" s="1">
        <v>5443.4169442833936</v>
      </c>
      <c r="F254" s="1">
        <v>6300</v>
      </c>
      <c r="G254" s="1">
        <v>1548.8302975680099</v>
      </c>
      <c r="H254" s="1">
        <v>16.649716013718717</v>
      </c>
    </row>
    <row r="255" spans="1:8" x14ac:dyDescent="0.2">
      <c r="A255">
        <v>232</v>
      </c>
      <c r="B255" s="1">
        <v>1210.9728696025077</v>
      </c>
      <c r="C255" s="1">
        <v>1130.1595599410666</v>
      </c>
      <c r="D255" s="1">
        <v>415.16690569667844</v>
      </c>
      <c r="E255" s="1">
        <v>2262.6810287660701</v>
      </c>
      <c r="F255" s="1">
        <v>6300</v>
      </c>
      <c r="G255" s="1">
        <v>6567.7046663952078</v>
      </c>
      <c r="H255" s="1">
        <v>370.97003313001824</v>
      </c>
    </row>
    <row r="256" spans="1:8" x14ac:dyDescent="0.2">
      <c r="A256">
        <v>233</v>
      </c>
      <c r="B256" s="1">
        <v>3100</v>
      </c>
      <c r="C256" s="1">
        <v>3900</v>
      </c>
      <c r="D256" s="1">
        <v>4700</v>
      </c>
      <c r="E256" s="1">
        <v>5500</v>
      </c>
      <c r="F256" s="1">
        <v>1921.0839606215914</v>
      </c>
      <c r="G256" s="1">
        <v>1034.3917674839149</v>
      </c>
      <c r="H256" s="1">
        <v>4.2361430965283944</v>
      </c>
    </row>
    <row r="257" spans="1:8" x14ac:dyDescent="0.2">
      <c r="A257">
        <v>234</v>
      </c>
      <c r="B257" s="1">
        <v>2220.941545064009</v>
      </c>
      <c r="C257" s="1">
        <v>2718.9423415513593</v>
      </c>
      <c r="D257" s="1">
        <v>4700</v>
      </c>
      <c r="E257" s="1">
        <v>-52.6232611648702</v>
      </c>
      <c r="F257" s="1">
        <v>1678.8823427057523</v>
      </c>
      <c r="G257" s="1">
        <v>3893.5898031814522</v>
      </c>
      <c r="H257" s="1">
        <v>858.2795453738745</v>
      </c>
    </row>
    <row r="258" spans="1:8" x14ac:dyDescent="0.2">
      <c r="A258">
        <v>235</v>
      </c>
      <c r="B258" s="1">
        <v>1124.9809893054107</v>
      </c>
      <c r="C258" s="1">
        <v>3900</v>
      </c>
      <c r="D258" s="1">
        <v>3698.334148725331</v>
      </c>
      <c r="E258" s="1">
        <v>3135.190406042906</v>
      </c>
      <c r="F258" s="1">
        <v>2931.8518082102491</v>
      </c>
      <c r="G258" s="1">
        <v>4579.2721597398668</v>
      </c>
      <c r="H258" s="1">
        <v>3592.674428891758</v>
      </c>
    </row>
    <row r="259" spans="1:8" x14ac:dyDescent="0.2">
      <c r="A259">
        <v>236</v>
      </c>
      <c r="B259" s="1">
        <v>3100</v>
      </c>
      <c r="C259" s="1">
        <v>3900</v>
      </c>
      <c r="D259" s="1">
        <v>3352.7703458687683</v>
      </c>
      <c r="E259" s="1">
        <v>3313.1724177664109</v>
      </c>
      <c r="F259" s="1">
        <v>4530.8748685615792</v>
      </c>
      <c r="G259" s="1">
        <v>5833.9691688494822</v>
      </c>
      <c r="H259" s="1">
        <v>5542.1799125830585</v>
      </c>
    </row>
    <row r="260" spans="1:8" x14ac:dyDescent="0.2">
      <c r="A260">
        <v>237</v>
      </c>
      <c r="B260" s="1">
        <v>3100</v>
      </c>
      <c r="C260" s="1">
        <v>-168.78732336992834</v>
      </c>
      <c r="D260" s="1">
        <v>749.33450365755198</v>
      </c>
      <c r="E260" s="1">
        <v>2096.3380313100206</v>
      </c>
      <c r="F260" s="1">
        <v>2632.5981878881848</v>
      </c>
      <c r="G260" s="1">
        <v>3612.0316938321885</v>
      </c>
      <c r="H260" s="1">
        <v>4701.3536970867081</v>
      </c>
    </row>
    <row r="261" spans="1:8" x14ac:dyDescent="0.2">
      <c r="A261">
        <v>238</v>
      </c>
      <c r="B261" s="1">
        <v>3100</v>
      </c>
      <c r="C261" s="1">
        <v>3900</v>
      </c>
      <c r="D261" s="1">
        <v>4700</v>
      </c>
      <c r="E261" s="1">
        <v>5500</v>
      </c>
      <c r="F261" s="1">
        <v>-339.19752646689903</v>
      </c>
      <c r="G261" s="1">
        <v>3110.1900802126947</v>
      </c>
      <c r="H261" s="1">
        <v>-961.95834836227641</v>
      </c>
    </row>
    <row r="262" spans="1:8" x14ac:dyDescent="0.2">
      <c r="A262">
        <v>239</v>
      </c>
      <c r="B262" s="1">
        <v>3100</v>
      </c>
      <c r="C262" s="1">
        <v>841.13767595501486</v>
      </c>
      <c r="D262" s="1">
        <v>4700</v>
      </c>
      <c r="E262" s="1">
        <v>5500</v>
      </c>
      <c r="F262" s="1">
        <v>4116.1819670270397</v>
      </c>
      <c r="G262" s="1">
        <v>5355.7384341225243</v>
      </c>
      <c r="H262" s="1">
        <v>1638.1927075232034</v>
      </c>
    </row>
    <row r="263" spans="1:8" x14ac:dyDescent="0.2">
      <c r="A263">
        <v>240</v>
      </c>
      <c r="B263" s="1">
        <v>3100</v>
      </c>
      <c r="C263" s="1">
        <v>1992.4858419338543</v>
      </c>
      <c r="D263" s="1">
        <v>4495.3560645350353</v>
      </c>
      <c r="E263" s="1">
        <v>5477.1673653438029</v>
      </c>
      <c r="F263" s="1">
        <v>5322.0048148675887</v>
      </c>
      <c r="G263" s="1">
        <v>1988.853973099378</v>
      </c>
      <c r="H263" s="1">
        <v>-153.93776845406501</v>
      </c>
    </row>
    <row r="264" spans="1:8" x14ac:dyDescent="0.2">
      <c r="A264">
        <v>241</v>
      </c>
      <c r="B264" s="1">
        <v>2236.2560598895134</v>
      </c>
      <c r="C264" s="1">
        <v>3900</v>
      </c>
      <c r="D264" s="1">
        <v>4700</v>
      </c>
      <c r="E264" s="1">
        <v>5500</v>
      </c>
      <c r="F264" s="1">
        <v>858.71636125541772</v>
      </c>
      <c r="G264" s="1">
        <v>5171.1488233972323</v>
      </c>
      <c r="H264" s="1">
        <v>1304.1394091832572</v>
      </c>
    </row>
    <row r="265" spans="1:8" x14ac:dyDescent="0.2">
      <c r="A265">
        <v>242</v>
      </c>
      <c r="B265" s="1">
        <v>2307.925319668042</v>
      </c>
      <c r="C265" s="1">
        <v>2292.898261584698</v>
      </c>
      <c r="D265" s="1">
        <v>4700</v>
      </c>
      <c r="E265" s="1">
        <v>3556.6713771741852</v>
      </c>
      <c r="F265" s="1">
        <v>1026.8091379194557</v>
      </c>
      <c r="G265" s="1">
        <v>821.9436746946576</v>
      </c>
      <c r="H265" s="1">
        <v>-213.77506673769858</v>
      </c>
    </row>
    <row r="266" spans="1:8" x14ac:dyDescent="0.2">
      <c r="A266">
        <v>243</v>
      </c>
      <c r="B266" s="1">
        <v>3100</v>
      </c>
      <c r="C266" s="1">
        <v>3900</v>
      </c>
      <c r="D266" s="1">
        <v>4700</v>
      </c>
      <c r="E266" s="1">
        <v>5500</v>
      </c>
      <c r="F266" s="1">
        <v>4969.3704722843504</v>
      </c>
      <c r="G266" s="1">
        <v>5681.2097222182892</v>
      </c>
      <c r="H266" s="1">
        <v>-770.3588738835806</v>
      </c>
    </row>
    <row r="267" spans="1:8" x14ac:dyDescent="0.2">
      <c r="A267">
        <v>244</v>
      </c>
      <c r="B267" s="1">
        <v>3100</v>
      </c>
      <c r="C267" s="1">
        <v>3900</v>
      </c>
      <c r="D267" s="1">
        <v>3391.9773454856377</v>
      </c>
      <c r="E267" s="1">
        <v>1284.5524931436375</v>
      </c>
      <c r="F267" s="1">
        <v>345.06891051392176</v>
      </c>
      <c r="G267" s="1">
        <v>1288.4929270733373</v>
      </c>
      <c r="H267" s="1">
        <v>5394.9976740068287</v>
      </c>
    </row>
    <row r="268" spans="1:8" x14ac:dyDescent="0.2">
      <c r="A268">
        <v>245</v>
      </c>
      <c r="B268" s="1">
        <v>3100</v>
      </c>
      <c r="C268" s="1">
        <v>2815.4611341420041</v>
      </c>
      <c r="D268" s="1">
        <v>2438.8574920909814</v>
      </c>
      <c r="E268" s="1">
        <v>1927.9152124036573</v>
      </c>
      <c r="F268" s="1">
        <v>5572.4344363002492</v>
      </c>
      <c r="G268" s="1">
        <v>6391.3948018836127</v>
      </c>
      <c r="H268" s="1">
        <v>-203.89588252810699</v>
      </c>
    </row>
    <row r="269" spans="1:8" x14ac:dyDescent="0.2">
      <c r="A269">
        <v>246</v>
      </c>
      <c r="B269" s="1">
        <v>3100</v>
      </c>
      <c r="C269" s="1">
        <v>3900</v>
      </c>
      <c r="D269" s="1">
        <v>1809.5989996909611</v>
      </c>
      <c r="E269" s="1">
        <v>-265.57875480186885</v>
      </c>
      <c r="F269" s="1">
        <v>1376.6157659392884</v>
      </c>
      <c r="G269" s="1">
        <v>5750.4944820483543</v>
      </c>
      <c r="H269" s="1">
        <v>4005.1820265755123</v>
      </c>
    </row>
    <row r="270" spans="1:8" x14ac:dyDescent="0.2">
      <c r="A270">
        <v>247</v>
      </c>
      <c r="B270" s="1">
        <v>1629.7311188382018</v>
      </c>
      <c r="C270" s="1">
        <v>3900</v>
      </c>
      <c r="D270" s="1">
        <v>4700</v>
      </c>
      <c r="E270" s="1">
        <v>279.3761329244744</v>
      </c>
      <c r="F270" s="1">
        <v>6300</v>
      </c>
      <c r="G270" s="1">
        <v>4042.4740209137453</v>
      </c>
      <c r="H270" s="1">
        <v>3090.9999976929194</v>
      </c>
    </row>
    <row r="271" spans="1:8" x14ac:dyDescent="0.2">
      <c r="A271">
        <v>248</v>
      </c>
      <c r="B271" s="1">
        <v>3100</v>
      </c>
      <c r="C271" s="1">
        <v>2113.0084983529159</v>
      </c>
      <c r="D271" s="1">
        <v>1110.5236473118621</v>
      </c>
      <c r="E271" s="1">
        <v>5500</v>
      </c>
      <c r="F271" s="1">
        <v>4656.242916219413</v>
      </c>
      <c r="G271" s="1">
        <v>-447.71664216915451</v>
      </c>
      <c r="H271" s="1">
        <v>5647.0793563970547</v>
      </c>
    </row>
    <row r="272" spans="1:8" x14ac:dyDescent="0.2">
      <c r="A272">
        <v>249</v>
      </c>
      <c r="B272" s="1">
        <v>947.51342713388567</v>
      </c>
      <c r="C272" s="1">
        <v>2474.5258799452258</v>
      </c>
      <c r="D272" s="1">
        <v>4022.6938642061741</v>
      </c>
      <c r="E272" s="1">
        <v>4752.1059517231206</v>
      </c>
      <c r="F272" s="1">
        <v>6300</v>
      </c>
      <c r="G272" s="1">
        <v>-684.28804666816177</v>
      </c>
      <c r="H272" s="1">
        <v>1135.0028626519688</v>
      </c>
    </row>
    <row r="273" spans="1:8" x14ac:dyDescent="0.2">
      <c r="A273">
        <v>250</v>
      </c>
      <c r="B273" s="1">
        <v>3100</v>
      </c>
      <c r="C273" s="1">
        <v>3900</v>
      </c>
      <c r="D273" s="1">
        <v>3038.5788857136431</v>
      </c>
      <c r="E273" s="1">
        <v>5500</v>
      </c>
      <c r="F273" s="1">
        <v>4855.5716625569003</v>
      </c>
      <c r="G273" s="1">
        <v>4375.4904308739315</v>
      </c>
      <c r="H273" s="1">
        <v>2510.0802947365919</v>
      </c>
    </row>
    <row r="274" spans="1:8" x14ac:dyDescent="0.2">
      <c r="A274">
        <v>251</v>
      </c>
      <c r="B274" s="1">
        <v>3100</v>
      </c>
      <c r="C274" s="1">
        <v>3900</v>
      </c>
      <c r="D274" s="1">
        <v>1666.8116345272001</v>
      </c>
      <c r="E274" s="1">
        <v>4841.2422384865913</v>
      </c>
      <c r="F274" s="1">
        <v>6300</v>
      </c>
      <c r="G274" s="1">
        <v>3196.6187318582852</v>
      </c>
      <c r="H274" s="1">
        <v>6127.1889914108324</v>
      </c>
    </row>
    <row r="275" spans="1:8" x14ac:dyDescent="0.2">
      <c r="A275">
        <v>252</v>
      </c>
      <c r="B275" s="1">
        <v>3100</v>
      </c>
      <c r="C275" s="1">
        <v>3900</v>
      </c>
      <c r="D275" s="1">
        <v>4700</v>
      </c>
      <c r="E275" s="1">
        <v>334.40453796150632</v>
      </c>
      <c r="F275" s="1">
        <v>3640.4583883194973</v>
      </c>
      <c r="G275" s="1">
        <v>5652.7087159509192</v>
      </c>
      <c r="H275" s="1">
        <v>7574.0385787359955</v>
      </c>
    </row>
    <row r="276" spans="1:8" x14ac:dyDescent="0.2">
      <c r="A276">
        <v>253</v>
      </c>
      <c r="B276" s="1">
        <v>1676.7992152806419</v>
      </c>
      <c r="C276" s="1">
        <v>3051.4655484151899</v>
      </c>
      <c r="D276" s="1">
        <v>228.7753722055013</v>
      </c>
      <c r="E276" s="1">
        <v>5500</v>
      </c>
      <c r="F276" s="1">
        <v>4765.9174588596488</v>
      </c>
      <c r="G276" s="1">
        <v>-18.4101501799787</v>
      </c>
      <c r="H276" s="1">
        <v>679.37635969349139</v>
      </c>
    </row>
    <row r="277" spans="1:8" x14ac:dyDescent="0.2">
      <c r="A277">
        <v>254</v>
      </c>
      <c r="B277" s="1">
        <v>3100</v>
      </c>
      <c r="C277" s="1">
        <v>3900</v>
      </c>
      <c r="D277" s="1">
        <v>3160.831577777366</v>
      </c>
      <c r="E277" s="1">
        <v>4391.9232695238588</v>
      </c>
      <c r="F277" s="1">
        <v>4903.8948160282434</v>
      </c>
      <c r="G277" s="1">
        <v>3783.584588125952</v>
      </c>
      <c r="H277" s="1">
        <v>2195.0359462538781</v>
      </c>
    </row>
    <row r="278" spans="1:8" x14ac:dyDescent="0.2">
      <c r="A278">
        <v>255</v>
      </c>
      <c r="B278" s="1">
        <v>3100</v>
      </c>
      <c r="C278" s="1">
        <v>2783.3586349084562</v>
      </c>
      <c r="D278" s="1">
        <v>4556.5554947613437</v>
      </c>
      <c r="E278" s="1">
        <v>4358.125091230886</v>
      </c>
      <c r="F278" s="1">
        <v>6278.6249548046799</v>
      </c>
      <c r="G278" s="1">
        <v>2672.2924076992949</v>
      </c>
      <c r="H278" s="1">
        <v>1096.0830348649233</v>
      </c>
    </row>
    <row r="279" spans="1:8" x14ac:dyDescent="0.2">
      <c r="A279">
        <v>256</v>
      </c>
      <c r="B279" s="1">
        <v>3100</v>
      </c>
      <c r="C279" s="1">
        <v>3900</v>
      </c>
      <c r="D279" s="1">
        <v>4700</v>
      </c>
      <c r="E279" s="1">
        <v>520.58752167378225</v>
      </c>
      <c r="F279" s="1">
        <v>-187.83364107682428</v>
      </c>
      <c r="G279" s="1">
        <v>2503.2872459313312</v>
      </c>
      <c r="H279" s="1">
        <v>2268.7202264902753</v>
      </c>
    </row>
    <row r="280" spans="1:8" x14ac:dyDescent="0.2">
      <c r="A280">
        <v>257</v>
      </c>
      <c r="B280" s="1">
        <v>1143.0326970516635</v>
      </c>
      <c r="C280" s="1">
        <v>3900</v>
      </c>
      <c r="D280" s="1">
        <v>2555.3376753375815</v>
      </c>
      <c r="E280" s="1">
        <v>4511.4619100830059</v>
      </c>
      <c r="F280" s="1">
        <v>-629.06327792590946</v>
      </c>
      <c r="G280" s="1">
        <v>7100</v>
      </c>
      <c r="H280" s="1">
        <v>4763.280351307305</v>
      </c>
    </row>
    <row r="281" spans="1:8" x14ac:dyDescent="0.2">
      <c r="A281">
        <v>258</v>
      </c>
      <c r="B281" s="1">
        <v>3100</v>
      </c>
      <c r="C281" s="1">
        <v>3900</v>
      </c>
      <c r="D281" s="1">
        <v>2797.2053481249231</v>
      </c>
      <c r="E281" s="1">
        <v>2562.8428725875974</v>
      </c>
      <c r="F281" s="1">
        <v>499.01474751680962</v>
      </c>
      <c r="G281" s="1">
        <v>2339.6219382283853</v>
      </c>
      <c r="H281" s="1">
        <v>4198.8552038158305</v>
      </c>
    </row>
    <row r="282" spans="1:8" x14ac:dyDescent="0.2">
      <c r="A282">
        <v>259</v>
      </c>
      <c r="B282" s="1">
        <v>1125.0140279478619</v>
      </c>
      <c r="C282" s="1">
        <v>3900</v>
      </c>
      <c r="D282" s="1">
        <v>4474.208950759441</v>
      </c>
      <c r="E282" s="1">
        <v>15.378965530014284</v>
      </c>
      <c r="F282" s="1">
        <v>5694.0124315418834</v>
      </c>
      <c r="G282" s="1">
        <v>6036.0751867156323</v>
      </c>
      <c r="H282" s="1">
        <v>7480.8400342885998</v>
      </c>
    </row>
    <row r="283" spans="1:8" x14ac:dyDescent="0.2">
      <c r="A283">
        <v>260</v>
      </c>
      <c r="B283" s="1">
        <v>3100</v>
      </c>
      <c r="C283" s="1">
        <v>3900</v>
      </c>
      <c r="D283" s="1">
        <v>310.6021393283927</v>
      </c>
      <c r="E283" s="1">
        <v>5500</v>
      </c>
      <c r="F283" s="1">
        <v>777.1847353479252</v>
      </c>
      <c r="G283" s="1">
        <v>6336.4394051879081</v>
      </c>
      <c r="H283" s="1">
        <v>7900</v>
      </c>
    </row>
    <row r="284" spans="1:8" x14ac:dyDescent="0.2">
      <c r="A284">
        <v>261</v>
      </c>
      <c r="B284" s="1">
        <v>420.25362314017639</v>
      </c>
      <c r="C284" s="1">
        <v>3900</v>
      </c>
      <c r="D284" s="1">
        <v>4700</v>
      </c>
      <c r="E284" s="1">
        <v>4357.0413570654873</v>
      </c>
      <c r="F284" s="1">
        <v>3575.2164344315461</v>
      </c>
      <c r="G284" s="1">
        <v>4557.4818711808948</v>
      </c>
      <c r="H284" s="1">
        <v>11.924874616923262</v>
      </c>
    </row>
    <row r="285" spans="1:8" x14ac:dyDescent="0.2">
      <c r="A285">
        <v>262</v>
      </c>
      <c r="B285" s="1">
        <v>3100</v>
      </c>
      <c r="C285" s="1">
        <v>972.20060938362985</v>
      </c>
      <c r="D285" s="1">
        <v>1700.274523685478</v>
      </c>
      <c r="E285" s="1">
        <v>5500</v>
      </c>
      <c r="F285" s="1">
        <v>3928.493776021498</v>
      </c>
      <c r="G285" s="1">
        <v>4185.7109415052128</v>
      </c>
      <c r="H285" s="1">
        <v>4828.8248405739978</v>
      </c>
    </row>
    <row r="286" spans="1:8" x14ac:dyDescent="0.2">
      <c r="A286">
        <v>263</v>
      </c>
      <c r="B286" s="1">
        <v>616.9319183302996</v>
      </c>
      <c r="C286" s="1">
        <v>1178.1180498883232</v>
      </c>
      <c r="D286" s="1">
        <v>4700</v>
      </c>
      <c r="E286" s="1">
        <v>685.78831806877679</v>
      </c>
      <c r="F286" s="1">
        <v>6300</v>
      </c>
      <c r="G286" s="1">
        <v>6517.6447986916282</v>
      </c>
      <c r="H286" s="1">
        <v>1692.1504271054673</v>
      </c>
    </row>
    <row r="287" spans="1:8" x14ac:dyDescent="0.2">
      <c r="A287">
        <v>264</v>
      </c>
      <c r="B287" s="1">
        <v>3100</v>
      </c>
      <c r="C287" s="1">
        <v>3900</v>
      </c>
      <c r="D287" s="1">
        <v>401.63848948887608</v>
      </c>
      <c r="E287" s="1">
        <v>5500</v>
      </c>
      <c r="F287" s="1">
        <v>5383.5500693881531</v>
      </c>
      <c r="G287" s="1">
        <v>-321.3551893585618</v>
      </c>
      <c r="H287" s="1">
        <v>1344.7998428778046</v>
      </c>
    </row>
    <row r="288" spans="1:8" x14ac:dyDescent="0.2">
      <c r="A288">
        <v>265</v>
      </c>
      <c r="B288" s="1">
        <v>547.53729772547103</v>
      </c>
      <c r="C288" s="1">
        <v>3900</v>
      </c>
      <c r="D288" s="1">
        <v>1851.4412376666933</v>
      </c>
      <c r="E288" s="1">
        <v>5500</v>
      </c>
      <c r="F288" s="1">
        <v>5311.4296066116458</v>
      </c>
      <c r="G288" s="1">
        <v>3222.1676223607537</v>
      </c>
      <c r="H288" s="1">
        <v>3757.5982194846074</v>
      </c>
    </row>
    <row r="289" spans="1:8" x14ac:dyDescent="0.2">
      <c r="A289">
        <v>266</v>
      </c>
      <c r="B289" s="1">
        <v>3100</v>
      </c>
      <c r="C289" s="1">
        <v>3900</v>
      </c>
      <c r="D289" s="1">
        <v>462.20241126964629</v>
      </c>
      <c r="E289" s="1">
        <v>4117.2822477366244</v>
      </c>
      <c r="F289" s="1">
        <v>6300</v>
      </c>
      <c r="G289" s="1">
        <v>5093.7659756827688</v>
      </c>
      <c r="H289" s="1">
        <v>4828.8995273574656</v>
      </c>
    </row>
    <row r="290" spans="1:8" x14ac:dyDescent="0.2">
      <c r="A290">
        <v>267</v>
      </c>
      <c r="B290" s="1">
        <v>366.17217545800759</v>
      </c>
      <c r="C290" s="1">
        <v>3900</v>
      </c>
      <c r="D290" s="1">
        <v>4700</v>
      </c>
      <c r="E290" s="1">
        <v>5500</v>
      </c>
      <c r="F290" s="1">
        <v>6125.0493288317539</v>
      </c>
      <c r="G290" s="1">
        <v>2420.4851091312084</v>
      </c>
      <c r="H290" s="1">
        <v>2579.5589154867157</v>
      </c>
    </row>
    <row r="291" spans="1:8" x14ac:dyDescent="0.2">
      <c r="A291">
        <v>268</v>
      </c>
      <c r="B291" s="1">
        <v>3100</v>
      </c>
      <c r="C291" s="1">
        <v>3900</v>
      </c>
      <c r="D291" s="1">
        <v>4700</v>
      </c>
      <c r="E291" s="1">
        <v>-499.39591948054021</v>
      </c>
      <c r="F291" s="1">
        <v>5269.9379879099833</v>
      </c>
      <c r="G291" s="1">
        <v>-325.8581000156837</v>
      </c>
      <c r="H291" s="1">
        <v>585.64927099702527</v>
      </c>
    </row>
    <row r="292" spans="1:8" x14ac:dyDescent="0.2">
      <c r="A292">
        <v>269</v>
      </c>
      <c r="B292" s="1">
        <v>1830.3166535302744</v>
      </c>
      <c r="C292" s="1">
        <v>3900</v>
      </c>
      <c r="D292" s="1">
        <v>669.76697354055432</v>
      </c>
      <c r="E292" s="1">
        <v>5500</v>
      </c>
      <c r="F292" s="1">
        <v>931.61618310429549</v>
      </c>
      <c r="G292" s="1">
        <v>6730.3931337131435</v>
      </c>
      <c r="H292" s="1">
        <v>5826.725440382048</v>
      </c>
    </row>
    <row r="293" spans="1:8" x14ac:dyDescent="0.2">
      <c r="A293">
        <v>270</v>
      </c>
      <c r="B293" s="1">
        <v>3100</v>
      </c>
      <c r="C293" s="1">
        <v>3900</v>
      </c>
      <c r="D293" s="1">
        <v>70.517481111314737</v>
      </c>
      <c r="E293" s="1">
        <v>-109.1296519524858</v>
      </c>
      <c r="F293" s="1">
        <v>2432.365795649177</v>
      </c>
      <c r="G293" s="1">
        <v>-349.48430584414564</v>
      </c>
      <c r="H293" s="1">
        <v>5353.7207497802101</v>
      </c>
    </row>
    <row r="294" spans="1:8" x14ac:dyDescent="0.2">
      <c r="A294">
        <v>271</v>
      </c>
      <c r="B294" s="1">
        <v>3100</v>
      </c>
      <c r="C294" s="1">
        <v>3900</v>
      </c>
      <c r="D294" s="1">
        <v>4700</v>
      </c>
      <c r="E294" s="1">
        <v>1343.664491008687</v>
      </c>
      <c r="F294" s="1">
        <v>6300</v>
      </c>
      <c r="G294" s="1">
        <v>5504.5409872821856</v>
      </c>
      <c r="H294" s="1">
        <v>5545.1114965947763</v>
      </c>
    </row>
    <row r="295" spans="1:8" x14ac:dyDescent="0.2">
      <c r="A295">
        <v>272</v>
      </c>
      <c r="B295" s="1">
        <v>935.59191572363306</v>
      </c>
      <c r="C295" s="1">
        <v>3200.7856502445775</v>
      </c>
      <c r="D295" s="1">
        <v>6.0600885066833143</v>
      </c>
      <c r="E295" s="1">
        <v>1657.7819314229873</v>
      </c>
      <c r="F295" s="1">
        <v>2078.4838533792972</v>
      </c>
      <c r="G295" s="1">
        <v>3412.6828348590552</v>
      </c>
      <c r="H295" s="1">
        <v>4021.18989938499</v>
      </c>
    </row>
    <row r="296" spans="1:8" x14ac:dyDescent="0.2">
      <c r="A296">
        <v>273</v>
      </c>
      <c r="B296" s="1">
        <v>2565.9199295537956</v>
      </c>
      <c r="C296" s="1">
        <v>3827.3410367089327</v>
      </c>
      <c r="D296" s="1">
        <v>873.99290903275141</v>
      </c>
      <c r="E296" s="1">
        <v>5287.5698478287595</v>
      </c>
      <c r="F296" s="1">
        <v>4420.4242372048884</v>
      </c>
      <c r="G296" s="1">
        <v>4636.4033732655698</v>
      </c>
      <c r="H296" s="1">
        <v>-621.06214105633353</v>
      </c>
    </row>
    <row r="297" spans="1:8" x14ac:dyDescent="0.2">
      <c r="A297">
        <v>274</v>
      </c>
      <c r="B297" s="1">
        <v>3100</v>
      </c>
      <c r="C297" s="1">
        <v>3900</v>
      </c>
      <c r="D297" s="1">
        <v>4700</v>
      </c>
      <c r="E297" s="1">
        <v>3953.4498759711387</v>
      </c>
      <c r="F297" s="1">
        <v>5729.0134174338946</v>
      </c>
      <c r="G297" s="1">
        <v>1956.4854911316706</v>
      </c>
      <c r="H297" s="1">
        <v>6350.5114194766356</v>
      </c>
    </row>
    <row r="298" spans="1:8" x14ac:dyDescent="0.2">
      <c r="A298">
        <v>275</v>
      </c>
      <c r="B298" s="1">
        <v>3100</v>
      </c>
      <c r="C298" s="1">
        <v>2026.0085025372882</v>
      </c>
      <c r="D298" s="1">
        <v>4700</v>
      </c>
      <c r="E298" s="1">
        <v>5143.3731572188444</v>
      </c>
      <c r="F298" s="1">
        <v>-169.77180785131895</v>
      </c>
      <c r="G298" s="1">
        <v>772.14241456367745</v>
      </c>
      <c r="H298" s="1">
        <v>1615.557929712586</v>
      </c>
    </row>
    <row r="299" spans="1:8" x14ac:dyDescent="0.2">
      <c r="A299">
        <v>276</v>
      </c>
      <c r="B299" s="1">
        <v>3100</v>
      </c>
      <c r="C299" s="1">
        <v>1450.8736845529966</v>
      </c>
      <c r="D299" s="1">
        <v>4700</v>
      </c>
      <c r="E299" s="1">
        <v>-165.86689891665901</v>
      </c>
      <c r="F299" s="1">
        <v>3062.8047637629879</v>
      </c>
      <c r="G299" s="1">
        <v>-727.88994131335949</v>
      </c>
      <c r="H299" s="1">
        <v>7098.5453387589441</v>
      </c>
    </row>
    <row r="300" spans="1:8" x14ac:dyDescent="0.2">
      <c r="A300">
        <v>277</v>
      </c>
      <c r="B300" s="1">
        <v>3019.1816328743307</v>
      </c>
      <c r="C300" s="1">
        <v>844.78415907635554</v>
      </c>
      <c r="D300" s="1">
        <v>4700</v>
      </c>
      <c r="E300" s="1">
        <v>5500</v>
      </c>
      <c r="F300" s="1">
        <v>4334.2937292051047</v>
      </c>
      <c r="G300" s="1">
        <v>5303.9573168429652</v>
      </c>
      <c r="H300" s="1">
        <v>4486.0624221082144</v>
      </c>
    </row>
    <row r="301" spans="1:8" x14ac:dyDescent="0.2">
      <c r="A301">
        <v>278</v>
      </c>
      <c r="B301" s="1">
        <v>3100</v>
      </c>
      <c r="C301" s="1">
        <v>1506.8058596376923</v>
      </c>
      <c r="D301" s="1">
        <v>4700</v>
      </c>
      <c r="E301" s="1">
        <v>-317.24492767022002</v>
      </c>
      <c r="F301" s="1">
        <v>5696.1503021309909</v>
      </c>
      <c r="G301" s="1">
        <v>6352.930100694206</v>
      </c>
      <c r="H301" s="1">
        <v>3919.9193633397845</v>
      </c>
    </row>
    <row r="302" spans="1:8" x14ac:dyDescent="0.2">
      <c r="A302">
        <v>279</v>
      </c>
      <c r="B302" s="1">
        <v>3100</v>
      </c>
      <c r="C302" s="1">
        <v>3240.6845702077135</v>
      </c>
      <c r="D302" s="1">
        <v>3086.0839114825676</v>
      </c>
      <c r="E302" s="1">
        <v>2143.1631618564015</v>
      </c>
      <c r="F302" s="1">
        <v>4475.084580480865</v>
      </c>
      <c r="G302" s="1">
        <v>-729.64591965107138</v>
      </c>
      <c r="H302" s="1">
        <v>7283.9680225613192</v>
      </c>
    </row>
    <row r="303" spans="1:8" x14ac:dyDescent="0.2">
      <c r="A303">
        <v>280</v>
      </c>
      <c r="B303" s="1">
        <v>3100</v>
      </c>
      <c r="C303" s="1">
        <v>3900</v>
      </c>
      <c r="D303" s="1">
        <v>669.57249362626408</v>
      </c>
      <c r="E303" s="1">
        <v>2379.4682205144218</v>
      </c>
      <c r="F303" s="1">
        <v>3583.4489841449868</v>
      </c>
      <c r="G303" s="1">
        <v>3796.6050160127379</v>
      </c>
      <c r="H303" s="1">
        <v>1179.5705566180459</v>
      </c>
    </row>
    <row r="304" spans="1:8" x14ac:dyDescent="0.2">
      <c r="A304">
        <v>281</v>
      </c>
      <c r="B304" s="1">
        <v>2677.374003085577</v>
      </c>
      <c r="C304" s="1">
        <v>35.605944671382531</v>
      </c>
      <c r="D304" s="1">
        <v>4700</v>
      </c>
      <c r="E304" s="1">
        <v>5500</v>
      </c>
      <c r="F304" s="1">
        <v>1461.2720414030891</v>
      </c>
      <c r="G304" s="1">
        <v>4412.0468983226856</v>
      </c>
      <c r="H304" s="1">
        <v>3777.032036995417</v>
      </c>
    </row>
    <row r="305" spans="1:8" x14ac:dyDescent="0.2">
      <c r="A305">
        <v>282</v>
      </c>
      <c r="B305" s="1">
        <v>3100</v>
      </c>
      <c r="C305" s="1">
        <v>1338.971036479933</v>
      </c>
      <c r="D305" s="1">
        <v>4700</v>
      </c>
      <c r="E305" s="1">
        <v>920.44611510228242</v>
      </c>
      <c r="F305" s="1">
        <v>799.66389565122881</v>
      </c>
      <c r="G305" s="1">
        <v>6928.1847629630593</v>
      </c>
      <c r="H305" s="1">
        <v>1680.0804553216276</v>
      </c>
    </row>
    <row r="306" spans="1:8" x14ac:dyDescent="0.2">
      <c r="A306">
        <v>283</v>
      </c>
      <c r="B306" s="1">
        <v>3100</v>
      </c>
      <c r="C306" s="1">
        <v>3900</v>
      </c>
      <c r="D306" s="1">
        <v>-186.02057019786844</v>
      </c>
      <c r="E306" s="1">
        <v>3894.9476805271061</v>
      </c>
      <c r="F306" s="1">
        <v>-959.75168976585246</v>
      </c>
      <c r="G306" s="1">
        <v>3419.7755312863901</v>
      </c>
      <c r="H306" s="1">
        <v>1482.0398386759607</v>
      </c>
    </row>
    <row r="307" spans="1:8" x14ac:dyDescent="0.2">
      <c r="A307">
        <v>284</v>
      </c>
      <c r="B307" s="1">
        <v>1341.2951068952807</v>
      </c>
      <c r="C307" s="1">
        <v>3900</v>
      </c>
      <c r="D307" s="1">
        <v>95.879765129396219</v>
      </c>
      <c r="E307" s="1">
        <v>5500</v>
      </c>
      <c r="F307" s="1">
        <v>698.78122680495744</v>
      </c>
      <c r="G307" s="1">
        <v>7100</v>
      </c>
      <c r="H307" s="1">
        <v>3319.1716388646564</v>
      </c>
    </row>
    <row r="308" spans="1:8" x14ac:dyDescent="0.2">
      <c r="A308">
        <v>285</v>
      </c>
      <c r="B308" s="1">
        <v>3100</v>
      </c>
      <c r="C308" s="1">
        <v>1164.9582648708692</v>
      </c>
      <c r="D308" s="1">
        <v>4700</v>
      </c>
      <c r="E308" s="1">
        <v>-459.86833767235476</v>
      </c>
      <c r="F308" s="1">
        <v>-743.84526671638469</v>
      </c>
      <c r="G308" s="1">
        <v>4212.4275325630151</v>
      </c>
      <c r="H308" s="1">
        <v>2665.3063695764304</v>
      </c>
    </row>
    <row r="309" spans="1:8" x14ac:dyDescent="0.2">
      <c r="A309">
        <v>286</v>
      </c>
      <c r="B309" s="1">
        <v>3100</v>
      </c>
      <c r="C309" s="1">
        <v>3900</v>
      </c>
      <c r="D309" s="1">
        <v>68.848986734356004</v>
      </c>
      <c r="E309" s="1">
        <v>567.87745369160166</v>
      </c>
      <c r="F309" s="1">
        <v>3788.122333275609</v>
      </c>
      <c r="G309" s="1">
        <v>5441.594706554939</v>
      </c>
      <c r="H309" s="1">
        <v>2400.8395799864684</v>
      </c>
    </row>
    <row r="310" spans="1:8" x14ac:dyDescent="0.2">
      <c r="A310">
        <v>287</v>
      </c>
      <c r="B310" s="1">
        <v>3100</v>
      </c>
      <c r="C310" s="1">
        <v>3900</v>
      </c>
      <c r="D310" s="1">
        <v>2183.3089885742993</v>
      </c>
      <c r="E310" s="1">
        <v>1779.927524066632</v>
      </c>
      <c r="F310" s="1">
        <v>2192.2356550350705</v>
      </c>
      <c r="G310" s="1">
        <v>-554.79811826457171</v>
      </c>
      <c r="H310" s="1">
        <v>2509.190781278945</v>
      </c>
    </row>
    <row r="311" spans="1:8" x14ac:dyDescent="0.2">
      <c r="A311">
        <v>288</v>
      </c>
      <c r="B311" s="1">
        <v>1830.1743238746776</v>
      </c>
      <c r="C311" s="1">
        <v>3900</v>
      </c>
      <c r="D311" s="1">
        <v>2325.9113005263116</v>
      </c>
      <c r="E311" s="1">
        <v>4777.2928928178007</v>
      </c>
      <c r="F311" s="1">
        <v>6300</v>
      </c>
      <c r="G311" s="1">
        <v>-272.00906343383849</v>
      </c>
      <c r="H311" s="1">
        <v>4691.937645003436</v>
      </c>
    </row>
    <row r="312" spans="1:8" x14ac:dyDescent="0.2">
      <c r="A312">
        <v>289</v>
      </c>
      <c r="B312" s="1">
        <v>3100</v>
      </c>
      <c r="C312" s="1">
        <v>3900</v>
      </c>
      <c r="D312" s="1">
        <v>1042.5214261656483</v>
      </c>
      <c r="E312" s="1">
        <v>1482.487566698167</v>
      </c>
      <c r="F312" s="1">
        <v>5262.291382814019</v>
      </c>
      <c r="G312" s="1">
        <v>2708.7851835950041</v>
      </c>
      <c r="H312" s="1">
        <v>911.23710578363716</v>
      </c>
    </row>
    <row r="313" spans="1:8" x14ac:dyDescent="0.2">
      <c r="A313">
        <v>290</v>
      </c>
      <c r="B313" s="1">
        <v>2389.9539315851489</v>
      </c>
      <c r="C313" s="1">
        <v>3900</v>
      </c>
      <c r="D313" s="1">
        <v>410.01394370381786</v>
      </c>
      <c r="E313" s="1">
        <v>638.15635841015501</v>
      </c>
      <c r="F313" s="1">
        <v>1361.0186274254247</v>
      </c>
      <c r="G313" s="1">
        <v>7100</v>
      </c>
      <c r="H313" s="1">
        <v>1472.4470882976766</v>
      </c>
    </row>
    <row r="314" spans="1:8" x14ac:dyDescent="0.2">
      <c r="A314">
        <v>291</v>
      </c>
      <c r="B314" s="1">
        <v>2705.7498986917399</v>
      </c>
      <c r="C314" s="1">
        <v>3900</v>
      </c>
      <c r="D314" s="1">
        <v>4700</v>
      </c>
      <c r="E314" s="1">
        <v>1709.2916505684598</v>
      </c>
      <c r="F314" s="1">
        <v>6300</v>
      </c>
      <c r="G314" s="1">
        <v>7100</v>
      </c>
      <c r="H314" s="1">
        <v>-58.913089110185865</v>
      </c>
    </row>
    <row r="315" spans="1:8" x14ac:dyDescent="0.2">
      <c r="A315">
        <v>292</v>
      </c>
      <c r="B315" s="1">
        <v>2212.0900901470814</v>
      </c>
      <c r="C315" s="1">
        <v>3900</v>
      </c>
      <c r="D315" s="1">
        <v>4700</v>
      </c>
      <c r="E315" s="1">
        <v>5500</v>
      </c>
      <c r="F315" s="1">
        <v>4211.2513271181851</v>
      </c>
      <c r="G315" s="1">
        <v>4196.9651259398615</v>
      </c>
      <c r="H315" s="1">
        <v>7881.4500087477372</v>
      </c>
    </row>
    <row r="316" spans="1:8" x14ac:dyDescent="0.2">
      <c r="A316">
        <v>293</v>
      </c>
      <c r="B316" s="1">
        <v>3100</v>
      </c>
      <c r="C316" s="1">
        <v>3900</v>
      </c>
      <c r="D316" s="1">
        <v>1721.6561056147293</v>
      </c>
      <c r="E316" s="1">
        <v>-112.2066236953051</v>
      </c>
      <c r="F316" s="1">
        <v>4317.7640351166156</v>
      </c>
      <c r="G316" s="1">
        <v>5179.3874533605594</v>
      </c>
      <c r="H316" s="1">
        <v>2546.461793932298</v>
      </c>
    </row>
    <row r="317" spans="1:8" x14ac:dyDescent="0.2">
      <c r="A317">
        <v>294</v>
      </c>
      <c r="B317" s="1">
        <v>2386.0876572248126</v>
      </c>
      <c r="C317" s="1">
        <v>2215.9037569546645</v>
      </c>
      <c r="D317" s="1">
        <v>3572.5972349238109</v>
      </c>
      <c r="E317" s="1">
        <v>5500</v>
      </c>
      <c r="F317" s="1">
        <v>-720.89539642886211</v>
      </c>
      <c r="G317" s="1">
        <v>-572.30366326568583</v>
      </c>
      <c r="H317" s="1">
        <v>6332.8699007512223</v>
      </c>
    </row>
    <row r="318" spans="1:8" x14ac:dyDescent="0.2">
      <c r="A318">
        <v>295</v>
      </c>
      <c r="B318" s="1">
        <v>3100</v>
      </c>
      <c r="C318" s="1">
        <v>3202.7284017248958</v>
      </c>
      <c r="D318" s="1">
        <v>4700</v>
      </c>
      <c r="E318" s="1">
        <v>1887.6693774784999</v>
      </c>
      <c r="F318" s="1">
        <v>2693.3807353528846</v>
      </c>
      <c r="G318" s="1">
        <v>3365.7323342379041</v>
      </c>
      <c r="H318" s="1">
        <v>491.35663957268025</v>
      </c>
    </row>
    <row r="319" spans="1:8" x14ac:dyDescent="0.2">
      <c r="A319">
        <v>296</v>
      </c>
      <c r="B319" s="1">
        <v>3100</v>
      </c>
      <c r="C319" s="1">
        <v>345.25475051575449</v>
      </c>
      <c r="D319" s="1">
        <v>22.82784291574535</v>
      </c>
      <c r="E319" s="1">
        <v>2831.149928666161</v>
      </c>
      <c r="F319" s="1">
        <v>3062.8387944699825</v>
      </c>
      <c r="G319" s="1">
        <v>1631.0052167967351</v>
      </c>
      <c r="H319" s="1">
        <v>5544.3739645457554</v>
      </c>
    </row>
    <row r="320" spans="1:8" x14ac:dyDescent="0.2">
      <c r="A320">
        <v>297</v>
      </c>
      <c r="B320" s="1">
        <v>3067.1882038566873</v>
      </c>
      <c r="C320" s="1">
        <v>3900</v>
      </c>
      <c r="D320" s="1">
        <v>4700</v>
      </c>
      <c r="E320" s="1">
        <v>3332.4838351698163</v>
      </c>
      <c r="F320" s="1">
        <v>-105.70050263232042</v>
      </c>
      <c r="G320" s="1">
        <v>2276.5794964017641</v>
      </c>
      <c r="H320" s="1">
        <v>69.61844583765378</v>
      </c>
    </row>
    <row r="321" spans="1:8" x14ac:dyDescent="0.2">
      <c r="A321">
        <v>298</v>
      </c>
      <c r="B321" s="1">
        <v>3100</v>
      </c>
      <c r="C321" s="1">
        <v>3900</v>
      </c>
      <c r="D321" s="1">
        <v>2010.0266597908649</v>
      </c>
      <c r="E321" s="1">
        <v>5500</v>
      </c>
      <c r="F321" s="1">
        <v>1648.7668842272187</v>
      </c>
      <c r="G321" s="1">
        <v>994.37052490716269</v>
      </c>
      <c r="H321" s="1">
        <v>4182.974252317812</v>
      </c>
    </row>
    <row r="322" spans="1:8" x14ac:dyDescent="0.2">
      <c r="A322">
        <v>299</v>
      </c>
      <c r="B322" s="1">
        <v>2578.3272192188597</v>
      </c>
      <c r="C322" s="1">
        <v>3900</v>
      </c>
      <c r="D322" s="1">
        <v>4700</v>
      </c>
      <c r="E322" s="1">
        <v>5243.8031974651167</v>
      </c>
      <c r="F322" s="1">
        <v>4401.2843661207753</v>
      </c>
      <c r="G322" s="1">
        <v>-212.06944903898147</v>
      </c>
      <c r="H322" s="1">
        <v>3318.6175594279357</v>
      </c>
    </row>
    <row r="323" spans="1:8" x14ac:dyDescent="0.2">
      <c r="A323">
        <v>300</v>
      </c>
      <c r="B323" s="1">
        <v>3100</v>
      </c>
      <c r="C323" s="1">
        <v>3407.4918539692662</v>
      </c>
      <c r="D323" s="1">
        <v>1275.470874521212</v>
      </c>
      <c r="E323" s="1">
        <v>512.60270811902228</v>
      </c>
      <c r="F323" s="1">
        <v>4504.4136881153045</v>
      </c>
      <c r="G323" s="1">
        <v>-390.97609737077619</v>
      </c>
      <c r="H323" s="1">
        <v>1066.3160871163363</v>
      </c>
    </row>
    <row r="324" spans="1:8" x14ac:dyDescent="0.2">
      <c r="A324">
        <v>301</v>
      </c>
      <c r="B324" s="1">
        <v>1093.532832488876</v>
      </c>
      <c r="C324" s="1">
        <v>2770.1020691188987</v>
      </c>
      <c r="D324" s="1">
        <v>4700</v>
      </c>
      <c r="E324" s="1">
        <v>4984.9619106890441</v>
      </c>
      <c r="F324" s="1">
        <v>2125.7303161855934</v>
      </c>
      <c r="G324" s="1">
        <v>5963.7373415363691</v>
      </c>
      <c r="H324" s="1">
        <v>4983.487891079707</v>
      </c>
    </row>
    <row r="325" spans="1:8" x14ac:dyDescent="0.2">
      <c r="A325">
        <v>302</v>
      </c>
      <c r="B325" s="1">
        <v>3100</v>
      </c>
      <c r="C325" s="1">
        <v>3900</v>
      </c>
      <c r="D325" s="1">
        <v>4700</v>
      </c>
      <c r="E325" s="1">
        <v>226.06809699127734</v>
      </c>
      <c r="F325" s="1">
        <v>410.52060023506783</v>
      </c>
      <c r="G325" s="1">
        <v>7100</v>
      </c>
      <c r="H325" s="1">
        <v>383.53184075310855</v>
      </c>
    </row>
    <row r="326" spans="1:8" x14ac:dyDescent="0.2">
      <c r="A326">
        <v>303</v>
      </c>
      <c r="B326" s="1">
        <v>3100</v>
      </c>
      <c r="C326" s="1">
        <v>-174.024816391473</v>
      </c>
      <c r="D326" s="1">
        <v>2493.8836161200861</v>
      </c>
      <c r="E326" s="1">
        <v>4681.1323519259768</v>
      </c>
      <c r="F326" s="1">
        <v>6300</v>
      </c>
      <c r="G326" s="1">
        <v>827.09898261293074</v>
      </c>
      <c r="H326" s="1">
        <v>7506.0649429774148</v>
      </c>
    </row>
    <row r="327" spans="1:8" x14ac:dyDescent="0.2">
      <c r="A327">
        <v>304</v>
      </c>
      <c r="B327" s="1">
        <v>3100</v>
      </c>
      <c r="C327" s="1">
        <v>3900</v>
      </c>
      <c r="D327" s="1">
        <v>3201.653577534531</v>
      </c>
      <c r="E327" s="1">
        <v>2024.2337740906532</v>
      </c>
      <c r="F327" s="1">
        <v>5589.4055949436861</v>
      </c>
      <c r="G327" s="1">
        <v>162.76868228093645</v>
      </c>
      <c r="H327" s="1">
        <v>-174.06015025180932</v>
      </c>
    </row>
    <row r="328" spans="1:8" x14ac:dyDescent="0.2">
      <c r="A328">
        <v>305</v>
      </c>
      <c r="B328" s="1">
        <v>3100</v>
      </c>
      <c r="C328" s="1">
        <v>3900</v>
      </c>
      <c r="D328" s="1">
        <v>1368.4614246229248</v>
      </c>
      <c r="E328" s="1">
        <v>4743.8753482438115</v>
      </c>
      <c r="F328" s="1">
        <v>6300</v>
      </c>
      <c r="G328" s="1">
        <v>4568.7451114363757</v>
      </c>
      <c r="H328" s="1">
        <v>3822.9479008656235</v>
      </c>
    </row>
    <row r="329" spans="1:8" x14ac:dyDescent="0.2">
      <c r="A329">
        <v>306</v>
      </c>
      <c r="B329" s="1">
        <v>3100</v>
      </c>
      <c r="C329" s="1">
        <v>3037.9045059314612</v>
      </c>
      <c r="D329" s="1">
        <v>209.20824068557795</v>
      </c>
      <c r="E329" s="1">
        <v>1882.2660422487661</v>
      </c>
      <c r="F329" s="1">
        <v>-359.51314959861429</v>
      </c>
      <c r="G329" s="1">
        <v>5206.9716586117247</v>
      </c>
      <c r="H329" s="1">
        <v>3022.4641852215027</v>
      </c>
    </row>
    <row r="330" spans="1:8" x14ac:dyDescent="0.2">
      <c r="A330">
        <v>307</v>
      </c>
      <c r="B330" s="1">
        <v>3100</v>
      </c>
      <c r="C330" s="1">
        <v>2857.3187161215965</v>
      </c>
      <c r="D330" s="1">
        <v>4700</v>
      </c>
      <c r="E330" s="1">
        <v>5500</v>
      </c>
      <c r="F330" s="1">
        <v>-72.793622672250422</v>
      </c>
      <c r="G330" s="1">
        <v>13.163212585599467</v>
      </c>
      <c r="H330" s="1">
        <v>-335.84638949183045</v>
      </c>
    </row>
    <row r="331" spans="1:8" x14ac:dyDescent="0.2">
      <c r="A331">
        <v>308</v>
      </c>
      <c r="B331" s="1">
        <v>3100</v>
      </c>
      <c r="C331" s="1">
        <v>3900</v>
      </c>
      <c r="D331" s="1">
        <v>3323.8831487159314</v>
      </c>
      <c r="E331" s="1">
        <v>330.56992572568925</v>
      </c>
      <c r="F331" s="1">
        <v>4775.8055003026984</v>
      </c>
      <c r="G331" s="1">
        <v>5305.0779795088692</v>
      </c>
      <c r="H331" s="1">
        <v>2304.3192005534893</v>
      </c>
    </row>
    <row r="332" spans="1:8" x14ac:dyDescent="0.2">
      <c r="A332">
        <v>309</v>
      </c>
      <c r="B332" s="1">
        <v>-151.00973243442331</v>
      </c>
      <c r="C332" s="1">
        <v>2261.5700040878273</v>
      </c>
      <c r="D332" s="1">
        <v>4306.4755696228949</v>
      </c>
      <c r="E332" s="1">
        <v>3405.1595856018939</v>
      </c>
      <c r="F332" s="1">
        <v>1333.78020619363</v>
      </c>
      <c r="G332" s="1">
        <v>4496.8582713919386</v>
      </c>
      <c r="H332" s="1">
        <v>5567.8338949815152</v>
      </c>
    </row>
    <row r="333" spans="1:8" x14ac:dyDescent="0.2">
      <c r="A333">
        <v>310</v>
      </c>
      <c r="B333" s="1">
        <v>82.946344224515997</v>
      </c>
      <c r="C333" s="1">
        <v>3900</v>
      </c>
      <c r="D333" s="1">
        <v>4700</v>
      </c>
      <c r="E333" s="1">
        <v>5500</v>
      </c>
      <c r="F333" s="1">
        <v>1859.0085979033356</v>
      </c>
      <c r="G333" s="1">
        <v>518.48459570846626</v>
      </c>
      <c r="H333" s="1">
        <v>3262.2564497873573</v>
      </c>
    </row>
    <row r="334" spans="1:8" x14ac:dyDescent="0.2">
      <c r="A334">
        <v>311</v>
      </c>
      <c r="B334" s="1">
        <v>3100</v>
      </c>
      <c r="C334" s="1">
        <v>3894.8459816758714</v>
      </c>
      <c r="D334" s="1">
        <v>1947.9227363831315</v>
      </c>
      <c r="E334" s="1">
        <v>4262.4961180191567</v>
      </c>
      <c r="F334" s="1">
        <v>2839.2951370738629</v>
      </c>
      <c r="G334" s="1">
        <v>6069.0092919432736</v>
      </c>
      <c r="H334" s="1">
        <v>-307.94811907130406</v>
      </c>
    </row>
    <row r="335" spans="1:8" x14ac:dyDescent="0.2">
      <c r="A335">
        <v>312</v>
      </c>
      <c r="B335" s="1">
        <v>3100</v>
      </c>
      <c r="C335" s="1">
        <v>1735.5908696331608</v>
      </c>
      <c r="D335" s="1">
        <v>-113.47838219664754</v>
      </c>
      <c r="E335" s="1">
        <v>30.159022585890852</v>
      </c>
      <c r="F335" s="1">
        <v>6300</v>
      </c>
      <c r="G335" s="1">
        <v>7100</v>
      </c>
      <c r="H335" s="1">
        <v>-69.622363875178053</v>
      </c>
    </row>
    <row r="336" spans="1:8" x14ac:dyDescent="0.2">
      <c r="A336">
        <v>313</v>
      </c>
      <c r="B336" s="1">
        <v>3100</v>
      </c>
      <c r="C336" s="1">
        <v>3900</v>
      </c>
      <c r="D336" s="1">
        <v>1111.809160580754</v>
      </c>
      <c r="E336" s="1">
        <v>691.05937470366916</v>
      </c>
      <c r="F336" s="1">
        <v>1135.5414807608613</v>
      </c>
      <c r="G336" s="1">
        <v>823.12501154164784</v>
      </c>
      <c r="H336" s="1">
        <v>5478.7870380433487</v>
      </c>
    </row>
    <row r="337" spans="1:8" x14ac:dyDescent="0.2">
      <c r="A337">
        <v>314</v>
      </c>
      <c r="B337" s="1">
        <v>1818.5487586060317</v>
      </c>
      <c r="C337" s="1">
        <v>3900</v>
      </c>
      <c r="D337" s="1">
        <v>4700</v>
      </c>
      <c r="E337" s="1">
        <v>4761.107068281899</v>
      </c>
      <c r="F337" s="1">
        <v>862.464833668756</v>
      </c>
      <c r="G337" s="1">
        <v>1971.5585794150957</v>
      </c>
      <c r="H337" s="1">
        <v>636.17170658925897</v>
      </c>
    </row>
    <row r="338" spans="1:8" x14ac:dyDescent="0.2">
      <c r="A338">
        <v>315</v>
      </c>
      <c r="B338" s="1">
        <v>3100</v>
      </c>
      <c r="C338" s="1">
        <v>3900</v>
      </c>
      <c r="D338" s="1">
        <v>64.773286700289646</v>
      </c>
      <c r="E338" s="1">
        <v>5134.7742463838404</v>
      </c>
      <c r="F338" s="1">
        <v>5824.9782715642796</v>
      </c>
      <c r="G338" s="1">
        <v>889.82592720353387</v>
      </c>
      <c r="H338" s="1">
        <v>3775.0224811784228</v>
      </c>
    </row>
    <row r="339" spans="1:8" x14ac:dyDescent="0.2">
      <c r="A339">
        <v>316</v>
      </c>
      <c r="B339" s="1">
        <v>2459.0137549348919</v>
      </c>
      <c r="C339" s="1">
        <v>1282.7885175086831</v>
      </c>
      <c r="D339" s="1">
        <v>4700</v>
      </c>
      <c r="E339" s="1">
        <v>4006.3814092569883</v>
      </c>
      <c r="F339" s="1">
        <v>4717.9658964952123</v>
      </c>
      <c r="G339" s="1">
        <v>2996.7499563162601</v>
      </c>
      <c r="H339" s="1">
        <v>1219.4902104242083</v>
      </c>
    </row>
    <row r="340" spans="1:8" x14ac:dyDescent="0.2">
      <c r="A340">
        <v>317</v>
      </c>
      <c r="B340" s="1">
        <v>3100</v>
      </c>
      <c r="C340" s="1">
        <v>3900</v>
      </c>
      <c r="D340" s="1">
        <v>1808.6368455018146</v>
      </c>
      <c r="E340" s="1">
        <v>1334.2195656609174</v>
      </c>
      <c r="F340" s="1">
        <v>2859.709265365138</v>
      </c>
      <c r="G340" s="1">
        <v>2655.0789303621714</v>
      </c>
      <c r="H340" s="1">
        <v>6340.5762043428185</v>
      </c>
    </row>
    <row r="341" spans="1:8" x14ac:dyDescent="0.2">
      <c r="A341">
        <v>318</v>
      </c>
      <c r="B341" s="1">
        <v>1759.6333238106517</v>
      </c>
      <c r="C341" s="1">
        <v>3272.9811980412051</v>
      </c>
      <c r="D341" s="1">
        <v>4700</v>
      </c>
      <c r="E341" s="1">
        <v>318.78182251295402</v>
      </c>
      <c r="F341" s="1">
        <v>451.89577498813742</v>
      </c>
      <c r="G341" s="1">
        <v>6890.4506902781322</v>
      </c>
      <c r="H341" s="1">
        <v>3988.0754785552399</v>
      </c>
    </row>
    <row r="342" spans="1:8" x14ac:dyDescent="0.2">
      <c r="A342">
        <v>319</v>
      </c>
      <c r="B342" s="1">
        <v>1943.009637403763</v>
      </c>
      <c r="C342" s="1">
        <v>3900</v>
      </c>
      <c r="D342" s="1">
        <v>4700</v>
      </c>
      <c r="E342" s="1">
        <v>5500</v>
      </c>
      <c r="F342" s="1">
        <v>4858.7684242863488</v>
      </c>
      <c r="G342" s="1">
        <v>1756.8446325446093</v>
      </c>
      <c r="H342" s="1">
        <v>-779.25311328368207</v>
      </c>
    </row>
    <row r="343" spans="1:8" x14ac:dyDescent="0.2">
      <c r="A343">
        <v>320</v>
      </c>
      <c r="B343" s="1">
        <v>2740.0684675100847</v>
      </c>
      <c r="C343" s="1">
        <v>3900</v>
      </c>
      <c r="D343" s="1">
        <v>4700</v>
      </c>
      <c r="E343" s="1">
        <v>574.20492553982058</v>
      </c>
      <c r="F343" s="1">
        <v>3108.1291244422209</v>
      </c>
      <c r="G343" s="1">
        <v>5797.5366002604314</v>
      </c>
      <c r="H343" s="1">
        <v>-136.37778732500283</v>
      </c>
    </row>
    <row r="344" spans="1:8" x14ac:dyDescent="0.2">
      <c r="A344">
        <v>321</v>
      </c>
      <c r="B344" s="1">
        <v>3100</v>
      </c>
      <c r="C344" s="1">
        <v>445.20418521504416</v>
      </c>
      <c r="D344" s="1">
        <v>1388.7546412610955</v>
      </c>
      <c r="E344" s="1">
        <v>5500</v>
      </c>
      <c r="F344" s="1">
        <v>-340.93413922767013</v>
      </c>
      <c r="G344" s="1">
        <v>2031.2922544937373</v>
      </c>
      <c r="H344" s="1">
        <v>713.94544797775052</v>
      </c>
    </row>
    <row r="345" spans="1:8" x14ac:dyDescent="0.2">
      <c r="A345">
        <v>322</v>
      </c>
      <c r="B345" s="1">
        <v>3100</v>
      </c>
      <c r="C345" s="1">
        <v>1689.926168592694</v>
      </c>
      <c r="D345" s="1">
        <v>176.8249729762847</v>
      </c>
      <c r="E345" s="1">
        <v>208.10977463604104</v>
      </c>
      <c r="F345" s="1">
        <v>3696.0744565029909</v>
      </c>
      <c r="G345" s="1">
        <v>4416.5890022920084</v>
      </c>
      <c r="H345" s="1">
        <v>2376.5707763332884</v>
      </c>
    </row>
    <row r="346" spans="1:8" x14ac:dyDescent="0.2">
      <c r="A346">
        <v>323</v>
      </c>
      <c r="B346" s="1">
        <v>3100</v>
      </c>
      <c r="C346" s="1">
        <v>1873.1333430549912</v>
      </c>
      <c r="D346" s="1">
        <v>4700</v>
      </c>
      <c r="E346" s="1">
        <v>284.50863034713802</v>
      </c>
      <c r="F346" s="1">
        <v>5701.9623185784603</v>
      </c>
      <c r="G346" s="1">
        <v>369.46357355690725</v>
      </c>
      <c r="H346" s="1">
        <v>5527.360418946635</v>
      </c>
    </row>
    <row r="347" spans="1:8" x14ac:dyDescent="0.2">
      <c r="A347">
        <v>324</v>
      </c>
      <c r="B347" s="1">
        <v>406.9207253462846</v>
      </c>
      <c r="C347" s="1">
        <v>3072.8471178990612</v>
      </c>
      <c r="D347" s="1">
        <v>4700</v>
      </c>
      <c r="E347" s="1">
        <v>5500</v>
      </c>
      <c r="F347" s="1">
        <v>6097.9227460446618</v>
      </c>
      <c r="G347" s="1">
        <v>2408.8915243963165</v>
      </c>
      <c r="H347" s="1">
        <v>4592.2045386457212</v>
      </c>
    </row>
    <row r="348" spans="1:8" x14ac:dyDescent="0.2">
      <c r="A348">
        <v>325</v>
      </c>
      <c r="B348" s="1">
        <v>1905.4375980456734</v>
      </c>
      <c r="C348" s="1">
        <v>779.33235304823211</v>
      </c>
      <c r="D348" s="1">
        <v>4700</v>
      </c>
      <c r="E348" s="1">
        <v>3343.6240083203411</v>
      </c>
      <c r="F348" s="1">
        <v>3758.4663001191839</v>
      </c>
      <c r="G348" s="1">
        <v>4498.6026381350493</v>
      </c>
      <c r="H348" s="1">
        <v>2051.1422480121764</v>
      </c>
    </row>
    <row r="349" spans="1:8" x14ac:dyDescent="0.2">
      <c r="A349">
        <v>326</v>
      </c>
      <c r="B349" s="1">
        <v>738.24094612049794</v>
      </c>
      <c r="C349" s="1">
        <v>3900</v>
      </c>
      <c r="D349" s="1">
        <v>3201.0525217401755</v>
      </c>
      <c r="E349" s="1">
        <v>4503.0663370976399</v>
      </c>
      <c r="F349" s="1">
        <v>5075.476234645399</v>
      </c>
      <c r="G349" s="1">
        <v>7100</v>
      </c>
      <c r="H349" s="1">
        <v>1358.6659519798686</v>
      </c>
    </row>
    <row r="350" spans="1:8" x14ac:dyDescent="0.2">
      <c r="A350">
        <v>327</v>
      </c>
      <c r="B350" s="1">
        <v>3100</v>
      </c>
      <c r="C350" s="1">
        <v>3900</v>
      </c>
      <c r="D350" s="1">
        <v>3811.9551807735588</v>
      </c>
      <c r="E350" s="1">
        <v>3060.252279872253</v>
      </c>
      <c r="F350" s="1">
        <v>3548.5410872227912</v>
      </c>
      <c r="G350" s="1">
        <v>3078.0661527793127</v>
      </c>
      <c r="H350" s="1">
        <v>-575.48673054095434</v>
      </c>
    </row>
    <row r="351" spans="1:8" x14ac:dyDescent="0.2">
      <c r="A351">
        <v>328</v>
      </c>
      <c r="B351" s="1">
        <v>3100</v>
      </c>
      <c r="C351" s="1">
        <v>3900</v>
      </c>
      <c r="D351" s="1">
        <v>4648.5215778938182</v>
      </c>
      <c r="E351" s="1">
        <v>5500</v>
      </c>
      <c r="F351" s="1">
        <v>6300</v>
      </c>
      <c r="G351" s="1">
        <v>6785.7277566313605</v>
      </c>
      <c r="H351" s="1">
        <v>4795.0924818828698</v>
      </c>
    </row>
    <row r="352" spans="1:8" x14ac:dyDescent="0.2">
      <c r="A352">
        <v>329</v>
      </c>
      <c r="B352" s="1">
        <v>3100</v>
      </c>
      <c r="C352" s="1">
        <v>3900</v>
      </c>
      <c r="D352" s="1">
        <v>2172.1912534284675</v>
      </c>
      <c r="E352" s="1">
        <v>2619.0058967389541</v>
      </c>
      <c r="F352" s="1">
        <v>3287.4651485859813</v>
      </c>
      <c r="G352" s="1">
        <v>1994.535710423932</v>
      </c>
      <c r="H352" s="1">
        <v>5363.5375014166311</v>
      </c>
    </row>
    <row r="353" spans="1:8" x14ac:dyDescent="0.2">
      <c r="A353">
        <v>330</v>
      </c>
      <c r="B353" s="1">
        <v>3100</v>
      </c>
      <c r="C353" s="1">
        <v>1242.1278825059462</v>
      </c>
      <c r="D353" s="1">
        <v>1227.6938028903587</v>
      </c>
      <c r="E353" s="1">
        <v>4774.9140437311435</v>
      </c>
      <c r="F353" s="1">
        <v>6300</v>
      </c>
      <c r="G353" s="1">
        <v>5896.9317887519155</v>
      </c>
      <c r="H353" s="1">
        <v>7631.3546342773043</v>
      </c>
    </row>
    <row r="354" spans="1:8" x14ac:dyDescent="0.2">
      <c r="A354">
        <v>331</v>
      </c>
      <c r="B354" s="1">
        <v>3100</v>
      </c>
      <c r="C354" s="1">
        <v>2003.6036949680729</v>
      </c>
      <c r="D354" s="1">
        <v>4128.5039886213817</v>
      </c>
      <c r="E354" s="1">
        <v>1553.5870963251209</v>
      </c>
      <c r="F354" s="1">
        <v>6092.7533312771429</v>
      </c>
      <c r="G354" s="1">
        <v>2835.7782402400735</v>
      </c>
      <c r="H354" s="1">
        <v>6266.1886072522902</v>
      </c>
    </row>
    <row r="355" spans="1:8" x14ac:dyDescent="0.2">
      <c r="A355">
        <v>332</v>
      </c>
      <c r="B355" s="1">
        <v>3100</v>
      </c>
      <c r="C355" s="1">
        <v>1927.5491783764755</v>
      </c>
      <c r="D355" s="1">
        <v>-3.2150722623464389</v>
      </c>
      <c r="E355" s="1">
        <v>4949.1051046562097</v>
      </c>
      <c r="F355" s="1">
        <v>3672.4619203920338</v>
      </c>
      <c r="G355" s="1">
        <v>7100</v>
      </c>
      <c r="H355" s="1">
        <v>4644.2669867333097</v>
      </c>
    </row>
    <row r="356" spans="1:8" x14ac:dyDescent="0.2">
      <c r="A356">
        <v>333</v>
      </c>
      <c r="B356" s="1">
        <v>3015.8699021957582</v>
      </c>
      <c r="C356" s="1">
        <v>3900</v>
      </c>
      <c r="D356" s="1">
        <v>2306.2382885634597</v>
      </c>
      <c r="E356" s="1">
        <v>-135.16947769293074</v>
      </c>
      <c r="F356" s="1">
        <v>2824.1707066604486</v>
      </c>
      <c r="G356" s="1">
        <v>432.04036417234056</v>
      </c>
      <c r="H356" s="1">
        <v>3689.0839373592062</v>
      </c>
    </row>
    <row r="357" spans="1:8" x14ac:dyDescent="0.2">
      <c r="A357">
        <v>334</v>
      </c>
      <c r="B357" s="1">
        <v>-223.78003049940162</v>
      </c>
      <c r="C357" s="1">
        <v>947.17830096046873</v>
      </c>
      <c r="D357" s="1">
        <v>3175.9246753700672</v>
      </c>
      <c r="E357" s="1">
        <v>2231.3667420086595</v>
      </c>
      <c r="F357" s="1">
        <v>1126.8429234996911</v>
      </c>
      <c r="G357" s="1">
        <v>5143.2461984354231</v>
      </c>
      <c r="H357" s="1">
        <v>3584.0674064388113</v>
      </c>
    </row>
    <row r="358" spans="1:8" x14ac:dyDescent="0.2">
      <c r="A358">
        <v>335</v>
      </c>
      <c r="B358" s="1">
        <v>3100</v>
      </c>
      <c r="C358" s="1">
        <v>3900</v>
      </c>
      <c r="D358" s="1">
        <v>-334.45979621665538</v>
      </c>
      <c r="E358" s="1">
        <v>1528.7374736877373</v>
      </c>
      <c r="F358" s="1">
        <v>4957.1873759091195</v>
      </c>
      <c r="G358" s="1">
        <v>1838.0474415236349</v>
      </c>
      <c r="H358" s="1">
        <v>-1150.0170673818275</v>
      </c>
    </row>
    <row r="359" spans="1:8" x14ac:dyDescent="0.2">
      <c r="A359">
        <v>336</v>
      </c>
      <c r="B359" s="1">
        <v>2381.0349461940168</v>
      </c>
      <c r="C359" s="1">
        <v>2565.4331473440925</v>
      </c>
      <c r="D359" s="1">
        <v>2925.0622307630238</v>
      </c>
      <c r="E359" s="1">
        <v>5500</v>
      </c>
      <c r="F359" s="1">
        <v>5896.1858302407454</v>
      </c>
      <c r="G359" s="1">
        <v>5084.3748466919988</v>
      </c>
      <c r="H359" s="1">
        <v>4139.2659322111831</v>
      </c>
    </row>
    <row r="360" spans="1:8" x14ac:dyDescent="0.2">
      <c r="A360">
        <v>337</v>
      </c>
      <c r="B360" s="1">
        <v>187.69315946060851</v>
      </c>
      <c r="C360" s="1">
        <v>3900</v>
      </c>
      <c r="D360" s="1">
        <v>4700</v>
      </c>
      <c r="E360" s="1">
        <v>5500</v>
      </c>
      <c r="F360" s="1">
        <v>1644.4471697894096</v>
      </c>
      <c r="G360" s="1">
        <v>1031.1217489613355</v>
      </c>
      <c r="H360" s="1">
        <v>-620.21888394387406</v>
      </c>
    </row>
    <row r="361" spans="1:8" x14ac:dyDescent="0.2">
      <c r="A361">
        <v>338</v>
      </c>
      <c r="B361" s="1">
        <v>2845.3901487187322</v>
      </c>
      <c r="C361" s="1">
        <v>3900</v>
      </c>
      <c r="D361" s="1">
        <v>2917.8567055231506</v>
      </c>
      <c r="E361" s="1">
        <v>108.11863301168069</v>
      </c>
      <c r="F361" s="1">
        <v>1931.2444853346096</v>
      </c>
      <c r="G361" s="1">
        <v>4397.41647060574</v>
      </c>
      <c r="H361" s="1">
        <v>3318.2192577529095</v>
      </c>
    </row>
    <row r="362" spans="1:8" x14ac:dyDescent="0.2">
      <c r="A362">
        <v>339</v>
      </c>
      <c r="B362" s="1">
        <v>538.02497587900871</v>
      </c>
      <c r="C362" s="1">
        <v>3900</v>
      </c>
      <c r="D362" s="1">
        <v>2400.3330188870677</v>
      </c>
      <c r="E362" s="1">
        <v>789.09242783722766</v>
      </c>
      <c r="F362" s="1">
        <v>463.0352341981652</v>
      </c>
      <c r="G362" s="1">
        <v>375.2969799545981</v>
      </c>
      <c r="H362" s="1">
        <v>3123.4715683938775</v>
      </c>
    </row>
    <row r="363" spans="1:8" x14ac:dyDescent="0.2">
      <c r="A363">
        <v>340</v>
      </c>
      <c r="B363" s="1">
        <v>1328.705584401383</v>
      </c>
      <c r="C363" s="1">
        <v>3900</v>
      </c>
      <c r="D363" s="1">
        <v>272.9228321308683</v>
      </c>
      <c r="E363" s="1">
        <v>942.30786845673902</v>
      </c>
      <c r="F363" s="1">
        <v>2326.008069165513</v>
      </c>
      <c r="G363" s="1">
        <v>-370.97461280927018</v>
      </c>
      <c r="H363" s="1">
        <v>3028.0231785268461</v>
      </c>
    </row>
    <row r="364" spans="1:8" x14ac:dyDescent="0.2">
      <c r="A364">
        <v>341</v>
      </c>
      <c r="B364" s="1">
        <v>3100</v>
      </c>
      <c r="C364" s="1">
        <v>3900</v>
      </c>
      <c r="D364" s="1">
        <v>-520.3366952593351</v>
      </c>
      <c r="E364" s="1">
        <v>3254.8835997316655</v>
      </c>
      <c r="F364" s="1">
        <v>6300</v>
      </c>
      <c r="G364" s="1">
        <v>4442.7337387477201</v>
      </c>
      <c r="H364" s="1">
        <v>6365.4810981008213</v>
      </c>
    </row>
    <row r="365" spans="1:8" x14ac:dyDescent="0.2">
      <c r="A365">
        <v>342</v>
      </c>
      <c r="B365" s="1">
        <v>3100</v>
      </c>
      <c r="C365" s="1">
        <v>3900</v>
      </c>
      <c r="D365" s="1">
        <v>3511.8300863952645</v>
      </c>
      <c r="E365" s="1">
        <v>-551.0588548137257</v>
      </c>
      <c r="F365" s="1">
        <v>5634.5731593886576</v>
      </c>
      <c r="G365" s="1">
        <v>1831.2590769148301</v>
      </c>
      <c r="H365" s="1">
        <v>3079.0656718084319</v>
      </c>
    </row>
    <row r="366" spans="1:8" x14ac:dyDescent="0.2">
      <c r="A366">
        <v>343</v>
      </c>
      <c r="B366" s="1">
        <v>-423.51904831027332</v>
      </c>
      <c r="C366" s="1">
        <v>874.53290683417799</v>
      </c>
      <c r="D366" s="1">
        <v>1440.3314284581393</v>
      </c>
      <c r="E366" s="1">
        <v>5207.2076851671336</v>
      </c>
      <c r="F366" s="1">
        <v>5491.263462515506</v>
      </c>
      <c r="G366" s="1">
        <v>4317.3845985973567</v>
      </c>
      <c r="H366" s="1">
        <v>5721.0682476017919</v>
      </c>
    </row>
    <row r="367" spans="1:8" x14ac:dyDescent="0.2">
      <c r="A367">
        <v>344</v>
      </c>
      <c r="B367" s="1">
        <v>3100</v>
      </c>
      <c r="C367" s="1">
        <v>2655.1879313331538</v>
      </c>
      <c r="D367" s="1">
        <v>1282.7907495310228</v>
      </c>
      <c r="E367" s="1">
        <v>1194.8594940160183</v>
      </c>
      <c r="F367" s="1">
        <v>4992.8795605196628</v>
      </c>
      <c r="G367" s="1">
        <v>-90.898644412608519</v>
      </c>
      <c r="H367" s="1">
        <v>-173.42242484285634</v>
      </c>
    </row>
    <row r="368" spans="1:8" x14ac:dyDescent="0.2">
      <c r="A368">
        <v>345</v>
      </c>
      <c r="B368" s="1">
        <v>588.67890504898969</v>
      </c>
      <c r="C368" s="1">
        <v>3900</v>
      </c>
      <c r="D368" s="1">
        <v>4504.7809304606435</v>
      </c>
      <c r="E368" s="1">
        <v>2635.8618632061443</v>
      </c>
      <c r="F368" s="1">
        <v>2535.2845466757517</v>
      </c>
      <c r="G368" s="1">
        <v>1888.6899833775788</v>
      </c>
      <c r="H368" s="1">
        <v>2415.8466478162045</v>
      </c>
    </row>
    <row r="369" spans="1:8" x14ac:dyDescent="0.2">
      <c r="A369">
        <v>346</v>
      </c>
      <c r="B369" s="1">
        <v>3100</v>
      </c>
      <c r="C369" s="1">
        <v>3006.1381183188369</v>
      </c>
      <c r="D369" s="1">
        <v>4700</v>
      </c>
      <c r="E369" s="1">
        <v>1266.523903585532</v>
      </c>
      <c r="F369" s="1">
        <v>-313.88473294884079</v>
      </c>
      <c r="G369" s="1">
        <v>7100</v>
      </c>
      <c r="H369" s="1">
        <v>6073.2234896232039</v>
      </c>
    </row>
    <row r="370" spans="1:8" x14ac:dyDescent="0.2">
      <c r="A370">
        <v>347</v>
      </c>
      <c r="B370" s="1">
        <v>1408.6670847990717</v>
      </c>
      <c r="C370" s="1">
        <v>3262.3713445298799</v>
      </c>
      <c r="D370" s="1">
        <v>4700</v>
      </c>
      <c r="E370" s="1">
        <v>454.32355389288659</v>
      </c>
      <c r="F370" s="1">
        <v>5825.5855528391239</v>
      </c>
      <c r="G370" s="1">
        <v>-571.61830757425378</v>
      </c>
      <c r="H370" s="1">
        <v>7152.5810925574406</v>
      </c>
    </row>
    <row r="371" spans="1:8" x14ac:dyDescent="0.2">
      <c r="A371">
        <v>348</v>
      </c>
      <c r="B371" s="1">
        <v>1778.1503132884873</v>
      </c>
      <c r="C371" s="1">
        <v>3900</v>
      </c>
      <c r="D371" s="1">
        <v>773.05825500505034</v>
      </c>
      <c r="E371" s="1">
        <v>4595.8770996876083</v>
      </c>
      <c r="F371" s="1">
        <v>468.76001656811877</v>
      </c>
      <c r="G371" s="1">
        <v>5396.3363945182045</v>
      </c>
      <c r="H371" s="1">
        <v>4129.6021010507557</v>
      </c>
    </row>
    <row r="372" spans="1:8" x14ac:dyDescent="0.2">
      <c r="A372">
        <v>349</v>
      </c>
      <c r="B372" s="1">
        <v>3100</v>
      </c>
      <c r="C372" s="1">
        <v>3900</v>
      </c>
      <c r="D372" s="1">
        <v>3012.1416235501456</v>
      </c>
      <c r="E372" s="1">
        <v>3157.3161137163606</v>
      </c>
      <c r="F372" s="1">
        <v>1156.6971901340457</v>
      </c>
      <c r="G372" s="1">
        <v>568.34741908039359</v>
      </c>
      <c r="H372" s="1">
        <v>2758.3070190221097</v>
      </c>
    </row>
    <row r="373" spans="1:8" x14ac:dyDescent="0.2">
      <c r="A373">
        <v>350</v>
      </c>
      <c r="B373" s="1">
        <v>3100</v>
      </c>
      <c r="C373" s="1">
        <v>704.24472532142136</v>
      </c>
      <c r="D373" s="1">
        <v>4700</v>
      </c>
      <c r="E373" s="1">
        <v>791.65791817183253</v>
      </c>
      <c r="F373" s="1">
        <v>4882.0052694203005</v>
      </c>
      <c r="G373" s="1">
        <v>7100</v>
      </c>
      <c r="H373" s="1">
        <v>2803.6478030521066</v>
      </c>
    </row>
    <row r="374" spans="1:8" x14ac:dyDescent="0.2">
      <c r="A374">
        <v>351</v>
      </c>
      <c r="B374" s="1">
        <v>3100</v>
      </c>
      <c r="C374" s="1">
        <v>3900</v>
      </c>
      <c r="D374" s="1">
        <v>642.39957844252149</v>
      </c>
      <c r="E374" s="1">
        <v>3627.4386707262347</v>
      </c>
      <c r="F374" s="1">
        <v>5044.6063568215141</v>
      </c>
      <c r="G374" s="1">
        <v>3791.9687316674135</v>
      </c>
      <c r="H374" s="1">
        <v>6057.8736131169644</v>
      </c>
    </row>
    <row r="375" spans="1:8" x14ac:dyDescent="0.2">
      <c r="A375">
        <v>352</v>
      </c>
      <c r="B375" s="1">
        <v>3100</v>
      </c>
      <c r="C375" s="1">
        <v>1681.1701415473563</v>
      </c>
      <c r="D375" s="1">
        <v>4700</v>
      </c>
      <c r="E375" s="1">
        <v>4834.0838319666109</v>
      </c>
      <c r="F375" s="1">
        <v>5115.3887050908143</v>
      </c>
      <c r="G375" s="1">
        <v>-791.87186864773139</v>
      </c>
      <c r="H375" s="1">
        <v>207.70052574473084</v>
      </c>
    </row>
    <row r="376" spans="1:8" x14ac:dyDescent="0.2">
      <c r="A376">
        <v>353</v>
      </c>
      <c r="B376" s="1">
        <v>275.55494127041493</v>
      </c>
      <c r="C376" s="1">
        <v>1443.6195110779481</v>
      </c>
      <c r="D376" s="1">
        <v>4557.3087113098736</v>
      </c>
      <c r="E376" s="1">
        <v>4058.0753478732913</v>
      </c>
      <c r="F376" s="1">
        <v>1163.9799637124397</v>
      </c>
      <c r="G376" s="1">
        <v>1373.1722234920226</v>
      </c>
      <c r="H376" s="1">
        <v>3040.8104479143367</v>
      </c>
    </row>
    <row r="377" spans="1:8" x14ac:dyDescent="0.2">
      <c r="A377">
        <v>354</v>
      </c>
      <c r="B377" s="1">
        <v>3100</v>
      </c>
      <c r="C377" s="1">
        <v>3900</v>
      </c>
      <c r="D377" s="1">
        <v>3511.9812124284072</v>
      </c>
      <c r="E377" s="1">
        <v>5201.4477785652416</v>
      </c>
      <c r="F377" s="1">
        <v>3480.3620529989403</v>
      </c>
      <c r="G377" s="1">
        <v>3745.8570226920601</v>
      </c>
      <c r="H377" s="1">
        <v>559.65260837992628</v>
      </c>
    </row>
    <row r="378" spans="1:8" x14ac:dyDescent="0.2">
      <c r="A378">
        <v>355</v>
      </c>
      <c r="B378" s="1">
        <v>3100</v>
      </c>
      <c r="C378" s="1">
        <v>3900</v>
      </c>
      <c r="D378" s="1">
        <v>3836.8900895478328</v>
      </c>
      <c r="E378" s="1">
        <v>775.86955783059784</v>
      </c>
      <c r="F378" s="1">
        <v>4880.2834920624282</v>
      </c>
      <c r="G378" s="1">
        <v>1988.3282520230168</v>
      </c>
      <c r="H378" s="1">
        <v>553.67492192234931</v>
      </c>
    </row>
    <row r="379" spans="1:8" x14ac:dyDescent="0.2">
      <c r="A379">
        <v>356</v>
      </c>
      <c r="B379" s="1">
        <v>3100</v>
      </c>
      <c r="C379" s="1">
        <v>3900</v>
      </c>
      <c r="D379" s="1">
        <v>4700</v>
      </c>
      <c r="E379" s="1">
        <v>5383.8039048570117</v>
      </c>
      <c r="F379" s="1">
        <v>5098.5853020270843</v>
      </c>
      <c r="G379" s="1">
        <v>5770.7549846556794</v>
      </c>
      <c r="H379" s="1">
        <v>6505.6275567343746</v>
      </c>
    </row>
    <row r="380" spans="1:8" x14ac:dyDescent="0.2">
      <c r="A380">
        <v>357</v>
      </c>
      <c r="B380" s="1">
        <v>3100</v>
      </c>
      <c r="C380" s="1">
        <v>3900</v>
      </c>
      <c r="D380" s="1">
        <v>1287.3469886466446</v>
      </c>
      <c r="E380" s="1">
        <v>5500</v>
      </c>
      <c r="F380" s="1">
        <v>2552.1875775108147</v>
      </c>
      <c r="G380" s="1">
        <v>6133.4155173245435</v>
      </c>
      <c r="H380" s="1">
        <v>4258.0110371203536</v>
      </c>
    </row>
    <row r="381" spans="1:8" x14ac:dyDescent="0.2">
      <c r="A381">
        <v>358</v>
      </c>
      <c r="B381" s="1">
        <v>2657.3368117520513</v>
      </c>
      <c r="C381" s="1">
        <v>3900</v>
      </c>
      <c r="D381" s="1">
        <v>2868.8484796742414</v>
      </c>
      <c r="E381" s="1">
        <v>833.60796321499402</v>
      </c>
      <c r="F381" s="1">
        <v>3892.4505607240317</v>
      </c>
      <c r="G381" s="1">
        <v>6632.4069817646196</v>
      </c>
      <c r="H381" s="1">
        <v>7083.4148178584874</v>
      </c>
    </row>
    <row r="382" spans="1:8" x14ac:dyDescent="0.2">
      <c r="A382">
        <v>359</v>
      </c>
      <c r="B382" s="1">
        <v>3100</v>
      </c>
      <c r="C382" s="1">
        <v>3900</v>
      </c>
      <c r="D382" s="1">
        <v>3382.5184980034164</v>
      </c>
      <c r="E382" s="1">
        <v>2722.3820889321632</v>
      </c>
      <c r="F382" s="1">
        <v>6187.4350423491451</v>
      </c>
      <c r="G382" s="1">
        <v>5638.0113132569641</v>
      </c>
      <c r="H382" s="1">
        <v>2417.7655750811227</v>
      </c>
    </row>
    <row r="383" spans="1:8" x14ac:dyDescent="0.2">
      <c r="A383">
        <v>360</v>
      </c>
      <c r="B383" s="1">
        <v>156.57257972828484</v>
      </c>
      <c r="C383" s="1">
        <v>3900</v>
      </c>
      <c r="D383" s="1">
        <v>3924.2571741290485</v>
      </c>
      <c r="E383" s="1">
        <v>5500</v>
      </c>
      <c r="F383" s="1">
        <v>4586.4262274040557</v>
      </c>
      <c r="G383" s="1">
        <v>6475.6919239581784</v>
      </c>
      <c r="H383" s="1">
        <v>1000.7981866571145</v>
      </c>
    </row>
    <row r="384" spans="1:8" x14ac:dyDescent="0.2">
      <c r="A384">
        <v>361</v>
      </c>
      <c r="B384" s="1">
        <v>3100</v>
      </c>
      <c r="C384" s="1">
        <v>3900</v>
      </c>
      <c r="D384" s="1">
        <v>1179.0711795439183</v>
      </c>
      <c r="E384" s="1">
        <v>5500</v>
      </c>
      <c r="F384" s="1">
        <v>753.19759204221191</v>
      </c>
      <c r="G384" s="1">
        <v>5773.5042979791015</v>
      </c>
      <c r="H384" s="1">
        <v>884.3516437600374</v>
      </c>
    </row>
    <row r="385" spans="1:8" x14ac:dyDescent="0.2">
      <c r="A385">
        <v>362</v>
      </c>
      <c r="B385" s="1">
        <v>2538.4549593017409</v>
      </c>
      <c r="C385" s="1">
        <v>3710.1631916032838</v>
      </c>
      <c r="D385" s="1">
        <v>4336.0847688824524</v>
      </c>
      <c r="E385" s="1">
        <v>5500</v>
      </c>
      <c r="F385" s="1">
        <v>1201.0718894917854</v>
      </c>
      <c r="G385" s="1">
        <v>-316.32657673038375</v>
      </c>
      <c r="H385" s="1">
        <v>838.91255069386443</v>
      </c>
    </row>
    <row r="386" spans="1:8" x14ac:dyDescent="0.2">
      <c r="A386">
        <v>363</v>
      </c>
      <c r="B386" s="1">
        <v>1545.7884275423621</v>
      </c>
      <c r="C386" s="1">
        <v>3900</v>
      </c>
      <c r="D386" s="1">
        <v>4700</v>
      </c>
      <c r="E386" s="1">
        <v>5500</v>
      </c>
      <c r="F386" s="1">
        <v>5824.8005740341669</v>
      </c>
      <c r="G386" s="1">
        <v>6126.0516782072409</v>
      </c>
      <c r="H386" s="1">
        <v>4196.7603136984017</v>
      </c>
    </row>
    <row r="387" spans="1:8" x14ac:dyDescent="0.2">
      <c r="A387">
        <v>364</v>
      </c>
      <c r="B387" s="1">
        <v>1215.9955230876039</v>
      </c>
      <c r="C387" s="1">
        <v>1020.6461795012146</v>
      </c>
      <c r="D387" s="1">
        <v>4700</v>
      </c>
      <c r="E387" s="1">
        <v>3876.0757019710818</v>
      </c>
      <c r="F387" s="1">
        <v>6300</v>
      </c>
      <c r="G387" s="1">
        <v>5548.7230043524069</v>
      </c>
      <c r="H387" s="1">
        <v>3311.8043389697468</v>
      </c>
    </row>
    <row r="388" spans="1:8" x14ac:dyDescent="0.2">
      <c r="A388">
        <v>365</v>
      </c>
      <c r="B388" s="1">
        <v>3100</v>
      </c>
      <c r="C388" s="1">
        <v>3900</v>
      </c>
      <c r="D388" s="1">
        <v>4700</v>
      </c>
      <c r="E388" s="1">
        <v>3512.1808532615032</v>
      </c>
      <c r="F388" s="1">
        <v>5176.5352868227728</v>
      </c>
      <c r="G388" s="1">
        <v>128.48054953740029</v>
      </c>
      <c r="H388" s="1">
        <v>6671.6738986212058</v>
      </c>
    </row>
    <row r="389" spans="1:8" x14ac:dyDescent="0.2">
      <c r="A389">
        <v>366</v>
      </c>
      <c r="B389" s="1">
        <v>3100</v>
      </c>
      <c r="C389" s="1">
        <v>411.39927269735381</v>
      </c>
      <c r="D389" s="1">
        <v>4700</v>
      </c>
      <c r="E389" s="1">
        <v>4075.7771335823963</v>
      </c>
      <c r="F389" s="1">
        <v>1025.4298731521194</v>
      </c>
      <c r="G389" s="1">
        <v>5396.2722263721189</v>
      </c>
      <c r="H389" s="1">
        <v>7900</v>
      </c>
    </row>
    <row r="390" spans="1:8" x14ac:dyDescent="0.2">
      <c r="A390">
        <v>367</v>
      </c>
      <c r="B390" s="1">
        <v>3100</v>
      </c>
      <c r="C390" s="1">
        <v>3900</v>
      </c>
      <c r="D390" s="1">
        <v>1375.097667977574</v>
      </c>
      <c r="E390" s="1">
        <v>1407.1921429243939</v>
      </c>
      <c r="F390" s="1">
        <v>-79.447808385534699</v>
      </c>
      <c r="G390" s="1">
        <v>3332.4781577138292</v>
      </c>
      <c r="H390" s="1">
        <v>1150.1700124201579</v>
      </c>
    </row>
    <row r="391" spans="1:8" x14ac:dyDescent="0.2">
      <c r="A391">
        <v>368</v>
      </c>
      <c r="B391" s="1">
        <v>768.36119358905398</v>
      </c>
      <c r="C391" s="1">
        <v>1413.9318452090502</v>
      </c>
      <c r="D391" s="1">
        <v>-502.67264584872828</v>
      </c>
      <c r="E391" s="1">
        <v>1961.3313699426153</v>
      </c>
      <c r="F391" s="1">
        <v>6300</v>
      </c>
      <c r="G391" s="1">
        <v>684.15441436476613</v>
      </c>
      <c r="H391" s="1">
        <v>4932.4702202387671</v>
      </c>
    </row>
    <row r="392" spans="1:8" x14ac:dyDescent="0.2">
      <c r="A392">
        <v>369</v>
      </c>
      <c r="B392" s="1">
        <v>3100</v>
      </c>
      <c r="C392" s="1">
        <v>3900</v>
      </c>
      <c r="D392" s="1">
        <v>4700</v>
      </c>
      <c r="E392" s="1">
        <v>1319.2178389942301</v>
      </c>
      <c r="F392" s="1">
        <v>1218.8348259040076</v>
      </c>
      <c r="G392" s="1">
        <v>6915.5789933360356</v>
      </c>
      <c r="H392" s="1">
        <v>845.83706763338614</v>
      </c>
    </row>
    <row r="393" spans="1:8" x14ac:dyDescent="0.2">
      <c r="A393">
        <v>370</v>
      </c>
      <c r="B393" s="1">
        <v>3100</v>
      </c>
      <c r="C393" s="1">
        <v>3718.7627432577083</v>
      </c>
      <c r="D393" s="1">
        <v>2612.2488768027533</v>
      </c>
      <c r="E393" s="1">
        <v>2537.6332286997622</v>
      </c>
      <c r="F393" s="1">
        <v>3432.0090714038124</v>
      </c>
      <c r="G393" s="1">
        <v>667.25252465979429</v>
      </c>
      <c r="H393" s="1">
        <v>6656.4232700552384</v>
      </c>
    </row>
    <row r="394" spans="1:8" x14ac:dyDescent="0.2">
      <c r="A394">
        <v>371</v>
      </c>
      <c r="B394" s="1">
        <v>1655.4106034717752</v>
      </c>
      <c r="C394" s="1">
        <v>3900</v>
      </c>
      <c r="D394" s="1">
        <v>4406.005612296849</v>
      </c>
      <c r="E394" s="1">
        <v>1661.2881905572049</v>
      </c>
      <c r="F394" s="1">
        <v>1315.8498176492349</v>
      </c>
      <c r="G394" s="1">
        <v>3393.4166730832931</v>
      </c>
      <c r="H394" s="1">
        <v>3563.6301894603002</v>
      </c>
    </row>
    <row r="395" spans="1:8" x14ac:dyDescent="0.2">
      <c r="A395">
        <v>372</v>
      </c>
      <c r="B395" s="1">
        <v>3100</v>
      </c>
      <c r="C395" s="1">
        <v>486.94134126332756</v>
      </c>
      <c r="D395" s="1">
        <v>3155.5878617482867</v>
      </c>
      <c r="E395" s="1">
        <v>5500</v>
      </c>
      <c r="F395" s="1">
        <v>6300</v>
      </c>
      <c r="G395" s="1">
        <v>3346.3797352520451</v>
      </c>
      <c r="H395" s="1">
        <v>5940.629523366275</v>
      </c>
    </row>
    <row r="396" spans="1:8" x14ac:dyDescent="0.2">
      <c r="A396">
        <v>373</v>
      </c>
      <c r="B396" s="1">
        <v>3100</v>
      </c>
      <c r="C396" s="1">
        <v>3900</v>
      </c>
      <c r="D396" s="1">
        <v>2627.1601432655161</v>
      </c>
      <c r="E396" s="1">
        <v>2321.0246775249943</v>
      </c>
      <c r="F396" s="1">
        <v>5466.1550902403724</v>
      </c>
      <c r="G396" s="1">
        <v>3656.2607553789385</v>
      </c>
      <c r="H396" s="1">
        <v>4268.4983128602416</v>
      </c>
    </row>
    <row r="397" spans="1:8" x14ac:dyDescent="0.2">
      <c r="A397">
        <v>374</v>
      </c>
      <c r="B397" s="1">
        <v>3100</v>
      </c>
      <c r="C397" s="1">
        <v>3900</v>
      </c>
      <c r="D397" s="1">
        <v>4700</v>
      </c>
      <c r="E397" s="1">
        <v>3139.7806569107106</v>
      </c>
      <c r="F397" s="1">
        <v>3653.5206620726913</v>
      </c>
      <c r="G397" s="1">
        <v>3748.244412116368</v>
      </c>
      <c r="H397" s="1">
        <v>5283.0390363067872</v>
      </c>
    </row>
    <row r="398" spans="1:8" x14ac:dyDescent="0.2">
      <c r="A398">
        <v>375</v>
      </c>
      <c r="B398" s="1">
        <v>3100</v>
      </c>
      <c r="C398" s="1">
        <v>3900</v>
      </c>
      <c r="D398" s="1">
        <v>4700</v>
      </c>
      <c r="E398" s="1">
        <v>2282.4175650548332</v>
      </c>
      <c r="F398" s="1">
        <v>1118.1139741750885</v>
      </c>
      <c r="G398" s="1">
        <v>4668.3854124000754</v>
      </c>
      <c r="H398" s="1">
        <v>3495.7473957748753</v>
      </c>
    </row>
    <row r="399" spans="1:8" x14ac:dyDescent="0.2">
      <c r="A399">
        <v>376</v>
      </c>
      <c r="B399" s="1">
        <v>3100</v>
      </c>
      <c r="C399" s="1">
        <v>3431.1458217306772</v>
      </c>
      <c r="D399" s="1">
        <v>4700</v>
      </c>
      <c r="E399" s="1">
        <v>931.33238173174414</v>
      </c>
      <c r="F399" s="1">
        <v>-671.35943519418561</v>
      </c>
      <c r="G399" s="1">
        <v>-956.45766375069252</v>
      </c>
      <c r="H399" s="1">
        <v>-672.16970723113718</v>
      </c>
    </row>
    <row r="400" spans="1:8" x14ac:dyDescent="0.2">
      <c r="A400">
        <v>377</v>
      </c>
      <c r="B400" s="1">
        <v>2595.0478154102047</v>
      </c>
      <c r="C400" s="1">
        <v>3900</v>
      </c>
      <c r="D400" s="1">
        <v>4700</v>
      </c>
      <c r="E400" s="1">
        <v>5134.6988250668273</v>
      </c>
      <c r="F400" s="1">
        <v>1662.0985394988475</v>
      </c>
      <c r="G400" s="1">
        <v>211.64509259589704</v>
      </c>
      <c r="H400" s="1">
        <v>4313.6475468889585</v>
      </c>
    </row>
    <row r="401" spans="1:8" x14ac:dyDescent="0.2">
      <c r="A401">
        <v>378</v>
      </c>
      <c r="B401" s="1">
        <v>1541.4218000215824</v>
      </c>
      <c r="C401" s="1">
        <v>2250.8192085154478</v>
      </c>
      <c r="D401" s="1">
        <v>3838.5912935969718</v>
      </c>
      <c r="E401" s="1">
        <v>604.13480181043451</v>
      </c>
      <c r="F401" s="1">
        <v>2290.4490248802631</v>
      </c>
      <c r="G401" s="1">
        <v>6237.111047653907</v>
      </c>
      <c r="H401" s="1">
        <v>6878.7158372491103</v>
      </c>
    </row>
    <row r="402" spans="1:8" x14ac:dyDescent="0.2">
      <c r="A402">
        <v>379</v>
      </c>
      <c r="B402" s="1">
        <v>580.01817059049699</v>
      </c>
      <c r="C402" s="1">
        <v>718.86642321122235</v>
      </c>
      <c r="D402" s="1">
        <v>4700</v>
      </c>
      <c r="E402" s="1">
        <v>5289.3804284989928</v>
      </c>
      <c r="F402" s="1">
        <v>2952.4663895614376</v>
      </c>
      <c r="G402" s="1">
        <v>2164.3674439873939</v>
      </c>
      <c r="H402" s="1">
        <v>4824.9788229939786</v>
      </c>
    </row>
    <row r="403" spans="1:8" x14ac:dyDescent="0.2">
      <c r="A403">
        <v>380</v>
      </c>
      <c r="B403" s="1">
        <v>945.67825359795097</v>
      </c>
      <c r="C403" s="1">
        <v>2885.8084509345954</v>
      </c>
      <c r="D403" s="1">
        <v>982.65631341747667</v>
      </c>
      <c r="E403" s="1">
        <v>2410.2906431803385</v>
      </c>
      <c r="F403" s="1">
        <v>6300</v>
      </c>
      <c r="G403" s="1">
        <v>-461.97369811972476</v>
      </c>
      <c r="H403" s="1">
        <v>4614.1603103990219</v>
      </c>
    </row>
    <row r="404" spans="1:8" x14ac:dyDescent="0.2">
      <c r="A404">
        <v>381</v>
      </c>
      <c r="B404" s="1">
        <v>3100</v>
      </c>
      <c r="C404" s="1">
        <v>612.47473950751555</v>
      </c>
      <c r="D404" s="1">
        <v>4700</v>
      </c>
      <c r="E404" s="1">
        <v>295.17960336694705</v>
      </c>
      <c r="F404" s="1">
        <v>5671.9144927302186</v>
      </c>
      <c r="G404" s="1">
        <v>5034.0006214105051</v>
      </c>
      <c r="H404" s="1">
        <v>636.32665194474885</v>
      </c>
    </row>
    <row r="405" spans="1:8" x14ac:dyDescent="0.2">
      <c r="A405">
        <v>382</v>
      </c>
      <c r="B405" s="1">
        <v>3100</v>
      </c>
      <c r="C405" s="1">
        <v>2521.5947469811608</v>
      </c>
      <c r="D405" s="1">
        <v>-84.466799623807674</v>
      </c>
      <c r="E405" s="1">
        <v>3378.116041458472</v>
      </c>
      <c r="F405" s="1">
        <v>3131.2750264128572</v>
      </c>
      <c r="G405" s="1">
        <v>-1114.4852049498959</v>
      </c>
      <c r="H405" s="1">
        <v>1428.9802626650362</v>
      </c>
    </row>
    <row r="406" spans="1:8" x14ac:dyDescent="0.2">
      <c r="A406">
        <v>383</v>
      </c>
      <c r="B406" s="1">
        <v>3100</v>
      </c>
      <c r="C406" s="1">
        <v>398.88001474073099</v>
      </c>
      <c r="D406" s="1">
        <v>4700</v>
      </c>
      <c r="E406" s="1">
        <v>3811.6568800487694</v>
      </c>
      <c r="F406" s="1">
        <v>468.1171704367971</v>
      </c>
      <c r="G406" s="1">
        <v>1956.9530855014782</v>
      </c>
      <c r="H406" s="1">
        <v>4163.5579752720605</v>
      </c>
    </row>
    <row r="407" spans="1:8" x14ac:dyDescent="0.2">
      <c r="A407">
        <v>384</v>
      </c>
      <c r="B407" s="1">
        <v>3100</v>
      </c>
      <c r="C407" s="1">
        <v>3900</v>
      </c>
      <c r="D407" s="1">
        <v>3629.8559445498468</v>
      </c>
      <c r="E407" s="1">
        <v>5500</v>
      </c>
      <c r="F407" s="1">
        <v>5730.6873159900242</v>
      </c>
      <c r="G407" s="1">
        <v>4729.9369275246463</v>
      </c>
      <c r="H407" s="1">
        <v>-844.89678417553114</v>
      </c>
    </row>
    <row r="408" spans="1:8" x14ac:dyDescent="0.2">
      <c r="A408">
        <v>385</v>
      </c>
      <c r="B408" s="1">
        <v>3100</v>
      </c>
      <c r="C408" s="1">
        <v>3900</v>
      </c>
      <c r="D408" s="1">
        <v>4700</v>
      </c>
      <c r="E408" s="1">
        <v>1421.7683635467019</v>
      </c>
      <c r="F408" s="1">
        <v>1134.5335176023782</v>
      </c>
      <c r="G408" s="1">
        <v>6041.0578541722243</v>
      </c>
      <c r="H408" s="1">
        <v>992.75588130538381</v>
      </c>
    </row>
    <row r="409" spans="1:8" x14ac:dyDescent="0.2">
      <c r="A409">
        <v>386</v>
      </c>
      <c r="B409" s="1">
        <v>292.91753350550061</v>
      </c>
      <c r="C409" s="1">
        <v>3900</v>
      </c>
      <c r="D409" s="1">
        <v>2126.5589220181355</v>
      </c>
      <c r="E409" s="1">
        <v>674.60669205969498</v>
      </c>
      <c r="F409" s="1">
        <v>4738.3322261223384</v>
      </c>
      <c r="G409" s="1">
        <v>5375.1370637512118</v>
      </c>
      <c r="H409" s="1">
        <v>277.95405700978608</v>
      </c>
    </row>
    <row r="410" spans="1:8" x14ac:dyDescent="0.2">
      <c r="A410">
        <v>387</v>
      </c>
      <c r="B410" s="1">
        <v>3100</v>
      </c>
      <c r="C410" s="1">
        <v>3900</v>
      </c>
      <c r="D410" s="1">
        <v>4700</v>
      </c>
      <c r="E410" s="1">
        <v>1880.2620003811262</v>
      </c>
      <c r="F410" s="1">
        <v>3333.2522871636011</v>
      </c>
      <c r="G410" s="1">
        <v>1719.2539350310726</v>
      </c>
      <c r="H410" s="1">
        <v>1777.5029243119825</v>
      </c>
    </row>
    <row r="411" spans="1:8" x14ac:dyDescent="0.2">
      <c r="A411">
        <v>388</v>
      </c>
      <c r="B411" s="1">
        <v>3100</v>
      </c>
      <c r="C411" s="1">
        <v>3350.1472879375142</v>
      </c>
      <c r="D411" s="1">
        <v>91.64917235986195</v>
      </c>
      <c r="E411" s="1">
        <v>171.76903924825092</v>
      </c>
      <c r="F411" s="1">
        <v>3943.1244052319325</v>
      </c>
      <c r="G411" s="1">
        <v>5916.1628368998699</v>
      </c>
      <c r="H411" s="1">
        <v>5745.5434151158988</v>
      </c>
    </row>
    <row r="412" spans="1:8" x14ac:dyDescent="0.2">
      <c r="A412">
        <v>389</v>
      </c>
      <c r="B412" s="1">
        <v>3100</v>
      </c>
      <c r="C412" s="1">
        <v>881.18280330474136</v>
      </c>
      <c r="D412" s="1">
        <v>4700</v>
      </c>
      <c r="E412" s="1">
        <v>5444.8957027773304</v>
      </c>
      <c r="F412" s="1">
        <v>512.00512010868806</v>
      </c>
      <c r="G412" s="1">
        <v>6187.3134664502086</v>
      </c>
      <c r="H412" s="1">
        <v>3062.1511750746959</v>
      </c>
    </row>
    <row r="413" spans="1:8" x14ac:dyDescent="0.2">
      <c r="A413">
        <v>390</v>
      </c>
      <c r="B413" s="1">
        <v>3100</v>
      </c>
      <c r="C413" s="1">
        <v>2229.6497346173519</v>
      </c>
      <c r="D413" s="1">
        <v>341.61432941891235</v>
      </c>
      <c r="E413" s="1">
        <v>5225.4829900343575</v>
      </c>
      <c r="F413" s="1">
        <v>4760.7657891127583</v>
      </c>
      <c r="G413" s="1">
        <v>6492.3042298676846</v>
      </c>
      <c r="H413" s="1">
        <v>4311.0389845814389</v>
      </c>
    </row>
    <row r="414" spans="1:8" x14ac:dyDescent="0.2">
      <c r="A414">
        <v>391</v>
      </c>
      <c r="B414" s="1">
        <v>3100</v>
      </c>
      <c r="C414" s="1">
        <v>503.49590974792136</v>
      </c>
      <c r="D414" s="1">
        <v>3465.4458693354936</v>
      </c>
      <c r="E414" s="1">
        <v>3339.1710698109237</v>
      </c>
      <c r="F414" s="1">
        <v>402.24898090492297</v>
      </c>
      <c r="G414" s="1">
        <v>5095.2658500766647</v>
      </c>
      <c r="H414" s="1">
        <v>1570.3291273269551</v>
      </c>
    </row>
    <row r="415" spans="1:8" x14ac:dyDescent="0.2">
      <c r="A415">
        <v>392</v>
      </c>
      <c r="B415" s="1">
        <v>-141.71012223294019</v>
      </c>
      <c r="C415" s="1">
        <v>2244.6151223971783</v>
      </c>
      <c r="D415" s="1">
        <v>4105.8283729214418</v>
      </c>
      <c r="E415" s="1">
        <v>5500</v>
      </c>
      <c r="F415" s="1">
        <v>6300</v>
      </c>
      <c r="G415" s="1">
        <v>2417.1689879562637</v>
      </c>
      <c r="H415" s="1">
        <v>281.49603046394441</v>
      </c>
    </row>
    <row r="416" spans="1:8" x14ac:dyDescent="0.2">
      <c r="A416">
        <v>393</v>
      </c>
      <c r="B416" s="1">
        <v>2602.3237598745091</v>
      </c>
      <c r="C416" s="1">
        <v>2726.0760596834662</v>
      </c>
      <c r="D416" s="1">
        <v>993.57923326344644</v>
      </c>
      <c r="E416" s="1">
        <v>-293.45428843239642</v>
      </c>
      <c r="F416" s="1">
        <v>6300</v>
      </c>
      <c r="G416" s="1">
        <v>6168.0231282493514</v>
      </c>
      <c r="H416" s="1">
        <v>2787.9341541075428</v>
      </c>
    </row>
    <row r="417" spans="1:8" x14ac:dyDescent="0.2">
      <c r="A417">
        <v>394</v>
      </c>
      <c r="B417" s="1">
        <v>3100</v>
      </c>
      <c r="C417" s="1">
        <v>3422.9928298735258</v>
      </c>
      <c r="D417" s="1">
        <v>4064.6547845491568</v>
      </c>
      <c r="E417" s="1">
        <v>5500</v>
      </c>
      <c r="F417" s="1">
        <v>1215.4780462636236</v>
      </c>
      <c r="G417" s="1">
        <v>2173.4087794135157</v>
      </c>
      <c r="H417" s="1">
        <v>2250.8512081545523</v>
      </c>
    </row>
    <row r="418" spans="1:8" x14ac:dyDescent="0.2">
      <c r="A418">
        <v>395</v>
      </c>
      <c r="B418" s="1">
        <v>3100</v>
      </c>
      <c r="C418" s="1">
        <v>1539.747214024168</v>
      </c>
      <c r="D418" s="1">
        <v>1742.0826593363281</v>
      </c>
      <c r="E418" s="1">
        <v>3560.1967156310693</v>
      </c>
      <c r="F418" s="1">
        <v>-643.97826357171198</v>
      </c>
      <c r="G418" s="1">
        <v>6667.0384745663487</v>
      </c>
      <c r="H418" s="1">
        <v>3198.9187812212513</v>
      </c>
    </row>
    <row r="419" spans="1:8" x14ac:dyDescent="0.2">
      <c r="A419">
        <v>396</v>
      </c>
      <c r="B419" s="1">
        <v>3100</v>
      </c>
      <c r="C419" s="1">
        <v>3900</v>
      </c>
      <c r="D419" s="1">
        <v>4599.4436318826101</v>
      </c>
      <c r="E419" s="1">
        <v>5500</v>
      </c>
      <c r="F419" s="1">
        <v>1138.3641434903957</v>
      </c>
      <c r="G419" s="1">
        <v>6264.3716040548752</v>
      </c>
      <c r="H419" s="1">
        <v>6026.3903464654504</v>
      </c>
    </row>
    <row r="420" spans="1:8" x14ac:dyDescent="0.2">
      <c r="A420">
        <v>397</v>
      </c>
      <c r="B420" s="1">
        <v>3100</v>
      </c>
      <c r="C420" s="1">
        <v>1321.8533568858275</v>
      </c>
      <c r="D420" s="1">
        <v>1568.6696404605727</v>
      </c>
      <c r="E420" s="1">
        <v>-439.92908211246868</v>
      </c>
      <c r="F420" s="1">
        <v>949.1400009723493</v>
      </c>
      <c r="G420" s="1">
        <v>7100</v>
      </c>
      <c r="H420" s="1">
        <v>960.48170427687819</v>
      </c>
    </row>
    <row r="421" spans="1:8" x14ac:dyDescent="0.2">
      <c r="A421">
        <v>398</v>
      </c>
      <c r="B421" s="1">
        <v>3100</v>
      </c>
      <c r="C421" s="1">
        <v>1850.3729860183412</v>
      </c>
      <c r="D421" s="1">
        <v>4649.6632693937445</v>
      </c>
      <c r="E421" s="1">
        <v>1676.1990336661647</v>
      </c>
      <c r="F421" s="1">
        <v>846.06897318531992</v>
      </c>
      <c r="G421" s="1">
        <v>113.72281583054337</v>
      </c>
      <c r="H421" s="1">
        <v>7636.7775017754357</v>
      </c>
    </row>
    <row r="422" spans="1:8" x14ac:dyDescent="0.2">
      <c r="A422">
        <v>399</v>
      </c>
      <c r="B422" s="1">
        <v>1445.2628784574126</v>
      </c>
      <c r="C422" s="1">
        <v>126.48852355624058</v>
      </c>
      <c r="D422" s="1">
        <v>1404.0137930235414</v>
      </c>
      <c r="E422" s="1">
        <v>2199.5047142929234</v>
      </c>
      <c r="F422" s="1">
        <v>6271.2230174211218</v>
      </c>
      <c r="G422" s="1">
        <v>5890.7096949528768</v>
      </c>
      <c r="H422" s="1">
        <v>5453.9773463016845</v>
      </c>
    </row>
    <row r="423" spans="1:8" x14ac:dyDescent="0.2">
      <c r="A423">
        <v>400</v>
      </c>
      <c r="B423" s="1">
        <v>3100</v>
      </c>
      <c r="C423" s="1">
        <v>3900</v>
      </c>
      <c r="D423" s="1">
        <v>1431.8545126811678</v>
      </c>
      <c r="E423" s="1">
        <v>1008.8817840381425</v>
      </c>
      <c r="F423" s="1">
        <v>500.72473073439687</v>
      </c>
      <c r="G423" s="1">
        <v>9.0875509691477419</v>
      </c>
      <c r="H423" s="1">
        <v>-744.33772781100015</v>
      </c>
    </row>
    <row r="424" spans="1:8" x14ac:dyDescent="0.2">
      <c r="A424">
        <v>401</v>
      </c>
      <c r="B424" s="1">
        <v>294.46798876535286</v>
      </c>
      <c r="C424" s="1">
        <v>3900</v>
      </c>
      <c r="D424" s="1">
        <v>4700</v>
      </c>
      <c r="E424" s="1">
        <v>2819.4495714642107</v>
      </c>
      <c r="F424" s="1">
        <v>5943.1057023708054</v>
      </c>
      <c r="G424" s="1">
        <v>-303.34487698079283</v>
      </c>
      <c r="H424" s="1">
        <v>4112.572614977882</v>
      </c>
    </row>
    <row r="425" spans="1:8" x14ac:dyDescent="0.2">
      <c r="A425">
        <v>402</v>
      </c>
      <c r="B425" s="1">
        <v>3100</v>
      </c>
      <c r="C425" s="1">
        <v>3900</v>
      </c>
      <c r="D425" s="1">
        <v>4595.670471689682</v>
      </c>
      <c r="E425" s="1">
        <v>5500</v>
      </c>
      <c r="F425" s="1">
        <v>4568.2362840222577</v>
      </c>
      <c r="G425" s="1">
        <v>505.96067238874912</v>
      </c>
      <c r="H425" s="1">
        <v>-305.23427253146019</v>
      </c>
    </row>
    <row r="426" spans="1:8" x14ac:dyDescent="0.2">
      <c r="A426">
        <v>403</v>
      </c>
      <c r="B426" s="1">
        <v>2160.7113618623525</v>
      </c>
      <c r="C426" s="1">
        <v>3900</v>
      </c>
      <c r="D426" s="1">
        <v>2431.1955637988431</v>
      </c>
      <c r="E426" s="1">
        <v>-222.43541344725691</v>
      </c>
      <c r="F426" s="1">
        <v>4827.5986191311858</v>
      </c>
      <c r="G426" s="1">
        <v>4566.3765270084605</v>
      </c>
      <c r="H426" s="1">
        <v>2423.8286831608457</v>
      </c>
    </row>
    <row r="427" spans="1:8" x14ac:dyDescent="0.2">
      <c r="A427">
        <v>404</v>
      </c>
      <c r="B427" s="1">
        <v>2454.9047772401991</v>
      </c>
      <c r="C427" s="1">
        <v>3327.0142213643594</v>
      </c>
      <c r="D427" s="1">
        <v>4700</v>
      </c>
      <c r="E427" s="1">
        <v>5500</v>
      </c>
      <c r="F427" s="1">
        <v>-922.79174597206656</v>
      </c>
      <c r="G427" s="1">
        <v>2395.7952728821019</v>
      </c>
      <c r="H427" s="1">
        <v>-1305.4233648803211</v>
      </c>
    </row>
    <row r="428" spans="1:8" x14ac:dyDescent="0.2">
      <c r="A428">
        <v>405</v>
      </c>
      <c r="B428" s="1">
        <v>3100</v>
      </c>
      <c r="C428" s="1">
        <v>620.48406483729286</v>
      </c>
      <c r="D428" s="1">
        <v>4700</v>
      </c>
      <c r="E428" s="1">
        <v>1707.2236271366</v>
      </c>
      <c r="F428" s="1">
        <v>3513.8278136540212</v>
      </c>
      <c r="G428" s="1">
        <v>4799.7783644301253</v>
      </c>
      <c r="H428" s="1">
        <v>5225.2744648447442</v>
      </c>
    </row>
    <row r="429" spans="1:8" x14ac:dyDescent="0.2">
      <c r="A429">
        <v>406</v>
      </c>
      <c r="B429" s="1">
        <v>676.71944755596633</v>
      </c>
      <c r="C429" s="1">
        <v>3241.4634033714883</v>
      </c>
      <c r="D429" s="1">
        <v>2481.7166225085812</v>
      </c>
      <c r="E429" s="1">
        <v>5193.2919591139034</v>
      </c>
      <c r="F429" s="1">
        <v>5250.5872540706405</v>
      </c>
      <c r="G429" s="1">
        <v>1845.5844486637088</v>
      </c>
      <c r="H429" s="1">
        <v>1323.4478309892693</v>
      </c>
    </row>
    <row r="430" spans="1:8" x14ac:dyDescent="0.2">
      <c r="A430">
        <v>407</v>
      </c>
      <c r="B430" s="1">
        <v>3100</v>
      </c>
      <c r="C430" s="1">
        <v>3900</v>
      </c>
      <c r="D430" s="1">
        <v>3546.665739549102</v>
      </c>
      <c r="E430" s="1">
        <v>3806.3240615443901</v>
      </c>
      <c r="F430" s="1">
        <v>6300</v>
      </c>
      <c r="G430" s="1">
        <v>5321.5617157987981</v>
      </c>
      <c r="H430" s="1">
        <v>6849.9155343669863</v>
      </c>
    </row>
    <row r="431" spans="1:8" x14ac:dyDescent="0.2">
      <c r="A431">
        <v>408</v>
      </c>
      <c r="B431" s="1">
        <v>2974.6038776327377</v>
      </c>
      <c r="C431" s="1">
        <v>3900</v>
      </c>
      <c r="D431" s="1">
        <v>4700</v>
      </c>
      <c r="E431" s="1">
        <v>1734.0539153646259</v>
      </c>
      <c r="F431" s="1">
        <v>2929.5221445676398</v>
      </c>
      <c r="G431" s="1">
        <v>5927.3093644091641</v>
      </c>
      <c r="H431" s="1">
        <v>3951.4358879733591</v>
      </c>
    </row>
    <row r="432" spans="1:8" x14ac:dyDescent="0.2">
      <c r="A432">
        <v>409</v>
      </c>
      <c r="B432" s="1">
        <v>3100</v>
      </c>
      <c r="C432" s="1">
        <v>3610.2301851872744</v>
      </c>
      <c r="D432" s="1">
        <v>4047.4646122240738</v>
      </c>
      <c r="E432" s="1">
        <v>5009.6003037660485</v>
      </c>
      <c r="F432" s="1">
        <v>6300</v>
      </c>
      <c r="G432" s="1">
        <v>7100</v>
      </c>
      <c r="H432" s="1">
        <v>928.67675825432707</v>
      </c>
    </row>
    <row r="433" spans="1:8" x14ac:dyDescent="0.2">
      <c r="A433">
        <v>410</v>
      </c>
      <c r="B433" s="1">
        <v>3100</v>
      </c>
      <c r="C433" s="1">
        <v>3900</v>
      </c>
      <c r="D433" s="1">
        <v>3025.721911398643</v>
      </c>
      <c r="E433" s="1">
        <v>3780.5872756312492</v>
      </c>
      <c r="F433" s="1">
        <v>722.68602291653042</v>
      </c>
      <c r="G433" s="1">
        <v>5831.4184532402996</v>
      </c>
      <c r="H433" s="1">
        <v>1771.3190259335515</v>
      </c>
    </row>
    <row r="434" spans="1:8" x14ac:dyDescent="0.2">
      <c r="A434">
        <v>411</v>
      </c>
      <c r="B434" s="1">
        <v>3100</v>
      </c>
      <c r="C434" s="1">
        <v>2520.9361671153347</v>
      </c>
      <c r="D434" s="1">
        <v>1534.5755048625651</v>
      </c>
      <c r="E434" s="1">
        <v>5500</v>
      </c>
      <c r="F434" s="1">
        <v>987.440894877348</v>
      </c>
      <c r="G434" s="1">
        <v>416.43968959915946</v>
      </c>
      <c r="H434" s="1">
        <v>-202.33701901287895</v>
      </c>
    </row>
    <row r="435" spans="1:8" x14ac:dyDescent="0.2">
      <c r="A435">
        <v>412</v>
      </c>
      <c r="B435" s="1">
        <v>2797.3963561343717</v>
      </c>
      <c r="C435" s="1">
        <v>3900</v>
      </c>
      <c r="D435" s="1">
        <v>4700</v>
      </c>
      <c r="E435" s="1">
        <v>3586.5261537312781</v>
      </c>
      <c r="F435" s="1">
        <v>5690.3130083706965</v>
      </c>
      <c r="G435" s="1">
        <v>2244.6779533861827</v>
      </c>
      <c r="H435" s="1">
        <v>4878.0508700989503</v>
      </c>
    </row>
    <row r="436" spans="1:8" x14ac:dyDescent="0.2">
      <c r="A436">
        <v>413</v>
      </c>
      <c r="B436" s="1">
        <v>2662.3294216495296</v>
      </c>
      <c r="C436" s="1">
        <v>1962.1523564797735</v>
      </c>
      <c r="D436" s="1">
        <v>4700</v>
      </c>
      <c r="E436" s="1">
        <v>4190.2404152280342</v>
      </c>
      <c r="F436" s="1">
        <v>1262.4135547779379</v>
      </c>
      <c r="G436" s="1">
        <v>3864.313809330697</v>
      </c>
      <c r="H436" s="1">
        <v>7573.859321655842</v>
      </c>
    </row>
    <row r="437" spans="1:8" x14ac:dyDescent="0.2">
      <c r="A437">
        <v>414</v>
      </c>
      <c r="B437" s="1">
        <v>1734.3410355901933</v>
      </c>
      <c r="C437" s="1">
        <v>3900</v>
      </c>
      <c r="D437" s="1">
        <v>2605.4550785225629</v>
      </c>
      <c r="E437" s="1">
        <v>3035.4415449962507</v>
      </c>
      <c r="F437" s="1">
        <v>5582.5514781862075</v>
      </c>
      <c r="G437" s="1">
        <v>5531.905641894562</v>
      </c>
      <c r="H437" s="1">
        <v>2422.2638755009248</v>
      </c>
    </row>
    <row r="438" spans="1:8" x14ac:dyDescent="0.2">
      <c r="A438">
        <v>415</v>
      </c>
      <c r="B438" s="1">
        <v>1832.3969347370594</v>
      </c>
      <c r="C438" s="1">
        <v>3900</v>
      </c>
      <c r="D438" s="1">
        <v>4700</v>
      </c>
      <c r="E438" s="1">
        <v>4190.3434727831955</v>
      </c>
      <c r="F438" s="1">
        <v>2584.1337512187711</v>
      </c>
      <c r="G438" s="1">
        <v>5205.8763641982823</v>
      </c>
      <c r="H438" s="1">
        <v>3014.7532683259687</v>
      </c>
    </row>
    <row r="439" spans="1:8" x14ac:dyDescent="0.2">
      <c r="A439">
        <v>416</v>
      </c>
      <c r="B439" s="1">
        <v>3100</v>
      </c>
      <c r="C439" s="1">
        <v>3900</v>
      </c>
      <c r="D439" s="1">
        <v>4700</v>
      </c>
      <c r="E439" s="1">
        <v>178.33947319718027</v>
      </c>
      <c r="F439" s="1">
        <v>6300</v>
      </c>
      <c r="G439" s="1">
        <v>92.974107283495869</v>
      </c>
      <c r="H439" s="1">
        <v>1047.1457417705824</v>
      </c>
    </row>
    <row r="440" spans="1:8" x14ac:dyDescent="0.2">
      <c r="A440">
        <v>417</v>
      </c>
      <c r="B440" s="1">
        <v>3100</v>
      </c>
      <c r="C440" s="1">
        <v>2097.9798088873122</v>
      </c>
      <c r="D440" s="1">
        <v>2951.006852285258</v>
      </c>
      <c r="E440" s="1">
        <v>1958.7912150949523</v>
      </c>
      <c r="F440" s="1">
        <v>326.94277098474868</v>
      </c>
      <c r="G440" s="1">
        <v>4384.4432025620317</v>
      </c>
      <c r="H440" s="1">
        <v>1227.8007490541459</v>
      </c>
    </row>
    <row r="441" spans="1:8" x14ac:dyDescent="0.2">
      <c r="A441">
        <v>418</v>
      </c>
      <c r="B441" s="1">
        <v>2241.2895618944312</v>
      </c>
      <c r="C441" s="1">
        <v>3900</v>
      </c>
      <c r="D441" s="1">
        <v>1910.3325728771415</v>
      </c>
      <c r="E441" s="1">
        <v>1897.1082862140938</v>
      </c>
      <c r="F441" s="1">
        <v>4206.1638821145425</v>
      </c>
      <c r="G441" s="1">
        <v>7100</v>
      </c>
      <c r="H441" s="1">
        <v>5508.0534892515661</v>
      </c>
    </row>
    <row r="442" spans="1:8" x14ac:dyDescent="0.2">
      <c r="A442">
        <v>419</v>
      </c>
      <c r="B442" s="1">
        <v>3100</v>
      </c>
      <c r="C442" s="1">
        <v>3900</v>
      </c>
      <c r="D442" s="1">
        <v>698.16487144377061</v>
      </c>
      <c r="E442" s="1">
        <v>3606.1696404533632</v>
      </c>
      <c r="F442" s="1">
        <v>3181.1363757831768</v>
      </c>
      <c r="G442" s="1">
        <v>3710.945319878947</v>
      </c>
      <c r="H442" s="1">
        <v>5760.2295866714412</v>
      </c>
    </row>
    <row r="443" spans="1:8" x14ac:dyDescent="0.2">
      <c r="A443">
        <v>420</v>
      </c>
      <c r="B443" s="1">
        <v>1177.2267555745757</v>
      </c>
      <c r="C443" s="1">
        <v>3900</v>
      </c>
      <c r="D443" s="1">
        <v>2560.3988297870692</v>
      </c>
      <c r="E443" s="1">
        <v>5500</v>
      </c>
      <c r="F443" s="1">
        <v>2979.1775536899404</v>
      </c>
      <c r="G443" s="1">
        <v>7100</v>
      </c>
      <c r="H443" s="1">
        <v>-682.35184746773757</v>
      </c>
    </row>
    <row r="444" spans="1:8" x14ac:dyDescent="0.2">
      <c r="A444">
        <v>421</v>
      </c>
      <c r="B444" s="1">
        <v>3100</v>
      </c>
      <c r="C444" s="1">
        <v>3900</v>
      </c>
      <c r="D444" s="1">
        <v>4700</v>
      </c>
      <c r="E444" s="1">
        <v>1048.8275314263492</v>
      </c>
      <c r="F444" s="1">
        <v>664.25162929540966</v>
      </c>
      <c r="G444" s="1">
        <v>-888.76707872544375</v>
      </c>
      <c r="H444" s="1">
        <v>5124.447187831629</v>
      </c>
    </row>
    <row r="445" spans="1:8" x14ac:dyDescent="0.2">
      <c r="A445">
        <v>422</v>
      </c>
      <c r="B445" s="1">
        <v>3100</v>
      </c>
      <c r="C445" s="1">
        <v>-304.81985020578668</v>
      </c>
      <c r="D445" s="1">
        <v>208.04646312505974</v>
      </c>
      <c r="E445" s="1">
        <v>5500</v>
      </c>
      <c r="F445" s="1">
        <v>6300</v>
      </c>
      <c r="G445" s="1">
        <v>4608.816513767084</v>
      </c>
      <c r="H445" s="1">
        <v>5703.4949787787027</v>
      </c>
    </row>
    <row r="446" spans="1:8" x14ac:dyDescent="0.2">
      <c r="A446">
        <v>423</v>
      </c>
      <c r="B446" s="1">
        <v>1787.9428644913733</v>
      </c>
      <c r="C446" s="1">
        <v>3900</v>
      </c>
      <c r="D446" s="1">
        <v>4700</v>
      </c>
      <c r="E446" s="1">
        <v>-656.77789247904275</v>
      </c>
      <c r="F446" s="1">
        <v>5445.8049208228022</v>
      </c>
      <c r="G446" s="1">
        <v>6408.0551120276832</v>
      </c>
      <c r="H446" s="1">
        <v>844.53173887697903</v>
      </c>
    </row>
    <row r="447" spans="1:8" x14ac:dyDescent="0.2">
      <c r="A447">
        <v>424</v>
      </c>
      <c r="B447" s="1">
        <v>3100</v>
      </c>
      <c r="C447" s="1">
        <v>3900</v>
      </c>
      <c r="D447" s="1">
        <v>4700</v>
      </c>
      <c r="E447" s="1">
        <v>2985.1216496217858</v>
      </c>
      <c r="F447" s="1">
        <v>4288.4448211452491</v>
      </c>
      <c r="G447" s="1">
        <v>-879.16966604872232</v>
      </c>
      <c r="H447" s="1">
        <v>6842.7479141161457</v>
      </c>
    </row>
    <row r="448" spans="1:8" x14ac:dyDescent="0.2">
      <c r="A448">
        <v>425</v>
      </c>
      <c r="B448" s="1">
        <v>3100</v>
      </c>
      <c r="C448" s="1">
        <v>847.11117395628935</v>
      </c>
      <c r="D448" s="1">
        <v>4700</v>
      </c>
      <c r="E448" s="1">
        <v>574.95458275939836</v>
      </c>
      <c r="F448" s="1">
        <v>3655.1865501049815</v>
      </c>
      <c r="G448" s="1">
        <v>2529.3941472088918</v>
      </c>
      <c r="H448" s="1">
        <v>4558.7306788475762</v>
      </c>
    </row>
    <row r="449" spans="1:8" x14ac:dyDescent="0.2">
      <c r="A449">
        <v>426</v>
      </c>
      <c r="B449" s="1">
        <v>3100</v>
      </c>
      <c r="C449" s="1">
        <v>2213.0701965347844</v>
      </c>
      <c r="D449" s="1">
        <v>4121.260289875112</v>
      </c>
      <c r="E449" s="1">
        <v>4685.3138311323655</v>
      </c>
      <c r="F449" s="1">
        <v>3963.5349316663487</v>
      </c>
      <c r="G449" s="1">
        <v>1327.1449715521812</v>
      </c>
      <c r="H449" s="1">
        <v>5168.6221904429603</v>
      </c>
    </row>
    <row r="450" spans="1:8" x14ac:dyDescent="0.2">
      <c r="A450">
        <v>427</v>
      </c>
      <c r="B450" s="1">
        <v>3100</v>
      </c>
      <c r="C450" s="1">
        <v>892.11133087389135</v>
      </c>
      <c r="D450" s="1">
        <v>2131.7098836771711</v>
      </c>
      <c r="E450" s="1">
        <v>5500</v>
      </c>
      <c r="F450" s="1">
        <v>4678.6826955515571</v>
      </c>
      <c r="G450" s="1">
        <v>1493.7811360800797</v>
      </c>
      <c r="H450" s="1">
        <v>3939.3506612373221</v>
      </c>
    </row>
    <row r="451" spans="1:8" x14ac:dyDescent="0.2">
      <c r="A451">
        <v>428</v>
      </c>
      <c r="B451" s="1">
        <v>2769.390399768924</v>
      </c>
      <c r="C451" s="1">
        <v>710.32949504911903</v>
      </c>
      <c r="D451" s="1">
        <v>4700</v>
      </c>
      <c r="E451" s="1">
        <v>5183.9775322763981</v>
      </c>
      <c r="F451" s="1">
        <v>1557.3071372975492</v>
      </c>
      <c r="G451" s="1">
        <v>1029.6487367420632</v>
      </c>
      <c r="H451" s="1">
        <v>7144.202159489334</v>
      </c>
    </row>
    <row r="452" spans="1:8" x14ac:dyDescent="0.2">
      <c r="A452">
        <v>429</v>
      </c>
      <c r="B452" s="1">
        <v>3100</v>
      </c>
      <c r="C452" s="1">
        <v>1471.5883340784148</v>
      </c>
      <c r="D452" s="1">
        <v>2822.2813182583532</v>
      </c>
      <c r="E452" s="1">
        <v>2744.3339745354333</v>
      </c>
      <c r="F452" s="1">
        <v>5650.9403317195138</v>
      </c>
      <c r="G452" s="1">
        <v>3149.9630760919754</v>
      </c>
      <c r="H452" s="1">
        <v>6473.2225965732578</v>
      </c>
    </row>
    <row r="453" spans="1:8" x14ac:dyDescent="0.2">
      <c r="A453">
        <v>430</v>
      </c>
      <c r="B453" s="1">
        <v>3100</v>
      </c>
      <c r="C453" s="1">
        <v>1101.2667879550163</v>
      </c>
      <c r="D453" s="1">
        <v>4700</v>
      </c>
      <c r="E453" s="1">
        <v>3754.7416016212483</v>
      </c>
      <c r="F453" s="1">
        <v>5631.831979751998</v>
      </c>
      <c r="G453" s="1">
        <v>3267.3076080979718</v>
      </c>
      <c r="H453" s="1">
        <v>6834.2180531957092</v>
      </c>
    </row>
    <row r="454" spans="1:8" x14ac:dyDescent="0.2">
      <c r="A454">
        <v>431</v>
      </c>
      <c r="B454" s="1">
        <v>3100</v>
      </c>
      <c r="C454" s="1">
        <v>3900</v>
      </c>
      <c r="D454" s="1">
        <v>4700</v>
      </c>
      <c r="E454" s="1">
        <v>5500</v>
      </c>
      <c r="F454" s="1">
        <v>4124.3954497279592</v>
      </c>
      <c r="G454" s="1">
        <v>6049.9201679120415</v>
      </c>
      <c r="H454" s="1">
        <v>2034.5280091924524</v>
      </c>
    </row>
    <row r="455" spans="1:8" x14ac:dyDescent="0.2">
      <c r="A455">
        <v>432</v>
      </c>
      <c r="B455" s="1">
        <v>3100</v>
      </c>
      <c r="C455" s="1">
        <v>3900</v>
      </c>
      <c r="D455" s="1">
        <v>2045.0124983009428</v>
      </c>
      <c r="E455" s="1">
        <v>4461.0548071309422</v>
      </c>
      <c r="F455" s="1">
        <v>6300</v>
      </c>
      <c r="G455" s="1">
        <v>5546.7905312055263</v>
      </c>
      <c r="H455" s="1">
        <v>4197.4071487018555</v>
      </c>
    </row>
    <row r="456" spans="1:8" x14ac:dyDescent="0.2">
      <c r="A456">
        <v>433</v>
      </c>
      <c r="B456" s="1">
        <v>3100</v>
      </c>
      <c r="C456" s="1">
        <v>951.17389700530566</v>
      </c>
      <c r="D456" s="1">
        <v>3066.9786960603305</v>
      </c>
      <c r="E456" s="1">
        <v>5500</v>
      </c>
      <c r="F456" s="1">
        <v>3309.890324140064</v>
      </c>
      <c r="G456" s="1">
        <v>4320.6308212929634</v>
      </c>
      <c r="H456" s="1">
        <v>3029.6314606942433</v>
      </c>
    </row>
    <row r="457" spans="1:8" x14ac:dyDescent="0.2">
      <c r="A457">
        <v>434</v>
      </c>
      <c r="B457" s="1">
        <v>3100</v>
      </c>
      <c r="C457" s="1">
        <v>3900</v>
      </c>
      <c r="D457" s="1">
        <v>1567.2629292958209</v>
      </c>
      <c r="E457" s="1">
        <v>1454.0838652415641</v>
      </c>
      <c r="F457" s="1">
        <v>2743.7382839867914</v>
      </c>
      <c r="G457" s="1">
        <v>2148.2389950461675</v>
      </c>
      <c r="H457" s="1">
        <v>3056.9107559922613</v>
      </c>
    </row>
    <row r="458" spans="1:8" x14ac:dyDescent="0.2">
      <c r="A458">
        <v>435</v>
      </c>
      <c r="B458" s="1">
        <v>3100</v>
      </c>
      <c r="C458" s="1">
        <v>3900</v>
      </c>
      <c r="D458" s="1">
        <v>4700</v>
      </c>
      <c r="E458" s="1">
        <v>-694.90170137867062</v>
      </c>
      <c r="F458" s="1">
        <v>6300</v>
      </c>
      <c r="G458" s="1">
        <v>5843.2142429468768</v>
      </c>
      <c r="H458" s="1">
        <v>6782.555359517788</v>
      </c>
    </row>
    <row r="459" spans="1:8" x14ac:dyDescent="0.2">
      <c r="A459">
        <v>436</v>
      </c>
      <c r="B459" s="1">
        <v>1149.6737556669377</v>
      </c>
      <c r="C459" s="1">
        <v>2155.3523328137926</v>
      </c>
      <c r="D459" s="1">
        <v>4700</v>
      </c>
      <c r="E459" s="1">
        <v>2088.2321861836772</v>
      </c>
      <c r="F459" s="1">
        <v>-366.624390515085</v>
      </c>
      <c r="G459" s="1">
        <v>3252.315733942618</v>
      </c>
      <c r="H459" s="1">
        <v>1823.8564738669702</v>
      </c>
    </row>
    <row r="460" spans="1:8" x14ac:dyDescent="0.2">
      <c r="A460">
        <v>437</v>
      </c>
      <c r="B460" s="1">
        <v>3100</v>
      </c>
      <c r="C460" s="1">
        <v>551.4091476921194</v>
      </c>
      <c r="D460" s="1">
        <v>4700</v>
      </c>
      <c r="E460" s="1">
        <v>5500</v>
      </c>
      <c r="F460" s="1">
        <v>4982.3584400422005</v>
      </c>
      <c r="G460" s="1">
        <v>3680.1750515259482</v>
      </c>
      <c r="H460" s="1">
        <v>-422.64683200818581</v>
      </c>
    </row>
    <row r="461" spans="1:8" x14ac:dyDescent="0.2">
      <c r="A461">
        <v>438</v>
      </c>
      <c r="B461" s="1">
        <v>2244.1474212604753</v>
      </c>
      <c r="C461" s="1">
        <v>-90.554600290521194</v>
      </c>
      <c r="D461" s="1">
        <v>273.81654709127361</v>
      </c>
      <c r="E461" s="1">
        <v>4408.6603247041894</v>
      </c>
      <c r="F461" s="1">
        <v>-640.90368080378266</v>
      </c>
      <c r="G461" s="1">
        <v>5175.5809907888979</v>
      </c>
      <c r="H461" s="1">
        <v>3893.1169392720731</v>
      </c>
    </row>
    <row r="462" spans="1:8" x14ac:dyDescent="0.2">
      <c r="A462">
        <v>439</v>
      </c>
      <c r="B462" s="1">
        <v>3100</v>
      </c>
      <c r="C462" s="1">
        <v>2837.0723118241312</v>
      </c>
      <c r="D462" s="1">
        <v>4700</v>
      </c>
      <c r="E462" s="1">
        <v>5500</v>
      </c>
      <c r="F462" s="1">
        <v>1838.7833935854087</v>
      </c>
      <c r="G462" s="1">
        <v>-678.95184026633342</v>
      </c>
      <c r="H462" s="1">
        <v>2394.6724478905835</v>
      </c>
    </row>
    <row r="463" spans="1:8" x14ac:dyDescent="0.2">
      <c r="A463">
        <v>440</v>
      </c>
      <c r="B463" s="1">
        <v>3100</v>
      </c>
      <c r="C463" s="1">
        <v>3900</v>
      </c>
      <c r="D463" s="1">
        <v>4700</v>
      </c>
      <c r="E463" s="1">
        <v>5500</v>
      </c>
      <c r="F463" s="1">
        <v>6300</v>
      </c>
      <c r="G463" s="1">
        <v>6013.3854637518507</v>
      </c>
      <c r="H463" s="1">
        <v>6685.4912439656182</v>
      </c>
    </row>
    <row r="464" spans="1:8" x14ac:dyDescent="0.2">
      <c r="A464">
        <v>441</v>
      </c>
      <c r="B464" s="1">
        <v>584.72820583425437</v>
      </c>
      <c r="C464" s="1">
        <v>-49.002005490097872</v>
      </c>
      <c r="D464" s="1">
        <v>358.59268318413797</v>
      </c>
      <c r="E464" s="1">
        <v>3216.7215138602151</v>
      </c>
      <c r="F464" s="1">
        <v>503.25022295569943</v>
      </c>
      <c r="G464" s="1">
        <v>2711.3995538308627</v>
      </c>
      <c r="H464" s="1">
        <v>769.80527964396151</v>
      </c>
    </row>
    <row r="465" spans="1:8" x14ac:dyDescent="0.2">
      <c r="A465">
        <v>442</v>
      </c>
      <c r="B465" s="1">
        <v>551.64796323257724</v>
      </c>
      <c r="C465" s="1">
        <v>3900</v>
      </c>
      <c r="D465" s="1">
        <v>4700</v>
      </c>
      <c r="E465" s="1">
        <v>714.51659650539841</v>
      </c>
      <c r="F465" s="1">
        <v>1249.5574485383277</v>
      </c>
      <c r="G465" s="1">
        <v>5990.656550233336</v>
      </c>
      <c r="H465" s="1">
        <v>-789.02993566878104</v>
      </c>
    </row>
    <row r="466" spans="1:8" x14ac:dyDescent="0.2">
      <c r="A466">
        <v>443</v>
      </c>
      <c r="B466" s="1">
        <v>3100</v>
      </c>
      <c r="C466" s="1">
        <v>3900</v>
      </c>
      <c r="D466" s="1">
        <v>4700</v>
      </c>
      <c r="E466" s="1">
        <v>5500</v>
      </c>
      <c r="F466" s="1">
        <v>3678.0773199057094</v>
      </c>
      <c r="G466" s="1">
        <v>1269.8150024731076</v>
      </c>
      <c r="H466" s="1">
        <v>3443.7899313972994</v>
      </c>
    </row>
    <row r="467" spans="1:8" x14ac:dyDescent="0.2">
      <c r="A467">
        <v>444</v>
      </c>
      <c r="B467" s="1">
        <v>2768.0848010203717</v>
      </c>
      <c r="C467" s="1">
        <v>3900</v>
      </c>
      <c r="D467" s="1">
        <v>3223.1017449164265</v>
      </c>
      <c r="E467" s="1">
        <v>5362.9927685513794</v>
      </c>
      <c r="F467" s="1">
        <v>4551.1924383540063</v>
      </c>
      <c r="G467" s="1">
        <v>3528.6060768838688</v>
      </c>
      <c r="H467" s="1">
        <v>5233.2021725138238</v>
      </c>
    </row>
    <row r="468" spans="1:8" x14ac:dyDescent="0.2">
      <c r="A468">
        <v>445</v>
      </c>
      <c r="B468" s="1">
        <v>1198.2744146322966</v>
      </c>
      <c r="C468" s="1">
        <v>3149.0532268798615</v>
      </c>
      <c r="D468" s="1">
        <v>4700</v>
      </c>
      <c r="E468" s="1">
        <v>3535.5568401524888</v>
      </c>
      <c r="F468" s="1">
        <v>6300</v>
      </c>
      <c r="G468" s="1">
        <v>6937.5535098095625</v>
      </c>
      <c r="H468" s="1">
        <v>1354.3738870944489</v>
      </c>
    </row>
    <row r="469" spans="1:8" x14ac:dyDescent="0.2">
      <c r="A469">
        <v>446</v>
      </c>
      <c r="B469" s="1">
        <v>1239.2900348518942</v>
      </c>
      <c r="C469" s="1">
        <v>2142.6582841825584</v>
      </c>
      <c r="D469" s="1">
        <v>4700</v>
      </c>
      <c r="E469" s="1">
        <v>116.96457804929196</v>
      </c>
      <c r="F469" s="1">
        <v>677.83974185101761</v>
      </c>
      <c r="G469" s="1">
        <v>5703.3478634589374</v>
      </c>
      <c r="H469" s="1">
        <v>7566.1243362996029</v>
      </c>
    </row>
    <row r="470" spans="1:8" x14ac:dyDescent="0.2">
      <c r="A470">
        <v>447</v>
      </c>
      <c r="B470" s="1">
        <v>1109.9226707277758</v>
      </c>
      <c r="C470" s="1">
        <v>1828.1081602373097</v>
      </c>
      <c r="D470" s="1">
        <v>4700</v>
      </c>
      <c r="E470" s="1">
        <v>5500</v>
      </c>
      <c r="F470" s="1">
        <v>693.90195162819509</v>
      </c>
      <c r="G470" s="1">
        <v>2579.8062047492913</v>
      </c>
      <c r="H470" s="1">
        <v>4255.5611453872043</v>
      </c>
    </row>
    <row r="471" spans="1:8" x14ac:dyDescent="0.2">
      <c r="A471">
        <v>448</v>
      </c>
      <c r="B471" s="1">
        <v>3100</v>
      </c>
      <c r="C471" s="1">
        <v>3900</v>
      </c>
      <c r="D471" s="1">
        <v>4315.910583036497</v>
      </c>
      <c r="E471" s="1">
        <v>4394.0015071333164</v>
      </c>
      <c r="F471" s="1">
        <v>5362.2150152047234</v>
      </c>
      <c r="G471" s="1">
        <v>2274.257115777742</v>
      </c>
      <c r="H471" s="1">
        <v>778.33064430633658</v>
      </c>
    </row>
    <row r="472" spans="1:8" x14ac:dyDescent="0.2">
      <c r="A472">
        <v>449</v>
      </c>
      <c r="B472" s="1">
        <v>3100</v>
      </c>
      <c r="C472" s="1">
        <v>3900</v>
      </c>
      <c r="D472" s="1">
        <v>4700</v>
      </c>
      <c r="E472" s="1">
        <v>5500</v>
      </c>
      <c r="F472" s="1">
        <v>4695.9303321317257</v>
      </c>
      <c r="G472" s="1">
        <v>4535.194258309315</v>
      </c>
      <c r="H472" s="1">
        <v>2022.3926586401394</v>
      </c>
    </row>
    <row r="473" spans="1:8" x14ac:dyDescent="0.2">
      <c r="A473">
        <v>450</v>
      </c>
      <c r="B473" s="1">
        <v>3100</v>
      </c>
      <c r="C473" s="1">
        <v>2798.8691619336678</v>
      </c>
      <c r="D473" s="1">
        <v>2966.1417551530812</v>
      </c>
      <c r="E473" s="1">
        <v>910.68072671172285</v>
      </c>
      <c r="F473" s="1">
        <v>2651.1128983436793</v>
      </c>
      <c r="G473" s="1">
        <v>7100</v>
      </c>
      <c r="H473" s="1">
        <v>2117.0448498376936</v>
      </c>
    </row>
    <row r="474" spans="1:8" x14ac:dyDescent="0.2">
      <c r="A474">
        <v>451</v>
      </c>
      <c r="B474" s="1">
        <v>1049.3528738068953</v>
      </c>
      <c r="C474" s="1">
        <v>3900</v>
      </c>
      <c r="D474" s="1">
        <v>3590.9294238243183</v>
      </c>
      <c r="E474" s="1">
        <v>5500</v>
      </c>
      <c r="F474" s="1">
        <v>35.028259811298994</v>
      </c>
      <c r="G474" s="1">
        <v>3132.469801338837</v>
      </c>
      <c r="H474" s="1">
        <v>4967.1127221663228</v>
      </c>
    </row>
    <row r="475" spans="1:8" x14ac:dyDescent="0.2">
      <c r="A475">
        <v>452</v>
      </c>
      <c r="B475" s="1">
        <v>3100</v>
      </c>
      <c r="C475" s="1">
        <v>3900</v>
      </c>
      <c r="D475" s="1">
        <v>-294.73733231024562</v>
      </c>
      <c r="E475" s="1">
        <v>5500</v>
      </c>
      <c r="F475" s="1">
        <v>4705.7665154963797</v>
      </c>
      <c r="G475" s="1">
        <v>4326.7473972992411</v>
      </c>
      <c r="H475" s="1">
        <v>2298.2157942389949</v>
      </c>
    </row>
    <row r="476" spans="1:8" x14ac:dyDescent="0.2">
      <c r="A476">
        <v>453</v>
      </c>
      <c r="B476" s="1">
        <v>3100</v>
      </c>
      <c r="C476" s="1">
        <v>2957.4436217535967</v>
      </c>
      <c r="D476" s="1">
        <v>4700</v>
      </c>
      <c r="E476" s="1">
        <v>5500</v>
      </c>
      <c r="F476" s="1">
        <v>3715.7659897244775</v>
      </c>
      <c r="G476" s="1">
        <v>907.06845034789694</v>
      </c>
      <c r="H476" s="1">
        <v>5868.1315742537117</v>
      </c>
    </row>
    <row r="477" spans="1:8" x14ac:dyDescent="0.2">
      <c r="A477">
        <v>454</v>
      </c>
      <c r="B477" s="1">
        <v>2561.5119768208906</v>
      </c>
      <c r="C477" s="1">
        <v>-84.710958293329895</v>
      </c>
      <c r="D477" s="1">
        <v>4700</v>
      </c>
      <c r="E477" s="1">
        <v>4953.485085340295</v>
      </c>
      <c r="F477" s="1">
        <v>2651.8054906472134</v>
      </c>
      <c r="G477" s="1">
        <v>630.8698554770981</v>
      </c>
      <c r="H477" s="1">
        <v>6848.1183740967881</v>
      </c>
    </row>
    <row r="478" spans="1:8" x14ac:dyDescent="0.2">
      <c r="A478">
        <v>455</v>
      </c>
      <c r="B478" s="1">
        <v>3100</v>
      </c>
      <c r="C478" s="1">
        <v>2164.3618872897205</v>
      </c>
      <c r="D478" s="1">
        <v>3046.8301550136248</v>
      </c>
      <c r="E478" s="1">
        <v>3248.9290047108916</v>
      </c>
      <c r="F478" s="1">
        <v>4956.8565740430313</v>
      </c>
      <c r="G478" s="1">
        <v>7100</v>
      </c>
      <c r="H478" s="1">
        <v>1764.3596681156359</v>
      </c>
    </row>
    <row r="479" spans="1:8" x14ac:dyDescent="0.2">
      <c r="A479">
        <v>456</v>
      </c>
      <c r="B479" s="1">
        <v>502.50902222866262</v>
      </c>
      <c r="C479" s="1">
        <v>3900</v>
      </c>
      <c r="D479" s="1">
        <v>1744.3155373345598</v>
      </c>
      <c r="E479" s="1">
        <v>3560.3616464198712</v>
      </c>
      <c r="F479" s="1">
        <v>6300</v>
      </c>
      <c r="G479" s="1">
        <v>4336.5554365416538</v>
      </c>
      <c r="H479" s="1">
        <v>261.45858165465506</v>
      </c>
    </row>
    <row r="480" spans="1:8" x14ac:dyDescent="0.2">
      <c r="A480">
        <v>457</v>
      </c>
      <c r="B480" s="1">
        <v>3100</v>
      </c>
      <c r="C480" s="1">
        <v>3900</v>
      </c>
      <c r="D480" s="1">
        <v>-521.8431198542321</v>
      </c>
      <c r="E480" s="1">
        <v>-183.01436297497366</v>
      </c>
      <c r="F480" s="1">
        <v>4837.5763416062036</v>
      </c>
      <c r="G480" s="1">
        <v>906.99936456257456</v>
      </c>
      <c r="H480" s="1">
        <v>6155.9583848006569</v>
      </c>
    </row>
    <row r="481" spans="1:8" x14ac:dyDescent="0.2">
      <c r="A481">
        <v>458</v>
      </c>
      <c r="B481" s="1">
        <v>3076.8758555941113</v>
      </c>
      <c r="C481" s="1">
        <v>3900</v>
      </c>
      <c r="D481" s="1">
        <v>4700</v>
      </c>
      <c r="E481" s="1">
        <v>3609.0601137518224</v>
      </c>
      <c r="F481" s="1">
        <v>4525.4174485795356</v>
      </c>
      <c r="G481" s="1">
        <v>5588.2508241186151</v>
      </c>
      <c r="H481" s="1">
        <v>5141.9888707801765</v>
      </c>
    </row>
    <row r="482" spans="1:8" x14ac:dyDescent="0.2">
      <c r="A482">
        <v>459</v>
      </c>
      <c r="B482" s="1">
        <v>3100</v>
      </c>
      <c r="C482" s="1">
        <v>3900</v>
      </c>
      <c r="D482" s="1">
        <v>4700</v>
      </c>
      <c r="E482" s="1">
        <v>5500</v>
      </c>
      <c r="F482" s="1">
        <v>5535.263558613613</v>
      </c>
      <c r="G482" s="1">
        <v>3173.644472823873</v>
      </c>
      <c r="H482" s="1">
        <v>1316.5988574777475</v>
      </c>
    </row>
    <row r="483" spans="1:8" x14ac:dyDescent="0.2">
      <c r="A483">
        <v>460</v>
      </c>
      <c r="B483" s="1">
        <v>3100</v>
      </c>
      <c r="C483" s="1">
        <v>3900</v>
      </c>
      <c r="D483" s="1">
        <v>3265.6090399157401</v>
      </c>
      <c r="E483" s="1">
        <v>5500</v>
      </c>
      <c r="F483" s="1">
        <v>4900.2127196214387</v>
      </c>
      <c r="G483" s="1">
        <v>4182.6063213219913</v>
      </c>
      <c r="H483" s="1">
        <v>4980.8990488789823</v>
      </c>
    </row>
    <row r="484" spans="1:8" x14ac:dyDescent="0.2">
      <c r="A484">
        <v>461</v>
      </c>
      <c r="B484" s="1">
        <v>3100</v>
      </c>
      <c r="C484" s="1">
        <v>3900</v>
      </c>
      <c r="D484" s="1">
        <v>4700</v>
      </c>
      <c r="E484" s="1">
        <v>1424.9264382861547</v>
      </c>
      <c r="F484" s="1">
        <v>2366.1334389120893</v>
      </c>
      <c r="G484" s="1">
        <v>6665.7624849220574</v>
      </c>
      <c r="H484" s="1">
        <v>7133.309495939222</v>
      </c>
    </row>
    <row r="485" spans="1:8" x14ac:dyDescent="0.2">
      <c r="A485">
        <v>462</v>
      </c>
      <c r="B485" s="1">
        <v>1698.6925068484525</v>
      </c>
      <c r="C485" s="1">
        <v>1718.724518374258</v>
      </c>
      <c r="D485" s="1">
        <v>1483.1538356058927</v>
      </c>
      <c r="E485" s="1">
        <v>4153.8126440989854</v>
      </c>
      <c r="F485" s="1">
        <v>-110.52830165820887</v>
      </c>
      <c r="G485" s="1">
        <v>2925.1250974258692</v>
      </c>
      <c r="H485" s="1">
        <v>2999.2963460474675</v>
      </c>
    </row>
    <row r="486" spans="1:8" x14ac:dyDescent="0.2">
      <c r="A486">
        <v>463</v>
      </c>
      <c r="B486" s="1">
        <v>1889.0439511709064</v>
      </c>
      <c r="C486" s="1">
        <v>322.40105931509061</v>
      </c>
      <c r="D486" s="1">
        <v>4700</v>
      </c>
      <c r="E486" s="1">
        <v>5500</v>
      </c>
      <c r="F486" s="1">
        <v>6272.1664677795834</v>
      </c>
      <c r="G486" s="1">
        <v>1220.6154603978639</v>
      </c>
      <c r="H486" s="1">
        <v>1515.2057833377421</v>
      </c>
    </row>
    <row r="487" spans="1:8" x14ac:dyDescent="0.2">
      <c r="A487">
        <v>464</v>
      </c>
      <c r="B487" s="1">
        <v>3100</v>
      </c>
      <c r="C487" s="1">
        <v>3900</v>
      </c>
      <c r="D487" s="1">
        <v>-66.608001138062718</v>
      </c>
      <c r="E487" s="1">
        <v>2655.3637140524397</v>
      </c>
      <c r="F487" s="1">
        <v>6134.6764817015755</v>
      </c>
      <c r="G487" s="1">
        <v>5674.237314840595</v>
      </c>
      <c r="H487" s="1">
        <v>3432.9534461160365</v>
      </c>
    </row>
    <row r="488" spans="1:8" x14ac:dyDescent="0.2">
      <c r="A488">
        <v>465</v>
      </c>
      <c r="B488" s="1">
        <v>1450.0757319194263</v>
      </c>
      <c r="C488" s="1">
        <v>3900</v>
      </c>
      <c r="D488" s="1">
        <v>3381.8099213761734</v>
      </c>
      <c r="E488" s="1">
        <v>946.50048983250872</v>
      </c>
      <c r="F488" s="1">
        <v>4502.4580736958942</v>
      </c>
      <c r="G488" s="1">
        <v>298.47764653800004</v>
      </c>
      <c r="H488" s="1">
        <v>1816.727354186638</v>
      </c>
    </row>
    <row r="489" spans="1:8" x14ac:dyDescent="0.2">
      <c r="A489">
        <v>466</v>
      </c>
      <c r="B489" s="1">
        <v>1357.4436341458722</v>
      </c>
      <c r="C489" s="1">
        <v>3900</v>
      </c>
      <c r="D489" s="1">
        <v>2345.2529020380862</v>
      </c>
      <c r="E489" s="1">
        <v>5500</v>
      </c>
      <c r="F489" s="1">
        <v>4843.4388323479543</v>
      </c>
      <c r="G489" s="1">
        <v>3266.3110688399593</v>
      </c>
      <c r="H489" s="1">
        <v>655.26729182975305</v>
      </c>
    </row>
    <row r="490" spans="1:8" x14ac:dyDescent="0.2">
      <c r="A490">
        <v>467</v>
      </c>
      <c r="B490" s="1">
        <v>3100</v>
      </c>
      <c r="C490" s="1">
        <v>2391.8552550963495</v>
      </c>
      <c r="D490" s="1">
        <v>4700</v>
      </c>
      <c r="E490" s="1">
        <v>5500</v>
      </c>
      <c r="F490" s="1">
        <v>2335.0749750925243</v>
      </c>
      <c r="G490" s="1">
        <v>6765.6272837794622</v>
      </c>
      <c r="H490" s="1">
        <v>2877.418357745466</v>
      </c>
    </row>
    <row r="491" spans="1:8" x14ac:dyDescent="0.2">
      <c r="A491">
        <v>468</v>
      </c>
      <c r="B491" s="1">
        <v>3100</v>
      </c>
      <c r="C491" s="1">
        <v>1003.0775175084846</v>
      </c>
      <c r="D491" s="1">
        <v>3349.8163706835867</v>
      </c>
      <c r="E491" s="1">
        <v>1285.4163022977546</v>
      </c>
      <c r="F491" s="1">
        <v>-744.24615408287082</v>
      </c>
      <c r="G491" s="1">
        <v>-1030.2091573807102</v>
      </c>
      <c r="H491" s="1">
        <v>3004.0238953111311</v>
      </c>
    </row>
    <row r="492" spans="1:8" x14ac:dyDescent="0.2">
      <c r="A492">
        <v>469</v>
      </c>
      <c r="B492" s="1">
        <v>3100</v>
      </c>
      <c r="C492" s="1">
        <v>935.34565703482986</v>
      </c>
      <c r="D492" s="1">
        <v>3251.6039156722309</v>
      </c>
      <c r="E492" s="1">
        <v>-478.69566037316508</v>
      </c>
      <c r="F492" s="1">
        <v>-424.57546667800761</v>
      </c>
      <c r="G492" s="1">
        <v>7100</v>
      </c>
      <c r="H492" s="1">
        <v>5774.9826176749248</v>
      </c>
    </row>
    <row r="493" spans="1:8" x14ac:dyDescent="0.2">
      <c r="A493">
        <v>470</v>
      </c>
      <c r="B493" s="1">
        <v>1803.8261291379395</v>
      </c>
      <c r="C493" s="1">
        <v>2143.2198885179332</v>
      </c>
      <c r="D493" s="1">
        <v>380.06795787259034</v>
      </c>
      <c r="E493" s="1">
        <v>5500</v>
      </c>
      <c r="F493" s="1">
        <v>4698.9654712850061</v>
      </c>
      <c r="G493" s="1">
        <v>7084.2073828504836</v>
      </c>
      <c r="H493" s="1">
        <v>-65.53745729376169</v>
      </c>
    </row>
    <row r="494" spans="1:8" x14ac:dyDescent="0.2">
      <c r="A494">
        <v>471</v>
      </c>
      <c r="B494" s="1">
        <v>2158.9421788013897</v>
      </c>
      <c r="C494" s="1">
        <v>2653.8821720350797</v>
      </c>
      <c r="D494" s="1">
        <v>2042.5523613406785</v>
      </c>
      <c r="E494" s="1">
        <v>4904.143391045005</v>
      </c>
      <c r="F494" s="1">
        <v>-510.15039446747687</v>
      </c>
      <c r="G494" s="1">
        <v>4140.0892034455592</v>
      </c>
      <c r="H494" s="1">
        <v>2767.2867993983564</v>
      </c>
    </row>
    <row r="495" spans="1:8" x14ac:dyDescent="0.2">
      <c r="A495">
        <v>472</v>
      </c>
      <c r="B495" s="1">
        <v>3100</v>
      </c>
      <c r="C495" s="1">
        <v>3900</v>
      </c>
      <c r="D495" s="1">
        <v>211.18818874631143</v>
      </c>
      <c r="E495" s="1">
        <v>151.46603763722851</v>
      </c>
      <c r="F495" s="1">
        <v>128.59895092238548</v>
      </c>
      <c r="G495" s="1">
        <v>2224.1410746758629</v>
      </c>
      <c r="H495" s="1">
        <v>4001.9702076621779</v>
      </c>
    </row>
    <row r="496" spans="1:8" x14ac:dyDescent="0.2">
      <c r="A496">
        <v>473</v>
      </c>
      <c r="B496" s="1">
        <v>3100</v>
      </c>
      <c r="C496" s="1">
        <v>3873.611742145893</v>
      </c>
      <c r="D496" s="1">
        <v>4700</v>
      </c>
      <c r="E496" s="1">
        <v>27.639127947890302</v>
      </c>
      <c r="F496" s="1">
        <v>5366.8194180355949</v>
      </c>
      <c r="G496" s="1">
        <v>3865.9670313577353</v>
      </c>
      <c r="H496" s="1">
        <v>7267.4641948269582</v>
      </c>
    </row>
    <row r="497" spans="1:8" x14ac:dyDescent="0.2">
      <c r="A497">
        <v>474</v>
      </c>
      <c r="B497" s="1">
        <v>2160.8881159913954</v>
      </c>
      <c r="C497" s="1">
        <v>2556.016343616493</v>
      </c>
      <c r="D497" s="1">
        <v>4700</v>
      </c>
      <c r="E497" s="1">
        <v>3019.4369804241887</v>
      </c>
      <c r="F497" s="1">
        <v>858.66463341163035</v>
      </c>
      <c r="G497" s="1">
        <v>7100</v>
      </c>
      <c r="H497" s="1">
        <v>7883.714465848996</v>
      </c>
    </row>
    <row r="498" spans="1:8" x14ac:dyDescent="0.2">
      <c r="A498">
        <v>475</v>
      </c>
      <c r="B498" s="1">
        <v>1763.6214020889638</v>
      </c>
      <c r="C498" s="1">
        <v>3635.9975260839319</v>
      </c>
      <c r="D498" s="1">
        <v>-91.114885318601409</v>
      </c>
      <c r="E498" s="1">
        <v>1345.9466547841694</v>
      </c>
      <c r="F498" s="1">
        <v>3517.411221213546</v>
      </c>
      <c r="G498" s="1">
        <v>6160.2017879988525</v>
      </c>
      <c r="H498" s="1">
        <v>1458.2739471822315</v>
      </c>
    </row>
    <row r="499" spans="1:8" x14ac:dyDescent="0.2">
      <c r="A499">
        <v>476</v>
      </c>
      <c r="B499" s="1">
        <v>3100</v>
      </c>
      <c r="C499" s="1">
        <v>614.34257368222643</v>
      </c>
      <c r="D499" s="1">
        <v>4513.9754497334325</v>
      </c>
      <c r="E499" s="1">
        <v>795.58615424922937</v>
      </c>
      <c r="F499" s="1">
        <v>2574.9854270342203</v>
      </c>
      <c r="G499" s="1">
        <v>5282.1319044085358</v>
      </c>
      <c r="H499" s="1">
        <v>1319.7175929830664</v>
      </c>
    </row>
    <row r="500" spans="1:8" x14ac:dyDescent="0.2">
      <c r="A500">
        <v>477</v>
      </c>
      <c r="B500" s="1">
        <v>3100</v>
      </c>
      <c r="C500" s="1">
        <v>2461.0921865798709</v>
      </c>
      <c r="D500" s="1">
        <v>1961.1289639561091</v>
      </c>
      <c r="E500" s="1">
        <v>4617.5583399730094</v>
      </c>
      <c r="F500" s="1">
        <v>2882.3779636083309</v>
      </c>
      <c r="G500" s="1">
        <v>693.5523005332625</v>
      </c>
      <c r="H500" s="1">
        <v>-230.25686811536343</v>
      </c>
    </row>
    <row r="501" spans="1:8" x14ac:dyDescent="0.2">
      <c r="A501">
        <v>478</v>
      </c>
      <c r="B501" s="1">
        <v>2508.8467835785432</v>
      </c>
      <c r="C501" s="1">
        <v>3559.2350400309906</v>
      </c>
      <c r="D501" s="1">
        <v>3016.1757774836151</v>
      </c>
      <c r="E501" s="1">
        <v>2560.8103385605991</v>
      </c>
      <c r="F501" s="1">
        <v>4831.8428738278362</v>
      </c>
      <c r="G501" s="1">
        <v>4975.1973357132847</v>
      </c>
      <c r="H501" s="1">
        <v>1194.6308107359691</v>
      </c>
    </row>
    <row r="502" spans="1:8" x14ac:dyDescent="0.2">
      <c r="A502">
        <v>479</v>
      </c>
      <c r="B502" s="1">
        <v>179.31426806501986</v>
      </c>
      <c r="C502" s="1">
        <v>3900</v>
      </c>
      <c r="D502" s="1">
        <v>4700</v>
      </c>
      <c r="E502" s="1">
        <v>5384.6297132015625</v>
      </c>
      <c r="F502" s="1">
        <v>6300</v>
      </c>
      <c r="G502" s="1">
        <v>312.01238302720503</v>
      </c>
      <c r="H502" s="1">
        <v>3359.00876908383</v>
      </c>
    </row>
    <row r="503" spans="1:8" x14ac:dyDescent="0.2">
      <c r="A503">
        <v>480</v>
      </c>
      <c r="B503" s="1">
        <v>3100</v>
      </c>
      <c r="C503" s="1">
        <v>3900</v>
      </c>
      <c r="D503" s="1">
        <v>4700</v>
      </c>
      <c r="E503" s="1">
        <v>4394.3945245964369</v>
      </c>
      <c r="F503" s="1">
        <v>2917.2647426142084</v>
      </c>
      <c r="G503" s="1">
        <v>4853.1548637796186</v>
      </c>
      <c r="H503" s="1">
        <v>3441.1124836331328</v>
      </c>
    </row>
    <row r="504" spans="1:8" x14ac:dyDescent="0.2">
      <c r="A504">
        <v>481</v>
      </c>
      <c r="B504" s="1">
        <v>3100</v>
      </c>
      <c r="C504" s="1">
        <v>2842.4540588697801</v>
      </c>
      <c r="D504" s="1">
        <v>688.56683929873998</v>
      </c>
      <c r="E504" s="1">
        <v>2342.7015157677188</v>
      </c>
      <c r="F504" s="1">
        <v>2985.1719919021107</v>
      </c>
      <c r="G504" s="1">
        <v>4319.3909952570339</v>
      </c>
      <c r="H504" s="1">
        <v>2314.7449024007128</v>
      </c>
    </row>
    <row r="505" spans="1:8" x14ac:dyDescent="0.2">
      <c r="A505">
        <v>482</v>
      </c>
      <c r="B505" s="1">
        <v>3100</v>
      </c>
      <c r="C505" s="1">
        <v>3900</v>
      </c>
      <c r="D505" s="1">
        <v>1334.8619729344809</v>
      </c>
      <c r="E505" s="1">
        <v>5500</v>
      </c>
      <c r="F505" s="1">
        <v>30.876974814784262</v>
      </c>
      <c r="G505" s="1">
        <v>4277.0576885973314</v>
      </c>
      <c r="H505" s="1">
        <v>6090.1267980304638</v>
      </c>
    </row>
    <row r="506" spans="1:8" x14ac:dyDescent="0.2">
      <c r="A506">
        <v>483</v>
      </c>
      <c r="B506" s="1">
        <v>2908.8056856106723</v>
      </c>
      <c r="C506" s="1">
        <v>1539.8551576522386</v>
      </c>
      <c r="D506" s="1">
        <v>1785.0711001732325</v>
      </c>
      <c r="E506" s="1">
        <v>2024.8002072797317</v>
      </c>
      <c r="F506" s="1">
        <v>-155.16589776799992</v>
      </c>
      <c r="G506" s="1">
        <v>6708.8310865283474</v>
      </c>
      <c r="H506" s="1">
        <v>1105.3043532819811</v>
      </c>
    </row>
    <row r="507" spans="1:8" x14ac:dyDescent="0.2">
      <c r="A507">
        <v>484</v>
      </c>
      <c r="B507" s="1">
        <v>3100</v>
      </c>
      <c r="C507" s="1">
        <v>3744.6955731572525</v>
      </c>
      <c r="D507" s="1">
        <v>4700</v>
      </c>
      <c r="E507" s="1">
        <v>3837.410414243157</v>
      </c>
      <c r="F507" s="1">
        <v>1349.4464332329944</v>
      </c>
      <c r="G507" s="1">
        <v>4621.8013725388391</v>
      </c>
      <c r="H507" s="1">
        <v>7071.3258037644264</v>
      </c>
    </row>
    <row r="508" spans="1:8" x14ac:dyDescent="0.2">
      <c r="A508">
        <v>485</v>
      </c>
      <c r="B508" s="1">
        <v>2224.1636915892832</v>
      </c>
      <c r="C508" s="1">
        <v>3900</v>
      </c>
      <c r="D508" s="1">
        <v>4700</v>
      </c>
      <c r="E508" s="1">
        <v>324.11377498422189</v>
      </c>
      <c r="F508" s="1">
        <v>2060.9740091799977</v>
      </c>
      <c r="G508" s="1">
        <v>2266.3258500338707</v>
      </c>
      <c r="H508" s="1">
        <v>2424.0472635062215</v>
      </c>
    </row>
    <row r="509" spans="1:8" x14ac:dyDescent="0.2">
      <c r="A509">
        <v>486</v>
      </c>
      <c r="B509" s="1">
        <v>3100</v>
      </c>
      <c r="C509" s="1">
        <v>177.11048977709015</v>
      </c>
      <c r="D509" s="1">
        <v>4700</v>
      </c>
      <c r="E509" s="1">
        <v>5500</v>
      </c>
      <c r="F509" s="1">
        <v>5875.1100939509306</v>
      </c>
      <c r="G509" s="1">
        <v>-295.87882431312755</v>
      </c>
      <c r="H509" s="1">
        <v>2360.9944655625441</v>
      </c>
    </row>
    <row r="510" spans="1:8" x14ac:dyDescent="0.2">
      <c r="A510">
        <v>487</v>
      </c>
      <c r="B510" s="1">
        <v>3100</v>
      </c>
      <c r="C510" s="1">
        <v>3811.6711673215768</v>
      </c>
      <c r="D510" s="1">
        <v>2185.5839077748997</v>
      </c>
      <c r="E510" s="1">
        <v>3661.3291213476004</v>
      </c>
      <c r="F510" s="1">
        <v>6300</v>
      </c>
      <c r="G510" s="1">
        <v>3129.9846033885115</v>
      </c>
      <c r="H510" s="1">
        <v>1272.0055815320629</v>
      </c>
    </row>
    <row r="511" spans="1:8" x14ac:dyDescent="0.2">
      <c r="A511">
        <v>488</v>
      </c>
      <c r="B511" s="1">
        <v>3100</v>
      </c>
      <c r="C511" s="1">
        <v>3900</v>
      </c>
      <c r="D511" s="1">
        <v>4700</v>
      </c>
      <c r="E511" s="1">
        <v>5500</v>
      </c>
      <c r="F511" s="1">
        <v>5277.859007348814</v>
      </c>
      <c r="G511" s="1">
        <v>4548.8263402493321</v>
      </c>
      <c r="H511" s="1">
        <v>5041.3075762149128</v>
      </c>
    </row>
    <row r="512" spans="1:8" x14ac:dyDescent="0.2">
      <c r="A512">
        <v>489</v>
      </c>
      <c r="B512" s="1">
        <v>3100</v>
      </c>
      <c r="C512" s="1">
        <v>3900</v>
      </c>
      <c r="D512" s="1">
        <v>-403.88428638890127</v>
      </c>
      <c r="E512" s="1">
        <v>4835.2383169718214</v>
      </c>
      <c r="F512" s="1">
        <v>5447.9243195177514</v>
      </c>
      <c r="G512" s="1">
        <v>4312.3968786234309</v>
      </c>
      <c r="H512" s="1">
        <v>6749.7294806036789</v>
      </c>
    </row>
    <row r="513" spans="1:8" x14ac:dyDescent="0.2">
      <c r="A513">
        <v>490</v>
      </c>
      <c r="B513" s="1">
        <v>3100</v>
      </c>
      <c r="C513" s="1">
        <v>3900</v>
      </c>
      <c r="D513" s="1">
        <v>4692.6292805540634</v>
      </c>
      <c r="E513" s="1">
        <v>3029.7477636591248</v>
      </c>
      <c r="F513" s="1">
        <v>4402.3526260551389</v>
      </c>
      <c r="G513" s="1">
        <v>131.46870917678461</v>
      </c>
      <c r="H513" s="1">
        <v>2999.1997423514149</v>
      </c>
    </row>
    <row r="514" spans="1:8" x14ac:dyDescent="0.2">
      <c r="A514">
        <v>491</v>
      </c>
      <c r="B514" s="1">
        <v>3100</v>
      </c>
      <c r="C514" s="1">
        <v>3900</v>
      </c>
      <c r="D514" s="1">
        <v>3834.8785991464883</v>
      </c>
      <c r="E514" s="1">
        <v>5081.0351902597085</v>
      </c>
      <c r="F514" s="1">
        <v>6300</v>
      </c>
      <c r="G514" s="1">
        <v>-534.54388713508342</v>
      </c>
      <c r="H514" s="1">
        <v>3149.253408456465</v>
      </c>
    </row>
    <row r="515" spans="1:8" x14ac:dyDescent="0.2">
      <c r="A515">
        <v>492</v>
      </c>
      <c r="B515" s="1">
        <v>2818.7427029874871</v>
      </c>
      <c r="C515" s="1">
        <v>3900</v>
      </c>
      <c r="D515" s="1">
        <v>2460.0292661670273</v>
      </c>
      <c r="E515" s="1">
        <v>5500</v>
      </c>
      <c r="F515" s="1">
        <v>2468.8550960472094</v>
      </c>
      <c r="G515" s="1">
        <v>6726.5173174298325</v>
      </c>
      <c r="H515" s="1">
        <v>2478.8970721585301</v>
      </c>
    </row>
    <row r="516" spans="1:8" x14ac:dyDescent="0.2">
      <c r="A516">
        <v>493</v>
      </c>
      <c r="B516" s="1">
        <v>3100</v>
      </c>
      <c r="C516" s="1">
        <v>3900</v>
      </c>
      <c r="D516" s="1">
        <v>3344.5172638578897</v>
      </c>
      <c r="E516" s="1">
        <v>3684.3074533623239</v>
      </c>
      <c r="F516" s="1">
        <v>3374.0098936437098</v>
      </c>
      <c r="G516" s="1">
        <v>305.3717599450847</v>
      </c>
      <c r="H516" s="1">
        <v>-110.03120941563338</v>
      </c>
    </row>
    <row r="517" spans="1:8" x14ac:dyDescent="0.2">
      <c r="A517">
        <v>494</v>
      </c>
      <c r="B517" s="1">
        <v>3100</v>
      </c>
      <c r="C517" s="1">
        <v>3790.3281303511967</v>
      </c>
      <c r="D517" s="1">
        <v>1396.7653270147784</v>
      </c>
      <c r="E517" s="1">
        <v>-744.45941842924549</v>
      </c>
      <c r="F517" s="1">
        <v>4419.26434877887</v>
      </c>
      <c r="G517" s="1">
        <v>1318.6312190741628</v>
      </c>
      <c r="H517" s="1">
        <v>1326.3757100669009</v>
      </c>
    </row>
    <row r="518" spans="1:8" x14ac:dyDescent="0.2">
      <c r="A518">
        <v>495</v>
      </c>
      <c r="B518" s="1">
        <v>3100</v>
      </c>
      <c r="C518" s="1">
        <v>3296.2690374118456</v>
      </c>
      <c r="D518" s="1">
        <v>1841.5442698720262</v>
      </c>
      <c r="E518" s="1">
        <v>5500</v>
      </c>
      <c r="F518" s="1">
        <v>2392.5474468710472</v>
      </c>
      <c r="G518" s="1">
        <v>-292.85169480783679</v>
      </c>
      <c r="H518" s="1">
        <v>-197.84156425923902</v>
      </c>
    </row>
    <row r="519" spans="1:8" x14ac:dyDescent="0.2">
      <c r="A519">
        <v>496</v>
      </c>
      <c r="B519" s="1">
        <v>3100</v>
      </c>
      <c r="C519" s="1">
        <v>3350.5542690285347</v>
      </c>
      <c r="D519" s="1">
        <v>4700</v>
      </c>
      <c r="E519" s="1">
        <v>4200.6196364802327</v>
      </c>
      <c r="F519" s="1">
        <v>-107.890326037249</v>
      </c>
      <c r="G519" s="1">
        <v>1521.8215351379367</v>
      </c>
      <c r="H519" s="1">
        <v>5649.7142637247562</v>
      </c>
    </row>
    <row r="520" spans="1:8" x14ac:dyDescent="0.2">
      <c r="A520">
        <v>497</v>
      </c>
      <c r="B520" s="1">
        <v>3100</v>
      </c>
      <c r="C520" s="1">
        <v>3900</v>
      </c>
      <c r="D520" s="1">
        <v>415.84514009473151</v>
      </c>
      <c r="E520" s="1">
        <v>4383.5149940257561</v>
      </c>
      <c r="F520" s="1">
        <v>1951.1586575702131</v>
      </c>
      <c r="G520" s="1">
        <v>7100</v>
      </c>
      <c r="H520" s="1">
        <v>-303.03095157714961</v>
      </c>
    </row>
    <row r="521" spans="1:8" x14ac:dyDescent="0.2">
      <c r="A521">
        <v>498</v>
      </c>
      <c r="B521" s="1">
        <v>3100</v>
      </c>
      <c r="C521" s="1">
        <v>3900</v>
      </c>
      <c r="D521" s="1">
        <v>4700</v>
      </c>
      <c r="E521" s="1">
        <v>3594.3534404417278</v>
      </c>
      <c r="F521" s="1">
        <v>725.29409374437637</v>
      </c>
      <c r="G521" s="1">
        <v>1550.6249698246293</v>
      </c>
      <c r="H521" s="1">
        <v>1446.5582943603986</v>
      </c>
    </row>
    <row r="522" spans="1:8" x14ac:dyDescent="0.2">
      <c r="A522">
        <v>499</v>
      </c>
      <c r="B522" s="1">
        <v>3100</v>
      </c>
      <c r="C522" s="1">
        <v>3900</v>
      </c>
      <c r="D522" s="1">
        <v>1057.6350238582718</v>
      </c>
      <c r="E522" s="1">
        <v>2517.4743367317669</v>
      </c>
      <c r="F522" s="1">
        <v>-203.35744834147954</v>
      </c>
      <c r="G522" s="1">
        <v>5276.9483932890325</v>
      </c>
      <c r="H522" s="1">
        <v>2484.8256882983806</v>
      </c>
    </row>
    <row r="523" spans="1:8" x14ac:dyDescent="0.2">
      <c r="A523">
        <v>500</v>
      </c>
      <c r="B523" s="1">
        <v>3100</v>
      </c>
      <c r="C523" s="1">
        <v>447.77611413899103</v>
      </c>
      <c r="D523" s="1">
        <v>4700</v>
      </c>
      <c r="E523" s="1">
        <v>661.57931206337616</v>
      </c>
      <c r="F523" s="1">
        <v>1896.0133200482569</v>
      </c>
      <c r="G523" s="1">
        <v>5797.8456484528688</v>
      </c>
      <c r="H523" s="1">
        <v>4437.3320091824517</v>
      </c>
    </row>
    <row r="524" spans="1:8" x14ac:dyDescent="0.2">
      <c r="A524">
        <v>501</v>
      </c>
      <c r="B524" s="1">
        <v>3100</v>
      </c>
      <c r="C524" s="1">
        <v>3900</v>
      </c>
      <c r="D524" s="1">
        <v>2018.4687745414967</v>
      </c>
      <c r="E524" s="1">
        <v>5500</v>
      </c>
      <c r="F524" s="1">
        <v>-253.52614852028273</v>
      </c>
      <c r="G524" s="1">
        <v>5669.5231683594902</v>
      </c>
      <c r="H524" s="1">
        <v>513.06986755372782</v>
      </c>
    </row>
    <row r="525" spans="1:8" x14ac:dyDescent="0.2">
      <c r="A525">
        <v>502</v>
      </c>
      <c r="B525" s="1">
        <v>399.85199118442415</v>
      </c>
      <c r="C525" s="1">
        <v>348.18433177667703</v>
      </c>
      <c r="D525" s="1">
        <v>572.06201853015045</v>
      </c>
      <c r="E525" s="1">
        <v>4291.8462244817838</v>
      </c>
      <c r="F525" s="1">
        <v>597.94950690157384</v>
      </c>
      <c r="G525" s="1">
        <v>1021.0734350445455</v>
      </c>
      <c r="H525" s="1">
        <v>6517.7942170034858</v>
      </c>
    </row>
    <row r="526" spans="1:8" x14ac:dyDescent="0.2">
      <c r="A526">
        <v>503</v>
      </c>
      <c r="B526" s="1">
        <v>3100</v>
      </c>
      <c r="C526" s="1">
        <v>2002.3875343795407</v>
      </c>
      <c r="D526" s="1">
        <v>4700</v>
      </c>
      <c r="E526" s="1">
        <v>5500</v>
      </c>
      <c r="F526" s="1">
        <v>6300</v>
      </c>
      <c r="G526" s="1">
        <v>6693.2440534565631</v>
      </c>
      <c r="H526" s="1">
        <v>5309.1417969854265</v>
      </c>
    </row>
    <row r="527" spans="1:8" x14ac:dyDescent="0.2">
      <c r="A527">
        <v>504</v>
      </c>
      <c r="B527" s="1">
        <v>3100</v>
      </c>
      <c r="C527" s="1">
        <v>3900</v>
      </c>
      <c r="D527" s="1">
        <v>1646.7911989982804</v>
      </c>
      <c r="E527" s="1">
        <v>3691.171621674237</v>
      </c>
      <c r="F527" s="1">
        <v>3162.6514553403849</v>
      </c>
      <c r="G527" s="1">
        <v>4854.4342460109146</v>
      </c>
      <c r="H527" s="1">
        <v>-1466.1601069508861</v>
      </c>
    </row>
    <row r="528" spans="1:8" x14ac:dyDescent="0.2">
      <c r="A528">
        <v>505</v>
      </c>
      <c r="B528" s="1">
        <v>3100</v>
      </c>
      <c r="C528" s="1">
        <v>3900</v>
      </c>
      <c r="D528" s="1">
        <v>2215.0989408454989</v>
      </c>
      <c r="E528" s="1">
        <v>5167.5712711144806</v>
      </c>
      <c r="F528" s="1">
        <v>6300</v>
      </c>
      <c r="G528" s="1">
        <v>4747.139953277956</v>
      </c>
      <c r="H528" s="1">
        <v>3255.0413868455998</v>
      </c>
    </row>
    <row r="529" spans="1:8" x14ac:dyDescent="0.2">
      <c r="A529">
        <v>506</v>
      </c>
      <c r="B529" s="1">
        <v>2230.723956404493</v>
      </c>
      <c r="C529" s="1">
        <v>427.17526915650069</v>
      </c>
      <c r="D529" s="1">
        <v>3195.2135406623966</v>
      </c>
      <c r="E529" s="1">
        <v>4698.3440551103122</v>
      </c>
      <c r="F529" s="1">
        <v>4251.9702350340995</v>
      </c>
      <c r="G529" s="1">
        <v>1143.5165367328973</v>
      </c>
      <c r="H529" s="1">
        <v>2212.5960961780293</v>
      </c>
    </row>
    <row r="530" spans="1:8" x14ac:dyDescent="0.2">
      <c r="A530">
        <v>507</v>
      </c>
      <c r="B530" s="1">
        <v>1821.6864171480665</v>
      </c>
      <c r="C530" s="1">
        <v>3900</v>
      </c>
      <c r="D530" s="1">
        <v>2279.9753438493826</v>
      </c>
      <c r="E530" s="1">
        <v>1578.2084401793672</v>
      </c>
      <c r="F530" s="1">
        <v>4933.3120492140442</v>
      </c>
      <c r="G530" s="1">
        <v>247.71622925382871</v>
      </c>
      <c r="H530" s="1">
        <v>-445.00427848671734</v>
      </c>
    </row>
    <row r="531" spans="1:8" x14ac:dyDescent="0.2">
      <c r="A531">
        <v>508</v>
      </c>
      <c r="B531" s="1">
        <v>2928.7016564205323</v>
      </c>
      <c r="C531" s="1">
        <v>3900</v>
      </c>
      <c r="D531" s="1">
        <v>4700</v>
      </c>
      <c r="E531" s="1">
        <v>2270.8815143461925</v>
      </c>
      <c r="F531" s="1">
        <v>-758.85368103205565</v>
      </c>
      <c r="G531" s="1">
        <v>4956.5862439146731</v>
      </c>
      <c r="H531" s="1">
        <v>6054.8203355412224</v>
      </c>
    </row>
    <row r="532" spans="1:8" x14ac:dyDescent="0.2">
      <c r="A532">
        <v>509</v>
      </c>
      <c r="B532" s="1">
        <v>1559.9518639800644</v>
      </c>
      <c r="C532" s="1">
        <v>2312.2513848799335</v>
      </c>
      <c r="D532" s="1">
        <v>863.21412436755054</v>
      </c>
      <c r="E532" s="1">
        <v>5500</v>
      </c>
      <c r="F532" s="1">
        <v>6300</v>
      </c>
      <c r="G532" s="1">
        <v>4021.9212101593912</v>
      </c>
      <c r="H532" s="1">
        <v>321.8384010366417</v>
      </c>
    </row>
    <row r="533" spans="1:8" x14ac:dyDescent="0.2">
      <c r="A533">
        <v>510</v>
      </c>
      <c r="B533" s="1">
        <v>3100</v>
      </c>
      <c r="C533" s="1">
        <v>-47.246462006258298</v>
      </c>
      <c r="D533" s="1">
        <v>2267.5155134119777</v>
      </c>
      <c r="E533" s="1">
        <v>5444.3169820856092</v>
      </c>
      <c r="F533" s="1">
        <v>1583.438861301207</v>
      </c>
      <c r="G533" s="1">
        <v>7100</v>
      </c>
      <c r="H533" s="1">
        <v>4100.1440907773285</v>
      </c>
    </row>
    <row r="534" spans="1:8" x14ac:dyDescent="0.2">
      <c r="A534">
        <v>511</v>
      </c>
      <c r="B534" s="1">
        <v>1645.8193161771487</v>
      </c>
      <c r="C534" s="1">
        <v>2866.568607223302</v>
      </c>
      <c r="D534" s="1">
        <v>816.99175195625412</v>
      </c>
      <c r="E534" s="1">
        <v>5242.9360308523665</v>
      </c>
      <c r="F534" s="1">
        <v>1575.278429027524</v>
      </c>
      <c r="G534" s="1">
        <v>-467.39021302375204</v>
      </c>
      <c r="H534" s="1">
        <v>5770.1268978149401</v>
      </c>
    </row>
    <row r="535" spans="1:8" x14ac:dyDescent="0.2">
      <c r="A535">
        <v>512</v>
      </c>
      <c r="B535" s="1">
        <v>3100</v>
      </c>
      <c r="C535" s="1">
        <v>2526.7855633354138</v>
      </c>
      <c r="D535" s="1">
        <v>1460.5194006704169</v>
      </c>
      <c r="E535" s="1">
        <v>5500</v>
      </c>
      <c r="F535" s="1">
        <v>5952.7394325191563</v>
      </c>
      <c r="G535" s="1">
        <v>1751.7918745785173</v>
      </c>
      <c r="H535" s="1">
        <v>5811.9745473262865</v>
      </c>
    </row>
    <row r="536" spans="1:8" x14ac:dyDescent="0.2">
      <c r="A536">
        <v>513</v>
      </c>
      <c r="B536" s="1">
        <v>1592.7111622754419</v>
      </c>
      <c r="C536" s="1">
        <v>3900</v>
      </c>
      <c r="D536" s="1">
        <v>948.8725996125022</v>
      </c>
      <c r="E536" s="1">
        <v>1105.7893175038134</v>
      </c>
      <c r="F536" s="1">
        <v>-588.34454081092463</v>
      </c>
      <c r="G536" s="1">
        <v>2110.4092145443847</v>
      </c>
      <c r="H536" s="1">
        <v>5206.8726824816731</v>
      </c>
    </row>
    <row r="537" spans="1:8" x14ac:dyDescent="0.2">
      <c r="A537">
        <v>514</v>
      </c>
      <c r="B537" s="1">
        <v>719.4955067494102</v>
      </c>
      <c r="C537" s="1">
        <v>3384.490786038541</v>
      </c>
      <c r="D537" s="1">
        <v>4298.7362156141789</v>
      </c>
      <c r="E537" s="1">
        <v>5500</v>
      </c>
      <c r="F537" s="1">
        <v>3871.9124101777979</v>
      </c>
      <c r="G537" s="1">
        <v>5695.6646197677273</v>
      </c>
      <c r="H537" s="1">
        <v>7043.0791007080516</v>
      </c>
    </row>
    <row r="538" spans="1:8" x14ac:dyDescent="0.2">
      <c r="A538">
        <v>515</v>
      </c>
      <c r="B538" s="1">
        <v>3100</v>
      </c>
      <c r="C538" s="1">
        <v>3788.4762944283311</v>
      </c>
      <c r="D538" s="1">
        <v>4700</v>
      </c>
      <c r="E538" s="1">
        <v>3559.2584360592409</v>
      </c>
      <c r="F538" s="1">
        <v>-379.92445601835152</v>
      </c>
      <c r="G538" s="1">
        <v>7100</v>
      </c>
      <c r="H538" s="1">
        <v>-155.53492359250049</v>
      </c>
    </row>
    <row r="539" spans="1:8" x14ac:dyDescent="0.2">
      <c r="A539">
        <v>516</v>
      </c>
      <c r="B539" s="1">
        <v>1825.1390067102784</v>
      </c>
      <c r="C539" s="1">
        <v>3900</v>
      </c>
      <c r="D539" s="1">
        <v>4700</v>
      </c>
      <c r="E539" s="1">
        <v>5500</v>
      </c>
      <c r="F539" s="1">
        <v>6300</v>
      </c>
      <c r="G539" s="1">
        <v>3701.5891296757</v>
      </c>
      <c r="H539" s="1">
        <v>6183.3954571196446</v>
      </c>
    </row>
    <row r="540" spans="1:8" x14ac:dyDescent="0.2">
      <c r="A540">
        <v>517</v>
      </c>
      <c r="B540" s="1">
        <v>3100</v>
      </c>
      <c r="C540" s="1">
        <v>3900</v>
      </c>
      <c r="D540" s="1">
        <v>3082.5539598802334</v>
      </c>
      <c r="E540" s="1">
        <v>5500</v>
      </c>
      <c r="F540" s="1">
        <v>-432.92075063155335</v>
      </c>
      <c r="G540" s="1">
        <v>3282.7331370020511</v>
      </c>
      <c r="H540" s="1">
        <v>-681.66632993757958</v>
      </c>
    </row>
    <row r="541" spans="1:8" x14ac:dyDescent="0.2">
      <c r="A541">
        <v>518</v>
      </c>
      <c r="B541" s="1">
        <v>3100</v>
      </c>
      <c r="C541" s="1">
        <v>3900</v>
      </c>
      <c r="D541" s="1">
        <v>2242.3207331960839</v>
      </c>
      <c r="E541" s="1">
        <v>4082.8681098801353</v>
      </c>
      <c r="F541" s="1">
        <v>1804.5901766827837</v>
      </c>
      <c r="G541" s="1">
        <v>3298.9345737710719</v>
      </c>
      <c r="H541" s="1">
        <v>4354.0579903048692</v>
      </c>
    </row>
    <row r="542" spans="1:8" x14ac:dyDescent="0.2">
      <c r="A542">
        <v>519</v>
      </c>
      <c r="B542" s="1">
        <v>1667.7218145329552</v>
      </c>
      <c r="C542" s="1">
        <v>3900</v>
      </c>
      <c r="D542" s="1">
        <v>4700</v>
      </c>
      <c r="E542" s="1">
        <v>191.765678422571</v>
      </c>
      <c r="F542" s="1">
        <v>5823.9996134542052</v>
      </c>
      <c r="G542" s="1">
        <v>7100</v>
      </c>
      <c r="H542" s="1">
        <v>4429.9554162582117</v>
      </c>
    </row>
    <row r="543" spans="1:8" x14ac:dyDescent="0.2">
      <c r="A543">
        <v>520</v>
      </c>
      <c r="B543" s="1">
        <v>3100</v>
      </c>
      <c r="C543" s="1">
        <v>3900</v>
      </c>
      <c r="D543" s="1">
        <v>4700</v>
      </c>
      <c r="E543" s="1">
        <v>5500</v>
      </c>
      <c r="F543" s="1">
        <v>6300</v>
      </c>
      <c r="G543" s="1">
        <v>1790.9819285055237</v>
      </c>
      <c r="H543" s="1">
        <v>4873.163946276356</v>
      </c>
    </row>
    <row r="544" spans="1:8" x14ac:dyDescent="0.2">
      <c r="A544">
        <v>521</v>
      </c>
      <c r="B544" s="1">
        <v>3100</v>
      </c>
      <c r="C544" s="1">
        <v>325.42890485582666</v>
      </c>
      <c r="D544" s="1">
        <v>-14.297619518352803</v>
      </c>
      <c r="E544" s="1">
        <v>5500</v>
      </c>
      <c r="F544" s="1">
        <v>4081.8136173083149</v>
      </c>
      <c r="G544" s="1">
        <v>1575.605244549226</v>
      </c>
      <c r="H544" s="1">
        <v>1727.6012344587416</v>
      </c>
    </row>
    <row r="545" spans="1:8" x14ac:dyDescent="0.2">
      <c r="A545">
        <v>522</v>
      </c>
      <c r="B545" s="1">
        <v>3100</v>
      </c>
      <c r="C545" s="1">
        <v>3900</v>
      </c>
      <c r="D545" s="1">
        <v>3586.9739983520212</v>
      </c>
      <c r="E545" s="1">
        <v>4058.4787714236281</v>
      </c>
      <c r="F545" s="1">
        <v>5578.8063541814754</v>
      </c>
      <c r="G545" s="1">
        <v>3767.376980884972</v>
      </c>
      <c r="H545" s="1">
        <v>-724.00194012873362</v>
      </c>
    </row>
    <row r="546" spans="1:8" x14ac:dyDescent="0.2">
      <c r="A546">
        <v>523</v>
      </c>
      <c r="B546" s="1">
        <v>3100</v>
      </c>
      <c r="C546" s="1">
        <v>3473.5120575539258</v>
      </c>
      <c r="D546" s="1">
        <v>1456.2428671021189</v>
      </c>
      <c r="E546" s="1">
        <v>1432.5279469733705</v>
      </c>
      <c r="F546" s="1">
        <v>5812.0602971404624</v>
      </c>
      <c r="G546" s="1">
        <v>-60.171282710119158</v>
      </c>
      <c r="H546" s="1">
        <v>764.13359567525185</v>
      </c>
    </row>
    <row r="547" spans="1:8" x14ac:dyDescent="0.2">
      <c r="A547">
        <v>524</v>
      </c>
      <c r="B547" s="1">
        <v>3100</v>
      </c>
      <c r="C547" s="1">
        <v>3900</v>
      </c>
      <c r="D547" s="1">
        <v>2580.2684027622254</v>
      </c>
      <c r="E547" s="1">
        <v>4788.5830659811727</v>
      </c>
      <c r="F547" s="1">
        <v>6300</v>
      </c>
      <c r="G547" s="1">
        <v>-441.39489100711398</v>
      </c>
      <c r="H547" s="1">
        <v>1008.7560924449763</v>
      </c>
    </row>
    <row r="548" spans="1:8" x14ac:dyDescent="0.2">
      <c r="A548">
        <v>525</v>
      </c>
      <c r="B548" s="1">
        <v>3100</v>
      </c>
      <c r="C548" s="1">
        <v>349.68667907114741</v>
      </c>
      <c r="D548" s="1">
        <v>2354.1166111841521</v>
      </c>
      <c r="E548" s="1">
        <v>-85.754172037433818</v>
      </c>
      <c r="F548" s="1">
        <v>5632.5098000823418</v>
      </c>
      <c r="G548" s="1">
        <v>4112.4228075862356</v>
      </c>
      <c r="H548" s="1">
        <v>298.46716934863525</v>
      </c>
    </row>
    <row r="549" spans="1:8" x14ac:dyDescent="0.2">
      <c r="A549">
        <v>526</v>
      </c>
      <c r="B549" s="1">
        <v>936.01707862086732</v>
      </c>
      <c r="C549" s="1">
        <v>3900</v>
      </c>
      <c r="D549" s="1">
        <v>301.60502518136036</v>
      </c>
      <c r="E549" s="1">
        <v>2903.4672597662466</v>
      </c>
      <c r="F549" s="1">
        <v>1849.6388211169124</v>
      </c>
      <c r="G549" s="1">
        <v>2984.6789232162282</v>
      </c>
      <c r="H549" s="1">
        <v>3750.8309684107044</v>
      </c>
    </row>
    <row r="550" spans="1:8" x14ac:dyDescent="0.2">
      <c r="A550">
        <v>527</v>
      </c>
      <c r="B550" s="1">
        <v>2393.8875859581858</v>
      </c>
      <c r="C550" s="1">
        <v>3900</v>
      </c>
      <c r="D550" s="1">
        <v>4700</v>
      </c>
      <c r="E550" s="1">
        <v>3939.6245731136569</v>
      </c>
      <c r="F550" s="1">
        <v>3438.6028565063934</v>
      </c>
      <c r="G550" s="1">
        <v>6939.897660672912</v>
      </c>
      <c r="H550" s="1">
        <v>3061.0792825445769</v>
      </c>
    </row>
    <row r="551" spans="1:8" x14ac:dyDescent="0.2">
      <c r="A551">
        <v>528</v>
      </c>
      <c r="B551" s="1">
        <v>2857.0771623918072</v>
      </c>
      <c r="C551" s="1">
        <v>1694.560615005882</v>
      </c>
      <c r="D551" s="1">
        <v>4700</v>
      </c>
      <c r="E551" s="1">
        <v>3227.8575389821981</v>
      </c>
      <c r="F551" s="1">
        <v>1936.846742460878</v>
      </c>
      <c r="G551" s="1">
        <v>3567.9340889052928</v>
      </c>
      <c r="H551" s="1">
        <v>5724.240104526416</v>
      </c>
    </row>
    <row r="552" spans="1:8" x14ac:dyDescent="0.2">
      <c r="A552">
        <v>529</v>
      </c>
      <c r="B552" s="1">
        <v>3100</v>
      </c>
      <c r="C552" s="1">
        <v>3900</v>
      </c>
      <c r="D552" s="1">
        <v>4700</v>
      </c>
      <c r="E552" s="1">
        <v>1061.2601273071723</v>
      </c>
      <c r="F552" s="1">
        <v>3590.4891888135717</v>
      </c>
      <c r="G552" s="1">
        <v>700.43305922970285</v>
      </c>
      <c r="H552" s="1">
        <v>3501.9622987653966</v>
      </c>
    </row>
    <row r="553" spans="1:8" x14ac:dyDescent="0.2">
      <c r="A553">
        <v>530</v>
      </c>
      <c r="B553" s="1">
        <v>3100</v>
      </c>
      <c r="C553" s="1">
        <v>3900</v>
      </c>
      <c r="D553" s="1">
        <v>4700</v>
      </c>
      <c r="E553" s="1">
        <v>1484.3709787073076</v>
      </c>
      <c r="F553" s="1">
        <v>5948.0194843473473</v>
      </c>
      <c r="G553" s="1">
        <v>2301.7915999345551</v>
      </c>
      <c r="H553" s="1">
        <v>2233.9587740121478</v>
      </c>
    </row>
    <row r="554" spans="1:8" x14ac:dyDescent="0.2">
      <c r="A554">
        <v>531</v>
      </c>
      <c r="B554" s="1">
        <v>3100</v>
      </c>
      <c r="C554" s="1">
        <v>2251.2554381391628</v>
      </c>
      <c r="D554" s="1">
        <v>4700</v>
      </c>
      <c r="E554" s="1">
        <v>5490.0423491275451</v>
      </c>
      <c r="F554" s="1">
        <v>2036.2280893963325</v>
      </c>
      <c r="G554" s="1">
        <v>2159.715037019856</v>
      </c>
      <c r="H554" s="1">
        <v>3208.2004783361226</v>
      </c>
    </row>
    <row r="555" spans="1:8" x14ac:dyDescent="0.2">
      <c r="A555">
        <v>532</v>
      </c>
      <c r="B555" s="1">
        <v>3100</v>
      </c>
      <c r="C555" s="1">
        <v>3271.4318631677343</v>
      </c>
      <c r="D555" s="1">
        <v>4700</v>
      </c>
      <c r="E555" s="1">
        <v>1920.8425149513578</v>
      </c>
      <c r="F555" s="1">
        <v>2298.7258924662965</v>
      </c>
      <c r="G555" s="1">
        <v>5844.5343914638415</v>
      </c>
      <c r="H555" s="1">
        <v>-154.85668672099837</v>
      </c>
    </row>
    <row r="556" spans="1:8" x14ac:dyDescent="0.2">
      <c r="A556">
        <v>533</v>
      </c>
      <c r="B556" s="1">
        <v>3100</v>
      </c>
      <c r="C556" s="1">
        <v>3900</v>
      </c>
      <c r="D556" s="1">
        <v>4700</v>
      </c>
      <c r="E556" s="1">
        <v>5500</v>
      </c>
      <c r="F556" s="1">
        <v>3178.0643066620014</v>
      </c>
      <c r="G556" s="1">
        <v>215.87454898682154</v>
      </c>
      <c r="H556" s="1">
        <v>6615.1937307053468</v>
      </c>
    </row>
    <row r="557" spans="1:8" x14ac:dyDescent="0.2">
      <c r="A557">
        <v>534</v>
      </c>
      <c r="B557" s="1">
        <v>904.9342340476087</v>
      </c>
      <c r="C557" s="1">
        <v>2975.8567307752046</v>
      </c>
      <c r="D557" s="1">
        <v>1841.5273510080733</v>
      </c>
      <c r="E557" s="1">
        <v>3557.27275328</v>
      </c>
      <c r="F557" s="1">
        <v>5091.8257820547478</v>
      </c>
      <c r="G557" s="1">
        <v>1040.083725223245</v>
      </c>
      <c r="H557" s="1">
        <v>3654.8893355182317</v>
      </c>
    </row>
    <row r="558" spans="1:8" x14ac:dyDescent="0.2">
      <c r="A558">
        <v>535</v>
      </c>
      <c r="B558" s="1">
        <v>977.37132308712444</v>
      </c>
      <c r="C558" s="1">
        <v>3900</v>
      </c>
      <c r="D558" s="1">
        <v>359.51061137398665</v>
      </c>
      <c r="E558" s="1">
        <v>5266.6415069811173</v>
      </c>
      <c r="F558" s="1">
        <v>3956.027869976193</v>
      </c>
      <c r="G558" s="1">
        <v>3492.1305816282547</v>
      </c>
      <c r="H558" s="1">
        <v>4825.3068535809834</v>
      </c>
    </row>
    <row r="559" spans="1:8" x14ac:dyDescent="0.2">
      <c r="A559">
        <v>536</v>
      </c>
      <c r="B559" s="1">
        <v>3100</v>
      </c>
      <c r="C559" s="1">
        <v>149.05927247621821</v>
      </c>
      <c r="D559" s="1">
        <v>351.2164553915627</v>
      </c>
      <c r="E559" s="1">
        <v>2602.5283184997261</v>
      </c>
      <c r="F559" s="1">
        <v>4334.4734135673552</v>
      </c>
      <c r="G559" s="1">
        <v>890.95241484513099</v>
      </c>
      <c r="H559" s="1">
        <v>6099.9598264283886</v>
      </c>
    </row>
    <row r="560" spans="1:8" x14ac:dyDescent="0.2">
      <c r="A560">
        <v>537</v>
      </c>
      <c r="B560" s="1">
        <v>2044.3889662529018</v>
      </c>
      <c r="C560" s="1">
        <v>3900</v>
      </c>
      <c r="D560" s="1">
        <v>4700</v>
      </c>
      <c r="E560" s="1">
        <v>2639.1802554915594</v>
      </c>
      <c r="F560" s="1">
        <v>5096.414313878744</v>
      </c>
      <c r="G560" s="1">
        <v>-519.96148523806824</v>
      </c>
      <c r="H560" s="1">
        <v>2416.3984490045386</v>
      </c>
    </row>
    <row r="561" spans="1:8" x14ac:dyDescent="0.2">
      <c r="A561">
        <v>538</v>
      </c>
      <c r="B561" s="1">
        <v>2189.7761282583779</v>
      </c>
      <c r="C561" s="1">
        <v>3900</v>
      </c>
      <c r="D561" s="1">
        <v>3497.0010443840911</v>
      </c>
      <c r="E561" s="1">
        <v>4774.6673027024372</v>
      </c>
      <c r="F561" s="1">
        <v>2112.9268314882456</v>
      </c>
      <c r="G561" s="1">
        <v>699.49371500112647</v>
      </c>
      <c r="H561" s="1">
        <v>4266.8417480198295</v>
      </c>
    </row>
    <row r="562" spans="1:8" x14ac:dyDescent="0.2">
      <c r="A562">
        <v>539</v>
      </c>
      <c r="B562" s="1">
        <v>1681.0877874239059</v>
      </c>
      <c r="C562" s="1">
        <v>3900</v>
      </c>
      <c r="D562" s="1">
        <v>4700</v>
      </c>
      <c r="E562" s="1">
        <v>5500</v>
      </c>
      <c r="F562" s="1">
        <v>5567.4859262825521</v>
      </c>
      <c r="G562" s="1">
        <v>3132.3241499559481</v>
      </c>
      <c r="H562" s="1">
        <v>5962.526102189935</v>
      </c>
    </row>
    <row r="563" spans="1:8" x14ac:dyDescent="0.2">
      <c r="A563">
        <v>540</v>
      </c>
      <c r="B563" s="1">
        <v>3100</v>
      </c>
      <c r="C563" s="1">
        <v>3791.3840460047531</v>
      </c>
      <c r="D563" s="1">
        <v>4700</v>
      </c>
      <c r="E563" s="1">
        <v>65.795310905344195</v>
      </c>
      <c r="F563" s="1">
        <v>-217.04062199383588</v>
      </c>
      <c r="G563" s="1">
        <v>3787.4701507434256</v>
      </c>
      <c r="H563" s="1">
        <v>4679.7116737384022</v>
      </c>
    </row>
    <row r="564" spans="1:8" x14ac:dyDescent="0.2">
      <c r="A564">
        <v>541</v>
      </c>
      <c r="B564" s="1">
        <v>3100</v>
      </c>
      <c r="C564" s="1">
        <v>1122.4154981814299</v>
      </c>
      <c r="D564" s="1">
        <v>732.6612906539649</v>
      </c>
      <c r="E564" s="1">
        <v>5020.6312828925093</v>
      </c>
      <c r="F564" s="1">
        <v>383.77358813302453</v>
      </c>
      <c r="G564" s="1">
        <v>810.37596075868532</v>
      </c>
      <c r="H564" s="1">
        <v>3713.5842242428716</v>
      </c>
    </row>
    <row r="565" spans="1:8" x14ac:dyDescent="0.2">
      <c r="A565">
        <v>542</v>
      </c>
      <c r="B565" s="1">
        <v>3100</v>
      </c>
      <c r="C565" s="1">
        <v>343.59125902082542</v>
      </c>
      <c r="D565" s="1">
        <v>839.67180114540861</v>
      </c>
      <c r="E565" s="1">
        <v>1569.8579527509955</v>
      </c>
      <c r="F565" s="1">
        <v>868.21639180847706</v>
      </c>
      <c r="G565" s="1">
        <v>7100</v>
      </c>
      <c r="H565" s="1">
        <v>1603.9798641888774</v>
      </c>
    </row>
    <row r="566" spans="1:8" x14ac:dyDescent="0.2">
      <c r="A566">
        <v>543</v>
      </c>
      <c r="B566" s="1">
        <v>1852.1439119119195</v>
      </c>
      <c r="C566" s="1">
        <v>3900</v>
      </c>
      <c r="D566" s="1">
        <v>2975.3915279571502</v>
      </c>
      <c r="E566" s="1">
        <v>2414.8528203696151</v>
      </c>
      <c r="F566" s="1">
        <v>3815.5549524570488</v>
      </c>
      <c r="G566" s="1">
        <v>2636.2610595985079</v>
      </c>
      <c r="H566" s="1">
        <v>-505.08844554359166</v>
      </c>
    </row>
    <row r="567" spans="1:8" x14ac:dyDescent="0.2">
      <c r="A567">
        <v>544</v>
      </c>
      <c r="B567" s="1">
        <v>346.83903464009472</v>
      </c>
      <c r="C567" s="1">
        <v>3900</v>
      </c>
      <c r="D567" s="1">
        <v>3799.9999082493632</v>
      </c>
      <c r="E567" s="1">
        <v>324.60550229110322</v>
      </c>
      <c r="F567" s="1">
        <v>6300</v>
      </c>
      <c r="G567" s="1">
        <v>-206.30032368489719</v>
      </c>
      <c r="H567" s="1">
        <v>770.38238265547352</v>
      </c>
    </row>
    <row r="568" spans="1:8" x14ac:dyDescent="0.2">
      <c r="A568">
        <v>545</v>
      </c>
      <c r="B568" s="1">
        <v>3100</v>
      </c>
      <c r="C568" s="1">
        <v>3900</v>
      </c>
      <c r="D568" s="1">
        <v>3340.3515441097643</v>
      </c>
      <c r="E568" s="1">
        <v>3958.4289945458913</v>
      </c>
      <c r="F568" s="1">
        <v>198.40299742648858</v>
      </c>
      <c r="G568" s="1">
        <v>-905.06205540419523</v>
      </c>
      <c r="H568" s="1">
        <v>3563.0725680336927</v>
      </c>
    </row>
    <row r="569" spans="1:8" x14ac:dyDescent="0.2">
      <c r="A569">
        <v>546</v>
      </c>
      <c r="B569" s="1">
        <v>1415.4092251234088</v>
      </c>
      <c r="C569" s="1">
        <v>2304.122059979657</v>
      </c>
      <c r="D569" s="1">
        <v>285.377294876218</v>
      </c>
      <c r="E569" s="1">
        <v>2478.460708176126</v>
      </c>
      <c r="F569" s="1">
        <v>5835.6257219968447</v>
      </c>
      <c r="G569" s="1">
        <v>-512.315850959405</v>
      </c>
      <c r="H569" s="1">
        <v>-1193.6376964624596</v>
      </c>
    </row>
    <row r="570" spans="1:8" x14ac:dyDescent="0.2">
      <c r="A570">
        <v>547</v>
      </c>
      <c r="B570" s="1">
        <v>3100</v>
      </c>
      <c r="C570" s="1">
        <v>1316.3295996412216</v>
      </c>
      <c r="D570" s="1">
        <v>728.4861382625204</v>
      </c>
      <c r="E570" s="1">
        <v>2278.6505972626519</v>
      </c>
      <c r="F570" s="1">
        <v>1600.1817613483317</v>
      </c>
      <c r="G570" s="1">
        <v>7100</v>
      </c>
      <c r="H570" s="1">
        <v>-50.903665668961366</v>
      </c>
    </row>
    <row r="571" spans="1:8" x14ac:dyDescent="0.2">
      <c r="A571">
        <v>548</v>
      </c>
      <c r="B571" s="1">
        <v>3100</v>
      </c>
      <c r="C571" s="1">
        <v>1805.5247136611169</v>
      </c>
      <c r="D571" s="1">
        <v>3134.6933064848345</v>
      </c>
      <c r="E571" s="1">
        <v>4402.054456978909</v>
      </c>
      <c r="F571" s="1">
        <v>285.72266965426479</v>
      </c>
      <c r="G571" s="1">
        <v>512.29733456512076</v>
      </c>
      <c r="H571" s="1">
        <v>5850.698709733264</v>
      </c>
    </row>
    <row r="572" spans="1:8" x14ac:dyDescent="0.2">
      <c r="A572">
        <v>549</v>
      </c>
      <c r="B572" s="1">
        <v>402.27757108741025</v>
      </c>
      <c r="C572" s="1">
        <v>3900</v>
      </c>
      <c r="D572" s="1">
        <v>3617.1922350810491</v>
      </c>
      <c r="E572" s="1">
        <v>3755.1720836637342</v>
      </c>
      <c r="F572" s="1">
        <v>6300</v>
      </c>
      <c r="G572" s="1">
        <v>3460.4342384664888</v>
      </c>
      <c r="H572" s="1">
        <v>5356.7334341350215</v>
      </c>
    </row>
    <row r="573" spans="1:8" x14ac:dyDescent="0.2">
      <c r="A573">
        <v>550</v>
      </c>
      <c r="B573" s="1">
        <v>3100</v>
      </c>
      <c r="C573" s="1">
        <v>3242.5907303145668</v>
      </c>
      <c r="D573" s="1">
        <v>673.00712965319144</v>
      </c>
      <c r="E573" s="1">
        <v>3299.5534603169235</v>
      </c>
      <c r="F573" s="1">
        <v>5212.2447589848398</v>
      </c>
      <c r="G573" s="1">
        <v>5532.8546664431306</v>
      </c>
      <c r="H573" s="1">
        <v>21.913768999638705</v>
      </c>
    </row>
    <row r="574" spans="1:8" x14ac:dyDescent="0.2">
      <c r="A574">
        <v>551</v>
      </c>
      <c r="B574" s="1">
        <v>3100</v>
      </c>
      <c r="C574" s="1">
        <v>3900</v>
      </c>
      <c r="D574" s="1">
        <v>4700</v>
      </c>
      <c r="E574" s="1">
        <v>4205.5362835246433</v>
      </c>
      <c r="F574" s="1">
        <v>-100.7637799737422</v>
      </c>
      <c r="G574" s="1">
        <v>2583.858715260707</v>
      </c>
      <c r="H574" s="1">
        <v>6831.5334646702959</v>
      </c>
    </row>
    <row r="575" spans="1:8" x14ac:dyDescent="0.2">
      <c r="A575">
        <v>552</v>
      </c>
      <c r="B575" s="1">
        <v>3100</v>
      </c>
      <c r="C575" s="1">
        <v>3900</v>
      </c>
      <c r="D575" s="1">
        <v>2803.8922711984051</v>
      </c>
      <c r="E575" s="1">
        <v>5500</v>
      </c>
      <c r="F575" s="1">
        <v>4062.0543233615845</v>
      </c>
      <c r="G575" s="1">
        <v>5464.5350682354983</v>
      </c>
      <c r="H575" s="1">
        <v>-22.419262071169214</v>
      </c>
    </row>
    <row r="576" spans="1:8" x14ac:dyDescent="0.2">
      <c r="A576">
        <v>553</v>
      </c>
      <c r="B576" s="1">
        <v>3100</v>
      </c>
      <c r="C576" s="1">
        <v>3900</v>
      </c>
      <c r="D576" s="1">
        <v>3943.8839108112606</v>
      </c>
      <c r="E576" s="1">
        <v>1110.2543259372214</v>
      </c>
      <c r="F576" s="1">
        <v>2783.1218901226803</v>
      </c>
      <c r="G576" s="1">
        <v>5363.0446387199227</v>
      </c>
      <c r="H576" s="1">
        <v>-548.23146516570159</v>
      </c>
    </row>
    <row r="577" spans="1:8" x14ac:dyDescent="0.2">
      <c r="A577">
        <v>554</v>
      </c>
      <c r="B577" s="1">
        <v>3100</v>
      </c>
      <c r="C577" s="1">
        <v>3806.647235106876</v>
      </c>
      <c r="D577" s="1">
        <v>1149.9008715690561</v>
      </c>
      <c r="E577" s="1">
        <v>3173.9661836769501</v>
      </c>
      <c r="F577" s="1">
        <v>4744.9068432094591</v>
      </c>
      <c r="G577" s="1">
        <v>165.42906114744073</v>
      </c>
      <c r="H577" s="1">
        <v>7265.6361934466076</v>
      </c>
    </row>
    <row r="578" spans="1:8" x14ac:dyDescent="0.2">
      <c r="A578">
        <v>555</v>
      </c>
      <c r="B578" s="1">
        <v>3100</v>
      </c>
      <c r="C578" s="1">
        <v>1522.2451207867853</v>
      </c>
      <c r="D578" s="1">
        <v>2500.7347295404379</v>
      </c>
      <c r="E578" s="1">
        <v>5500</v>
      </c>
      <c r="F578" s="1">
        <v>2817.4845951435473</v>
      </c>
      <c r="G578" s="1">
        <v>6657.4169514024979</v>
      </c>
      <c r="H578" s="1">
        <v>1870.1558635814326</v>
      </c>
    </row>
    <row r="579" spans="1:8" x14ac:dyDescent="0.2">
      <c r="A579">
        <v>556</v>
      </c>
      <c r="B579" s="1">
        <v>3100</v>
      </c>
      <c r="C579" s="1">
        <v>3900</v>
      </c>
      <c r="D579" s="1">
        <v>3095.3708046781958</v>
      </c>
      <c r="E579" s="1">
        <v>1717.0738487319013</v>
      </c>
      <c r="F579" s="1">
        <v>1343.7680615578029</v>
      </c>
      <c r="G579" s="1">
        <v>4466.5164367365978</v>
      </c>
      <c r="H579" s="1">
        <v>4212.4026703593736</v>
      </c>
    </row>
    <row r="580" spans="1:8" x14ac:dyDescent="0.2">
      <c r="A580">
        <v>557</v>
      </c>
      <c r="B580" s="1">
        <v>3100</v>
      </c>
      <c r="C580" s="1">
        <v>3072.0416507826003</v>
      </c>
      <c r="D580" s="1">
        <v>4700</v>
      </c>
      <c r="E580" s="1">
        <v>5500</v>
      </c>
      <c r="F580" s="1">
        <v>3449.0009592256356</v>
      </c>
      <c r="G580" s="1">
        <v>-838.64328854758514</v>
      </c>
      <c r="H580" s="1">
        <v>7204.2771365067838</v>
      </c>
    </row>
    <row r="581" spans="1:8" x14ac:dyDescent="0.2">
      <c r="A581">
        <v>558</v>
      </c>
      <c r="B581" s="1">
        <v>1171.7437485277023</v>
      </c>
      <c r="C581" s="1">
        <v>3900</v>
      </c>
      <c r="D581" s="1">
        <v>4700</v>
      </c>
      <c r="E581" s="1">
        <v>2140.9879449317423</v>
      </c>
      <c r="F581" s="1">
        <v>3552.2844379613816</v>
      </c>
      <c r="G581" s="1">
        <v>3087.5507805587949</v>
      </c>
      <c r="H581" s="1">
        <v>6535.5422300575265</v>
      </c>
    </row>
    <row r="582" spans="1:8" x14ac:dyDescent="0.2">
      <c r="A582">
        <v>559</v>
      </c>
      <c r="B582" s="1">
        <v>1357.7464170708145</v>
      </c>
      <c r="C582" s="1">
        <v>3900</v>
      </c>
      <c r="D582" s="1">
        <v>4700</v>
      </c>
      <c r="E582" s="1">
        <v>2892.3246152855954</v>
      </c>
      <c r="F582" s="1">
        <v>204.20043793440254</v>
      </c>
      <c r="G582" s="1">
        <v>5732.5802971362773</v>
      </c>
      <c r="H582" s="1">
        <v>7900</v>
      </c>
    </row>
    <row r="583" spans="1:8" x14ac:dyDescent="0.2">
      <c r="A583">
        <v>560</v>
      </c>
      <c r="B583" s="1">
        <v>3100</v>
      </c>
      <c r="C583" s="1">
        <v>2786.5735319583991</v>
      </c>
      <c r="D583" s="1">
        <v>4700</v>
      </c>
      <c r="E583" s="1">
        <v>-336.1606167707705</v>
      </c>
      <c r="F583" s="1">
        <v>5295.686311771944</v>
      </c>
      <c r="G583" s="1">
        <v>4948.4776059629075</v>
      </c>
      <c r="H583" s="1">
        <v>-578.67525962748459</v>
      </c>
    </row>
    <row r="584" spans="1:8" x14ac:dyDescent="0.2">
      <c r="A584">
        <v>561</v>
      </c>
      <c r="B584" s="1">
        <v>1317.5741041140527</v>
      </c>
      <c r="C584" s="1">
        <v>261.85395203214284</v>
      </c>
      <c r="D584" s="1">
        <v>3231.652778339967</v>
      </c>
      <c r="E584" s="1">
        <v>1584.4086971976321</v>
      </c>
      <c r="F584" s="1">
        <v>426.18579431779108</v>
      </c>
      <c r="G584" s="1">
        <v>192.24081733751973</v>
      </c>
      <c r="H584" s="1">
        <v>3026.8146681427643</v>
      </c>
    </row>
    <row r="585" spans="1:8" x14ac:dyDescent="0.2">
      <c r="A585">
        <v>562</v>
      </c>
      <c r="B585" s="1">
        <v>3100</v>
      </c>
      <c r="C585" s="1">
        <v>3900</v>
      </c>
      <c r="D585" s="1">
        <v>1028.392565405733</v>
      </c>
      <c r="E585" s="1">
        <v>5500</v>
      </c>
      <c r="F585" s="1">
        <v>2625.189397613698</v>
      </c>
      <c r="G585" s="1">
        <v>7100</v>
      </c>
      <c r="H585" s="1">
        <v>3495.1671948256899</v>
      </c>
    </row>
    <row r="586" spans="1:8" x14ac:dyDescent="0.2">
      <c r="A586">
        <v>563</v>
      </c>
      <c r="B586" s="1">
        <v>2351.6350909808116</v>
      </c>
      <c r="C586" s="1">
        <v>3900</v>
      </c>
      <c r="D586" s="1">
        <v>2729.1597326497358</v>
      </c>
      <c r="E586" s="1">
        <v>5500</v>
      </c>
      <c r="F586" s="1">
        <v>882.39012925708539</v>
      </c>
      <c r="G586" s="1">
        <v>-429.57363053753306</v>
      </c>
      <c r="H586" s="1">
        <v>78.592827346216836</v>
      </c>
    </row>
    <row r="587" spans="1:8" x14ac:dyDescent="0.2">
      <c r="A587">
        <v>564</v>
      </c>
      <c r="B587" s="1">
        <v>3100</v>
      </c>
      <c r="C587" s="1">
        <v>3119.380685428483</v>
      </c>
      <c r="D587" s="1">
        <v>1164.2259317447197</v>
      </c>
      <c r="E587" s="1">
        <v>2318.3174438335955</v>
      </c>
      <c r="F587" s="1">
        <v>3827.2583546357255</v>
      </c>
      <c r="G587" s="1">
        <v>4348.8122769693073</v>
      </c>
      <c r="H587" s="1">
        <v>3195.1946644872696</v>
      </c>
    </row>
    <row r="588" spans="1:8" x14ac:dyDescent="0.2">
      <c r="A588">
        <v>565</v>
      </c>
      <c r="B588" s="1">
        <v>3100</v>
      </c>
      <c r="C588" s="1">
        <v>3900</v>
      </c>
      <c r="D588" s="1">
        <v>4700</v>
      </c>
      <c r="E588" s="1">
        <v>297.90722132064457</v>
      </c>
      <c r="F588" s="1">
        <v>2318.7380161331857</v>
      </c>
      <c r="G588" s="1">
        <v>1751.2793620474076</v>
      </c>
      <c r="H588" s="1">
        <v>599.27563393001765</v>
      </c>
    </row>
    <row r="589" spans="1:8" x14ac:dyDescent="0.2">
      <c r="A589">
        <v>566</v>
      </c>
      <c r="B589" s="1">
        <v>2461.7240196150251</v>
      </c>
      <c r="C589" s="1">
        <v>3900</v>
      </c>
      <c r="D589" s="1">
        <v>1155.7153147839626</v>
      </c>
      <c r="E589" s="1">
        <v>5500</v>
      </c>
      <c r="F589" s="1">
        <v>198.97690964055619</v>
      </c>
      <c r="G589" s="1">
        <v>5720.6848294003594</v>
      </c>
      <c r="H589" s="1">
        <v>5293.2203354996927</v>
      </c>
    </row>
    <row r="590" spans="1:8" x14ac:dyDescent="0.2">
      <c r="A590">
        <v>567</v>
      </c>
      <c r="B590" s="1">
        <v>3100</v>
      </c>
      <c r="C590" s="1">
        <v>3900</v>
      </c>
      <c r="D590" s="1">
        <v>4700</v>
      </c>
      <c r="E590" s="1">
        <v>241.25750866188264</v>
      </c>
      <c r="F590" s="1">
        <v>5939.9189953370169</v>
      </c>
      <c r="G590" s="1">
        <v>900.14450449719698</v>
      </c>
      <c r="H590" s="1">
        <v>430.32165425920539</v>
      </c>
    </row>
    <row r="591" spans="1:8" x14ac:dyDescent="0.2">
      <c r="A591">
        <v>568</v>
      </c>
      <c r="B591" s="1">
        <v>3100</v>
      </c>
      <c r="C591" s="1">
        <v>3285.0150337088853</v>
      </c>
      <c r="D591" s="1">
        <v>3509.3319282026459</v>
      </c>
      <c r="E591" s="1">
        <v>5500</v>
      </c>
      <c r="F591" s="1">
        <v>5618.6939895413961</v>
      </c>
      <c r="G591" s="1">
        <v>6085.1441665085549</v>
      </c>
      <c r="H591" s="1">
        <v>2750.0911443710393</v>
      </c>
    </row>
    <row r="592" spans="1:8" x14ac:dyDescent="0.2">
      <c r="A592">
        <v>569</v>
      </c>
      <c r="B592" s="1">
        <v>2725.1969379576658</v>
      </c>
      <c r="C592" s="1">
        <v>3900</v>
      </c>
      <c r="D592" s="1">
        <v>2783.3953941611653</v>
      </c>
      <c r="E592" s="1">
        <v>548.84095910648375</v>
      </c>
      <c r="F592" s="1">
        <v>6300</v>
      </c>
      <c r="G592" s="1">
        <v>-784.08824838262262</v>
      </c>
      <c r="H592" s="1">
        <v>6095.4206974499139</v>
      </c>
    </row>
    <row r="593" spans="1:8" x14ac:dyDescent="0.2">
      <c r="A593">
        <v>570</v>
      </c>
      <c r="B593" s="1">
        <v>3100</v>
      </c>
      <c r="C593" s="1">
        <v>1771.6899423744399</v>
      </c>
      <c r="D593" s="1">
        <v>4700</v>
      </c>
      <c r="E593" s="1">
        <v>2184.881297246232</v>
      </c>
      <c r="F593" s="1">
        <v>4611.3065924627354</v>
      </c>
      <c r="G593" s="1">
        <v>-905.74844229908558</v>
      </c>
      <c r="H593" s="1">
        <v>1725.9334633613689</v>
      </c>
    </row>
    <row r="594" spans="1:8" x14ac:dyDescent="0.2">
      <c r="A594">
        <v>571</v>
      </c>
      <c r="B594" s="1">
        <v>2678.3265081650006</v>
      </c>
      <c r="C594" s="1">
        <v>3900</v>
      </c>
      <c r="D594" s="1">
        <v>2496.3544652076926</v>
      </c>
      <c r="E594" s="1">
        <v>5500</v>
      </c>
      <c r="F594" s="1">
        <v>-651.41525481396002</v>
      </c>
      <c r="G594" s="1">
        <v>4456.6617943784222</v>
      </c>
      <c r="H594" s="1">
        <v>5193.9957200954923</v>
      </c>
    </row>
    <row r="595" spans="1:8" x14ac:dyDescent="0.2">
      <c r="A595">
        <v>572</v>
      </c>
      <c r="B595" s="1">
        <v>1025.0116448298813</v>
      </c>
      <c r="C595" s="1">
        <v>3900</v>
      </c>
      <c r="D595" s="1">
        <v>3492.8313347601324</v>
      </c>
      <c r="E595" s="1">
        <v>480.09049647433585</v>
      </c>
      <c r="F595" s="1">
        <v>2261.2476305439395</v>
      </c>
      <c r="G595" s="1">
        <v>7100</v>
      </c>
      <c r="H595" s="1">
        <v>3803.7725403530058</v>
      </c>
    </row>
    <row r="596" spans="1:8" x14ac:dyDescent="0.2">
      <c r="A596">
        <v>573</v>
      </c>
      <c r="B596" s="1">
        <v>2450.9094923016255</v>
      </c>
      <c r="C596" s="1">
        <v>1944.2644483216436</v>
      </c>
      <c r="D596" s="1">
        <v>29.312093161939629</v>
      </c>
      <c r="E596" s="1">
        <v>111.58794302363003</v>
      </c>
      <c r="F596" s="1">
        <v>767.21706132195959</v>
      </c>
      <c r="G596" s="1">
        <v>3602.3340378357425</v>
      </c>
      <c r="H596" s="1">
        <v>2570.4748048195415</v>
      </c>
    </row>
    <row r="597" spans="1:8" x14ac:dyDescent="0.2">
      <c r="A597">
        <v>574</v>
      </c>
      <c r="B597" s="1">
        <v>602.30554922078682</v>
      </c>
      <c r="C597" s="1">
        <v>3900</v>
      </c>
      <c r="D597" s="1">
        <v>4700</v>
      </c>
      <c r="E597" s="1">
        <v>2142.476150785008</v>
      </c>
      <c r="F597" s="1">
        <v>4478.9872439544561</v>
      </c>
      <c r="G597" s="1">
        <v>5216.7669373325243</v>
      </c>
      <c r="H597" s="1">
        <v>2023.4798848946066</v>
      </c>
    </row>
    <row r="598" spans="1:8" x14ac:dyDescent="0.2">
      <c r="A598">
        <v>575</v>
      </c>
      <c r="B598" s="1">
        <v>3100</v>
      </c>
      <c r="C598" s="1">
        <v>2926.4376436684297</v>
      </c>
      <c r="D598" s="1">
        <v>4570.9171038798613</v>
      </c>
      <c r="E598" s="1">
        <v>4177.9936534889839</v>
      </c>
      <c r="F598" s="1">
        <v>1473.8907286439444</v>
      </c>
      <c r="G598" s="1">
        <v>285.01536153461802</v>
      </c>
      <c r="H598" s="1">
        <v>4491.9869538930107</v>
      </c>
    </row>
    <row r="599" spans="1:8" x14ac:dyDescent="0.2">
      <c r="A599">
        <v>576</v>
      </c>
      <c r="B599" s="1">
        <v>2553.850097795681</v>
      </c>
      <c r="C599" s="1">
        <v>3900</v>
      </c>
      <c r="D599" s="1">
        <v>1654.6472918426807</v>
      </c>
      <c r="E599" s="1">
        <v>2377.4035509891073</v>
      </c>
      <c r="F599" s="1">
        <v>5054.9429280126024</v>
      </c>
      <c r="G599" s="1">
        <v>4460.1869042639846</v>
      </c>
      <c r="H599" s="1">
        <v>5693.0634130958679</v>
      </c>
    </row>
    <row r="600" spans="1:8" x14ac:dyDescent="0.2">
      <c r="A600">
        <v>577</v>
      </c>
      <c r="B600" s="1">
        <v>3100</v>
      </c>
      <c r="C600" s="1">
        <v>3900</v>
      </c>
      <c r="D600" s="1">
        <v>4700</v>
      </c>
      <c r="E600" s="1">
        <v>3228.9252914912558</v>
      </c>
      <c r="F600" s="1">
        <v>2372.9743999559923</v>
      </c>
      <c r="G600" s="1">
        <v>2972.1756668250891</v>
      </c>
      <c r="H600" s="1">
        <v>-84.216419985455104</v>
      </c>
    </row>
    <row r="601" spans="1:8" x14ac:dyDescent="0.2">
      <c r="A601">
        <v>578</v>
      </c>
      <c r="B601" s="1">
        <v>3100</v>
      </c>
      <c r="C601" s="1">
        <v>3900</v>
      </c>
      <c r="D601" s="1">
        <v>148.56266142266668</v>
      </c>
      <c r="E601" s="1">
        <v>4027.148421596441</v>
      </c>
      <c r="F601" s="1">
        <v>864.61798215073941</v>
      </c>
      <c r="G601" s="1">
        <v>6192.5935833222738</v>
      </c>
      <c r="H601" s="1">
        <v>2086.6942762339058</v>
      </c>
    </row>
    <row r="602" spans="1:8" x14ac:dyDescent="0.2">
      <c r="A602">
        <v>579</v>
      </c>
      <c r="B602" s="1">
        <v>3100</v>
      </c>
      <c r="C602" s="1">
        <v>2740.701138504608</v>
      </c>
      <c r="D602" s="1">
        <v>4700</v>
      </c>
      <c r="E602" s="1">
        <v>5500</v>
      </c>
      <c r="F602" s="1">
        <v>2417.5229932262664</v>
      </c>
      <c r="G602" s="1">
        <v>7016.1997902123039</v>
      </c>
      <c r="H602" s="1">
        <v>2223.5083446186291</v>
      </c>
    </row>
    <row r="603" spans="1:8" x14ac:dyDescent="0.2">
      <c r="A603">
        <v>580</v>
      </c>
      <c r="B603" s="1">
        <v>103.20739214965852</v>
      </c>
      <c r="C603" s="1">
        <v>1327.9301745249395</v>
      </c>
      <c r="D603" s="1">
        <v>4700</v>
      </c>
      <c r="E603" s="1">
        <v>5500</v>
      </c>
      <c r="F603" s="1">
        <v>6300</v>
      </c>
      <c r="G603" s="1">
        <v>5385.0358015678848</v>
      </c>
      <c r="H603" s="1">
        <v>5905.3005852524548</v>
      </c>
    </row>
    <row r="604" spans="1:8" x14ac:dyDescent="0.2">
      <c r="A604">
        <v>581</v>
      </c>
      <c r="B604" s="1">
        <v>730.67932687554094</v>
      </c>
      <c r="C604" s="1">
        <v>3900</v>
      </c>
      <c r="D604" s="1">
        <v>4700</v>
      </c>
      <c r="E604" s="1">
        <v>3115.1540904520989</v>
      </c>
      <c r="F604" s="1">
        <v>2131.2534696544135</v>
      </c>
      <c r="G604" s="1">
        <v>7040.5639055901756</v>
      </c>
      <c r="H604" s="1">
        <v>5597.3399560293146</v>
      </c>
    </row>
    <row r="605" spans="1:8" x14ac:dyDescent="0.2">
      <c r="A605">
        <v>582</v>
      </c>
      <c r="B605" s="1">
        <v>3100</v>
      </c>
      <c r="C605" s="1">
        <v>3900</v>
      </c>
      <c r="D605" s="1">
        <v>154.17964289397241</v>
      </c>
      <c r="E605" s="1">
        <v>-123.9931816122571</v>
      </c>
      <c r="F605" s="1">
        <v>6300</v>
      </c>
      <c r="G605" s="1">
        <v>-477.70023217932885</v>
      </c>
      <c r="H605" s="1">
        <v>-66.79708166475757</v>
      </c>
    </row>
    <row r="606" spans="1:8" x14ac:dyDescent="0.2">
      <c r="A606">
        <v>583</v>
      </c>
      <c r="B606" s="1">
        <v>3100</v>
      </c>
      <c r="C606" s="1">
        <v>3900</v>
      </c>
      <c r="D606" s="1">
        <v>3146.5070686156623</v>
      </c>
      <c r="E606" s="1">
        <v>5500</v>
      </c>
      <c r="F606" s="1">
        <v>230.63162392785944</v>
      </c>
      <c r="G606" s="1">
        <v>5043.5257495299447</v>
      </c>
      <c r="H606" s="1">
        <v>5651.8695449608385</v>
      </c>
    </row>
    <row r="607" spans="1:8" x14ac:dyDescent="0.2">
      <c r="A607">
        <v>584</v>
      </c>
      <c r="B607" s="1">
        <v>3100</v>
      </c>
      <c r="C607" s="1">
        <v>3900</v>
      </c>
      <c r="D607" s="1">
        <v>4700</v>
      </c>
      <c r="E607" s="1">
        <v>103.21997429841576</v>
      </c>
      <c r="F607" s="1">
        <v>518.59577252389317</v>
      </c>
      <c r="G607" s="1">
        <v>631.97430688653822</v>
      </c>
      <c r="H607" s="1">
        <v>5277.8963581423559</v>
      </c>
    </row>
    <row r="608" spans="1:8" x14ac:dyDescent="0.2">
      <c r="A608">
        <v>585</v>
      </c>
      <c r="B608" s="1">
        <v>1907.6811969336886</v>
      </c>
      <c r="C608" s="1">
        <v>2831.7246508116559</v>
      </c>
      <c r="D608" s="1">
        <v>976.01248929792018</v>
      </c>
      <c r="E608" s="1">
        <v>4264.2814467703611</v>
      </c>
      <c r="F608" s="1">
        <v>6300</v>
      </c>
      <c r="G608" s="1">
        <v>1205.5185920982794</v>
      </c>
      <c r="H608" s="1">
        <v>1308.747911699058</v>
      </c>
    </row>
    <row r="609" spans="1:8" x14ac:dyDescent="0.2">
      <c r="A609">
        <v>586</v>
      </c>
      <c r="B609" s="1">
        <v>3100</v>
      </c>
      <c r="C609" s="1">
        <v>3900</v>
      </c>
      <c r="D609" s="1">
        <v>3740.9586610567367</v>
      </c>
      <c r="E609" s="1">
        <v>-180.11501035800029</v>
      </c>
      <c r="F609" s="1">
        <v>3537.6088512858678</v>
      </c>
      <c r="G609" s="1">
        <v>6551.9646274893421</v>
      </c>
      <c r="H609" s="1">
        <v>7086.7195015712568</v>
      </c>
    </row>
    <row r="610" spans="1:8" x14ac:dyDescent="0.2">
      <c r="A610">
        <v>587</v>
      </c>
      <c r="B610" s="1">
        <v>3100</v>
      </c>
      <c r="C610" s="1">
        <v>3126.5867504419475</v>
      </c>
      <c r="D610" s="1">
        <v>4700</v>
      </c>
      <c r="E610" s="1">
        <v>3208.8496122845481</v>
      </c>
      <c r="F610" s="1">
        <v>1918.9796688654742</v>
      </c>
      <c r="G610" s="1">
        <v>673.05774786663642</v>
      </c>
      <c r="H610" s="1">
        <v>-1007.4735183889406</v>
      </c>
    </row>
    <row r="611" spans="1:8" x14ac:dyDescent="0.2">
      <c r="A611">
        <v>588</v>
      </c>
      <c r="B611" s="1">
        <v>3100</v>
      </c>
      <c r="C611" s="1">
        <v>2568.3246705052916</v>
      </c>
      <c r="D611" s="1">
        <v>2183.1097729755465</v>
      </c>
      <c r="E611" s="1">
        <v>5500</v>
      </c>
      <c r="F611" s="1">
        <v>5818.6418025542662</v>
      </c>
      <c r="G611" s="1">
        <v>1445.1313673993754</v>
      </c>
      <c r="H611" s="1">
        <v>1140.8725297602632</v>
      </c>
    </row>
    <row r="612" spans="1:8" x14ac:dyDescent="0.2">
      <c r="A612">
        <v>589</v>
      </c>
      <c r="B612" s="1">
        <v>3100</v>
      </c>
      <c r="C612" s="1">
        <v>3900</v>
      </c>
      <c r="D612" s="1">
        <v>1583.6533595712262</v>
      </c>
      <c r="E612" s="1">
        <v>5500</v>
      </c>
      <c r="F612" s="1">
        <v>4452.756479736945</v>
      </c>
      <c r="G612" s="1">
        <v>-708.75487546102613</v>
      </c>
      <c r="H612" s="1">
        <v>4885.2089744581444</v>
      </c>
    </row>
    <row r="613" spans="1:8" x14ac:dyDescent="0.2">
      <c r="A613">
        <v>590</v>
      </c>
      <c r="B613" s="1">
        <v>1753.218976454903</v>
      </c>
      <c r="C613" s="1">
        <v>3458.7768848299947</v>
      </c>
      <c r="D613" s="1">
        <v>4483.7890002639579</v>
      </c>
      <c r="E613" s="1">
        <v>5500</v>
      </c>
      <c r="F613" s="1">
        <v>6300</v>
      </c>
      <c r="G613" s="1">
        <v>102.15723499900196</v>
      </c>
      <c r="H613" s="1">
        <v>2696.9958247307422</v>
      </c>
    </row>
    <row r="614" spans="1:8" x14ac:dyDescent="0.2">
      <c r="A614">
        <v>591</v>
      </c>
      <c r="B614" s="1">
        <v>3100</v>
      </c>
      <c r="C614" s="1">
        <v>3900</v>
      </c>
      <c r="D614" s="1">
        <v>3944.1225459560919</v>
      </c>
      <c r="E614" s="1">
        <v>494.14102644613195</v>
      </c>
      <c r="F614" s="1">
        <v>6300</v>
      </c>
      <c r="G614" s="1">
        <v>6535.9882783638095</v>
      </c>
      <c r="H614" s="1">
        <v>906.75429557577627</v>
      </c>
    </row>
    <row r="615" spans="1:8" x14ac:dyDescent="0.2">
      <c r="A615">
        <v>592</v>
      </c>
      <c r="B615" s="1">
        <v>3100</v>
      </c>
      <c r="C615" s="1">
        <v>3900</v>
      </c>
      <c r="D615" s="1">
        <v>4700</v>
      </c>
      <c r="E615" s="1">
        <v>5500</v>
      </c>
      <c r="F615" s="1">
        <v>6300</v>
      </c>
      <c r="G615" s="1">
        <v>-1.5013453983074214</v>
      </c>
      <c r="H615" s="1">
        <v>4001.0608434695496</v>
      </c>
    </row>
    <row r="616" spans="1:8" x14ac:dyDescent="0.2">
      <c r="A616">
        <v>593</v>
      </c>
      <c r="B616" s="1">
        <v>3100</v>
      </c>
      <c r="C616" s="1">
        <v>3900</v>
      </c>
      <c r="D616" s="1">
        <v>806.94927622068826</v>
      </c>
      <c r="E616" s="1">
        <v>398.20150373944216</v>
      </c>
      <c r="F616" s="1">
        <v>407.29991068910931</v>
      </c>
      <c r="G616" s="1">
        <v>2281.9144993275859</v>
      </c>
      <c r="H616" s="1">
        <v>-943.94736283235306</v>
      </c>
    </row>
    <row r="617" spans="1:8" x14ac:dyDescent="0.2">
      <c r="A617">
        <v>594</v>
      </c>
      <c r="B617" s="1">
        <v>3100</v>
      </c>
      <c r="C617" s="1">
        <v>3900</v>
      </c>
      <c r="D617" s="1">
        <v>4700</v>
      </c>
      <c r="E617" s="1">
        <v>5500</v>
      </c>
      <c r="F617" s="1">
        <v>1144.209969591755</v>
      </c>
      <c r="G617" s="1">
        <v>4231.7530620460821</v>
      </c>
      <c r="H617" s="1">
        <v>4373.1001135825554</v>
      </c>
    </row>
    <row r="618" spans="1:8" x14ac:dyDescent="0.2">
      <c r="A618">
        <v>595</v>
      </c>
      <c r="B618" s="1">
        <v>3100</v>
      </c>
      <c r="C618" s="1">
        <v>3900</v>
      </c>
      <c r="D618" s="1">
        <v>16.792662068704885</v>
      </c>
      <c r="E618" s="1">
        <v>3722.0594395683929</v>
      </c>
      <c r="F618" s="1">
        <v>-1042.7532963073854</v>
      </c>
      <c r="G618" s="1">
        <v>5075.966649467231</v>
      </c>
      <c r="H618" s="1">
        <v>4872.8964368821289</v>
      </c>
    </row>
    <row r="619" spans="1:8" x14ac:dyDescent="0.2">
      <c r="A619">
        <v>596</v>
      </c>
      <c r="B619" s="1">
        <v>1917.3170095517726</v>
      </c>
      <c r="C619" s="1">
        <v>3024.0649191373714</v>
      </c>
      <c r="D619" s="1">
        <v>717.33051420478114</v>
      </c>
      <c r="E619" s="1">
        <v>811.99574164084515</v>
      </c>
      <c r="F619" s="1">
        <v>6300</v>
      </c>
      <c r="G619" s="1">
        <v>3405.319259090109</v>
      </c>
      <c r="H619" s="1">
        <v>825.93248914999731</v>
      </c>
    </row>
    <row r="620" spans="1:8" x14ac:dyDescent="0.2">
      <c r="A620">
        <v>597</v>
      </c>
      <c r="B620" s="1">
        <v>3100</v>
      </c>
      <c r="C620" s="1">
        <v>409.02581320646823</v>
      </c>
      <c r="D620" s="1">
        <v>4700</v>
      </c>
      <c r="E620" s="1">
        <v>1808.6149601011612</v>
      </c>
      <c r="F620" s="1">
        <v>3801.5008704080064</v>
      </c>
      <c r="G620" s="1">
        <v>4069.6135111518051</v>
      </c>
      <c r="H620" s="1">
        <v>71.323448607568935</v>
      </c>
    </row>
    <row r="621" spans="1:8" x14ac:dyDescent="0.2">
      <c r="A621">
        <v>598</v>
      </c>
      <c r="B621" s="1">
        <v>361.49301059430672</v>
      </c>
      <c r="C621" s="1">
        <v>3900</v>
      </c>
      <c r="D621" s="1">
        <v>3272.7959813189955</v>
      </c>
      <c r="E621" s="1">
        <v>5500</v>
      </c>
      <c r="F621" s="1">
        <v>6300</v>
      </c>
      <c r="G621" s="1">
        <v>4410.4021804025961</v>
      </c>
      <c r="H621" s="1">
        <v>4742.0209183547613</v>
      </c>
    </row>
    <row r="622" spans="1:8" x14ac:dyDescent="0.2">
      <c r="A622">
        <v>599</v>
      </c>
      <c r="B622" s="1">
        <v>3100</v>
      </c>
      <c r="C622" s="1">
        <v>3900</v>
      </c>
      <c r="D622" s="1">
        <v>4700</v>
      </c>
      <c r="E622" s="1">
        <v>2009.7292107855565</v>
      </c>
      <c r="F622" s="1">
        <v>320.01610853406964</v>
      </c>
      <c r="G622" s="1">
        <v>4061.8839992657195</v>
      </c>
      <c r="H622" s="1">
        <v>5722.2675105920898</v>
      </c>
    </row>
    <row r="623" spans="1:8" x14ac:dyDescent="0.2">
      <c r="A623">
        <v>600</v>
      </c>
      <c r="B623" s="1">
        <v>3100</v>
      </c>
      <c r="C623" s="1">
        <v>3086.5562453491621</v>
      </c>
      <c r="D623" s="1">
        <v>2776.9293306876516</v>
      </c>
      <c r="E623" s="1">
        <v>5500</v>
      </c>
      <c r="F623" s="1">
        <v>6300</v>
      </c>
      <c r="G623" s="1">
        <v>1601.8780493100921</v>
      </c>
      <c r="H623" s="1">
        <v>6763.5230162926546</v>
      </c>
    </row>
    <row r="624" spans="1:8" x14ac:dyDescent="0.2">
      <c r="A624">
        <v>601</v>
      </c>
      <c r="B624" s="1">
        <v>1443.168765792786</v>
      </c>
      <c r="C624" s="1">
        <v>308.40210535409369</v>
      </c>
      <c r="D624" s="1">
        <v>3517.7477296567977</v>
      </c>
      <c r="E624" s="1">
        <v>965.37342592730965</v>
      </c>
      <c r="F624" s="1">
        <v>6300</v>
      </c>
      <c r="G624" s="1">
        <v>-346.31063911917499</v>
      </c>
      <c r="H624" s="1">
        <v>6027.1458803201131</v>
      </c>
    </row>
    <row r="625" spans="1:8" x14ac:dyDescent="0.2">
      <c r="A625">
        <v>602</v>
      </c>
      <c r="B625" s="1">
        <v>2978.3875672199265</v>
      </c>
      <c r="C625" s="1">
        <v>473.25747736304947</v>
      </c>
      <c r="D625" s="1">
        <v>4700</v>
      </c>
      <c r="E625" s="1">
        <v>4392.1984786823214</v>
      </c>
      <c r="F625" s="1">
        <v>2156.8809944723835</v>
      </c>
      <c r="G625" s="1">
        <v>1198.4177905181114</v>
      </c>
      <c r="H625" s="1">
        <v>2019.1337100300425</v>
      </c>
    </row>
    <row r="626" spans="1:8" x14ac:dyDescent="0.2">
      <c r="A626">
        <v>603</v>
      </c>
      <c r="B626" s="1">
        <v>1601.7396713505022</v>
      </c>
      <c r="C626" s="1">
        <v>3900</v>
      </c>
      <c r="D626" s="1">
        <v>4700</v>
      </c>
      <c r="E626" s="1">
        <v>-139.69654847948277</v>
      </c>
      <c r="F626" s="1">
        <v>1762.7837879131785</v>
      </c>
      <c r="G626" s="1">
        <v>7100</v>
      </c>
      <c r="H626" s="1">
        <v>2441.4155595412212</v>
      </c>
    </row>
    <row r="627" spans="1:8" x14ac:dyDescent="0.2">
      <c r="A627">
        <v>604</v>
      </c>
      <c r="B627" s="1">
        <v>3100</v>
      </c>
      <c r="C627" s="1">
        <v>3900</v>
      </c>
      <c r="D627" s="1">
        <v>4554.3952873224462</v>
      </c>
      <c r="E627" s="1">
        <v>5500</v>
      </c>
      <c r="F627" s="1">
        <v>2181.8747992274139</v>
      </c>
      <c r="G627" s="1">
        <v>425.39885076887276</v>
      </c>
      <c r="H627" s="1">
        <v>4169.0251113205122</v>
      </c>
    </row>
    <row r="628" spans="1:8" x14ac:dyDescent="0.2">
      <c r="A628">
        <v>605</v>
      </c>
      <c r="B628" s="1">
        <v>742.74131141478119</v>
      </c>
      <c r="C628" s="1">
        <v>3900</v>
      </c>
      <c r="D628" s="1">
        <v>4631.5315840565254</v>
      </c>
      <c r="E628" s="1">
        <v>3684.661512343826</v>
      </c>
      <c r="F628" s="1">
        <v>5522.5100677079427</v>
      </c>
      <c r="G628" s="1">
        <v>-1149.8091109089828</v>
      </c>
      <c r="H628" s="1">
        <v>-227.40794732936047</v>
      </c>
    </row>
    <row r="629" spans="1:8" x14ac:dyDescent="0.2">
      <c r="A629">
        <v>606</v>
      </c>
      <c r="B629" s="1">
        <v>3100</v>
      </c>
      <c r="C629" s="1">
        <v>3900</v>
      </c>
      <c r="D629" s="1">
        <v>4700</v>
      </c>
      <c r="E629" s="1">
        <v>2292.9399057584651</v>
      </c>
      <c r="F629" s="1">
        <v>6300</v>
      </c>
      <c r="G629" s="1">
        <v>3315.1124783611922</v>
      </c>
      <c r="H629" s="1">
        <v>5029.1805639084378</v>
      </c>
    </row>
    <row r="630" spans="1:8" x14ac:dyDescent="0.2">
      <c r="A630">
        <v>607</v>
      </c>
      <c r="B630" s="1">
        <v>3100</v>
      </c>
      <c r="C630" s="1">
        <v>3900</v>
      </c>
      <c r="D630" s="1">
        <v>4700</v>
      </c>
      <c r="E630" s="1">
        <v>4249.166287097727</v>
      </c>
      <c r="F630" s="1">
        <v>4568.1091563148129</v>
      </c>
      <c r="G630" s="1">
        <v>5104.9485929861548</v>
      </c>
      <c r="H630" s="1">
        <v>1523.4837515083764</v>
      </c>
    </row>
    <row r="631" spans="1:8" x14ac:dyDescent="0.2">
      <c r="A631">
        <v>608</v>
      </c>
      <c r="B631" s="1">
        <v>3100</v>
      </c>
      <c r="C631" s="1">
        <v>2668.1847859876434</v>
      </c>
      <c r="D631" s="1">
        <v>3644.9400462958092</v>
      </c>
      <c r="E631" s="1">
        <v>5500</v>
      </c>
      <c r="F631" s="1">
        <v>2038.4008213930556</v>
      </c>
      <c r="G631" s="1">
        <v>4464.4819380035806</v>
      </c>
      <c r="H631" s="1">
        <v>-1093.9218016840787</v>
      </c>
    </row>
    <row r="632" spans="1:8" x14ac:dyDescent="0.2">
      <c r="A632">
        <v>609</v>
      </c>
      <c r="B632" s="1">
        <v>3100</v>
      </c>
      <c r="C632" s="1">
        <v>-380.91958914623501</v>
      </c>
      <c r="D632" s="1">
        <v>4700</v>
      </c>
      <c r="E632" s="1">
        <v>710.21840529841029</v>
      </c>
      <c r="F632" s="1">
        <v>1848.1979729159066</v>
      </c>
      <c r="G632" s="1">
        <v>2966.3201375928747</v>
      </c>
      <c r="H632" s="1">
        <v>1625.2589440641368</v>
      </c>
    </row>
    <row r="633" spans="1:8" x14ac:dyDescent="0.2">
      <c r="A633">
        <v>610</v>
      </c>
      <c r="B633" s="1">
        <v>3100</v>
      </c>
      <c r="C633" s="1">
        <v>2715.5508914372167</v>
      </c>
      <c r="D633" s="1">
        <v>354.34549849400719</v>
      </c>
      <c r="E633" s="1">
        <v>383.03880909731652</v>
      </c>
      <c r="F633" s="1">
        <v>6300</v>
      </c>
      <c r="G633" s="1">
        <v>2313.3154041782727</v>
      </c>
      <c r="H633" s="1">
        <v>3159.5726351788944</v>
      </c>
    </row>
    <row r="634" spans="1:8" x14ac:dyDescent="0.2">
      <c r="A634">
        <v>611</v>
      </c>
      <c r="B634" s="1">
        <v>3100</v>
      </c>
      <c r="C634" s="1">
        <v>1276.2031568592793</v>
      </c>
      <c r="D634" s="1">
        <v>4700</v>
      </c>
      <c r="E634" s="1">
        <v>3015.8292329628857</v>
      </c>
      <c r="F634" s="1">
        <v>3353.0437419514656</v>
      </c>
      <c r="G634" s="1">
        <v>-263.55481125880124</v>
      </c>
      <c r="H634" s="1">
        <v>6338.8378610485488</v>
      </c>
    </row>
    <row r="635" spans="1:8" x14ac:dyDescent="0.2">
      <c r="A635">
        <v>612</v>
      </c>
      <c r="B635" s="1">
        <v>646.60412894283854</v>
      </c>
      <c r="C635" s="1">
        <v>2888.2131733936631</v>
      </c>
      <c r="D635" s="1">
        <v>4700</v>
      </c>
      <c r="E635" s="1">
        <v>1746.1264806248546</v>
      </c>
      <c r="F635" s="1">
        <v>1055.043414257274</v>
      </c>
      <c r="G635" s="1">
        <v>4802.1103552509067</v>
      </c>
      <c r="H635" s="1">
        <v>-581.05621898055142</v>
      </c>
    </row>
    <row r="636" spans="1:8" x14ac:dyDescent="0.2">
      <c r="A636">
        <v>613</v>
      </c>
      <c r="B636" s="1">
        <v>3100</v>
      </c>
      <c r="C636" s="1">
        <v>1938.9237182551151</v>
      </c>
      <c r="D636" s="1">
        <v>3611.0762984415433</v>
      </c>
      <c r="E636" s="1">
        <v>3496.3289906989612</v>
      </c>
      <c r="F636" s="1">
        <v>-173.06526613609003</v>
      </c>
      <c r="G636" s="1">
        <v>1918.9696924025848</v>
      </c>
      <c r="H636" s="1">
        <v>-385.14566561443826</v>
      </c>
    </row>
    <row r="637" spans="1:8" x14ac:dyDescent="0.2">
      <c r="A637">
        <v>614</v>
      </c>
      <c r="B637" s="1">
        <v>2024.4747167385485</v>
      </c>
      <c r="C637" s="1">
        <v>2485.2064860836408</v>
      </c>
      <c r="D637" s="1">
        <v>42.304779488595159</v>
      </c>
      <c r="E637" s="1">
        <v>5393.8176306074856</v>
      </c>
      <c r="F637" s="1">
        <v>1501.365364210249</v>
      </c>
      <c r="G637" s="1">
        <v>1547.2036175234671</v>
      </c>
      <c r="H637" s="1">
        <v>539.09490501107211</v>
      </c>
    </row>
    <row r="638" spans="1:8" x14ac:dyDescent="0.2">
      <c r="A638">
        <v>615</v>
      </c>
      <c r="B638" s="1">
        <v>2262.0622680682773</v>
      </c>
      <c r="C638" s="1">
        <v>3900</v>
      </c>
      <c r="D638" s="1">
        <v>2553.4750193014697</v>
      </c>
      <c r="E638" s="1">
        <v>3982.1716166018505</v>
      </c>
      <c r="F638" s="1">
        <v>5617.7085944395567</v>
      </c>
      <c r="G638" s="1">
        <v>3135.7241358142055</v>
      </c>
      <c r="H638" s="1">
        <v>3115.7157575120018</v>
      </c>
    </row>
    <row r="639" spans="1:8" x14ac:dyDescent="0.2">
      <c r="A639">
        <v>616</v>
      </c>
      <c r="B639" s="1">
        <v>3100</v>
      </c>
      <c r="C639" s="1">
        <v>3900</v>
      </c>
      <c r="D639" s="1">
        <v>4700</v>
      </c>
      <c r="E639" s="1">
        <v>435.32135003736585</v>
      </c>
      <c r="F639" s="1">
        <v>1225.7400971886746</v>
      </c>
      <c r="G639" s="1">
        <v>3904.5965153939269</v>
      </c>
      <c r="H639" s="1">
        <v>3182.485273842316</v>
      </c>
    </row>
    <row r="640" spans="1:8" x14ac:dyDescent="0.2">
      <c r="A640">
        <v>617</v>
      </c>
      <c r="B640" s="1">
        <v>1935.8065577422676</v>
      </c>
      <c r="C640" s="1">
        <v>3900</v>
      </c>
      <c r="D640" s="1">
        <v>4700</v>
      </c>
      <c r="E640" s="1">
        <v>5500</v>
      </c>
      <c r="F640" s="1">
        <v>1353.5847356528993</v>
      </c>
      <c r="G640" s="1">
        <v>3547.0057608524057</v>
      </c>
      <c r="H640" s="1">
        <v>1926.149584253626</v>
      </c>
    </row>
    <row r="641" spans="1:8" x14ac:dyDescent="0.2">
      <c r="A641">
        <v>618</v>
      </c>
      <c r="B641" s="1">
        <v>2707.9419345176739</v>
      </c>
      <c r="C641" s="1">
        <v>2782.1831411204885</v>
      </c>
      <c r="D641" s="1">
        <v>837.91648109972539</v>
      </c>
      <c r="E641" s="1">
        <v>2583.2553341634757</v>
      </c>
      <c r="F641" s="1">
        <v>-390.70935050630396</v>
      </c>
      <c r="G641" s="1">
        <v>1835.1073721235534</v>
      </c>
      <c r="H641" s="1">
        <v>1770.4142887931303</v>
      </c>
    </row>
    <row r="642" spans="1:8" x14ac:dyDescent="0.2">
      <c r="A642">
        <v>619</v>
      </c>
      <c r="B642" s="1">
        <v>3100</v>
      </c>
      <c r="C642" s="1">
        <v>1163.2626765595969</v>
      </c>
      <c r="D642" s="1">
        <v>4585.9289603546804</v>
      </c>
      <c r="E642" s="1">
        <v>4106.7825838867338</v>
      </c>
      <c r="F642" s="1">
        <v>-529.84135201876961</v>
      </c>
      <c r="G642" s="1">
        <v>674.97773649355986</v>
      </c>
      <c r="H642" s="1">
        <v>3580.0611446279509</v>
      </c>
    </row>
    <row r="643" spans="1:8" x14ac:dyDescent="0.2">
      <c r="A643">
        <v>620</v>
      </c>
      <c r="B643" s="1">
        <v>3100</v>
      </c>
      <c r="C643" s="1">
        <v>1033.3047003905685</v>
      </c>
      <c r="D643" s="1">
        <v>2593.9417150183217</v>
      </c>
      <c r="E643" s="1">
        <v>5480.1543435914919</v>
      </c>
      <c r="F643" s="1">
        <v>2449.5180095050309</v>
      </c>
      <c r="G643" s="1">
        <v>-888.87448684608262</v>
      </c>
      <c r="H643" s="1">
        <v>1597.7325506823254</v>
      </c>
    </row>
    <row r="644" spans="1:8" x14ac:dyDescent="0.2">
      <c r="A644">
        <v>621</v>
      </c>
      <c r="B644" s="1">
        <v>756.18038817125489</v>
      </c>
      <c r="C644" s="1">
        <v>3304.5410107160596</v>
      </c>
      <c r="D644" s="1">
        <v>4700</v>
      </c>
      <c r="E644" s="1">
        <v>5500</v>
      </c>
      <c r="F644" s="1">
        <v>1912.2758110903469</v>
      </c>
      <c r="G644" s="1">
        <v>972.64692382772955</v>
      </c>
      <c r="H644" s="1">
        <v>-449.74688681359294</v>
      </c>
    </row>
    <row r="645" spans="1:8" x14ac:dyDescent="0.2">
      <c r="A645">
        <v>622</v>
      </c>
      <c r="B645" s="1">
        <v>1014.5176918579873</v>
      </c>
      <c r="C645" s="1">
        <v>3900</v>
      </c>
      <c r="D645" s="1">
        <v>4700</v>
      </c>
      <c r="E645" s="1">
        <v>254.35347665376139</v>
      </c>
      <c r="F645" s="1">
        <v>4494.2614841795421</v>
      </c>
      <c r="G645" s="1">
        <v>6681.2649352171611</v>
      </c>
      <c r="H645" s="1">
        <v>2585.8992664128855</v>
      </c>
    </row>
    <row r="646" spans="1:8" x14ac:dyDescent="0.2">
      <c r="A646">
        <v>623</v>
      </c>
      <c r="B646" s="1">
        <v>1382.1715573837255</v>
      </c>
      <c r="C646" s="1">
        <v>2519.3894295829286</v>
      </c>
      <c r="D646" s="1">
        <v>178.91998285229238</v>
      </c>
      <c r="E646" s="1">
        <v>1415.1471968773531</v>
      </c>
      <c r="F646" s="1">
        <v>827.04877625100562</v>
      </c>
      <c r="G646" s="1">
        <v>-96.72272001213878</v>
      </c>
      <c r="H646" s="1">
        <v>1796.9606603051452</v>
      </c>
    </row>
    <row r="647" spans="1:8" x14ac:dyDescent="0.2">
      <c r="A647">
        <v>624</v>
      </c>
      <c r="B647" s="1">
        <v>3100</v>
      </c>
      <c r="C647" s="1">
        <v>3900</v>
      </c>
      <c r="D647" s="1">
        <v>4185.3363200344193</v>
      </c>
      <c r="E647" s="1">
        <v>-216.18638493112121</v>
      </c>
      <c r="F647" s="1">
        <v>6095.0249426771152</v>
      </c>
      <c r="G647" s="1">
        <v>6117.6457073735892</v>
      </c>
      <c r="H647" s="1">
        <v>4430.598004192525</v>
      </c>
    </row>
    <row r="648" spans="1:8" x14ac:dyDescent="0.2">
      <c r="A648">
        <v>625</v>
      </c>
      <c r="B648" s="1">
        <v>3100</v>
      </c>
      <c r="C648" s="1">
        <v>2607.7094600296823</v>
      </c>
      <c r="D648" s="1">
        <v>4700</v>
      </c>
      <c r="E648" s="1">
        <v>4775.6210954322614</v>
      </c>
      <c r="F648" s="1">
        <v>6287.8731654174171</v>
      </c>
      <c r="G648" s="1">
        <v>6057.5437787697447</v>
      </c>
      <c r="H648" s="1">
        <v>-862.54148863051796</v>
      </c>
    </row>
    <row r="649" spans="1:8" x14ac:dyDescent="0.2">
      <c r="A649">
        <v>626</v>
      </c>
      <c r="B649" s="1">
        <v>2738.0775792450859</v>
      </c>
      <c r="C649" s="1">
        <v>1084.7617445160276</v>
      </c>
      <c r="D649" s="1">
        <v>4700</v>
      </c>
      <c r="E649" s="1">
        <v>4446.1754870397399</v>
      </c>
      <c r="F649" s="1">
        <v>2013.6413550532616</v>
      </c>
      <c r="G649" s="1">
        <v>4776.5858284348542</v>
      </c>
      <c r="H649" s="1">
        <v>145.13311569594134</v>
      </c>
    </row>
    <row r="650" spans="1:8" x14ac:dyDescent="0.2">
      <c r="A650">
        <v>627</v>
      </c>
      <c r="B650" s="1">
        <v>3100</v>
      </c>
      <c r="C650" s="1">
        <v>2538.6690418116486</v>
      </c>
      <c r="D650" s="1">
        <v>137.17008732240174</v>
      </c>
      <c r="E650" s="1">
        <v>2859.1716341096317</v>
      </c>
      <c r="F650" s="1">
        <v>5445.3278625866624</v>
      </c>
      <c r="G650" s="1">
        <v>4905.4444990342945</v>
      </c>
      <c r="H650" s="1">
        <v>5286.6209944716684</v>
      </c>
    </row>
    <row r="651" spans="1:8" x14ac:dyDescent="0.2">
      <c r="A651">
        <v>628</v>
      </c>
      <c r="B651" s="1">
        <v>2785.443414757925</v>
      </c>
      <c r="C651" s="1">
        <v>2455.7928627902766</v>
      </c>
      <c r="D651" s="1">
        <v>4700</v>
      </c>
      <c r="E651" s="1">
        <v>4745.4951088881062</v>
      </c>
      <c r="F651" s="1">
        <v>5408.416046201246</v>
      </c>
      <c r="G651" s="1">
        <v>5259.9927431449705</v>
      </c>
      <c r="H651" s="1">
        <v>591.43221112797619</v>
      </c>
    </row>
    <row r="652" spans="1:8" x14ac:dyDescent="0.2">
      <c r="A652">
        <v>629</v>
      </c>
      <c r="B652" s="1">
        <v>1314.2223739736837</v>
      </c>
      <c r="C652" s="1">
        <v>3900</v>
      </c>
      <c r="D652" s="1">
        <v>270.9935179287404</v>
      </c>
      <c r="E652" s="1">
        <v>5500</v>
      </c>
      <c r="F652" s="1">
        <v>2738.4395174366728</v>
      </c>
      <c r="G652" s="1">
        <v>1370.7120035357202</v>
      </c>
      <c r="H652" s="1">
        <v>4594.6703997358181</v>
      </c>
    </row>
    <row r="653" spans="1:8" x14ac:dyDescent="0.2">
      <c r="A653">
        <v>630</v>
      </c>
      <c r="B653" s="1">
        <v>3100</v>
      </c>
      <c r="C653" s="1">
        <v>368.04063146861699</v>
      </c>
      <c r="D653" s="1">
        <v>3097.2797109848061</v>
      </c>
      <c r="E653" s="1">
        <v>5500</v>
      </c>
      <c r="F653" s="1">
        <v>5393.9982812579146</v>
      </c>
      <c r="G653" s="1">
        <v>1169.1547196510755</v>
      </c>
      <c r="H653" s="1">
        <v>162.41781020193412</v>
      </c>
    </row>
    <row r="654" spans="1:8" x14ac:dyDescent="0.2">
      <c r="A654">
        <v>631</v>
      </c>
      <c r="B654" s="1">
        <v>3100</v>
      </c>
      <c r="C654" s="1">
        <v>3900</v>
      </c>
      <c r="D654" s="1">
        <v>-201.56279208616525</v>
      </c>
      <c r="E654" s="1">
        <v>4991.4892100743928</v>
      </c>
      <c r="F654" s="1">
        <v>1810.8931229684194</v>
      </c>
      <c r="G654" s="1">
        <v>4205.2044727452376</v>
      </c>
      <c r="H654" s="1">
        <v>-486.71755009503158</v>
      </c>
    </row>
    <row r="655" spans="1:8" x14ac:dyDescent="0.2">
      <c r="A655">
        <v>632</v>
      </c>
      <c r="B655" s="1">
        <v>3100</v>
      </c>
      <c r="C655" s="1">
        <v>3900</v>
      </c>
      <c r="D655" s="1">
        <v>867.36028443927898</v>
      </c>
      <c r="E655" s="1">
        <v>3271.9837507410048</v>
      </c>
      <c r="F655" s="1">
        <v>6300</v>
      </c>
      <c r="G655" s="1">
        <v>5991.3818112102508</v>
      </c>
      <c r="H655" s="1">
        <v>3998.0013229493779</v>
      </c>
    </row>
    <row r="656" spans="1:8" x14ac:dyDescent="0.2">
      <c r="A656">
        <v>633</v>
      </c>
      <c r="B656" s="1">
        <v>3100</v>
      </c>
      <c r="C656" s="1">
        <v>3900</v>
      </c>
      <c r="D656" s="1">
        <v>4700</v>
      </c>
      <c r="E656" s="1">
        <v>2880.8819261219141</v>
      </c>
      <c r="F656" s="1">
        <v>5310.020285827346</v>
      </c>
      <c r="G656" s="1">
        <v>2781.2308019940556</v>
      </c>
      <c r="H656" s="1">
        <v>3409.1325773550034</v>
      </c>
    </row>
    <row r="657" spans="1:8" x14ac:dyDescent="0.2">
      <c r="A657">
        <v>634</v>
      </c>
      <c r="B657" s="1">
        <v>3100</v>
      </c>
      <c r="C657" s="1">
        <v>2608.1324934042914</v>
      </c>
      <c r="D657" s="1">
        <v>4700</v>
      </c>
      <c r="E657" s="1">
        <v>5500</v>
      </c>
      <c r="F657" s="1">
        <v>2459.6606100274839</v>
      </c>
      <c r="G657" s="1">
        <v>4200.5692267180602</v>
      </c>
      <c r="H657" s="1">
        <v>1679.461197772107</v>
      </c>
    </row>
    <row r="658" spans="1:8" x14ac:dyDescent="0.2">
      <c r="A658">
        <v>635</v>
      </c>
      <c r="B658" s="1">
        <v>1257.871796286674</v>
      </c>
      <c r="C658" s="1">
        <v>2524.9454465476174</v>
      </c>
      <c r="D658" s="1">
        <v>2409.8010748265106</v>
      </c>
      <c r="E658" s="1">
        <v>5500</v>
      </c>
      <c r="F658" s="1">
        <v>3705.6319280982025</v>
      </c>
      <c r="G658" s="1">
        <v>362.30480438065024</v>
      </c>
      <c r="H658" s="1">
        <v>-912.36253763539389</v>
      </c>
    </row>
    <row r="659" spans="1:8" x14ac:dyDescent="0.2">
      <c r="A659">
        <v>636</v>
      </c>
      <c r="B659" s="1">
        <v>3100</v>
      </c>
      <c r="C659" s="1">
        <v>1497.6121109830547</v>
      </c>
      <c r="D659" s="1">
        <v>3514.9578746207953</v>
      </c>
      <c r="E659" s="1">
        <v>3300.0638478393848</v>
      </c>
      <c r="F659" s="1">
        <v>1669.2669327536687</v>
      </c>
      <c r="G659" s="1">
        <v>2945.101969309515</v>
      </c>
      <c r="H659" s="1">
        <v>2399.8252794227919</v>
      </c>
    </row>
    <row r="660" spans="1:8" x14ac:dyDescent="0.2">
      <c r="A660">
        <v>637</v>
      </c>
      <c r="B660" s="1">
        <v>1332.5040619165038</v>
      </c>
      <c r="C660" s="1">
        <v>3900</v>
      </c>
      <c r="D660" s="1">
        <v>2533.4786779868082</v>
      </c>
      <c r="E660" s="1">
        <v>1325.7708646002939</v>
      </c>
      <c r="F660" s="1">
        <v>3141.5157702615124</v>
      </c>
      <c r="G660" s="1">
        <v>5829.710883550566</v>
      </c>
      <c r="H660" s="1">
        <v>6946.3791791122876</v>
      </c>
    </row>
    <row r="661" spans="1:8" x14ac:dyDescent="0.2">
      <c r="A661">
        <v>638</v>
      </c>
      <c r="B661" s="1">
        <v>3100</v>
      </c>
      <c r="C661" s="1">
        <v>3900</v>
      </c>
      <c r="D661" s="1">
        <v>1535.2475030277064</v>
      </c>
      <c r="E661" s="1">
        <v>1638.1980588841116</v>
      </c>
      <c r="F661" s="1">
        <v>-428.28415248945385</v>
      </c>
      <c r="G661" s="1">
        <v>1688.8891103746828</v>
      </c>
      <c r="H661" s="1">
        <v>-805.59786992196678</v>
      </c>
    </row>
    <row r="662" spans="1:8" x14ac:dyDescent="0.2">
      <c r="A662">
        <v>639</v>
      </c>
      <c r="B662" s="1">
        <v>2987.624469917766</v>
      </c>
      <c r="C662" s="1">
        <v>3900</v>
      </c>
      <c r="D662" s="1">
        <v>3118.0881473578866</v>
      </c>
      <c r="E662" s="1">
        <v>5500</v>
      </c>
      <c r="F662" s="1">
        <v>4614.9501862723591</v>
      </c>
      <c r="G662" s="1">
        <v>662.2775807295202</v>
      </c>
      <c r="H662" s="1">
        <v>-779.77736258534242</v>
      </c>
    </row>
    <row r="663" spans="1:8" x14ac:dyDescent="0.2">
      <c r="A663">
        <v>640</v>
      </c>
      <c r="B663" s="1">
        <v>297.35492771582813</v>
      </c>
      <c r="C663" s="1">
        <v>3745.1842055854622</v>
      </c>
      <c r="D663" s="1">
        <v>4700</v>
      </c>
      <c r="E663" s="1">
        <v>5500</v>
      </c>
      <c r="F663" s="1">
        <v>4692.0595852807855</v>
      </c>
      <c r="G663" s="1">
        <v>3895.5717071969812</v>
      </c>
      <c r="H663" s="1">
        <v>1510.3849686886479</v>
      </c>
    </row>
    <row r="664" spans="1:8" x14ac:dyDescent="0.2">
      <c r="A664">
        <v>641</v>
      </c>
      <c r="B664" s="1">
        <v>1456.0080682837606</v>
      </c>
      <c r="C664" s="1">
        <v>3900</v>
      </c>
      <c r="D664" s="1">
        <v>1448.1608738527793</v>
      </c>
      <c r="E664" s="1">
        <v>1336.8442824366302</v>
      </c>
      <c r="F664" s="1">
        <v>5207.3601273083168</v>
      </c>
      <c r="G664" s="1">
        <v>731.83878232672396</v>
      </c>
      <c r="H664" s="1">
        <v>3125.5544945552483</v>
      </c>
    </row>
    <row r="665" spans="1:8" x14ac:dyDescent="0.2">
      <c r="A665">
        <v>642</v>
      </c>
      <c r="B665" s="1">
        <v>3100</v>
      </c>
      <c r="C665" s="1">
        <v>3900</v>
      </c>
      <c r="D665" s="1">
        <v>4357.8351661453034</v>
      </c>
      <c r="E665" s="1">
        <v>5500</v>
      </c>
      <c r="F665" s="1">
        <v>1095.0506472544821</v>
      </c>
      <c r="G665" s="1">
        <v>6592.5253375135308</v>
      </c>
      <c r="H665" s="1">
        <v>2781.891504811636</v>
      </c>
    </row>
    <row r="666" spans="1:8" x14ac:dyDescent="0.2">
      <c r="A666">
        <v>643</v>
      </c>
      <c r="B666" s="1">
        <v>3100</v>
      </c>
      <c r="C666" s="1">
        <v>3900</v>
      </c>
      <c r="D666" s="1">
        <v>4700</v>
      </c>
      <c r="E666" s="1">
        <v>5213.6189537850842</v>
      </c>
      <c r="F666" s="1">
        <v>6260.1664914608446</v>
      </c>
      <c r="G666" s="1">
        <v>3070.4018508418631</v>
      </c>
      <c r="H666" s="1">
        <v>-697.4579579860183</v>
      </c>
    </row>
    <row r="667" spans="1:8" x14ac:dyDescent="0.2">
      <c r="A667">
        <v>644</v>
      </c>
      <c r="B667" s="1">
        <v>3100</v>
      </c>
      <c r="C667" s="1">
        <v>3900</v>
      </c>
      <c r="D667" s="1">
        <v>4700</v>
      </c>
      <c r="E667" s="1">
        <v>5500</v>
      </c>
      <c r="F667" s="1">
        <v>5962.7927183926768</v>
      </c>
      <c r="G667" s="1">
        <v>1004.5963560501987</v>
      </c>
      <c r="H667" s="1">
        <v>876.37271196638358</v>
      </c>
    </row>
    <row r="668" spans="1:8" x14ac:dyDescent="0.2">
      <c r="A668">
        <v>645</v>
      </c>
      <c r="B668" s="1">
        <v>3100</v>
      </c>
      <c r="C668" s="1">
        <v>3900</v>
      </c>
      <c r="D668" s="1">
        <v>-461.71215863079669</v>
      </c>
      <c r="E668" s="1">
        <v>1919.7294362336743</v>
      </c>
      <c r="F668" s="1">
        <v>4320.9898544477346</v>
      </c>
      <c r="G668" s="1">
        <v>1292.623354566198</v>
      </c>
      <c r="H668" s="1">
        <v>-260.80320513307925</v>
      </c>
    </row>
    <row r="669" spans="1:8" x14ac:dyDescent="0.2">
      <c r="A669">
        <v>646</v>
      </c>
      <c r="B669" s="1">
        <v>3100</v>
      </c>
      <c r="C669" s="1">
        <v>3900</v>
      </c>
      <c r="D669" s="1">
        <v>4700</v>
      </c>
      <c r="E669" s="1">
        <v>5500</v>
      </c>
      <c r="F669" s="1">
        <v>3198.0259283084069</v>
      </c>
      <c r="G669" s="1">
        <v>4253.5759997997848</v>
      </c>
      <c r="H669" s="1">
        <v>-824.11472302615221</v>
      </c>
    </row>
    <row r="670" spans="1:8" x14ac:dyDescent="0.2">
      <c r="A670">
        <v>647</v>
      </c>
      <c r="B670" s="1">
        <v>3100</v>
      </c>
      <c r="C670" s="1">
        <v>3900</v>
      </c>
      <c r="D670" s="1">
        <v>4700</v>
      </c>
      <c r="E670" s="1">
        <v>5500</v>
      </c>
      <c r="F670" s="1">
        <v>1569.6183090617014</v>
      </c>
      <c r="G670" s="1">
        <v>5471.3231700793331</v>
      </c>
      <c r="H670" s="1">
        <v>2065.875128736172</v>
      </c>
    </row>
    <row r="671" spans="1:8" x14ac:dyDescent="0.2">
      <c r="A671">
        <v>648</v>
      </c>
      <c r="B671" s="1">
        <v>3100</v>
      </c>
      <c r="C671" s="1">
        <v>3900</v>
      </c>
      <c r="D671" s="1">
        <v>3474.7613767881821</v>
      </c>
      <c r="E671" s="1">
        <v>3772.4462256514198</v>
      </c>
      <c r="F671" s="1">
        <v>523.17096443959326</v>
      </c>
      <c r="G671" s="1">
        <v>83.954268970958765</v>
      </c>
      <c r="H671" s="1">
        <v>1121.7688660480471</v>
      </c>
    </row>
    <row r="672" spans="1:8" x14ac:dyDescent="0.2">
      <c r="A672">
        <v>649</v>
      </c>
      <c r="B672" s="1">
        <v>3100</v>
      </c>
      <c r="C672" s="1">
        <v>3836.9016612634641</v>
      </c>
      <c r="D672" s="1">
        <v>3534.1076821417337</v>
      </c>
      <c r="E672" s="1">
        <v>1300.1027516420409</v>
      </c>
      <c r="F672" s="1">
        <v>-937.39382764933453</v>
      </c>
      <c r="G672" s="1">
        <v>6953.6738587135842</v>
      </c>
      <c r="H672" s="1">
        <v>-713.76097097041747</v>
      </c>
    </row>
    <row r="673" spans="1:8" x14ac:dyDescent="0.2">
      <c r="A673">
        <v>650</v>
      </c>
      <c r="B673" s="1">
        <v>3100</v>
      </c>
      <c r="C673" s="1">
        <v>3210.7436229665382</v>
      </c>
      <c r="D673" s="1">
        <v>1666.7933673478456</v>
      </c>
      <c r="E673" s="1">
        <v>5500</v>
      </c>
      <c r="F673" s="1">
        <v>2055.4841560622199</v>
      </c>
      <c r="G673" s="1">
        <v>1839.4169871144295</v>
      </c>
      <c r="H673" s="1">
        <v>2116.6454577409695</v>
      </c>
    </row>
    <row r="674" spans="1:8" x14ac:dyDescent="0.2">
      <c r="A674">
        <v>651</v>
      </c>
      <c r="B674" s="1">
        <v>1486.0808077844285</v>
      </c>
      <c r="C674" s="1">
        <v>3900</v>
      </c>
      <c r="D674" s="1">
        <v>4700</v>
      </c>
      <c r="E674" s="1">
        <v>2630.2826267772907</v>
      </c>
      <c r="F674" s="1">
        <v>-308.35848921517209</v>
      </c>
      <c r="G674" s="1">
        <v>5209.6465144973881</v>
      </c>
      <c r="H674" s="1">
        <v>7200.5573311808876</v>
      </c>
    </row>
    <row r="675" spans="1:8" x14ac:dyDescent="0.2">
      <c r="A675">
        <v>652</v>
      </c>
      <c r="B675" s="1">
        <v>179.14777139727266</v>
      </c>
      <c r="C675" s="1">
        <v>3900</v>
      </c>
      <c r="D675" s="1">
        <v>4131.0046351890724</v>
      </c>
      <c r="E675" s="1">
        <v>-45.035520581798664</v>
      </c>
      <c r="F675" s="1">
        <v>1860.9589726616268</v>
      </c>
      <c r="G675" s="1">
        <v>1681.9682143020264</v>
      </c>
      <c r="H675" s="1">
        <v>2732.4838648889818</v>
      </c>
    </row>
    <row r="676" spans="1:8" x14ac:dyDescent="0.2">
      <c r="A676">
        <v>653</v>
      </c>
      <c r="B676" s="1">
        <v>3100</v>
      </c>
      <c r="C676" s="1">
        <v>3900</v>
      </c>
      <c r="D676" s="1">
        <v>2117.2164786410967</v>
      </c>
      <c r="E676" s="1">
        <v>2065.540560271108</v>
      </c>
      <c r="F676" s="1">
        <v>4611.6471820385595</v>
      </c>
      <c r="G676" s="1">
        <v>4027.6682055457441</v>
      </c>
      <c r="H676" s="1">
        <v>1656.6272375710723</v>
      </c>
    </row>
    <row r="677" spans="1:8" x14ac:dyDescent="0.2">
      <c r="A677">
        <v>654</v>
      </c>
      <c r="B677" s="1">
        <v>3100</v>
      </c>
      <c r="C677" s="1">
        <v>3900</v>
      </c>
      <c r="D677" s="1">
        <v>4700</v>
      </c>
      <c r="E677" s="1">
        <v>3848.4009242553166</v>
      </c>
      <c r="F677" s="1">
        <v>4195.1204212830908</v>
      </c>
      <c r="G677" s="1">
        <v>4879.7406521676585</v>
      </c>
      <c r="H677" s="1">
        <v>1707.5034615821824</v>
      </c>
    </row>
    <row r="678" spans="1:8" x14ac:dyDescent="0.2">
      <c r="A678">
        <v>655</v>
      </c>
      <c r="B678" s="1">
        <v>951.5948219903039</v>
      </c>
      <c r="C678" s="1">
        <v>-136.90851436943558</v>
      </c>
      <c r="D678" s="1">
        <v>1625.9573443356412</v>
      </c>
      <c r="E678" s="1">
        <v>2313.2762003396883</v>
      </c>
      <c r="F678" s="1">
        <v>5617.4859187104212</v>
      </c>
      <c r="G678" s="1">
        <v>5428.1701909482545</v>
      </c>
      <c r="H678" s="1">
        <v>4641.4530589507376</v>
      </c>
    </row>
    <row r="679" spans="1:8" x14ac:dyDescent="0.2">
      <c r="A679">
        <v>656</v>
      </c>
      <c r="B679" s="1">
        <v>3100</v>
      </c>
      <c r="C679" s="1">
        <v>301.50993900310823</v>
      </c>
      <c r="D679" s="1">
        <v>4700</v>
      </c>
      <c r="E679" s="1">
        <v>2468.9282165971626</v>
      </c>
      <c r="F679" s="1">
        <v>2077.5746595610754</v>
      </c>
      <c r="G679" s="1">
        <v>2688.1378254947576</v>
      </c>
      <c r="H679" s="1">
        <v>3128.4483562045716</v>
      </c>
    </row>
    <row r="680" spans="1:8" x14ac:dyDescent="0.2">
      <c r="A680">
        <v>657</v>
      </c>
      <c r="B680" s="1">
        <v>2477.772872064641</v>
      </c>
      <c r="C680" s="1">
        <v>3618.200610695706</v>
      </c>
      <c r="D680" s="1">
        <v>4700</v>
      </c>
      <c r="E680" s="1">
        <v>4370.7600683882956</v>
      </c>
      <c r="F680" s="1">
        <v>445.66169465799885</v>
      </c>
      <c r="G680" s="1">
        <v>2448.4465715467777</v>
      </c>
      <c r="H680" s="1">
        <v>4264.1818820698136</v>
      </c>
    </row>
    <row r="681" spans="1:8" x14ac:dyDescent="0.2">
      <c r="A681">
        <v>658</v>
      </c>
      <c r="B681" s="1">
        <v>2500.5113803432905</v>
      </c>
      <c r="C681" s="1">
        <v>3900</v>
      </c>
      <c r="D681" s="1">
        <v>2383.7989134014852</v>
      </c>
      <c r="E681" s="1">
        <v>3137.7130573362665</v>
      </c>
      <c r="F681" s="1">
        <v>4042.0988051235072</v>
      </c>
      <c r="G681" s="1">
        <v>5404.2071621653613</v>
      </c>
      <c r="H681" s="1">
        <v>3444.397435142997</v>
      </c>
    </row>
    <row r="682" spans="1:8" x14ac:dyDescent="0.2">
      <c r="A682">
        <v>659</v>
      </c>
      <c r="B682" s="1">
        <v>734.13282584223089</v>
      </c>
      <c r="C682" s="1">
        <v>472.09467477457474</v>
      </c>
      <c r="D682" s="1">
        <v>4700</v>
      </c>
      <c r="E682" s="1">
        <v>5484.1746763388328</v>
      </c>
      <c r="F682" s="1">
        <v>5558.010299370455</v>
      </c>
      <c r="G682" s="1">
        <v>1984.9783102409438</v>
      </c>
      <c r="H682" s="1">
        <v>3127.3654419757495</v>
      </c>
    </row>
    <row r="683" spans="1:8" x14ac:dyDescent="0.2">
      <c r="A683">
        <v>660</v>
      </c>
      <c r="B683" s="1">
        <v>3100</v>
      </c>
      <c r="C683" s="1">
        <v>2029.3491247636866</v>
      </c>
      <c r="D683" s="1">
        <v>4663.6401380838324</v>
      </c>
      <c r="E683" s="1">
        <v>1931.2775588372315</v>
      </c>
      <c r="F683" s="1">
        <v>4659.2163495779405</v>
      </c>
      <c r="G683" s="1">
        <v>4051.3462787804656</v>
      </c>
      <c r="H683" s="1">
        <v>4685.5455592964172</v>
      </c>
    </row>
    <row r="684" spans="1:8" x14ac:dyDescent="0.2">
      <c r="A684">
        <v>661</v>
      </c>
      <c r="B684" s="1">
        <v>3100</v>
      </c>
      <c r="C684" s="1">
        <v>3900</v>
      </c>
      <c r="D684" s="1">
        <v>3795.9590895846159</v>
      </c>
      <c r="E684" s="1">
        <v>5500</v>
      </c>
      <c r="F684" s="1">
        <v>292.72352459537524</v>
      </c>
      <c r="G684" s="1">
        <v>2210.1731926335178</v>
      </c>
      <c r="H684" s="1">
        <v>-443.73902102800457</v>
      </c>
    </row>
    <row r="685" spans="1:8" x14ac:dyDescent="0.2">
      <c r="A685">
        <v>662</v>
      </c>
      <c r="B685" s="1">
        <v>435.29190558694336</v>
      </c>
      <c r="C685" s="1">
        <v>797.79907072576225</v>
      </c>
      <c r="D685" s="1">
        <v>4700</v>
      </c>
      <c r="E685" s="1">
        <v>443.58436012981656</v>
      </c>
      <c r="F685" s="1">
        <v>6197.0575832308041</v>
      </c>
      <c r="G685" s="1">
        <v>1887.4410698434258</v>
      </c>
      <c r="H685" s="1">
        <v>5442.1350980804964</v>
      </c>
    </row>
    <row r="686" spans="1:8" x14ac:dyDescent="0.2">
      <c r="A686">
        <v>663</v>
      </c>
      <c r="B686" s="1">
        <v>3100</v>
      </c>
      <c r="C686" s="1">
        <v>3900</v>
      </c>
      <c r="D686" s="1">
        <v>4700</v>
      </c>
      <c r="E686" s="1">
        <v>5465.5928432343189</v>
      </c>
      <c r="F686" s="1">
        <v>6300</v>
      </c>
      <c r="G686" s="1">
        <v>5592.3149811658168</v>
      </c>
      <c r="H686" s="1">
        <v>5703.237469096186</v>
      </c>
    </row>
    <row r="687" spans="1:8" x14ac:dyDescent="0.2">
      <c r="A687">
        <v>664</v>
      </c>
      <c r="B687" s="1">
        <v>3100</v>
      </c>
      <c r="C687" s="1">
        <v>1830.7082194567347</v>
      </c>
      <c r="D687" s="1">
        <v>4700</v>
      </c>
      <c r="E687" s="1">
        <v>882.59553155456979</v>
      </c>
      <c r="F687" s="1">
        <v>-484.25960622960702</v>
      </c>
      <c r="G687" s="1">
        <v>315.69683476450064</v>
      </c>
      <c r="H687" s="1">
        <v>-457.57705028822784</v>
      </c>
    </row>
    <row r="688" spans="1:8" x14ac:dyDescent="0.2">
      <c r="A688">
        <v>665</v>
      </c>
      <c r="B688" s="1">
        <v>3100</v>
      </c>
      <c r="C688" s="1">
        <v>3900</v>
      </c>
      <c r="D688" s="1">
        <v>1711.2528320582805</v>
      </c>
      <c r="E688" s="1">
        <v>3088.2553374785439</v>
      </c>
      <c r="F688" s="1">
        <v>4253.1751532970065</v>
      </c>
      <c r="G688" s="1">
        <v>6954.3387179653455</v>
      </c>
      <c r="H688" s="1">
        <v>-785.65393688141558</v>
      </c>
    </row>
    <row r="689" spans="1:8" x14ac:dyDescent="0.2">
      <c r="A689">
        <v>666</v>
      </c>
      <c r="B689" s="1">
        <v>2331.5049388668585</v>
      </c>
      <c r="C689" s="1">
        <v>3900</v>
      </c>
      <c r="D689" s="1">
        <v>4700</v>
      </c>
      <c r="E689" s="1">
        <v>1141.6447949647245</v>
      </c>
      <c r="F689" s="1">
        <v>5362.9841456337363</v>
      </c>
      <c r="G689" s="1">
        <v>1417.9518104056551</v>
      </c>
      <c r="H689" s="1">
        <v>-1153.5337144493724</v>
      </c>
    </row>
    <row r="690" spans="1:8" x14ac:dyDescent="0.2">
      <c r="A690">
        <v>667</v>
      </c>
      <c r="B690" s="1">
        <v>3100</v>
      </c>
      <c r="C690" s="1">
        <v>3900</v>
      </c>
      <c r="D690" s="1">
        <v>910.20599129250513</v>
      </c>
      <c r="E690" s="1">
        <v>1108.3276255255232</v>
      </c>
      <c r="F690" s="1">
        <v>5851.5044564904802</v>
      </c>
      <c r="G690" s="1">
        <v>909.19048814810958</v>
      </c>
      <c r="H690" s="1">
        <v>-191.13069506279135</v>
      </c>
    </row>
    <row r="691" spans="1:8" x14ac:dyDescent="0.2">
      <c r="A691">
        <v>668</v>
      </c>
      <c r="B691" s="1">
        <v>700.72850961296808</v>
      </c>
      <c r="C691" s="1">
        <v>3900</v>
      </c>
      <c r="D691" s="1">
        <v>4700</v>
      </c>
      <c r="E691" s="1">
        <v>5500</v>
      </c>
      <c r="F691" s="1">
        <v>384.45002355004635</v>
      </c>
      <c r="G691" s="1">
        <v>3350.5782104238351</v>
      </c>
      <c r="H691" s="1">
        <v>5087.4016954239651</v>
      </c>
    </row>
    <row r="692" spans="1:8" x14ac:dyDescent="0.2">
      <c r="A692">
        <v>669</v>
      </c>
      <c r="B692" s="1">
        <v>3100</v>
      </c>
      <c r="C692" s="1">
        <v>3900</v>
      </c>
      <c r="D692" s="1">
        <v>1839.3059138895351</v>
      </c>
      <c r="E692" s="1">
        <v>1855.9791856734155</v>
      </c>
      <c r="F692" s="1">
        <v>4712.9076791792158</v>
      </c>
      <c r="G692" s="1">
        <v>3219.9228454727872</v>
      </c>
      <c r="H692" s="1">
        <v>5223.2483986830957</v>
      </c>
    </row>
    <row r="693" spans="1:8" x14ac:dyDescent="0.2">
      <c r="A693">
        <v>670</v>
      </c>
      <c r="B693" s="1">
        <v>1422.5809170188895</v>
      </c>
      <c r="C693" s="1">
        <v>3900</v>
      </c>
      <c r="D693" s="1">
        <v>4700</v>
      </c>
      <c r="E693" s="1">
        <v>2858.182984933449</v>
      </c>
      <c r="F693" s="1">
        <v>5039.5501411420373</v>
      </c>
      <c r="G693" s="1">
        <v>5894.0739735830921</v>
      </c>
      <c r="H693" s="1">
        <v>4747.3967822691684</v>
      </c>
    </row>
    <row r="694" spans="1:8" x14ac:dyDescent="0.2">
      <c r="A694">
        <v>671</v>
      </c>
      <c r="B694" s="1">
        <v>1538.8456234383557</v>
      </c>
      <c r="C694" s="1">
        <v>548.66001750758369</v>
      </c>
      <c r="D694" s="1">
        <v>4700</v>
      </c>
      <c r="E694" s="1">
        <v>563.07065698438691</v>
      </c>
      <c r="F694" s="1">
        <v>6300</v>
      </c>
      <c r="G694" s="1">
        <v>7072.9571366485889</v>
      </c>
      <c r="H694" s="1">
        <v>3344.2895224085551</v>
      </c>
    </row>
    <row r="695" spans="1:8" x14ac:dyDescent="0.2">
      <c r="A695">
        <v>672</v>
      </c>
      <c r="B695" s="1">
        <v>3100</v>
      </c>
      <c r="C695" s="1">
        <v>2040.0042868929595</v>
      </c>
      <c r="D695" s="1">
        <v>1793.5447031413496</v>
      </c>
      <c r="E695" s="1">
        <v>5139.176241998186</v>
      </c>
      <c r="F695" s="1">
        <v>6205.0893397146974</v>
      </c>
      <c r="G695" s="1">
        <v>443.00527221474931</v>
      </c>
      <c r="H695" s="1">
        <v>5146.650555484277</v>
      </c>
    </row>
    <row r="696" spans="1:8" x14ac:dyDescent="0.2">
      <c r="A696">
        <v>673</v>
      </c>
      <c r="B696" s="1">
        <v>2569.925879503432</v>
      </c>
      <c r="C696" s="1">
        <v>3900</v>
      </c>
      <c r="D696" s="1">
        <v>4700</v>
      </c>
      <c r="E696" s="1">
        <v>1549.9735477304848</v>
      </c>
      <c r="F696" s="1">
        <v>3992.9360933377648</v>
      </c>
      <c r="G696" s="1">
        <v>1422.252824365145</v>
      </c>
      <c r="H696" s="1">
        <v>7411.5996022319687</v>
      </c>
    </row>
    <row r="697" spans="1:8" x14ac:dyDescent="0.2">
      <c r="A697">
        <v>674</v>
      </c>
      <c r="B697" s="1">
        <v>3100</v>
      </c>
      <c r="C697" s="1">
        <v>1120.6536029871804</v>
      </c>
      <c r="D697" s="1">
        <v>4700</v>
      </c>
      <c r="E697" s="1">
        <v>2779.4973675274641</v>
      </c>
      <c r="F697" s="1">
        <v>5548.1969501199928</v>
      </c>
      <c r="G697" s="1">
        <v>1418.7411496492277</v>
      </c>
      <c r="H697" s="1">
        <v>-469.83564048047447</v>
      </c>
    </row>
    <row r="698" spans="1:8" x14ac:dyDescent="0.2">
      <c r="A698">
        <v>675</v>
      </c>
      <c r="B698" s="1">
        <v>3100</v>
      </c>
      <c r="C698" s="1">
        <v>3900</v>
      </c>
      <c r="D698" s="1">
        <v>1602.2739730160019</v>
      </c>
      <c r="E698" s="1">
        <v>1538.7983356510176</v>
      </c>
      <c r="F698" s="1">
        <v>2024.0861258304967</v>
      </c>
      <c r="G698" s="1">
        <v>3040.2843066408368</v>
      </c>
      <c r="H698" s="1">
        <v>3313.2954714663683</v>
      </c>
    </row>
    <row r="699" spans="1:8" x14ac:dyDescent="0.2">
      <c r="A699">
        <v>676</v>
      </c>
      <c r="B699" s="1">
        <v>3100</v>
      </c>
      <c r="C699" s="1">
        <v>3900</v>
      </c>
      <c r="D699" s="1">
        <v>4700</v>
      </c>
      <c r="E699" s="1">
        <v>5273.0722885535033</v>
      </c>
      <c r="F699" s="1">
        <v>1655.2818955940456</v>
      </c>
      <c r="G699" s="1">
        <v>2597.3036624908036</v>
      </c>
      <c r="H699" s="1">
        <v>5925.1698609566847</v>
      </c>
    </row>
    <row r="700" spans="1:8" x14ac:dyDescent="0.2">
      <c r="A700">
        <v>677</v>
      </c>
      <c r="B700" s="1">
        <v>3100</v>
      </c>
      <c r="C700" s="1">
        <v>3900</v>
      </c>
      <c r="D700" s="1">
        <v>712.16421022499526</v>
      </c>
      <c r="E700" s="1">
        <v>1018.7856924417447</v>
      </c>
      <c r="F700" s="1">
        <v>2056.8975294503816</v>
      </c>
      <c r="G700" s="1">
        <v>5153.7876850467055</v>
      </c>
      <c r="H700" s="1">
        <v>6207.1782416031983</v>
      </c>
    </row>
    <row r="701" spans="1:8" x14ac:dyDescent="0.2">
      <c r="A701">
        <v>678</v>
      </c>
      <c r="B701" s="1">
        <v>1163.6416325185664</v>
      </c>
      <c r="C701" s="1">
        <v>3900</v>
      </c>
      <c r="D701" s="1">
        <v>4700</v>
      </c>
      <c r="E701" s="1">
        <v>5500</v>
      </c>
      <c r="F701" s="1">
        <v>6300</v>
      </c>
      <c r="G701" s="1">
        <v>247.15764378728454</v>
      </c>
      <c r="H701" s="1">
        <v>3671.8359622269472</v>
      </c>
    </row>
    <row r="702" spans="1:8" x14ac:dyDescent="0.2">
      <c r="A702">
        <v>679</v>
      </c>
      <c r="B702" s="1">
        <v>1380.7731455136091</v>
      </c>
      <c r="C702" s="1">
        <v>3900</v>
      </c>
      <c r="D702" s="1">
        <v>4150.142025185276</v>
      </c>
      <c r="E702" s="1">
        <v>795.1838923317373</v>
      </c>
      <c r="F702" s="1">
        <v>2978.2918341456661</v>
      </c>
      <c r="G702" s="1">
        <v>871.41771013742073</v>
      </c>
      <c r="H702" s="1">
        <v>4738.0316799130851</v>
      </c>
    </row>
    <row r="703" spans="1:8" x14ac:dyDescent="0.2">
      <c r="A703">
        <v>680</v>
      </c>
      <c r="B703" s="1">
        <v>2373.3331916433699</v>
      </c>
      <c r="C703" s="1">
        <v>503.47353455832945</v>
      </c>
      <c r="D703" s="1">
        <v>4700</v>
      </c>
      <c r="E703" s="1">
        <v>601.476805248446</v>
      </c>
      <c r="F703" s="1">
        <v>1615.3765044632637</v>
      </c>
      <c r="G703" s="1">
        <v>2136.7452501107764</v>
      </c>
      <c r="H703" s="1">
        <v>-276.14309629041418</v>
      </c>
    </row>
    <row r="704" spans="1:8" x14ac:dyDescent="0.2">
      <c r="A704">
        <v>681</v>
      </c>
      <c r="B704" s="1">
        <v>3100</v>
      </c>
      <c r="C704" s="1">
        <v>3900</v>
      </c>
      <c r="D704" s="1">
        <v>4700</v>
      </c>
      <c r="E704" s="1">
        <v>1155.7782229422955</v>
      </c>
      <c r="F704" s="1">
        <v>5220.3049546774728</v>
      </c>
      <c r="G704" s="1">
        <v>3387.7417666312067</v>
      </c>
      <c r="H704" s="1">
        <v>7900</v>
      </c>
    </row>
    <row r="705" spans="1:8" x14ac:dyDescent="0.2">
      <c r="A705">
        <v>682</v>
      </c>
      <c r="B705" s="1">
        <v>1814.8760424167485</v>
      </c>
      <c r="C705" s="1">
        <v>3900</v>
      </c>
      <c r="D705" s="1">
        <v>4700</v>
      </c>
      <c r="E705" s="1">
        <v>819.39892505282296</v>
      </c>
      <c r="F705" s="1">
        <v>997.34484372517727</v>
      </c>
      <c r="G705" s="1">
        <v>7100</v>
      </c>
      <c r="H705" s="1">
        <v>-663.36587540363507</v>
      </c>
    </row>
    <row r="706" spans="1:8" x14ac:dyDescent="0.2">
      <c r="A706">
        <v>683</v>
      </c>
      <c r="B706" s="1">
        <v>1118.5538814014271</v>
      </c>
      <c r="C706" s="1">
        <v>1459.6295704896565</v>
      </c>
      <c r="D706" s="1">
        <v>25.270481141147684</v>
      </c>
      <c r="E706" s="1">
        <v>5500</v>
      </c>
      <c r="F706" s="1">
        <v>3173.719673992684</v>
      </c>
      <c r="G706" s="1">
        <v>7061.7287946571996</v>
      </c>
      <c r="H706" s="1">
        <v>2875.4931640140312</v>
      </c>
    </row>
    <row r="707" spans="1:8" x14ac:dyDescent="0.2">
      <c r="A707">
        <v>684</v>
      </c>
      <c r="B707" s="1">
        <v>3100</v>
      </c>
      <c r="C707" s="1">
        <v>1894.4326623535771</v>
      </c>
      <c r="D707" s="1">
        <v>4700</v>
      </c>
      <c r="E707" s="1">
        <v>1495.1565533001367</v>
      </c>
      <c r="F707" s="1">
        <v>5744.839837038684</v>
      </c>
      <c r="G707" s="1">
        <v>3896.2045215576727</v>
      </c>
      <c r="H707" s="1">
        <v>1986.9800292340642</v>
      </c>
    </row>
    <row r="708" spans="1:8" x14ac:dyDescent="0.2">
      <c r="A708">
        <v>685</v>
      </c>
      <c r="B708" s="1">
        <v>3100</v>
      </c>
      <c r="C708" s="1">
        <v>2960.4729052715666</v>
      </c>
      <c r="D708" s="1">
        <v>4700</v>
      </c>
      <c r="E708" s="1">
        <v>229.74069820003388</v>
      </c>
      <c r="F708" s="1">
        <v>1678.4979767433988</v>
      </c>
      <c r="G708" s="1">
        <v>5904.6471803421846</v>
      </c>
      <c r="H708" s="1">
        <v>4554.4578433114802</v>
      </c>
    </row>
    <row r="709" spans="1:8" x14ac:dyDescent="0.2">
      <c r="A709">
        <v>686</v>
      </c>
      <c r="B709" s="1">
        <v>3100</v>
      </c>
      <c r="C709" s="1">
        <v>3900</v>
      </c>
      <c r="D709" s="1">
        <v>4700</v>
      </c>
      <c r="E709" s="1">
        <v>2401.4096901619996</v>
      </c>
      <c r="F709" s="1">
        <v>3909.7735085755612</v>
      </c>
      <c r="G709" s="1">
        <v>6060.2913172337321</v>
      </c>
      <c r="H709" s="1">
        <v>3144.2655026533412</v>
      </c>
    </row>
    <row r="710" spans="1:8" x14ac:dyDescent="0.2">
      <c r="A710">
        <v>687</v>
      </c>
      <c r="B710" s="1">
        <v>3100</v>
      </c>
      <c r="C710" s="1">
        <v>3861.4063054061462</v>
      </c>
      <c r="D710" s="1">
        <v>4700</v>
      </c>
      <c r="E710" s="1">
        <v>-310.52731291573491</v>
      </c>
      <c r="F710" s="1">
        <v>-149.3168756560226</v>
      </c>
      <c r="G710" s="1">
        <v>5940.9457206803309</v>
      </c>
      <c r="H710" s="1">
        <v>1098.8434516471225</v>
      </c>
    </row>
    <row r="711" spans="1:8" x14ac:dyDescent="0.2">
      <c r="A711">
        <v>688</v>
      </c>
      <c r="B711" s="1">
        <v>3100</v>
      </c>
      <c r="C711" s="1">
        <v>3900</v>
      </c>
      <c r="D711" s="1">
        <v>4647.2704973134933</v>
      </c>
      <c r="E711" s="1">
        <v>5500</v>
      </c>
      <c r="F711" s="1">
        <v>6300</v>
      </c>
      <c r="G711" s="1">
        <v>-858.99148763737503</v>
      </c>
      <c r="H711" s="1">
        <v>6548.9731714540976</v>
      </c>
    </row>
    <row r="712" spans="1:8" x14ac:dyDescent="0.2">
      <c r="A712">
        <v>689</v>
      </c>
      <c r="B712" s="1">
        <v>3100</v>
      </c>
      <c r="C712" s="1">
        <v>1498.2269542700096</v>
      </c>
      <c r="D712" s="1">
        <v>4700</v>
      </c>
      <c r="E712" s="1">
        <v>5500</v>
      </c>
      <c r="F712" s="1">
        <v>2926.0482082261678</v>
      </c>
      <c r="G712" s="1">
        <v>6481.973413980626</v>
      </c>
      <c r="H712" s="1">
        <v>6898.7089761445332</v>
      </c>
    </row>
    <row r="713" spans="1:8" x14ac:dyDescent="0.2">
      <c r="A713">
        <v>690</v>
      </c>
      <c r="B713" s="1">
        <v>2288.6613663322987</v>
      </c>
      <c r="C713" s="1">
        <v>3900</v>
      </c>
      <c r="D713" s="1">
        <v>768.52208970847914</v>
      </c>
      <c r="E713" s="1">
        <v>3486.2590902819829</v>
      </c>
      <c r="F713" s="1">
        <v>-8.9353314822856191</v>
      </c>
      <c r="G713" s="1">
        <v>4460.5687355208684</v>
      </c>
      <c r="H713" s="1">
        <v>2537.5063174684619</v>
      </c>
    </row>
    <row r="714" spans="1:8" x14ac:dyDescent="0.2">
      <c r="A714">
        <v>691</v>
      </c>
      <c r="B714" s="1">
        <v>2560.334896873841</v>
      </c>
      <c r="C714" s="1">
        <v>3900</v>
      </c>
      <c r="D714" s="1">
        <v>2255.5621454180127</v>
      </c>
      <c r="E714" s="1">
        <v>3625.7806562192018</v>
      </c>
      <c r="F714" s="1">
        <v>3884.4865271983654</v>
      </c>
      <c r="G714" s="1">
        <v>-742.21635777735446</v>
      </c>
      <c r="H714" s="1">
        <v>1006.6976624149393</v>
      </c>
    </row>
    <row r="715" spans="1:8" x14ac:dyDescent="0.2">
      <c r="A715">
        <v>692</v>
      </c>
      <c r="B715" s="1">
        <v>1070.2619157801828</v>
      </c>
      <c r="C715" s="1">
        <v>2561.5486988944285</v>
      </c>
      <c r="D715" s="1">
        <v>4700</v>
      </c>
      <c r="E715" s="1">
        <v>564.77574162913425</v>
      </c>
      <c r="F715" s="1">
        <v>2598.4204356989831</v>
      </c>
      <c r="G715" s="1">
        <v>2493.0438746050058</v>
      </c>
      <c r="H715" s="1">
        <v>1862.4137802671376</v>
      </c>
    </row>
    <row r="716" spans="1:8" x14ac:dyDescent="0.2">
      <c r="A716">
        <v>693</v>
      </c>
      <c r="B716" s="1">
        <v>3100</v>
      </c>
      <c r="C716" s="1">
        <v>3900</v>
      </c>
      <c r="D716" s="1">
        <v>3108.8909597723396</v>
      </c>
      <c r="E716" s="1">
        <v>5500</v>
      </c>
      <c r="F716" s="1">
        <v>5272.488914373449</v>
      </c>
      <c r="G716" s="1">
        <v>2108.1344405443597</v>
      </c>
      <c r="H716" s="1">
        <v>2129.6304507580044</v>
      </c>
    </row>
    <row r="717" spans="1:8" x14ac:dyDescent="0.2">
      <c r="A717">
        <v>694</v>
      </c>
      <c r="B717" s="1">
        <v>3100</v>
      </c>
      <c r="C717" s="1">
        <v>3900</v>
      </c>
      <c r="D717" s="1">
        <v>2357.0947341875999</v>
      </c>
      <c r="E717" s="1">
        <v>2207.2909621193321</v>
      </c>
      <c r="F717" s="1">
        <v>2201.7780730687964</v>
      </c>
      <c r="G717" s="1">
        <v>3042.4844170131837</v>
      </c>
      <c r="H717" s="1">
        <v>7163.1760893318424</v>
      </c>
    </row>
    <row r="718" spans="1:8" x14ac:dyDescent="0.2">
      <c r="A718">
        <v>695</v>
      </c>
      <c r="B718" s="1">
        <v>3100</v>
      </c>
      <c r="C718" s="1">
        <v>3900</v>
      </c>
      <c r="D718" s="1">
        <v>4700</v>
      </c>
      <c r="E718" s="1">
        <v>-18.117701289937031</v>
      </c>
      <c r="F718" s="1">
        <v>3779.9191077868782</v>
      </c>
      <c r="G718" s="1">
        <v>7100</v>
      </c>
      <c r="H718" s="1">
        <v>6939.9332218403397</v>
      </c>
    </row>
    <row r="719" spans="1:8" x14ac:dyDescent="0.2">
      <c r="A719">
        <v>696</v>
      </c>
      <c r="B719" s="1">
        <v>3100</v>
      </c>
      <c r="C719" s="1">
        <v>3900</v>
      </c>
      <c r="D719" s="1">
        <v>1969.0289115877476</v>
      </c>
      <c r="E719" s="1">
        <v>5500</v>
      </c>
      <c r="F719" s="1">
        <v>1261.5262943532034</v>
      </c>
      <c r="G719" s="1">
        <v>3073.8260152625862</v>
      </c>
      <c r="H719" s="1">
        <v>2966.6141980501179</v>
      </c>
    </row>
    <row r="720" spans="1:8" x14ac:dyDescent="0.2">
      <c r="A720">
        <v>697</v>
      </c>
      <c r="B720" s="1">
        <v>721.93279166508546</v>
      </c>
      <c r="C720" s="1">
        <v>3900</v>
      </c>
      <c r="D720" s="1">
        <v>4700</v>
      </c>
      <c r="E720" s="1">
        <v>5500</v>
      </c>
      <c r="F720" s="1">
        <v>4082.4056896146467</v>
      </c>
      <c r="G720" s="1">
        <v>2985.8956508429856</v>
      </c>
      <c r="H720" s="1">
        <v>780.44524374449611</v>
      </c>
    </row>
    <row r="721" spans="1:8" x14ac:dyDescent="0.2">
      <c r="A721">
        <v>698</v>
      </c>
      <c r="B721" s="1">
        <v>1044.2361252610444</v>
      </c>
      <c r="C721" s="1">
        <v>3719.6065394338275</v>
      </c>
      <c r="D721" s="1">
        <v>4700</v>
      </c>
      <c r="E721" s="1">
        <v>2574.3679440472924</v>
      </c>
      <c r="F721" s="1">
        <v>2380.6705917715954</v>
      </c>
      <c r="G721" s="1">
        <v>1578.620208303103</v>
      </c>
      <c r="H721" s="1">
        <v>4777.9616128709677</v>
      </c>
    </row>
    <row r="722" spans="1:8" x14ac:dyDescent="0.2">
      <c r="A722">
        <v>699</v>
      </c>
      <c r="B722" s="1">
        <v>3100</v>
      </c>
      <c r="C722" s="1">
        <v>3900</v>
      </c>
      <c r="D722" s="1">
        <v>1611.7110951556879</v>
      </c>
      <c r="E722" s="1">
        <v>3609.7513149692695</v>
      </c>
      <c r="F722" s="1">
        <v>5202.0173609639933</v>
      </c>
      <c r="G722" s="1">
        <v>1691.9055123793496</v>
      </c>
      <c r="H722" s="1">
        <v>3913.9805173573968</v>
      </c>
    </row>
    <row r="723" spans="1:8" x14ac:dyDescent="0.2">
      <c r="A723">
        <v>700</v>
      </c>
      <c r="B723" s="1">
        <v>2779.4539518309803</v>
      </c>
      <c r="C723" s="1">
        <v>1230.9215033747751</v>
      </c>
      <c r="D723" s="1">
        <v>4700</v>
      </c>
      <c r="E723" s="1">
        <v>5500</v>
      </c>
      <c r="F723" s="1">
        <v>5257.0000740450378</v>
      </c>
      <c r="G723" s="1">
        <v>1424.9910335511295</v>
      </c>
      <c r="H723" s="1">
        <v>4646.0712380441146</v>
      </c>
    </row>
    <row r="724" spans="1:8" x14ac:dyDescent="0.2">
      <c r="A724">
        <v>701</v>
      </c>
      <c r="B724" s="1">
        <v>1457.817270277299</v>
      </c>
      <c r="C724" s="1">
        <v>3900</v>
      </c>
      <c r="D724" s="1">
        <v>1199.2890510370817</v>
      </c>
      <c r="E724" s="1">
        <v>4597.0124923634521</v>
      </c>
      <c r="F724" s="1">
        <v>4982.2747268152034</v>
      </c>
      <c r="G724" s="1">
        <v>6249.5549537860225</v>
      </c>
      <c r="H724" s="1">
        <v>3298.0748421101271</v>
      </c>
    </row>
    <row r="725" spans="1:8" x14ac:dyDescent="0.2">
      <c r="A725">
        <v>702</v>
      </c>
      <c r="B725" s="1">
        <v>3100</v>
      </c>
      <c r="C725" s="1">
        <v>2088.1991424805792</v>
      </c>
      <c r="D725" s="1">
        <v>739.43755163240166</v>
      </c>
      <c r="E725" s="1">
        <v>1540.2864917531469</v>
      </c>
      <c r="F725" s="1">
        <v>3157.7148398503887</v>
      </c>
      <c r="G725" s="1">
        <v>1008.8793457924021</v>
      </c>
      <c r="H725" s="1">
        <v>3650.0027435442134</v>
      </c>
    </row>
    <row r="726" spans="1:8" x14ac:dyDescent="0.2">
      <c r="A726">
        <v>703</v>
      </c>
      <c r="B726" s="1">
        <v>3100</v>
      </c>
      <c r="C726" s="1">
        <v>3900</v>
      </c>
      <c r="D726" s="1">
        <v>2879.0596120839227</v>
      </c>
      <c r="E726" s="1">
        <v>4854.5012179074256</v>
      </c>
      <c r="F726" s="1">
        <v>5646.2807845135285</v>
      </c>
      <c r="G726" s="1">
        <v>-343.14183726844749</v>
      </c>
      <c r="H726" s="1">
        <v>6701.3314090977892</v>
      </c>
    </row>
    <row r="727" spans="1:8" x14ac:dyDescent="0.2">
      <c r="A727">
        <v>704</v>
      </c>
      <c r="B727" s="1">
        <v>139.95946125665523</v>
      </c>
      <c r="C727" s="1">
        <v>3900</v>
      </c>
      <c r="D727" s="1">
        <v>2915.1336795166389</v>
      </c>
      <c r="E727" s="1">
        <v>2461.4300985951377</v>
      </c>
      <c r="F727" s="1">
        <v>4929.7047484257746</v>
      </c>
      <c r="G727" s="1">
        <v>-687.17833928132222</v>
      </c>
      <c r="H727" s="1">
        <v>889.08706135817192</v>
      </c>
    </row>
    <row r="728" spans="1:8" x14ac:dyDescent="0.2">
      <c r="A728">
        <v>705</v>
      </c>
      <c r="B728" s="1">
        <v>2693.8247961155885</v>
      </c>
      <c r="C728" s="1">
        <v>3900</v>
      </c>
      <c r="D728" s="1">
        <v>3645.1079917191473</v>
      </c>
      <c r="E728" s="1">
        <v>319.10261401853677</v>
      </c>
      <c r="F728" s="1">
        <v>6300</v>
      </c>
      <c r="G728" s="1">
        <v>2253.7215027229777</v>
      </c>
      <c r="H728" s="1">
        <v>3436.6078109996124</v>
      </c>
    </row>
    <row r="729" spans="1:8" x14ac:dyDescent="0.2">
      <c r="A729">
        <v>706</v>
      </c>
      <c r="B729" s="1">
        <v>3100</v>
      </c>
      <c r="C729" s="1">
        <v>814.95362530955208</v>
      </c>
      <c r="D729" s="1">
        <v>4700</v>
      </c>
      <c r="E729" s="1">
        <v>5500</v>
      </c>
      <c r="F729" s="1">
        <v>6300</v>
      </c>
      <c r="G729" s="1">
        <v>3598.9213358819434</v>
      </c>
      <c r="H729" s="1">
        <v>-865.78557025755981</v>
      </c>
    </row>
    <row r="730" spans="1:8" x14ac:dyDescent="0.2">
      <c r="A730">
        <v>707</v>
      </c>
      <c r="B730" s="1">
        <v>1101.4282825215105</v>
      </c>
      <c r="C730" s="1">
        <v>3900</v>
      </c>
      <c r="D730" s="1">
        <v>3511.8278787893269</v>
      </c>
      <c r="E730" s="1">
        <v>2834.0079335692981</v>
      </c>
      <c r="F730" s="1">
        <v>1587.0744488607288</v>
      </c>
      <c r="G730" s="1">
        <v>1105.9195847296814</v>
      </c>
      <c r="H730" s="1">
        <v>403.71355577154736</v>
      </c>
    </row>
    <row r="731" spans="1:8" x14ac:dyDescent="0.2">
      <c r="A731">
        <v>708</v>
      </c>
      <c r="B731" s="1">
        <v>3100</v>
      </c>
      <c r="C731" s="1">
        <v>3900</v>
      </c>
      <c r="D731" s="1">
        <v>4700</v>
      </c>
      <c r="E731" s="1">
        <v>749.34307528871341</v>
      </c>
      <c r="F731" s="1">
        <v>3699.027977038164</v>
      </c>
      <c r="G731" s="1">
        <v>2857.0755192017787</v>
      </c>
      <c r="H731" s="1">
        <v>1175.6674453944797</v>
      </c>
    </row>
    <row r="732" spans="1:8" x14ac:dyDescent="0.2">
      <c r="A732">
        <v>709</v>
      </c>
      <c r="B732" s="1">
        <v>3100</v>
      </c>
      <c r="C732" s="1">
        <v>1249.1848384258783</v>
      </c>
      <c r="D732" s="1">
        <v>907.2058314732667</v>
      </c>
      <c r="E732" s="1">
        <v>5500</v>
      </c>
      <c r="F732" s="1">
        <v>5196.7153544359935</v>
      </c>
      <c r="G732" s="1">
        <v>4983.5376874701305</v>
      </c>
      <c r="H732" s="1">
        <v>2123.744415778905</v>
      </c>
    </row>
    <row r="733" spans="1:8" x14ac:dyDescent="0.2">
      <c r="A733">
        <v>710</v>
      </c>
      <c r="B733" s="1">
        <v>165.37950263181392</v>
      </c>
      <c r="C733" s="1">
        <v>686.62434672145991</v>
      </c>
      <c r="D733" s="1">
        <v>2506.907051036982</v>
      </c>
      <c r="E733" s="1">
        <v>4753.0179978698889</v>
      </c>
      <c r="F733" s="1">
        <v>2558.5796282647843</v>
      </c>
      <c r="G733" s="1">
        <v>385.02004289047909</v>
      </c>
      <c r="H733" s="1">
        <v>4746.5290716015679</v>
      </c>
    </row>
    <row r="734" spans="1:8" x14ac:dyDescent="0.2">
      <c r="A734">
        <v>711</v>
      </c>
      <c r="B734" s="1">
        <v>3100</v>
      </c>
      <c r="C734" s="1">
        <v>32.688990561723585</v>
      </c>
      <c r="D734" s="1">
        <v>4700</v>
      </c>
      <c r="E734" s="1">
        <v>5500</v>
      </c>
      <c r="F734" s="1">
        <v>3325.8870277582264</v>
      </c>
      <c r="G734" s="1">
        <v>5796.8105738774957</v>
      </c>
      <c r="H734" s="1">
        <v>5081.8822096470049</v>
      </c>
    </row>
    <row r="735" spans="1:8" x14ac:dyDescent="0.2">
      <c r="A735">
        <v>712</v>
      </c>
      <c r="B735" s="1">
        <v>3100</v>
      </c>
      <c r="C735" s="1">
        <v>1964.9926369128134</v>
      </c>
      <c r="D735" s="1">
        <v>4700</v>
      </c>
      <c r="E735" s="1">
        <v>29.981882065741047</v>
      </c>
      <c r="F735" s="1">
        <v>1186.5149444754506</v>
      </c>
      <c r="G735" s="1">
        <v>2649.7450000042281</v>
      </c>
      <c r="H735" s="1">
        <v>1964.0349228476771</v>
      </c>
    </row>
    <row r="736" spans="1:8" x14ac:dyDescent="0.2">
      <c r="A736">
        <v>713</v>
      </c>
      <c r="B736" s="1">
        <v>3100</v>
      </c>
      <c r="C736" s="1">
        <v>3116.287742673896</v>
      </c>
      <c r="D736" s="1">
        <v>4700</v>
      </c>
      <c r="E736" s="1">
        <v>1756.9328511901249</v>
      </c>
      <c r="F736" s="1">
        <v>6300</v>
      </c>
      <c r="G736" s="1">
        <v>7100</v>
      </c>
      <c r="H736" s="1">
        <v>5516.172620428697</v>
      </c>
    </row>
    <row r="737" spans="1:8" x14ac:dyDescent="0.2">
      <c r="A737">
        <v>714</v>
      </c>
      <c r="B737" s="1">
        <v>3100</v>
      </c>
      <c r="C737" s="1">
        <v>3900</v>
      </c>
      <c r="D737" s="1">
        <v>3777.1973698586717</v>
      </c>
      <c r="E737" s="1">
        <v>1897.6404260717045</v>
      </c>
      <c r="F737" s="1">
        <v>4239.7275205052611</v>
      </c>
      <c r="G737" s="1">
        <v>-737.61706770944693</v>
      </c>
      <c r="H737" s="1">
        <v>-422.49372432960172</v>
      </c>
    </row>
    <row r="738" spans="1:8" x14ac:dyDescent="0.2">
      <c r="A738">
        <v>715</v>
      </c>
      <c r="B738" s="1">
        <v>2774.3646453777337</v>
      </c>
      <c r="C738" s="1">
        <v>3900</v>
      </c>
      <c r="D738" s="1">
        <v>2307.888600665322</v>
      </c>
      <c r="E738" s="1">
        <v>5500</v>
      </c>
      <c r="F738" s="1">
        <v>3582.1287042634431</v>
      </c>
      <c r="G738" s="1">
        <v>-155.03534023160319</v>
      </c>
      <c r="H738" s="1">
        <v>4928.0211235256393</v>
      </c>
    </row>
    <row r="739" spans="1:8" x14ac:dyDescent="0.2">
      <c r="A739">
        <v>716</v>
      </c>
      <c r="B739" s="1">
        <v>3100</v>
      </c>
      <c r="C739" s="1">
        <v>1376.592882794881</v>
      </c>
      <c r="D739" s="1">
        <v>764.59389402642137</v>
      </c>
      <c r="E739" s="1">
        <v>5282.5788268486267</v>
      </c>
      <c r="F739" s="1">
        <v>1325.1632985734877</v>
      </c>
      <c r="G739" s="1">
        <v>6082.8152182744234</v>
      </c>
      <c r="H739" s="1">
        <v>700.81937400131483</v>
      </c>
    </row>
    <row r="740" spans="1:8" x14ac:dyDescent="0.2">
      <c r="A740">
        <v>717</v>
      </c>
      <c r="B740" s="1">
        <v>3100</v>
      </c>
      <c r="C740" s="1">
        <v>951.03480951280017</v>
      </c>
      <c r="D740" s="1">
        <v>4700</v>
      </c>
      <c r="E740" s="1">
        <v>671.43857688040771</v>
      </c>
      <c r="F740" s="1">
        <v>2259.5691539095224</v>
      </c>
      <c r="G740" s="1">
        <v>519.42774238656239</v>
      </c>
      <c r="H740" s="1">
        <v>1347.7516374443185</v>
      </c>
    </row>
    <row r="741" spans="1:8" x14ac:dyDescent="0.2">
      <c r="A741">
        <v>718</v>
      </c>
      <c r="B741" s="1">
        <v>2303.141933528359</v>
      </c>
      <c r="C741" s="1">
        <v>3164.817873013586</v>
      </c>
      <c r="D741" s="1">
        <v>4700</v>
      </c>
      <c r="E741" s="1">
        <v>5500</v>
      </c>
      <c r="F741" s="1">
        <v>6300</v>
      </c>
      <c r="G741" s="1">
        <v>2559.0051577299309</v>
      </c>
      <c r="H741" s="1">
        <v>123.07382013307688</v>
      </c>
    </row>
    <row r="742" spans="1:8" x14ac:dyDescent="0.2">
      <c r="A742">
        <v>719</v>
      </c>
      <c r="B742" s="1">
        <v>634.07562880332262</v>
      </c>
      <c r="C742" s="1">
        <v>3900</v>
      </c>
      <c r="D742" s="1">
        <v>4700</v>
      </c>
      <c r="E742" s="1">
        <v>5438.7784921460952</v>
      </c>
      <c r="F742" s="1">
        <v>-920.00172993092201</v>
      </c>
      <c r="G742" s="1">
        <v>3197.0635260368126</v>
      </c>
      <c r="H742" s="1">
        <v>6565.8270134694685</v>
      </c>
    </row>
    <row r="743" spans="1:8" x14ac:dyDescent="0.2">
      <c r="A743">
        <v>720</v>
      </c>
      <c r="B743" s="1">
        <v>208.87068864792127</v>
      </c>
      <c r="C743" s="1">
        <v>1128.7002415310517</v>
      </c>
      <c r="D743" s="1">
        <v>4700</v>
      </c>
      <c r="E743" s="1">
        <v>34.243494492156969</v>
      </c>
      <c r="F743" s="1">
        <v>4745.472177439111</v>
      </c>
      <c r="G743" s="1">
        <v>1955.6104662556136</v>
      </c>
      <c r="H743" s="1">
        <v>2920.1604793505503</v>
      </c>
    </row>
    <row r="744" spans="1:8" x14ac:dyDescent="0.2">
      <c r="A744">
        <v>721</v>
      </c>
      <c r="B744" s="1">
        <v>3100</v>
      </c>
      <c r="C744" s="1">
        <v>768.93114878248707</v>
      </c>
      <c r="D744" s="1">
        <v>161.04923678259911</v>
      </c>
      <c r="E744" s="1">
        <v>5500</v>
      </c>
      <c r="F744" s="1">
        <v>4859.2348538854021</v>
      </c>
      <c r="G744" s="1">
        <v>2542.2084323343661</v>
      </c>
      <c r="H744" s="1">
        <v>-390.12039194008321</v>
      </c>
    </row>
    <row r="745" spans="1:8" x14ac:dyDescent="0.2">
      <c r="A745">
        <v>722</v>
      </c>
      <c r="B745" s="1">
        <v>1963.9451042046403</v>
      </c>
      <c r="C745" s="1">
        <v>2880.9927975420596</v>
      </c>
      <c r="D745" s="1">
        <v>345.29500785741311</v>
      </c>
      <c r="E745" s="1">
        <v>2390.1552288755538</v>
      </c>
      <c r="F745" s="1">
        <v>5363.252974493942</v>
      </c>
      <c r="G745" s="1">
        <v>3749.9197359607624</v>
      </c>
      <c r="H745" s="1">
        <v>-406.63953053967634</v>
      </c>
    </row>
    <row r="746" spans="1:8" x14ac:dyDescent="0.2">
      <c r="A746">
        <v>723</v>
      </c>
      <c r="B746" s="1">
        <v>3100</v>
      </c>
      <c r="C746" s="1">
        <v>888.44037089774974</v>
      </c>
      <c r="D746" s="1">
        <v>2570.055079920473</v>
      </c>
      <c r="E746" s="1">
        <v>356.36022575184506</v>
      </c>
      <c r="F746" s="1">
        <v>364.78535152084623</v>
      </c>
      <c r="G746" s="1">
        <v>3544.4486432761005</v>
      </c>
      <c r="H746" s="1">
        <v>4932.1011712669642</v>
      </c>
    </row>
    <row r="747" spans="1:8" x14ac:dyDescent="0.2">
      <c r="A747">
        <v>724</v>
      </c>
      <c r="B747" s="1">
        <v>3100</v>
      </c>
      <c r="C747" s="1">
        <v>3900</v>
      </c>
      <c r="D747" s="1">
        <v>1387.8106030637082</v>
      </c>
      <c r="E747" s="1">
        <v>4345.8762380090739</v>
      </c>
      <c r="F747" s="1">
        <v>6021.121152116164</v>
      </c>
      <c r="G747" s="1">
        <v>1564.7820285931903</v>
      </c>
      <c r="H747" s="1">
        <v>5828.0081822781067</v>
      </c>
    </row>
    <row r="748" spans="1:8" x14ac:dyDescent="0.2">
      <c r="A748">
        <v>725</v>
      </c>
      <c r="B748" s="1">
        <v>3100</v>
      </c>
      <c r="C748" s="1">
        <v>2543.2219880793182</v>
      </c>
      <c r="D748" s="1">
        <v>4700</v>
      </c>
      <c r="E748" s="1">
        <v>4953.0431406131593</v>
      </c>
      <c r="F748" s="1">
        <v>4725.2212608149312</v>
      </c>
      <c r="G748" s="1">
        <v>4122.5964515311025</v>
      </c>
      <c r="H748" s="1">
        <v>3016.6200224449585</v>
      </c>
    </row>
    <row r="749" spans="1:8" x14ac:dyDescent="0.2">
      <c r="A749">
        <v>726</v>
      </c>
      <c r="B749" s="1">
        <v>3100</v>
      </c>
      <c r="C749" s="1">
        <v>1100.5046456665841</v>
      </c>
      <c r="D749" s="1">
        <v>4700</v>
      </c>
      <c r="E749" s="1">
        <v>5500</v>
      </c>
      <c r="F749" s="1">
        <v>4926.7757166683605</v>
      </c>
      <c r="G749" s="1">
        <v>5024.3133261539242</v>
      </c>
      <c r="H749" s="1">
        <v>3971.8975708930702</v>
      </c>
    </row>
    <row r="750" spans="1:8" x14ac:dyDescent="0.2">
      <c r="A750">
        <v>727</v>
      </c>
      <c r="B750" s="1">
        <v>3100</v>
      </c>
      <c r="C750" s="1">
        <v>2919.5449143029782</v>
      </c>
      <c r="D750" s="1">
        <v>4700</v>
      </c>
      <c r="E750" s="1">
        <v>5500</v>
      </c>
      <c r="F750" s="1">
        <v>6254.1302054013795</v>
      </c>
      <c r="G750" s="1">
        <v>4669.5117257007969</v>
      </c>
      <c r="H750" s="1">
        <v>416.13260519933101</v>
      </c>
    </row>
    <row r="751" spans="1:8" x14ac:dyDescent="0.2">
      <c r="A751">
        <v>728</v>
      </c>
      <c r="B751" s="1">
        <v>2684.650363429866</v>
      </c>
      <c r="C751" s="1">
        <v>619.82216807130499</v>
      </c>
      <c r="D751" s="1">
        <v>1899.9326993954046</v>
      </c>
      <c r="E751" s="1">
        <v>684.46362361454794</v>
      </c>
      <c r="F751" s="1">
        <v>6084.8534360070498</v>
      </c>
      <c r="G751" s="1">
        <v>-881.0616819467914</v>
      </c>
      <c r="H751" s="1">
        <v>7900</v>
      </c>
    </row>
    <row r="752" spans="1:8" x14ac:dyDescent="0.2">
      <c r="A752">
        <v>729</v>
      </c>
      <c r="B752" s="1">
        <v>3100</v>
      </c>
      <c r="C752" s="1">
        <v>3900</v>
      </c>
      <c r="D752" s="1">
        <v>2931.0604567050786</v>
      </c>
      <c r="E752" s="1">
        <v>5322.1421439075821</v>
      </c>
      <c r="F752" s="1">
        <v>6300</v>
      </c>
      <c r="G752" s="1">
        <v>2108.9377385188836</v>
      </c>
      <c r="H752" s="1">
        <v>3308.2504417429482</v>
      </c>
    </row>
    <row r="753" spans="1:8" x14ac:dyDescent="0.2">
      <c r="A753">
        <v>730</v>
      </c>
      <c r="B753" s="1">
        <v>3100</v>
      </c>
      <c r="C753" s="1">
        <v>705.12901160816</v>
      </c>
      <c r="D753" s="1">
        <v>2333.7977408533698</v>
      </c>
      <c r="E753" s="1">
        <v>-399.57644292966961</v>
      </c>
      <c r="F753" s="1">
        <v>-67.492020192563359</v>
      </c>
      <c r="G753" s="1">
        <v>-83.422653425533099</v>
      </c>
      <c r="H753" s="1">
        <v>-973.22664223962875</v>
      </c>
    </row>
    <row r="754" spans="1:8" x14ac:dyDescent="0.2">
      <c r="A754">
        <v>731</v>
      </c>
      <c r="B754" s="1">
        <v>3100</v>
      </c>
      <c r="C754" s="1">
        <v>3807.1153192603215</v>
      </c>
      <c r="D754" s="1">
        <v>3918.4857296670198</v>
      </c>
      <c r="E754" s="1">
        <v>5500</v>
      </c>
      <c r="F754" s="1">
        <v>100.97487392668245</v>
      </c>
      <c r="G754" s="1">
        <v>6040.0502541282185</v>
      </c>
      <c r="H754" s="1">
        <v>2506.0221135991233</v>
      </c>
    </row>
    <row r="755" spans="1:8" x14ac:dyDescent="0.2">
      <c r="A755">
        <v>732</v>
      </c>
      <c r="B755" s="1">
        <v>2138.5561847302833</v>
      </c>
      <c r="C755" s="1">
        <v>108.61718728717278</v>
      </c>
      <c r="D755" s="1">
        <v>4700</v>
      </c>
      <c r="E755" s="1">
        <v>5500</v>
      </c>
      <c r="F755" s="1">
        <v>2671.1060258611506</v>
      </c>
      <c r="G755" s="1">
        <v>6372.7287995526476</v>
      </c>
      <c r="H755" s="1">
        <v>1953.9562210151162</v>
      </c>
    </row>
    <row r="756" spans="1:8" x14ac:dyDescent="0.2">
      <c r="A756">
        <v>733</v>
      </c>
      <c r="B756" s="1">
        <v>2180.5333336719741</v>
      </c>
      <c r="C756" s="1">
        <v>3900</v>
      </c>
      <c r="D756" s="1">
        <v>4568.3055431130015</v>
      </c>
      <c r="E756" s="1">
        <v>3686.6623797796765</v>
      </c>
      <c r="F756" s="1">
        <v>497.57349540904215</v>
      </c>
      <c r="G756" s="1">
        <v>-709.47935280978163</v>
      </c>
      <c r="H756" s="1">
        <v>6199.1365235826579</v>
      </c>
    </row>
    <row r="757" spans="1:8" x14ac:dyDescent="0.2">
      <c r="A757">
        <v>734</v>
      </c>
      <c r="B757" s="1">
        <v>3100</v>
      </c>
      <c r="C757" s="1">
        <v>3900</v>
      </c>
      <c r="D757" s="1">
        <v>4700</v>
      </c>
      <c r="E757" s="1">
        <v>5500</v>
      </c>
      <c r="F757" s="1">
        <v>696.64981619929313</v>
      </c>
      <c r="G757" s="1">
        <v>6504.3631248855963</v>
      </c>
      <c r="H757" s="1">
        <v>4419.3717690075755</v>
      </c>
    </row>
    <row r="758" spans="1:8" x14ac:dyDescent="0.2">
      <c r="A758">
        <v>735</v>
      </c>
      <c r="B758" s="1">
        <v>3100</v>
      </c>
      <c r="C758" s="1">
        <v>1105.2015743533357</v>
      </c>
      <c r="D758" s="1">
        <v>2228.3908198537456</v>
      </c>
      <c r="E758" s="1">
        <v>5500</v>
      </c>
      <c r="F758" s="1">
        <v>2739.4321988486463</v>
      </c>
      <c r="G758" s="1">
        <v>-91.580809726433472</v>
      </c>
      <c r="H758" s="1">
        <v>4621.4747298608199</v>
      </c>
    </row>
    <row r="759" spans="1:8" x14ac:dyDescent="0.2">
      <c r="A759">
        <v>736</v>
      </c>
      <c r="B759" s="1">
        <v>3100</v>
      </c>
      <c r="C759" s="1">
        <v>1573.3369799969605</v>
      </c>
      <c r="D759" s="1">
        <v>-237.32397193300494</v>
      </c>
      <c r="E759" s="1">
        <v>3112.5133591092836</v>
      </c>
      <c r="F759" s="1">
        <v>1088.8645739919011</v>
      </c>
      <c r="G759" s="1">
        <v>96.726637218413998</v>
      </c>
      <c r="H759" s="1">
        <v>5971.4516637008564</v>
      </c>
    </row>
    <row r="760" spans="1:8" x14ac:dyDescent="0.2">
      <c r="A760">
        <v>737</v>
      </c>
      <c r="B760" s="1">
        <v>3100</v>
      </c>
      <c r="C760" s="1">
        <v>3900</v>
      </c>
      <c r="D760" s="1">
        <v>4700</v>
      </c>
      <c r="E760" s="1">
        <v>2152.0596319778297</v>
      </c>
      <c r="F760" s="1">
        <v>531.5501626093037</v>
      </c>
      <c r="G760" s="1">
        <v>2506.4743016144766</v>
      </c>
      <c r="H760" s="1">
        <v>2927.4895402239872</v>
      </c>
    </row>
    <row r="761" spans="1:8" x14ac:dyDescent="0.2">
      <c r="A761">
        <v>738</v>
      </c>
      <c r="B761" s="1">
        <v>1968.366843265112</v>
      </c>
      <c r="C761" s="1">
        <v>3900</v>
      </c>
      <c r="D761" s="1">
        <v>4700</v>
      </c>
      <c r="E761" s="1">
        <v>5306.0580732729322</v>
      </c>
      <c r="F761" s="1">
        <v>5734.9047667069935</v>
      </c>
      <c r="G761" s="1">
        <v>3433.3369753861934</v>
      </c>
      <c r="H761" s="1">
        <v>-105.27415204061435</v>
      </c>
    </row>
    <row r="762" spans="1:8" x14ac:dyDescent="0.2">
      <c r="A762">
        <v>739</v>
      </c>
      <c r="B762" s="1">
        <v>737.66203985248558</v>
      </c>
      <c r="C762" s="1">
        <v>2261.6320004829058</v>
      </c>
      <c r="D762" s="1">
        <v>4695.6503072723935</v>
      </c>
      <c r="E762" s="1">
        <v>1400.8341499174894</v>
      </c>
      <c r="F762" s="1">
        <v>1240.0383374010162</v>
      </c>
      <c r="G762" s="1">
        <v>2336.7263511571</v>
      </c>
      <c r="H762" s="1">
        <v>5976.2079534595141</v>
      </c>
    </row>
    <row r="763" spans="1:8" x14ac:dyDescent="0.2">
      <c r="A763">
        <v>740</v>
      </c>
      <c r="B763" s="1">
        <v>1657.7016909791892</v>
      </c>
      <c r="C763" s="1">
        <v>3900</v>
      </c>
      <c r="D763" s="1">
        <v>2320.9450919830915</v>
      </c>
      <c r="E763" s="1">
        <v>5143.5294972488009</v>
      </c>
      <c r="F763" s="1">
        <v>449.20459229272547</v>
      </c>
      <c r="G763" s="1">
        <v>427.70208350437588</v>
      </c>
      <c r="H763" s="1">
        <v>946.12686613755614</v>
      </c>
    </row>
    <row r="764" spans="1:8" x14ac:dyDescent="0.2">
      <c r="A764">
        <v>741</v>
      </c>
      <c r="B764" s="1">
        <v>709.44293256726542</v>
      </c>
      <c r="C764" s="1">
        <v>1382.0326963431153</v>
      </c>
      <c r="D764" s="1">
        <v>3753.1040321826931</v>
      </c>
      <c r="E764" s="1">
        <v>1714.2420179271867</v>
      </c>
      <c r="F764" s="1">
        <v>835.14918958609451</v>
      </c>
      <c r="G764" s="1">
        <v>6206.3069893415613</v>
      </c>
      <c r="H764" s="1">
        <v>5291.1859211325718</v>
      </c>
    </row>
    <row r="765" spans="1:8" x14ac:dyDescent="0.2">
      <c r="A765">
        <v>742</v>
      </c>
      <c r="B765" s="1">
        <v>3100</v>
      </c>
      <c r="C765" s="1">
        <v>3900</v>
      </c>
      <c r="D765" s="1">
        <v>4700</v>
      </c>
      <c r="E765" s="1">
        <v>1924.0784785467285</v>
      </c>
      <c r="F765" s="1">
        <v>1190.6792693746784</v>
      </c>
      <c r="G765" s="1">
        <v>-415.2435952120095</v>
      </c>
      <c r="H765" s="1">
        <v>3850.1580417643909</v>
      </c>
    </row>
    <row r="766" spans="1:8" x14ac:dyDescent="0.2">
      <c r="A766">
        <v>743</v>
      </c>
      <c r="B766" s="1">
        <v>3100</v>
      </c>
      <c r="C766" s="1">
        <v>521.96473542000058</v>
      </c>
      <c r="D766" s="1">
        <v>1796.598035769649</v>
      </c>
      <c r="E766" s="1">
        <v>5500</v>
      </c>
      <c r="F766" s="1">
        <v>2402.3987327578652</v>
      </c>
      <c r="G766" s="1">
        <v>1317.5906134460038</v>
      </c>
      <c r="H766" s="1">
        <v>131.28473160765589</v>
      </c>
    </row>
    <row r="767" spans="1:8" x14ac:dyDescent="0.2">
      <c r="A767">
        <v>744</v>
      </c>
      <c r="B767" s="1">
        <v>490.98156008961723</v>
      </c>
      <c r="C767" s="1">
        <v>800.5584777377162</v>
      </c>
      <c r="D767" s="1">
        <v>385.6231023017117</v>
      </c>
      <c r="E767" s="1">
        <v>5049.6577418137858</v>
      </c>
      <c r="F767" s="1">
        <v>-80.684589594598037</v>
      </c>
      <c r="G767" s="1">
        <v>7100</v>
      </c>
      <c r="H767" s="1">
        <v>-750.64482054712698</v>
      </c>
    </row>
    <row r="768" spans="1:8" x14ac:dyDescent="0.2">
      <c r="A768">
        <v>745</v>
      </c>
      <c r="B768" s="1">
        <v>3100</v>
      </c>
      <c r="C768" s="1">
        <v>3507.2338604558845</v>
      </c>
      <c r="D768" s="1">
        <v>4700</v>
      </c>
      <c r="E768" s="1">
        <v>2660.6260192375357</v>
      </c>
      <c r="F768" s="1">
        <v>4434.0738593206606</v>
      </c>
      <c r="G768" s="1">
        <v>1056.271839831491</v>
      </c>
      <c r="H768" s="1">
        <v>-359.47182608638286</v>
      </c>
    </row>
    <row r="769" spans="1:8" x14ac:dyDescent="0.2">
      <c r="A769">
        <v>746</v>
      </c>
      <c r="B769" s="1">
        <v>502.7584625504187</v>
      </c>
      <c r="C769" s="1">
        <v>895.60251536528267</v>
      </c>
      <c r="D769" s="1">
        <v>4700</v>
      </c>
      <c r="E769" s="1">
        <v>4293.6783783833998</v>
      </c>
      <c r="F769" s="1">
        <v>3909.5351680897274</v>
      </c>
      <c r="G769" s="1">
        <v>3711.748700408325</v>
      </c>
      <c r="H769" s="1">
        <v>-588.09797694400004</v>
      </c>
    </row>
    <row r="770" spans="1:8" x14ac:dyDescent="0.2">
      <c r="A770">
        <v>747</v>
      </c>
      <c r="B770" s="1">
        <v>3100</v>
      </c>
      <c r="C770" s="1">
        <v>66.090087833857069</v>
      </c>
      <c r="D770" s="1">
        <v>4700</v>
      </c>
      <c r="E770" s="1">
        <v>3759.1951378195827</v>
      </c>
      <c r="F770" s="1">
        <v>584.46682263387083</v>
      </c>
      <c r="G770" s="1">
        <v>1448.870805001452</v>
      </c>
      <c r="H770" s="1">
        <v>3439.9271133451111</v>
      </c>
    </row>
    <row r="771" spans="1:8" x14ac:dyDescent="0.2">
      <c r="A771">
        <v>748</v>
      </c>
      <c r="B771" s="1">
        <v>3100</v>
      </c>
      <c r="C771" s="1">
        <v>1797.0268694806264</v>
      </c>
      <c r="D771" s="1">
        <v>856.33515179127335</v>
      </c>
      <c r="E771" s="1">
        <v>5500</v>
      </c>
      <c r="F771" s="1">
        <v>5754.9942890857965</v>
      </c>
      <c r="G771" s="1">
        <v>3820.0313291011516</v>
      </c>
      <c r="H771" s="1">
        <v>269.5104182656778</v>
      </c>
    </row>
    <row r="772" spans="1:8" x14ac:dyDescent="0.2">
      <c r="A772">
        <v>749</v>
      </c>
      <c r="B772" s="1">
        <v>-13.582073650994971</v>
      </c>
      <c r="C772" s="1">
        <v>3900</v>
      </c>
      <c r="D772" s="1">
        <v>493.29240442833907</v>
      </c>
      <c r="E772" s="1">
        <v>5500</v>
      </c>
      <c r="F772" s="1">
        <v>6300</v>
      </c>
      <c r="G772" s="1">
        <v>1924.4371191482787</v>
      </c>
      <c r="H772" s="1">
        <v>-637.58706759022698</v>
      </c>
    </row>
    <row r="773" spans="1:8" x14ac:dyDescent="0.2">
      <c r="A773">
        <v>750</v>
      </c>
      <c r="B773" s="1">
        <v>3100</v>
      </c>
      <c r="C773" s="1">
        <v>3900</v>
      </c>
      <c r="D773" s="1">
        <v>1317.9463967670872</v>
      </c>
      <c r="E773" s="1">
        <v>5135.2636763729806</v>
      </c>
      <c r="F773" s="1">
        <v>4160.8612380549221</v>
      </c>
      <c r="G773" s="1">
        <v>4034.1813766825253</v>
      </c>
      <c r="H773" s="1">
        <v>7900</v>
      </c>
    </row>
    <row r="774" spans="1:8" x14ac:dyDescent="0.2">
      <c r="A774">
        <v>751</v>
      </c>
      <c r="B774" s="1">
        <v>2499.0636282600371</v>
      </c>
      <c r="C774" s="1">
        <v>3900</v>
      </c>
      <c r="D774" s="1">
        <v>702.51439095998194</v>
      </c>
      <c r="E774" s="1">
        <v>-27.091513990888416</v>
      </c>
      <c r="F774" s="1">
        <v>2089.9487083737067</v>
      </c>
      <c r="G774" s="1">
        <v>7100</v>
      </c>
      <c r="H774" s="1">
        <v>6594.1962579585852</v>
      </c>
    </row>
    <row r="775" spans="1:8" x14ac:dyDescent="0.2">
      <c r="A775">
        <v>752</v>
      </c>
      <c r="B775" s="1">
        <v>3100</v>
      </c>
      <c r="C775" s="1">
        <v>3900</v>
      </c>
      <c r="D775" s="1">
        <v>4548.1651348973155</v>
      </c>
      <c r="E775" s="1">
        <v>3157.5143971979251</v>
      </c>
      <c r="F775" s="1">
        <v>104.17954066576749</v>
      </c>
      <c r="G775" s="1">
        <v>2852.8556425386814</v>
      </c>
      <c r="H775" s="1">
        <v>4360.6271129774486</v>
      </c>
    </row>
    <row r="776" spans="1:8" x14ac:dyDescent="0.2">
      <c r="A776">
        <v>753</v>
      </c>
      <c r="B776" s="1">
        <v>3100</v>
      </c>
      <c r="C776" s="1">
        <v>3900</v>
      </c>
      <c r="D776" s="1">
        <v>2388.6606488608977</v>
      </c>
      <c r="E776" s="1">
        <v>4138.864518397646</v>
      </c>
      <c r="F776" s="1">
        <v>6300</v>
      </c>
      <c r="G776" s="1">
        <v>2746.303379116056</v>
      </c>
      <c r="H776" s="1">
        <v>4767.0521663030486</v>
      </c>
    </row>
    <row r="777" spans="1:8" x14ac:dyDescent="0.2">
      <c r="A777">
        <v>754</v>
      </c>
      <c r="B777" s="1">
        <v>3100</v>
      </c>
      <c r="C777" s="1">
        <v>-434.03009018527337</v>
      </c>
      <c r="D777" s="1">
        <v>1270.7423027638433</v>
      </c>
      <c r="E777" s="1">
        <v>3707.5579999858419</v>
      </c>
      <c r="F777" s="1">
        <v>4183.4631828610272</v>
      </c>
      <c r="G777" s="1">
        <v>3625.2642444389548</v>
      </c>
      <c r="H777" s="1">
        <v>6070.5372243356833</v>
      </c>
    </row>
    <row r="778" spans="1:8" x14ac:dyDescent="0.2">
      <c r="A778">
        <v>755</v>
      </c>
      <c r="B778" s="1">
        <v>3100</v>
      </c>
      <c r="C778" s="1">
        <v>1804.2017565782789</v>
      </c>
      <c r="D778" s="1">
        <v>182.6946637383171</v>
      </c>
      <c r="E778" s="1">
        <v>5500</v>
      </c>
      <c r="F778" s="1">
        <v>535.53504088123827</v>
      </c>
      <c r="G778" s="1">
        <v>7042.0144568485957</v>
      </c>
      <c r="H778" s="1">
        <v>1565.2797458191089</v>
      </c>
    </row>
    <row r="779" spans="1:8" x14ac:dyDescent="0.2">
      <c r="A779">
        <v>756</v>
      </c>
      <c r="B779" s="1">
        <v>2953.1647174329228</v>
      </c>
      <c r="C779" s="1">
        <v>3900</v>
      </c>
      <c r="D779" s="1">
        <v>3754.6970458539054</v>
      </c>
      <c r="E779" s="1">
        <v>1739.7776231673379</v>
      </c>
      <c r="F779" s="1">
        <v>3814.2381351071272</v>
      </c>
      <c r="G779" s="1">
        <v>2964.1369608091063</v>
      </c>
      <c r="H779" s="1">
        <v>-1006.3758889381224</v>
      </c>
    </row>
    <row r="780" spans="1:8" x14ac:dyDescent="0.2">
      <c r="A780">
        <v>757</v>
      </c>
      <c r="B780" s="1">
        <v>3100</v>
      </c>
      <c r="C780" s="1">
        <v>3502.0317946462192</v>
      </c>
      <c r="D780" s="1">
        <v>661.77936786393093</v>
      </c>
      <c r="E780" s="1">
        <v>1178.4074435726143</v>
      </c>
      <c r="F780" s="1">
        <v>455.97241658039729</v>
      </c>
      <c r="G780" s="1">
        <v>6828.1897509466526</v>
      </c>
      <c r="H780" s="1">
        <v>4063.5915662876851</v>
      </c>
    </row>
    <row r="781" spans="1:8" x14ac:dyDescent="0.2">
      <c r="A781">
        <v>758</v>
      </c>
      <c r="B781" s="1">
        <v>3100</v>
      </c>
      <c r="C781" s="1">
        <v>1922.2286066822671</v>
      </c>
      <c r="D781" s="1">
        <v>4700</v>
      </c>
      <c r="E781" s="1">
        <v>3166.8587614046282</v>
      </c>
      <c r="F781" s="1">
        <v>5627.6531306065172</v>
      </c>
      <c r="G781" s="1">
        <v>-242.98620890896473</v>
      </c>
      <c r="H781" s="1">
        <v>6021.399555970791</v>
      </c>
    </row>
    <row r="782" spans="1:8" x14ac:dyDescent="0.2">
      <c r="A782">
        <v>759</v>
      </c>
      <c r="B782" s="1">
        <v>3100</v>
      </c>
      <c r="C782" s="1">
        <v>3895.1136156201028</v>
      </c>
      <c r="D782" s="1">
        <v>4700</v>
      </c>
      <c r="E782" s="1">
        <v>1731.9516388083357</v>
      </c>
      <c r="F782" s="1">
        <v>3298.7492145703091</v>
      </c>
      <c r="G782" s="1">
        <v>699.6442011248173</v>
      </c>
      <c r="H782" s="1">
        <v>4884.0266401273348</v>
      </c>
    </row>
    <row r="783" spans="1:8" x14ac:dyDescent="0.2">
      <c r="A783">
        <v>760</v>
      </c>
      <c r="B783" s="1">
        <v>3100</v>
      </c>
      <c r="C783" s="1">
        <v>439.55285069870388</v>
      </c>
      <c r="D783" s="1">
        <v>4700</v>
      </c>
      <c r="E783" s="1">
        <v>4363.2607422333185</v>
      </c>
      <c r="F783" s="1">
        <v>847.5612228592654</v>
      </c>
      <c r="G783" s="1">
        <v>1628.4786375567764</v>
      </c>
      <c r="H783" s="1">
        <v>4883.8687695421577</v>
      </c>
    </row>
    <row r="784" spans="1:8" x14ac:dyDescent="0.2">
      <c r="A784">
        <v>761</v>
      </c>
      <c r="B784" s="1">
        <v>3100</v>
      </c>
      <c r="C784" s="1">
        <v>3900</v>
      </c>
      <c r="D784" s="1">
        <v>2202.8705294956635</v>
      </c>
      <c r="E784" s="1">
        <v>3973.4607202660591</v>
      </c>
      <c r="F784" s="1">
        <v>389.83460046267919</v>
      </c>
      <c r="G784" s="1">
        <v>-172.68534418270792</v>
      </c>
      <c r="H784" s="1">
        <v>3036.669314044515</v>
      </c>
    </row>
    <row r="785" spans="1:8" x14ac:dyDescent="0.2">
      <c r="A785">
        <v>762</v>
      </c>
      <c r="B785" s="1">
        <v>3100</v>
      </c>
      <c r="C785" s="1">
        <v>-150.77496206127216</v>
      </c>
      <c r="D785" s="1">
        <v>2284.7830387361264</v>
      </c>
      <c r="E785" s="1">
        <v>4850.9439092397497</v>
      </c>
      <c r="F785" s="1">
        <v>5316.1597344061338</v>
      </c>
      <c r="G785" s="1">
        <v>1012.5203998852503</v>
      </c>
      <c r="H785" s="1">
        <v>360.0675192479257</v>
      </c>
    </row>
    <row r="786" spans="1:8" x14ac:dyDescent="0.2">
      <c r="A786">
        <v>763</v>
      </c>
      <c r="B786" s="1">
        <v>3100</v>
      </c>
      <c r="C786" s="1">
        <v>2483.9029793241971</v>
      </c>
      <c r="D786" s="1">
        <v>732.62857886966049</v>
      </c>
      <c r="E786" s="1">
        <v>4626.9708754796011</v>
      </c>
      <c r="F786" s="1">
        <v>5644.9099679487335</v>
      </c>
      <c r="G786" s="1">
        <v>2775.9049432989123</v>
      </c>
      <c r="H786" s="1">
        <v>3717.0919100783522</v>
      </c>
    </row>
    <row r="787" spans="1:8" x14ac:dyDescent="0.2">
      <c r="A787">
        <v>764</v>
      </c>
      <c r="B787" s="1">
        <v>3100</v>
      </c>
      <c r="C787" s="1">
        <v>3900</v>
      </c>
      <c r="D787" s="1">
        <v>4700</v>
      </c>
      <c r="E787" s="1">
        <v>3287.5496285423924</v>
      </c>
      <c r="F787" s="1">
        <v>6143.3481719766551</v>
      </c>
      <c r="G787" s="1">
        <v>4065.8101837883223</v>
      </c>
      <c r="H787" s="1">
        <v>3674.8206940378986</v>
      </c>
    </row>
    <row r="788" spans="1:8" x14ac:dyDescent="0.2">
      <c r="A788">
        <v>765</v>
      </c>
      <c r="B788" s="1">
        <v>2203.5955442440027</v>
      </c>
      <c r="C788" s="1">
        <v>3900</v>
      </c>
      <c r="D788" s="1">
        <v>4700</v>
      </c>
      <c r="E788" s="1">
        <v>3972.3901475727234</v>
      </c>
      <c r="F788" s="1">
        <v>49.430968501542338</v>
      </c>
      <c r="G788" s="1">
        <v>2436.0555664968451</v>
      </c>
      <c r="H788" s="1">
        <v>4131.835883353775</v>
      </c>
    </row>
    <row r="789" spans="1:8" x14ac:dyDescent="0.2">
      <c r="A789">
        <v>766</v>
      </c>
      <c r="B789" s="1">
        <v>3100</v>
      </c>
      <c r="C789" s="1">
        <v>3234.1025091781676</v>
      </c>
      <c r="D789" s="1">
        <v>63.959488077265632</v>
      </c>
      <c r="E789" s="1">
        <v>1223.3013161111521</v>
      </c>
      <c r="F789" s="1">
        <v>6300</v>
      </c>
      <c r="G789" s="1">
        <v>5987.072730842181</v>
      </c>
      <c r="H789" s="1">
        <v>6531.4601380800777</v>
      </c>
    </row>
    <row r="790" spans="1:8" x14ac:dyDescent="0.2">
      <c r="A790">
        <v>767</v>
      </c>
      <c r="B790" s="1">
        <v>2846.9371743393713</v>
      </c>
      <c r="C790" s="1">
        <v>3900</v>
      </c>
      <c r="D790" s="1">
        <v>4695.7952891011209</v>
      </c>
      <c r="E790" s="1">
        <v>5500</v>
      </c>
      <c r="F790" s="1">
        <v>-1168.0304654143238</v>
      </c>
      <c r="G790" s="1">
        <v>5784.5350252550925</v>
      </c>
      <c r="H790" s="1">
        <v>292.03911274059828</v>
      </c>
    </row>
    <row r="791" spans="1:8" x14ac:dyDescent="0.2">
      <c r="A791">
        <v>768</v>
      </c>
      <c r="B791" s="1">
        <v>2336.6346364247493</v>
      </c>
      <c r="C791" s="1">
        <v>304.33166103440999</v>
      </c>
      <c r="D791" s="1">
        <v>4700</v>
      </c>
      <c r="E791" s="1">
        <v>5500</v>
      </c>
      <c r="F791" s="1">
        <v>1278.3587048397449</v>
      </c>
      <c r="G791" s="1">
        <v>979.58689774245067</v>
      </c>
      <c r="H791" s="1">
        <v>3621.7049390046886</v>
      </c>
    </row>
    <row r="792" spans="1:8" x14ac:dyDescent="0.2">
      <c r="A792">
        <v>769</v>
      </c>
      <c r="B792" s="1">
        <v>554.27601916168533</v>
      </c>
      <c r="C792" s="1">
        <v>3900</v>
      </c>
      <c r="D792" s="1">
        <v>4700</v>
      </c>
      <c r="E792" s="1">
        <v>5329.8866604175237</v>
      </c>
      <c r="F792" s="1">
        <v>5117.1831115938858</v>
      </c>
      <c r="G792" s="1">
        <v>4660.010202869822</v>
      </c>
      <c r="H792" s="1">
        <v>3113.9336091412079</v>
      </c>
    </row>
    <row r="793" spans="1:8" x14ac:dyDescent="0.2">
      <c r="A793">
        <v>770</v>
      </c>
      <c r="B793" s="1">
        <v>1754.9227777555843</v>
      </c>
      <c r="C793" s="1">
        <v>3864.8895402071448</v>
      </c>
      <c r="D793" s="1">
        <v>1566.8872846507556</v>
      </c>
      <c r="E793" s="1">
        <v>386.96002074646549</v>
      </c>
      <c r="F793" s="1">
        <v>4981.8961416615111</v>
      </c>
      <c r="G793" s="1">
        <v>1904.4347855909891</v>
      </c>
      <c r="H793" s="1">
        <v>5184.0952381607913</v>
      </c>
    </row>
    <row r="794" spans="1:8" x14ac:dyDescent="0.2">
      <c r="A794">
        <v>771</v>
      </c>
      <c r="B794" s="1">
        <v>1956.0442852373208</v>
      </c>
      <c r="C794" s="1">
        <v>3900</v>
      </c>
      <c r="D794" s="1">
        <v>4700</v>
      </c>
      <c r="E794" s="1">
        <v>5500</v>
      </c>
      <c r="F794" s="1">
        <v>3527.8927332980857</v>
      </c>
      <c r="G794" s="1">
        <v>6362.7018297391423</v>
      </c>
      <c r="H794" s="1">
        <v>1674.1912753624056</v>
      </c>
    </row>
    <row r="795" spans="1:8" x14ac:dyDescent="0.2">
      <c r="A795">
        <v>772</v>
      </c>
      <c r="B795" s="1">
        <v>1876.9260699192691</v>
      </c>
      <c r="C795" s="1">
        <v>1075.6396737505256</v>
      </c>
      <c r="D795" s="1">
        <v>4700</v>
      </c>
      <c r="E795" s="1">
        <v>3791.0906073738533</v>
      </c>
      <c r="F795" s="1">
        <v>108.8646026271781</v>
      </c>
      <c r="G795" s="1">
        <v>165.81084654761344</v>
      </c>
      <c r="H795" s="1">
        <v>2194.295031497486</v>
      </c>
    </row>
    <row r="796" spans="1:8" x14ac:dyDescent="0.2">
      <c r="A796">
        <v>773</v>
      </c>
      <c r="B796" s="1">
        <v>3100</v>
      </c>
      <c r="C796" s="1">
        <v>1360.3807364831973</v>
      </c>
      <c r="D796" s="1">
        <v>486.17447816915683</v>
      </c>
      <c r="E796" s="1">
        <v>5500</v>
      </c>
      <c r="F796" s="1">
        <v>2.7542196634849461</v>
      </c>
      <c r="G796" s="1">
        <v>3361.4325115836109</v>
      </c>
      <c r="H796" s="1">
        <v>5911.0262448786452</v>
      </c>
    </row>
    <row r="797" spans="1:8" x14ac:dyDescent="0.2">
      <c r="A797">
        <v>774</v>
      </c>
      <c r="B797" s="1">
        <v>3100</v>
      </c>
      <c r="C797" s="1">
        <v>3879.7826797692014</v>
      </c>
      <c r="D797" s="1">
        <v>2082.9677415055376</v>
      </c>
      <c r="E797" s="1">
        <v>554.53579531360901</v>
      </c>
      <c r="F797" s="1">
        <v>4450.5359242566592</v>
      </c>
      <c r="G797" s="1">
        <v>3083.7351808841777</v>
      </c>
      <c r="H797" s="1">
        <v>3173.854608553891</v>
      </c>
    </row>
    <row r="798" spans="1:8" x14ac:dyDescent="0.2">
      <c r="A798">
        <v>775</v>
      </c>
      <c r="B798" s="1">
        <v>3100</v>
      </c>
      <c r="C798" s="1">
        <v>3900</v>
      </c>
      <c r="D798" s="1">
        <v>2175.5063941641765</v>
      </c>
      <c r="E798" s="1">
        <v>2587.0885287320634</v>
      </c>
      <c r="F798" s="1">
        <v>5504.4617096443835</v>
      </c>
      <c r="G798" s="1">
        <v>5116.4123900175</v>
      </c>
      <c r="H798" s="1">
        <v>-738.67800763418018</v>
      </c>
    </row>
    <row r="799" spans="1:8" x14ac:dyDescent="0.2">
      <c r="A799">
        <v>776</v>
      </c>
      <c r="B799" s="1">
        <v>3100</v>
      </c>
      <c r="C799" s="1">
        <v>3900</v>
      </c>
      <c r="D799" s="1">
        <v>2893.1221174992734</v>
      </c>
      <c r="E799" s="1">
        <v>2082.2002681663771</v>
      </c>
      <c r="F799" s="1">
        <v>312.63685449692821</v>
      </c>
      <c r="G799" s="1">
        <v>3772.7921328119937</v>
      </c>
      <c r="H799" s="1">
        <v>6217.7374715204132</v>
      </c>
    </row>
    <row r="800" spans="1:8" x14ac:dyDescent="0.2">
      <c r="A800">
        <v>777</v>
      </c>
      <c r="B800" s="1">
        <v>3100</v>
      </c>
      <c r="C800" s="1">
        <v>2102.0677885144596</v>
      </c>
      <c r="D800" s="1">
        <v>4700</v>
      </c>
      <c r="E800" s="1">
        <v>2795.1322940442114</v>
      </c>
      <c r="F800" s="1">
        <v>6300</v>
      </c>
      <c r="G800" s="1">
        <v>6105.0980835958544</v>
      </c>
      <c r="H800" s="1">
        <v>57.18210444554461</v>
      </c>
    </row>
    <row r="801" spans="1:8" x14ac:dyDescent="0.2">
      <c r="A801">
        <v>778</v>
      </c>
      <c r="B801" s="1">
        <v>3100</v>
      </c>
      <c r="C801" s="1">
        <v>1820.3702138569588</v>
      </c>
      <c r="D801" s="1">
        <v>-380.40340277318046</v>
      </c>
      <c r="E801" s="1">
        <v>-426.68271035104226</v>
      </c>
      <c r="F801" s="1">
        <v>5282.54119096043</v>
      </c>
      <c r="G801" s="1">
        <v>4082.2358393578634</v>
      </c>
      <c r="H801" s="1">
        <v>-814.52748152099502</v>
      </c>
    </row>
    <row r="802" spans="1:8" x14ac:dyDescent="0.2">
      <c r="A802">
        <v>779</v>
      </c>
      <c r="B802" s="1">
        <v>3100</v>
      </c>
      <c r="C802" s="1">
        <v>1216.0182248635701</v>
      </c>
      <c r="D802" s="1">
        <v>4700</v>
      </c>
      <c r="E802" s="1">
        <v>1805.2537087115397</v>
      </c>
      <c r="F802" s="1">
        <v>3882.6677664282233</v>
      </c>
      <c r="G802" s="1">
        <v>221.50330069649863</v>
      </c>
      <c r="H802" s="1">
        <v>736.47046804961064</v>
      </c>
    </row>
    <row r="803" spans="1:8" x14ac:dyDescent="0.2">
      <c r="A803">
        <v>780</v>
      </c>
      <c r="B803" s="1">
        <v>1659.2648707564631</v>
      </c>
      <c r="C803" s="1">
        <v>3900</v>
      </c>
      <c r="D803" s="1">
        <v>4700</v>
      </c>
      <c r="E803" s="1">
        <v>72.650920565209162</v>
      </c>
      <c r="F803" s="1">
        <v>1753.8869928420427</v>
      </c>
      <c r="G803" s="1">
        <v>4369.4135637992858</v>
      </c>
      <c r="H803" s="1">
        <v>2425.8064004919324</v>
      </c>
    </row>
    <row r="804" spans="1:8" x14ac:dyDescent="0.2">
      <c r="A804">
        <v>781</v>
      </c>
      <c r="B804" s="1">
        <v>3100</v>
      </c>
      <c r="C804" s="1">
        <v>3900</v>
      </c>
      <c r="D804" s="1">
        <v>3693.3953493976442</v>
      </c>
      <c r="E804" s="1">
        <v>5500</v>
      </c>
      <c r="F804" s="1">
        <v>6300</v>
      </c>
      <c r="G804" s="1">
        <v>1277.8447185149016</v>
      </c>
      <c r="H804" s="1">
        <v>-360.71505459663058</v>
      </c>
    </row>
    <row r="805" spans="1:8" x14ac:dyDescent="0.2">
      <c r="A805">
        <v>782</v>
      </c>
      <c r="B805" s="1">
        <v>3100</v>
      </c>
      <c r="C805" s="1">
        <v>1540.4684051880495</v>
      </c>
      <c r="D805" s="1">
        <v>4700</v>
      </c>
      <c r="E805" s="1">
        <v>2712.5345208435247</v>
      </c>
      <c r="F805" s="1">
        <v>2873.7369638207419</v>
      </c>
      <c r="G805" s="1">
        <v>4765.3235438024258</v>
      </c>
      <c r="H805" s="1">
        <v>4678.522080644736</v>
      </c>
    </row>
    <row r="806" spans="1:8" x14ac:dyDescent="0.2">
      <c r="A806">
        <v>783</v>
      </c>
      <c r="B806" s="1">
        <v>3100</v>
      </c>
      <c r="C806" s="1">
        <v>3900</v>
      </c>
      <c r="D806" s="1">
        <v>4700</v>
      </c>
      <c r="E806" s="1">
        <v>5500</v>
      </c>
      <c r="F806" s="1">
        <v>2817.85163688383</v>
      </c>
      <c r="G806" s="1">
        <v>4297.8360957097921</v>
      </c>
      <c r="H806" s="1">
        <v>1488.5169020981721</v>
      </c>
    </row>
    <row r="807" spans="1:8" x14ac:dyDescent="0.2">
      <c r="A807">
        <v>784</v>
      </c>
      <c r="B807" s="1">
        <v>2851.9818671912817</v>
      </c>
      <c r="C807" s="1">
        <v>3900</v>
      </c>
      <c r="D807" s="1">
        <v>4700</v>
      </c>
      <c r="E807" s="1">
        <v>5500</v>
      </c>
      <c r="F807" s="1">
        <v>4747.4187696298486</v>
      </c>
      <c r="G807" s="1">
        <v>2837.1282399942447</v>
      </c>
      <c r="H807" s="1">
        <v>4909.1151859476704</v>
      </c>
    </row>
    <row r="808" spans="1:8" x14ac:dyDescent="0.2">
      <c r="A808">
        <v>785</v>
      </c>
      <c r="B808" s="1">
        <v>3100</v>
      </c>
      <c r="C808" s="1">
        <v>1016.7351345902071</v>
      </c>
      <c r="D808" s="1">
        <v>3179.9869829366344</v>
      </c>
      <c r="E808" s="1">
        <v>2037.9263348865807</v>
      </c>
      <c r="F808" s="1">
        <v>1441.1566255025991</v>
      </c>
      <c r="G808" s="1">
        <v>-405.2578737011072</v>
      </c>
      <c r="H808" s="1">
        <v>-736.09228662279293</v>
      </c>
    </row>
    <row r="809" spans="1:8" x14ac:dyDescent="0.2">
      <c r="A809">
        <v>786</v>
      </c>
      <c r="B809" s="1">
        <v>1884.6715211479222</v>
      </c>
      <c r="C809" s="1">
        <v>3900</v>
      </c>
      <c r="D809" s="1">
        <v>2290.7325446237319</v>
      </c>
      <c r="E809" s="1">
        <v>4246.8919869044512</v>
      </c>
      <c r="F809" s="1">
        <v>6300</v>
      </c>
      <c r="G809" s="1">
        <v>681.04810963545242</v>
      </c>
      <c r="H809" s="1">
        <v>6651.1599783542679</v>
      </c>
    </row>
    <row r="810" spans="1:8" x14ac:dyDescent="0.2">
      <c r="A810">
        <v>787</v>
      </c>
      <c r="B810" s="1">
        <v>3100</v>
      </c>
      <c r="C810" s="1">
        <v>3900</v>
      </c>
      <c r="D810" s="1">
        <v>1058.5239061729735</v>
      </c>
      <c r="E810" s="1">
        <v>4485.5423078660442</v>
      </c>
      <c r="F810" s="1">
        <v>2219.2840396599177</v>
      </c>
      <c r="G810" s="1">
        <v>7100</v>
      </c>
      <c r="H810" s="1">
        <v>3123.1310941897282</v>
      </c>
    </row>
    <row r="811" spans="1:8" x14ac:dyDescent="0.2">
      <c r="A811">
        <v>788</v>
      </c>
      <c r="B811" s="1">
        <v>733.12532803746763</v>
      </c>
      <c r="C811" s="1">
        <v>2939.548775616141</v>
      </c>
      <c r="D811" s="1">
        <v>2848.6493060957873</v>
      </c>
      <c r="E811" s="1">
        <v>5500</v>
      </c>
      <c r="F811" s="1">
        <v>6300</v>
      </c>
      <c r="G811" s="1">
        <v>3129.7728854781817</v>
      </c>
      <c r="H811" s="1">
        <v>4235.0257177697204</v>
      </c>
    </row>
    <row r="812" spans="1:8" x14ac:dyDescent="0.2">
      <c r="A812">
        <v>789</v>
      </c>
      <c r="B812" s="1">
        <v>3100</v>
      </c>
      <c r="C812" s="1">
        <v>1907.726052937096</v>
      </c>
      <c r="D812" s="1">
        <v>4700</v>
      </c>
      <c r="E812" s="1">
        <v>740.50755517614652</v>
      </c>
      <c r="F812" s="1">
        <v>6300</v>
      </c>
      <c r="G812" s="1">
        <v>2976.3084269197661</v>
      </c>
      <c r="H812" s="1">
        <v>3722.230322317786</v>
      </c>
    </row>
    <row r="813" spans="1:8" x14ac:dyDescent="0.2">
      <c r="A813">
        <v>790</v>
      </c>
      <c r="B813" s="1">
        <v>451.24602035872704</v>
      </c>
      <c r="C813" s="1">
        <v>567.18013722534488</v>
      </c>
      <c r="D813" s="1">
        <v>487.1736650959665</v>
      </c>
      <c r="E813" s="1">
        <v>3442.3272333076929</v>
      </c>
      <c r="F813" s="1">
        <v>3775.4960296231911</v>
      </c>
      <c r="G813" s="1">
        <v>5344.7200124766387</v>
      </c>
      <c r="H813" s="1">
        <v>-581.3007724905674</v>
      </c>
    </row>
    <row r="814" spans="1:8" x14ac:dyDescent="0.2">
      <c r="A814">
        <v>791</v>
      </c>
      <c r="B814" s="1">
        <v>3100</v>
      </c>
      <c r="C814" s="1">
        <v>3900</v>
      </c>
      <c r="D814" s="1">
        <v>2903.6948395950667</v>
      </c>
      <c r="E814" s="1">
        <v>2744.3399614099453</v>
      </c>
      <c r="F814" s="1">
        <v>3541.2579355556918</v>
      </c>
      <c r="G814" s="1">
        <v>4666.2754293098624</v>
      </c>
      <c r="H814" s="1">
        <v>-165.18596960034029</v>
      </c>
    </row>
    <row r="815" spans="1:8" x14ac:dyDescent="0.2">
      <c r="A815">
        <v>792</v>
      </c>
      <c r="B815" s="1">
        <v>3100</v>
      </c>
      <c r="C815" s="1">
        <v>3900</v>
      </c>
      <c r="D815" s="1">
        <v>4700</v>
      </c>
      <c r="E815" s="1">
        <v>5394.4580222871682</v>
      </c>
      <c r="F815" s="1">
        <v>6300</v>
      </c>
      <c r="G815" s="1">
        <v>7100</v>
      </c>
      <c r="H815" s="1">
        <v>99.480254364531902</v>
      </c>
    </row>
    <row r="816" spans="1:8" x14ac:dyDescent="0.2">
      <c r="A816">
        <v>793</v>
      </c>
      <c r="B816" s="1">
        <v>3100</v>
      </c>
      <c r="C816" s="1">
        <v>2505.8282755246109</v>
      </c>
      <c r="D816" s="1">
        <v>3570.1748581975316</v>
      </c>
      <c r="E816" s="1">
        <v>5500</v>
      </c>
      <c r="F816" s="1">
        <v>716.55475286762703</v>
      </c>
      <c r="G816" s="1">
        <v>5618.2846255672084</v>
      </c>
      <c r="H816" s="1">
        <v>6531.0213123535013</v>
      </c>
    </row>
    <row r="817" spans="1:8" x14ac:dyDescent="0.2">
      <c r="A817">
        <v>794</v>
      </c>
      <c r="B817" s="1">
        <v>3100</v>
      </c>
      <c r="C817" s="1">
        <v>1921.5839055899633</v>
      </c>
      <c r="D817" s="1">
        <v>559.83355586822927</v>
      </c>
      <c r="E817" s="1">
        <v>3922.0075097310382</v>
      </c>
      <c r="F817" s="1">
        <v>4992.4791361995558</v>
      </c>
      <c r="G817" s="1">
        <v>4771.779256501899</v>
      </c>
      <c r="H817" s="1">
        <v>6602.1008256487767</v>
      </c>
    </row>
    <row r="818" spans="1:8" x14ac:dyDescent="0.2">
      <c r="A818">
        <v>795</v>
      </c>
      <c r="B818" s="1">
        <v>2164.2955173656692</v>
      </c>
      <c r="C818" s="1">
        <v>2759.5436602740065</v>
      </c>
      <c r="D818" s="1">
        <v>2716.5238761195424</v>
      </c>
      <c r="E818" s="1">
        <v>5500</v>
      </c>
      <c r="F818" s="1">
        <v>6300</v>
      </c>
      <c r="G818" s="1">
        <v>4634.9699316150472</v>
      </c>
      <c r="H818" s="1">
        <v>7783.215948443667</v>
      </c>
    </row>
    <row r="819" spans="1:8" x14ac:dyDescent="0.2">
      <c r="A819">
        <v>796</v>
      </c>
      <c r="B819" s="1">
        <v>-179.25607024603323</v>
      </c>
      <c r="C819" s="1">
        <v>3836.0165114545962</v>
      </c>
      <c r="D819" s="1">
        <v>4700</v>
      </c>
      <c r="E819" s="1">
        <v>4503.0237379026221</v>
      </c>
      <c r="F819" s="1">
        <v>759.82096957130307</v>
      </c>
      <c r="G819" s="1">
        <v>3093.2201692134604</v>
      </c>
      <c r="H819" s="1">
        <v>2900.2652904396055</v>
      </c>
    </row>
    <row r="820" spans="1:8" x14ac:dyDescent="0.2">
      <c r="A820">
        <v>797</v>
      </c>
      <c r="B820" s="1">
        <v>2829.2439026058155</v>
      </c>
      <c r="C820" s="1">
        <v>3900</v>
      </c>
      <c r="D820" s="1">
        <v>-489.93741368308474</v>
      </c>
      <c r="E820" s="1">
        <v>5500</v>
      </c>
      <c r="F820" s="1">
        <v>17.660686667754817</v>
      </c>
      <c r="G820" s="1">
        <v>-198.53970375826975</v>
      </c>
      <c r="H820" s="1">
        <v>4606.2259996804896</v>
      </c>
    </row>
    <row r="821" spans="1:8" x14ac:dyDescent="0.2">
      <c r="A821">
        <v>798</v>
      </c>
      <c r="B821" s="1">
        <v>945.21866188718832</v>
      </c>
      <c r="C821" s="1">
        <v>1586.7719021809189</v>
      </c>
      <c r="D821" s="1">
        <v>414.34493022535571</v>
      </c>
      <c r="E821" s="1">
        <v>3701.1590482720603</v>
      </c>
      <c r="F821" s="1">
        <v>3924.3537405076022</v>
      </c>
      <c r="G821" s="1">
        <v>2119.2269053146338</v>
      </c>
      <c r="H821" s="1">
        <v>2809.7047830785887</v>
      </c>
    </row>
    <row r="822" spans="1:8" x14ac:dyDescent="0.2">
      <c r="A822">
        <v>799</v>
      </c>
      <c r="B822" s="1">
        <v>547.54292902456109</v>
      </c>
      <c r="C822" s="1">
        <v>3372.966242248559</v>
      </c>
      <c r="D822" s="1">
        <v>1174.6819121590324</v>
      </c>
      <c r="E822" s="1">
        <v>1275.9165089833241</v>
      </c>
      <c r="F822" s="1">
        <v>1200.2605970139011</v>
      </c>
      <c r="G822" s="1">
        <v>3212.981810662719</v>
      </c>
      <c r="H822" s="1">
        <v>4222.1440183788854</v>
      </c>
    </row>
    <row r="823" spans="1:8" x14ac:dyDescent="0.2">
      <c r="A823">
        <v>800</v>
      </c>
      <c r="B823" s="1">
        <v>3100</v>
      </c>
      <c r="C823" s="1">
        <v>1441.1068873539598</v>
      </c>
      <c r="D823" s="1">
        <v>4700</v>
      </c>
      <c r="E823" s="1">
        <v>5500</v>
      </c>
      <c r="F823" s="1">
        <v>455.01223039009983</v>
      </c>
      <c r="G823" s="1">
        <v>6317.2311663704222</v>
      </c>
      <c r="H823" s="1">
        <v>5485.3641683145579</v>
      </c>
    </row>
    <row r="824" spans="1:8" x14ac:dyDescent="0.2">
      <c r="A824">
        <v>801</v>
      </c>
      <c r="B824" s="1">
        <v>1270.3596535431825</v>
      </c>
      <c r="C824" s="1">
        <v>3044.4676104901582</v>
      </c>
      <c r="D824" s="1">
        <v>4700</v>
      </c>
      <c r="E824" s="1">
        <v>564.22997265423874</v>
      </c>
      <c r="F824" s="1">
        <v>3610.5278559909475</v>
      </c>
      <c r="G824" s="1">
        <v>-144.12453329665277</v>
      </c>
      <c r="H824" s="1">
        <v>3402.3284070174377</v>
      </c>
    </row>
    <row r="825" spans="1:8" x14ac:dyDescent="0.2">
      <c r="A825">
        <v>802</v>
      </c>
      <c r="B825" s="1">
        <v>3100</v>
      </c>
      <c r="C825" s="1">
        <v>421.15588062257848</v>
      </c>
      <c r="D825" s="1">
        <v>4664.4188266506972</v>
      </c>
      <c r="E825" s="1">
        <v>981.04989911952271</v>
      </c>
      <c r="F825" s="1">
        <v>-170.61061580626301</v>
      </c>
      <c r="G825" s="1">
        <v>7100</v>
      </c>
      <c r="H825" s="1">
        <v>2795.6536661805767</v>
      </c>
    </row>
    <row r="826" spans="1:8" x14ac:dyDescent="0.2">
      <c r="A826">
        <v>803</v>
      </c>
      <c r="B826" s="1">
        <v>3100</v>
      </c>
      <c r="C826" s="1">
        <v>1087.2602562764623</v>
      </c>
      <c r="D826" s="1">
        <v>4700</v>
      </c>
      <c r="E826" s="1">
        <v>1039.1252114738581</v>
      </c>
      <c r="F826" s="1">
        <v>6300</v>
      </c>
      <c r="G826" s="1">
        <v>6691.2905073598777</v>
      </c>
      <c r="H826" s="1">
        <v>1480.8515614668486</v>
      </c>
    </row>
    <row r="827" spans="1:8" x14ac:dyDescent="0.2">
      <c r="A827">
        <v>804</v>
      </c>
      <c r="B827" s="1">
        <v>38.711448487758389</v>
      </c>
      <c r="C827" s="1">
        <v>3900</v>
      </c>
      <c r="D827" s="1">
        <v>4700</v>
      </c>
      <c r="E827" s="1">
        <v>3771.6862870329624</v>
      </c>
      <c r="F827" s="1">
        <v>4642.0489023194004</v>
      </c>
      <c r="G827" s="1">
        <v>7100</v>
      </c>
      <c r="H827" s="1">
        <v>965.00803035354966</v>
      </c>
    </row>
    <row r="828" spans="1:8" x14ac:dyDescent="0.2">
      <c r="A828">
        <v>805</v>
      </c>
      <c r="B828" s="1">
        <v>3100</v>
      </c>
      <c r="C828" s="1">
        <v>45.491992096393915</v>
      </c>
      <c r="D828" s="1">
        <v>4700</v>
      </c>
      <c r="E828" s="1">
        <v>3543.1798006491099</v>
      </c>
      <c r="F828" s="1">
        <v>848.31115218499144</v>
      </c>
      <c r="G828" s="1">
        <v>7100</v>
      </c>
      <c r="H828" s="1">
        <v>4354.7381008296034</v>
      </c>
    </row>
    <row r="829" spans="1:8" x14ac:dyDescent="0.2">
      <c r="A829">
        <v>806</v>
      </c>
      <c r="B829" s="1">
        <v>3100</v>
      </c>
      <c r="C829" s="1">
        <v>3900</v>
      </c>
      <c r="D829" s="1">
        <v>4700</v>
      </c>
      <c r="E829" s="1">
        <v>780.25658433154786</v>
      </c>
      <c r="F829" s="1">
        <v>6300</v>
      </c>
      <c r="G829" s="1">
        <v>1375.5178513724677</v>
      </c>
      <c r="H829" s="1">
        <v>1889.2586569171581</v>
      </c>
    </row>
    <row r="830" spans="1:8" x14ac:dyDescent="0.2">
      <c r="A830">
        <v>807</v>
      </c>
      <c r="B830" s="1">
        <v>3100</v>
      </c>
      <c r="C830" s="1">
        <v>3900</v>
      </c>
      <c r="D830" s="1">
        <v>4700</v>
      </c>
      <c r="E830" s="1">
        <v>5500</v>
      </c>
      <c r="F830" s="1">
        <v>6300</v>
      </c>
      <c r="G830" s="1">
        <v>980.50884441309154</v>
      </c>
      <c r="H830" s="1">
        <v>1198.9435837451783</v>
      </c>
    </row>
    <row r="831" spans="1:8" x14ac:dyDescent="0.2">
      <c r="A831">
        <v>808</v>
      </c>
      <c r="B831" s="1">
        <v>3100</v>
      </c>
      <c r="C831" s="1">
        <v>2791.1914560779951</v>
      </c>
      <c r="D831" s="1">
        <v>2616.3824939623337</v>
      </c>
      <c r="E831" s="1">
        <v>4235.0528524553265</v>
      </c>
      <c r="F831" s="1">
        <v>6300</v>
      </c>
      <c r="G831" s="1">
        <v>4247.294928191799</v>
      </c>
      <c r="H831" s="1">
        <v>-742.15395072932915</v>
      </c>
    </row>
    <row r="832" spans="1:8" x14ac:dyDescent="0.2">
      <c r="A832">
        <v>809</v>
      </c>
      <c r="B832" s="1">
        <v>3100</v>
      </c>
      <c r="C832" s="1">
        <v>1595.6013005476743</v>
      </c>
      <c r="D832" s="1">
        <v>1867.4458606682765</v>
      </c>
      <c r="E832" s="1">
        <v>229.00879017372245</v>
      </c>
      <c r="F832" s="1">
        <v>4331.972163845774</v>
      </c>
      <c r="G832" s="1">
        <v>5534.3844560424677</v>
      </c>
      <c r="H832" s="1">
        <v>2432.8695371406393</v>
      </c>
    </row>
    <row r="833" spans="1:8" x14ac:dyDescent="0.2">
      <c r="A833">
        <v>810</v>
      </c>
      <c r="B833" s="1">
        <v>1747.7536452612612</v>
      </c>
      <c r="C833" s="1">
        <v>3900</v>
      </c>
      <c r="D833" s="1">
        <v>2660.2996188022462</v>
      </c>
      <c r="E833" s="1">
        <v>702.48183191635326</v>
      </c>
      <c r="F833" s="1">
        <v>1942.879219813688</v>
      </c>
      <c r="G833" s="1">
        <v>5927.9957879967224</v>
      </c>
      <c r="H833" s="1">
        <v>6276.2831325042534</v>
      </c>
    </row>
    <row r="834" spans="1:8" x14ac:dyDescent="0.2">
      <c r="A834">
        <v>811</v>
      </c>
      <c r="B834" s="1">
        <v>3100</v>
      </c>
      <c r="C834" s="1">
        <v>3900</v>
      </c>
      <c r="D834" s="1">
        <v>1508.9745872635031</v>
      </c>
      <c r="E834" s="1">
        <v>4163.7818911309914</v>
      </c>
      <c r="F834" s="1">
        <v>5475.0225580387523</v>
      </c>
      <c r="G834" s="1">
        <v>1147.6043417930869</v>
      </c>
      <c r="H834" s="1">
        <v>-310.93791179846721</v>
      </c>
    </row>
    <row r="835" spans="1:8" x14ac:dyDescent="0.2">
      <c r="A835">
        <v>812</v>
      </c>
      <c r="B835" s="1">
        <v>3100</v>
      </c>
      <c r="C835" s="1">
        <v>2660.8505160619034</v>
      </c>
      <c r="D835" s="1">
        <v>4700</v>
      </c>
      <c r="E835" s="1">
        <v>3802.9443327639729</v>
      </c>
      <c r="F835" s="1">
        <v>233.98111802903531</v>
      </c>
      <c r="G835" s="1">
        <v>286.54081726349159</v>
      </c>
      <c r="H835" s="1">
        <v>3104.0400907310413</v>
      </c>
    </row>
    <row r="836" spans="1:8" x14ac:dyDescent="0.2">
      <c r="A836">
        <v>813</v>
      </c>
      <c r="B836" s="1">
        <v>1670.2005315797542</v>
      </c>
      <c r="C836" s="1">
        <v>1626.0289734267099</v>
      </c>
      <c r="D836" s="1">
        <v>4700</v>
      </c>
      <c r="E836" s="1">
        <v>5500</v>
      </c>
      <c r="F836" s="1">
        <v>5123.3383719982448</v>
      </c>
      <c r="G836" s="1">
        <v>2966.5605021136671</v>
      </c>
      <c r="H836" s="1">
        <v>165.68257085750429</v>
      </c>
    </row>
    <row r="837" spans="1:8" x14ac:dyDescent="0.2">
      <c r="A837">
        <v>814</v>
      </c>
      <c r="B837" s="1">
        <v>3100</v>
      </c>
      <c r="C837" s="1">
        <v>22.416729490359103</v>
      </c>
      <c r="D837" s="1">
        <v>4700</v>
      </c>
      <c r="E837" s="1">
        <v>-411.91034319731534</v>
      </c>
      <c r="F837" s="1">
        <v>1561.139071083071</v>
      </c>
      <c r="G837" s="1">
        <v>328.73715928913407</v>
      </c>
      <c r="H837" s="1">
        <v>4417.843329375346</v>
      </c>
    </row>
    <row r="838" spans="1:8" x14ac:dyDescent="0.2">
      <c r="A838">
        <v>815</v>
      </c>
      <c r="B838" s="1">
        <v>2727.7766432022963</v>
      </c>
      <c r="C838" s="1">
        <v>3900</v>
      </c>
      <c r="D838" s="1">
        <v>4700</v>
      </c>
      <c r="E838" s="1">
        <v>2143.9527640150054</v>
      </c>
      <c r="F838" s="1">
        <v>6300</v>
      </c>
      <c r="G838" s="1">
        <v>6044.6799097050152</v>
      </c>
      <c r="H838" s="1">
        <v>4494.4874771615905</v>
      </c>
    </row>
    <row r="839" spans="1:8" x14ac:dyDescent="0.2">
      <c r="A839">
        <v>816</v>
      </c>
      <c r="B839" s="1">
        <v>3100</v>
      </c>
      <c r="C839" s="1">
        <v>1654.1924808811054</v>
      </c>
      <c r="D839" s="1">
        <v>2921.4803835900602</v>
      </c>
      <c r="E839" s="1">
        <v>2167.0484295811566</v>
      </c>
      <c r="F839" s="1">
        <v>1372.8439345991956</v>
      </c>
      <c r="G839" s="1">
        <v>-462.47491023489238</v>
      </c>
      <c r="H839" s="1">
        <v>2276.2310898907563</v>
      </c>
    </row>
    <row r="840" spans="1:8" x14ac:dyDescent="0.2">
      <c r="A840">
        <v>817</v>
      </c>
      <c r="B840" s="1">
        <v>3100</v>
      </c>
      <c r="C840" s="1">
        <v>3564.1738633286168</v>
      </c>
      <c r="D840" s="1">
        <v>3117.0323185998395</v>
      </c>
      <c r="E840" s="1">
        <v>5500</v>
      </c>
      <c r="F840" s="1">
        <v>3775.3501263468443</v>
      </c>
      <c r="G840" s="1">
        <v>1183.8976039163408</v>
      </c>
      <c r="H840" s="1">
        <v>4989.0866058293359</v>
      </c>
    </row>
    <row r="841" spans="1:8" x14ac:dyDescent="0.2">
      <c r="A841">
        <v>818</v>
      </c>
      <c r="B841" s="1">
        <v>982.44652282538482</v>
      </c>
      <c r="C841" s="1">
        <v>-88.386663066322399</v>
      </c>
      <c r="D841" s="1">
        <v>3596.7526183608552</v>
      </c>
      <c r="E841" s="1">
        <v>155.05314255313351</v>
      </c>
      <c r="F841" s="1">
        <v>2319.4745478853201</v>
      </c>
      <c r="G841" s="1">
        <v>5207.6906281233787</v>
      </c>
      <c r="H841" s="1">
        <v>1962.2753054148507</v>
      </c>
    </row>
    <row r="842" spans="1:8" x14ac:dyDescent="0.2">
      <c r="A842">
        <v>819</v>
      </c>
      <c r="B842" s="1">
        <v>3100</v>
      </c>
      <c r="C842" s="1">
        <v>3900</v>
      </c>
      <c r="D842" s="1">
        <v>4254.5841742067023</v>
      </c>
      <c r="E842" s="1">
        <v>5500</v>
      </c>
      <c r="F842" s="1">
        <v>712.38453583319279</v>
      </c>
      <c r="G842" s="1">
        <v>6756.4478693903748</v>
      </c>
      <c r="H842" s="1">
        <v>3874.0425443375461</v>
      </c>
    </row>
    <row r="843" spans="1:8" x14ac:dyDescent="0.2">
      <c r="A843">
        <v>820</v>
      </c>
      <c r="B843" s="1">
        <v>3100</v>
      </c>
      <c r="C843" s="1">
        <v>3487.1290907100138</v>
      </c>
      <c r="D843" s="1">
        <v>376.65417765227812</v>
      </c>
      <c r="E843" s="1">
        <v>4778.5913982486763</v>
      </c>
      <c r="F843" s="1">
        <v>-431.12131247852903</v>
      </c>
      <c r="G843" s="1">
        <v>7100</v>
      </c>
      <c r="H843" s="1">
        <v>5748.9348211406159</v>
      </c>
    </row>
    <row r="844" spans="1:8" x14ac:dyDescent="0.2">
      <c r="A844">
        <v>821</v>
      </c>
      <c r="B844" s="1">
        <v>3100</v>
      </c>
      <c r="C844" s="1">
        <v>912.89910096506173</v>
      </c>
      <c r="D844" s="1">
        <v>1128.5789900263571</v>
      </c>
      <c r="E844" s="1">
        <v>3519.3902197832485</v>
      </c>
      <c r="F844" s="1">
        <v>2597.5483897786016</v>
      </c>
      <c r="G844" s="1">
        <v>1905.5709219948822</v>
      </c>
      <c r="H844" s="1">
        <v>813.45199093150495</v>
      </c>
    </row>
    <row r="845" spans="1:8" x14ac:dyDescent="0.2">
      <c r="A845">
        <v>822</v>
      </c>
      <c r="B845" s="1">
        <v>3100</v>
      </c>
      <c r="C845" s="1">
        <v>3017.2031426770518</v>
      </c>
      <c r="D845" s="1">
        <v>552.33744784487772</v>
      </c>
      <c r="E845" s="1">
        <v>5500</v>
      </c>
      <c r="F845" s="1">
        <v>2038.1130065478537</v>
      </c>
      <c r="G845" s="1">
        <v>7100</v>
      </c>
      <c r="H845" s="1">
        <v>4062.123333123307</v>
      </c>
    </row>
    <row r="846" spans="1:8" x14ac:dyDescent="0.2">
      <c r="A846">
        <v>823</v>
      </c>
      <c r="B846" s="1">
        <v>1985.8781347487493</v>
      </c>
      <c r="C846" s="1">
        <v>3900</v>
      </c>
      <c r="D846" s="1">
        <v>4700</v>
      </c>
      <c r="E846" s="1">
        <v>2680.8342736552477</v>
      </c>
      <c r="F846" s="1">
        <v>4124.0171796968625</v>
      </c>
      <c r="G846" s="1">
        <v>-90.089247506572065</v>
      </c>
      <c r="H846" s="1">
        <v>4956.9481906402616</v>
      </c>
    </row>
    <row r="847" spans="1:8" x14ac:dyDescent="0.2">
      <c r="A847">
        <v>824</v>
      </c>
      <c r="B847" s="1">
        <v>3100</v>
      </c>
      <c r="C847" s="1">
        <v>3900</v>
      </c>
      <c r="D847" s="1">
        <v>799.58084922731177</v>
      </c>
      <c r="E847" s="1">
        <v>2109.7870118390892</v>
      </c>
      <c r="F847" s="1">
        <v>1964.838364105779</v>
      </c>
      <c r="G847" s="1">
        <v>5277.1316845873116</v>
      </c>
      <c r="H847" s="1">
        <v>1663.5458972719534</v>
      </c>
    </row>
    <row r="848" spans="1:8" x14ac:dyDescent="0.2">
      <c r="A848">
        <v>825</v>
      </c>
      <c r="B848" s="1">
        <v>2043.5740129977667</v>
      </c>
      <c r="C848" s="1">
        <v>576.83288630335028</v>
      </c>
      <c r="D848" s="1">
        <v>4700</v>
      </c>
      <c r="E848" s="1">
        <v>3288.9427713977566</v>
      </c>
      <c r="F848" s="1">
        <v>2915.9688352374415</v>
      </c>
      <c r="G848" s="1">
        <v>4916.210416209251</v>
      </c>
      <c r="H848" s="1">
        <v>4884.4135017291301</v>
      </c>
    </row>
    <row r="849" spans="1:8" x14ac:dyDescent="0.2">
      <c r="A849">
        <v>826</v>
      </c>
      <c r="B849" s="1">
        <v>1828.6615593508159</v>
      </c>
      <c r="C849" s="1">
        <v>3900</v>
      </c>
      <c r="D849" s="1">
        <v>2708.1709890046814</v>
      </c>
      <c r="E849" s="1">
        <v>5500</v>
      </c>
      <c r="F849" s="1">
        <v>177.73850783322905</v>
      </c>
      <c r="G849" s="1">
        <v>1636.3777670418731</v>
      </c>
      <c r="H849" s="1">
        <v>6352.2260616780331</v>
      </c>
    </row>
    <row r="850" spans="1:8" x14ac:dyDescent="0.2">
      <c r="A850">
        <v>827</v>
      </c>
      <c r="B850" s="1">
        <v>698.06916572713544</v>
      </c>
      <c r="C850" s="1">
        <v>3900</v>
      </c>
      <c r="D850" s="1">
        <v>4700</v>
      </c>
      <c r="E850" s="1">
        <v>3164.2969602032408</v>
      </c>
      <c r="F850" s="1">
        <v>5430.4760007436071</v>
      </c>
      <c r="G850" s="1">
        <v>5339.0009037848467</v>
      </c>
      <c r="H850" s="1">
        <v>6042.6085023361047</v>
      </c>
    </row>
    <row r="851" spans="1:8" x14ac:dyDescent="0.2">
      <c r="A851">
        <v>828</v>
      </c>
      <c r="B851" s="1">
        <v>3048.706228745601</v>
      </c>
      <c r="C851" s="1">
        <v>2233.4242000832519</v>
      </c>
      <c r="D851" s="1">
        <v>4700</v>
      </c>
      <c r="E851" s="1">
        <v>1883.5352600597225</v>
      </c>
      <c r="F851" s="1">
        <v>6300</v>
      </c>
      <c r="G851" s="1">
        <v>4062.283740970568</v>
      </c>
      <c r="H851" s="1">
        <v>348.86811028132161</v>
      </c>
    </row>
    <row r="852" spans="1:8" x14ac:dyDescent="0.2">
      <c r="A852">
        <v>829</v>
      </c>
      <c r="B852" s="1">
        <v>3100</v>
      </c>
      <c r="C852" s="1">
        <v>3900</v>
      </c>
      <c r="D852" s="1">
        <v>4700</v>
      </c>
      <c r="E852" s="1">
        <v>-114.88058265844484</v>
      </c>
      <c r="F852" s="1">
        <v>6096.3998090649511</v>
      </c>
      <c r="G852" s="1">
        <v>7100</v>
      </c>
      <c r="H852" s="1">
        <v>226.01217294026537</v>
      </c>
    </row>
    <row r="853" spans="1:8" x14ac:dyDescent="0.2">
      <c r="A853">
        <v>830</v>
      </c>
      <c r="B853" s="1">
        <v>3100</v>
      </c>
      <c r="C853" s="1">
        <v>2324.6079776023662</v>
      </c>
      <c r="D853" s="1">
        <v>3616.5392682347465</v>
      </c>
      <c r="E853" s="1">
        <v>-275.83108496158729</v>
      </c>
      <c r="F853" s="1">
        <v>-266.33119501309011</v>
      </c>
      <c r="G853" s="1">
        <v>907.03522445531598</v>
      </c>
      <c r="H853" s="1">
        <v>4994.9752308061743</v>
      </c>
    </row>
    <row r="854" spans="1:8" x14ac:dyDescent="0.2">
      <c r="A854">
        <v>831</v>
      </c>
      <c r="B854" s="1">
        <v>3100</v>
      </c>
      <c r="C854" s="1">
        <v>3900</v>
      </c>
      <c r="D854" s="1">
        <v>2869.5182103873531</v>
      </c>
      <c r="E854" s="1">
        <v>1462.7303880261261</v>
      </c>
      <c r="F854" s="1">
        <v>5709.8512635112638</v>
      </c>
      <c r="G854" s="1">
        <v>3721.3670388933406</v>
      </c>
      <c r="H854" s="1">
        <v>6474.4723858451289</v>
      </c>
    </row>
    <row r="855" spans="1:8" x14ac:dyDescent="0.2">
      <c r="A855">
        <v>832</v>
      </c>
      <c r="B855" s="1">
        <v>3100</v>
      </c>
      <c r="C855" s="1">
        <v>607.5521642030144</v>
      </c>
      <c r="D855" s="1">
        <v>4700</v>
      </c>
      <c r="E855" s="1">
        <v>5500</v>
      </c>
      <c r="F855" s="1">
        <v>2387.5560739328394</v>
      </c>
      <c r="G855" s="1">
        <v>4795.7919105580113</v>
      </c>
      <c r="H855" s="1">
        <v>1557.5732840106612</v>
      </c>
    </row>
    <row r="856" spans="1:8" x14ac:dyDescent="0.2">
      <c r="A856">
        <v>833</v>
      </c>
      <c r="B856" s="1">
        <v>374.949255233847</v>
      </c>
      <c r="C856" s="1">
        <v>3900</v>
      </c>
      <c r="D856" s="1">
        <v>4700</v>
      </c>
      <c r="E856" s="1">
        <v>5500</v>
      </c>
      <c r="F856" s="1">
        <v>6223.4003998877415</v>
      </c>
      <c r="G856" s="1">
        <v>2274.3398371531603</v>
      </c>
      <c r="H856" s="1">
        <v>6934.0653388655555</v>
      </c>
    </row>
    <row r="857" spans="1:8" x14ac:dyDescent="0.2">
      <c r="A857">
        <v>834</v>
      </c>
      <c r="B857" s="1">
        <v>3100</v>
      </c>
      <c r="C857" s="1">
        <v>3900</v>
      </c>
      <c r="D857" s="1">
        <v>4700</v>
      </c>
      <c r="E857" s="1">
        <v>1301.5610734578722</v>
      </c>
      <c r="F857" s="1">
        <v>1175.5223859722482</v>
      </c>
      <c r="G857" s="1">
        <v>2230.5560339720396</v>
      </c>
      <c r="H857" s="1">
        <v>-1145.0540980300093</v>
      </c>
    </row>
    <row r="858" spans="1:8" x14ac:dyDescent="0.2">
      <c r="A858">
        <v>835</v>
      </c>
      <c r="B858" s="1">
        <v>1243.0803140163644</v>
      </c>
      <c r="C858" s="1">
        <v>594.71383464487553</v>
      </c>
      <c r="D858" s="1">
        <v>4700</v>
      </c>
      <c r="E858" s="1">
        <v>5371.3194859282066</v>
      </c>
      <c r="F858" s="1">
        <v>4796.4288308225405</v>
      </c>
      <c r="G858" s="1">
        <v>2860.2236696607906</v>
      </c>
      <c r="H858" s="1">
        <v>-540.02731669869172</v>
      </c>
    </row>
    <row r="859" spans="1:8" x14ac:dyDescent="0.2">
      <c r="A859">
        <v>836</v>
      </c>
      <c r="B859" s="1">
        <v>3100</v>
      </c>
      <c r="C859" s="1">
        <v>2343.2834309325717</v>
      </c>
      <c r="D859" s="1">
        <v>1061.5581775264191</v>
      </c>
      <c r="E859" s="1">
        <v>5500</v>
      </c>
      <c r="F859" s="1">
        <v>2026.600694114657</v>
      </c>
      <c r="G859" s="1">
        <v>75.539919382213156</v>
      </c>
      <c r="H859" s="1">
        <v>4263.7229933452836</v>
      </c>
    </row>
    <row r="860" spans="1:8" x14ac:dyDescent="0.2">
      <c r="A860">
        <v>837</v>
      </c>
      <c r="B860" s="1">
        <v>3100</v>
      </c>
      <c r="C860" s="1">
        <v>3490.3915460398002</v>
      </c>
      <c r="D860" s="1">
        <v>3823.6380133665753</v>
      </c>
      <c r="E860" s="1">
        <v>5500</v>
      </c>
      <c r="F860" s="1">
        <v>801.83255094075594</v>
      </c>
      <c r="G860" s="1">
        <v>5025.9736112246519</v>
      </c>
      <c r="H860" s="1">
        <v>-334.41797654227958</v>
      </c>
    </row>
    <row r="861" spans="1:8" x14ac:dyDescent="0.2">
      <c r="A861">
        <v>838</v>
      </c>
      <c r="B861" s="1">
        <v>3100</v>
      </c>
      <c r="C861" s="1">
        <v>2666.1011931262237</v>
      </c>
      <c r="D861" s="1">
        <v>4700</v>
      </c>
      <c r="E861" s="1">
        <v>3115.4909009297517</v>
      </c>
      <c r="F861" s="1">
        <v>-63.707869364729049</v>
      </c>
      <c r="G861" s="1">
        <v>-541.87552418931773</v>
      </c>
      <c r="H861" s="1">
        <v>337.53698043193617</v>
      </c>
    </row>
    <row r="862" spans="1:8" x14ac:dyDescent="0.2">
      <c r="A862">
        <v>839</v>
      </c>
      <c r="B862" s="1">
        <v>3100</v>
      </c>
      <c r="C862" s="1">
        <v>669.2261708383212</v>
      </c>
      <c r="D862" s="1">
        <v>4700</v>
      </c>
      <c r="E862" s="1">
        <v>4768.9392948743189</v>
      </c>
      <c r="F862" s="1">
        <v>6141.2902653153851</v>
      </c>
      <c r="G862" s="1">
        <v>4186.9947277022857</v>
      </c>
      <c r="H862" s="1">
        <v>-151.65620818825209</v>
      </c>
    </row>
    <row r="863" spans="1:8" x14ac:dyDescent="0.2">
      <c r="A863">
        <v>840</v>
      </c>
      <c r="B863" s="1">
        <v>2645.510546020897</v>
      </c>
      <c r="C863" s="1">
        <v>1178.6654596810276</v>
      </c>
      <c r="D863" s="1">
        <v>4700</v>
      </c>
      <c r="E863" s="1">
        <v>5144.0953352542583</v>
      </c>
      <c r="F863" s="1">
        <v>2726.0381676860688</v>
      </c>
      <c r="G863" s="1">
        <v>1660.5001681165068</v>
      </c>
      <c r="H863" s="1">
        <v>5625.6808841890797</v>
      </c>
    </row>
    <row r="864" spans="1:8" x14ac:dyDescent="0.2">
      <c r="A864">
        <v>841</v>
      </c>
      <c r="B864" s="1">
        <v>3100</v>
      </c>
      <c r="C864" s="1">
        <v>-316.45615881253343</v>
      </c>
      <c r="D864" s="1">
        <v>4700</v>
      </c>
      <c r="E864" s="1">
        <v>5500</v>
      </c>
      <c r="F864" s="1">
        <v>3636.8022615314258</v>
      </c>
      <c r="G864" s="1">
        <v>5337.44284148728</v>
      </c>
      <c r="H864" s="1">
        <v>-498.83945294641126</v>
      </c>
    </row>
    <row r="865" spans="1:8" x14ac:dyDescent="0.2">
      <c r="A865">
        <v>842</v>
      </c>
      <c r="B865" s="1">
        <v>1817.7316909661004</v>
      </c>
      <c r="C865" s="1">
        <v>293.91350398364466</v>
      </c>
      <c r="D865" s="1">
        <v>2519.8430076748027</v>
      </c>
      <c r="E865" s="1">
        <v>1450.784563446563</v>
      </c>
      <c r="F865" s="1">
        <v>3295.3141129134601</v>
      </c>
      <c r="G865" s="1">
        <v>7100</v>
      </c>
      <c r="H865" s="1">
        <v>-608.06312374192748</v>
      </c>
    </row>
    <row r="866" spans="1:8" x14ac:dyDescent="0.2">
      <c r="A866">
        <v>843</v>
      </c>
      <c r="B866" s="1">
        <v>3100</v>
      </c>
      <c r="C866" s="1">
        <v>3900</v>
      </c>
      <c r="D866" s="1">
        <v>1179.1406617734719</v>
      </c>
      <c r="E866" s="1">
        <v>4080.4331488624721</v>
      </c>
      <c r="F866" s="1">
        <v>307.20899760533121</v>
      </c>
      <c r="G866" s="1">
        <v>885.20857272442299</v>
      </c>
      <c r="H866" s="1">
        <v>3827.6915064088571</v>
      </c>
    </row>
    <row r="867" spans="1:8" x14ac:dyDescent="0.2">
      <c r="A867">
        <v>844</v>
      </c>
      <c r="B867" s="1">
        <v>2106.3372731232485</v>
      </c>
      <c r="C867" s="1">
        <v>3900</v>
      </c>
      <c r="D867" s="1">
        <v>2521.0515539400567</v>
      </c>
      <c r="E867" s="1">
        <v>5500</v>
      </c>
      <c r="F867" s="1">
        <v>-660.55110681195401</v>
      </c>
      <c r="G867" s="1">
        <v>4549.7871245665374</v>
      </c>
      <c r="H867" s="1">
        <v>6628.343808827045</v>
      </c>
    </row>
    <row r="868" spans="1:8" x14ac:dyDescent="0.2">
      <c r="A868">
        <v>845</v>
      </c>
      <c r="B868" s="1">
        <v>1977.9966256869802</v>
      </c>
      <c r="C868" s="1">
        <v>1387.3947171673462</v>
      </c>
      <c r="D868" s="1">
        <v>769.62501092639832</v>
      </c>
      <c r="E868" s="1">
        <v>2075.6749620446499</v>
      </c>
      <c r="F868" s="1">
        <v>1995.8320505431466</v>
      </c>
      <c r="G868" s="1">
        <v>6296.1365294846255</v>
      </c>
      <c r="H868" s="1">
        <v>368.8777191165118</v>
      </c>
    </row>
    <row r="869" spans="1:8" x14ac:dyDescent="0.2">
      <c r="A869">
        <v>846</v>
      </c>
      <c r="B869" s="1">
        <v>2637.0345947172027</v>
      </c>
      <c r="C869" s="1">
        <v>539.76957860626953</v>
      </c>
      <c r="D869" s="1">
        <v>2700.995032175585</v>
      </c>
      <c r="E869" s="1">
        <v>5500</v>
      </c>
      <c r="F869" s="1">
        <v>1654.3285892091353</v>
      </c>
      <c r="G869" s="1">
        <v>3286.0762629839337</v>
      </c>
      <c r="H869" s="1">
        <v>7235.2182828982222</v>
      </c>
    </row>
    <row r="870" spans="1:8" x14ac:dyDescent="0.2">
      <c r="A870">
        <v>847</v>
      </c>
      <c r="B870" s="1">
        <v>1107.8481081857226</v>
      </c>
      <c r="C870" s="1">
        <v>463.38272870284163</v>
      </c>
      <c r="D870" s="1">
        <v>4700</v>
      </c>
      <c r="E870" s="1">
        <v>619.00873666808366</v>
      </c>
      <c r="F870" s="1">
        <v>3879.7404583567513</v>
      </c>
      <c r="G870" s="1">
        <v>-653.77132424068077</v>
      </c>
      <c r="H870" s="1">
        <v>586.57190078836993</v>
      </c>
    </row>
    <row r="871" spans="1:8" x14ac:dyDescent="0.2">
      <c r="A871">
        <v>848</v>
      </c>
      <c r="B871" s="1">
        <v>3100</v>
      </c>
      <c r="C871" s="1">
        <v>3900</v>
      </c>
      <c r="D871" s="1">
        <v>3858.6735906827089</v>
      </c>
      <c r="E871" s="1">
        <v>877.61061244879056</v>
      </c>
      <c r="F871" s="1">
        <v>3775.4106525783245</v>
      </c>
      <c r="G871" s="1">
        <v>77.638170715014894</v>
      </c>
      <c r="H871" s="1">
        <v>6470.3888754873205</v>
      </c>
    </row>
    <row r="872" spans="1:8" x14ac:dyDescent="0.2">
      <c r="A872">
        <v>849</v>
      </c>
      <c r="B872" s="1">
        <v>3100</v>
      </c>
      <c r="C872" s="1">
        <v>2605.7759923679914</v>
      </c>
      <c r="D872" s="1">
        <v>2302.6565351080098</v>
      </c>
      <c r="E872" s="1">
        <v>1558.1592836740747</v>
      </c>
      <c r="F872" s="1">
        <v>5267.1524060239899</v>
      </c>
      <c r="G872" s="1">
        <v>5630.0900300202229</v>
      </c>
      <c r="H872" s="1">
        <v>6947.5446017457034</v>
      </c>
    </row>
    <row r="873" spans="1:8" x14ac:dyDescent="0.2">
      <c r="A873">
        <v>850</v>
      </c>
      <c r="B873" s="1">
        <v>3100</v>
      </c>
      <c r="C873" s="1">
        <v>801.65433342536016</v>
      </c>
      <c r="D873" s="1">
        <v>4700</v>
      </c>
      <c r="E873" s="1">
        <v>5500</v>
      </c>
      <c r="F873" s="1">
        <v>-432.6238854752246</v>
      </c>
      <c r="G873" s="1">
        <v>5333.8790578184962</v>
      </c>
      <c r="H873" s="1">
        <v>-531.05902498587056</v>
      </c>
    </row>
    <row r="874" spans="1:8" x14ac:dyDescent="0.2">
      <c r="A874">
        <v>851</v>
      </c>
      <c r="B874" s="1">
        <v>3100</v>
      </c>
      <c r="C874" s="1">
        <v>2008.4519077587511</v>
      </c>
      <c r="D874" s="1">
        <v>-449.06330510404041</v>
      </c>
      <c r="E874" s="1">
        <v>2078.4858384733707</v>
      </c>
      <c r="F874" s="1">
        <v>2362.3406174593638</v>
      </c>
      <c r="G874" s="1">
        <v>5484.5010822284839</v>
      </c>
      <c r="H874" s="1">
        <v>5540.5871391926157</v>
      </c>
    </row>
    <row r="875" spans="1:8" x14ac:dyDescent="0.2">
      <c r="A875">
        <v>852</v>
      </c>
      <c r="B875" s="1">
        <v>3100</v>
      </c>
      <c r="C875" s="1">
        <v>3900</v>
      </c>
      <c r="D875" s="1">
        <v>4700</v>
      </c>
      <c r="E875" s="1">
        <v>3337.8296778668773</v>
      </c>
      <c r="F875" s="1">
        <v>6300</v>
      </c>
      <c r="G875" s="1">
        <v>2942.567972304063</v>
      </c>
      <c r="H875" s="1">
        <v>2136.9534301113345</v>
      </c>
    </row>
    <row r="876" spans="1:8" x14ac:dyDescent="0.2">
      <c r="A876">
        <v>853</v>
      </c>
      <c r="B876" s="1">
        <v>3100</v>
      </c>
      <c r="C876" s="1">
        <v>3900</v>
      </c>
      <c r="D876" s="1">
        <v>931.76108359584214</v>
      </c>
      <c r="E876" s="1">
        <v>5314.4979135403519</v>
      </c>
      <c r="F876" s="1">
        <v>4890.5075268288838</v>
      </c>
      <c r="G876" s="1">
        <v>2377.5161478753544</v>
      </c>
      <c r="H876" s="1">
        <v>713.22629330840209</v>
      </c>
    </row>
    <row r="877" spans="1:8" x14ac:dyDescent="0.2">
      <c r="A877">
        <v>854</v>
      </c>
      <c r="B877" s="1">
        <v>3100</v>
      </c>
      <c r="C877" s="1">
        <v>3900</v>
      </c>
      <c r="D877" s="1">
        <v>4700</v>
      </c>
      <c r="E877" s="1">
        <v>5500</v>
      </c>
      <c r="F877" s="1">
        <v>4808.4598908469889</v>
      </c>
      <c r="G877" s="1">
        <v>6810.6037322131851</v>
      </c>
      <c r="H877" s="1">
        <v>7580.3071228382269</v>
      </c>
    </row>
    <row r="878" spans="1:8" x14ac:dyDescent="0.2">
      <c r="A878">
        <v>855</v>
      </c>
      <c r="B878" s="1">
        <v>3100</v>
      </c>
      <c r="C878" s="1">
        <v>2097.4522795217326</v>
      </c>
      <c r="D878" s="1">
        <v>191.3372960462375</v>
      </c>
      <c r="E878" s="1">
        <v>4263.055744951449</v>
      </c>
      <c r="F878" s="1">
        <v>3372.5826430198395</v>
      </c>
      <c r="G878" s="1">
        <v>-248.60215446877737</v>
      </c>
      <c r="H878" s="1">
        <v>810.86017870265641</v>
      </c>
    </row>
    <row r="879" spans="1:8" x14ac:dyDescent="0.2">
      <c r="A879">
        <v>856</v>
      </c>
      <c r="B879" s="1">
        <v>3100</v>
      </c>
      <c r="C879" s="1">
        <v>3900</v>
      </c>
      <c r="D879" s="1">
        <v>2872.3246509059009</v>
      </c>
      <c r="E879" s="1">
        <v>-167.93654536502163</v>
      </c>
      <c r="F879" s="1">
        <v>471.86784954890936</v>
      </c>
      <c r="G879" s="1">
        <v>-562.02317986507023</v>
      </c>
      <c r="H879" s="1">
        <v>964.56278108278366</v>
      </c>
    </row>
    <row r="880" spans="1:8" x14ac:dyDescent="0.2">
      <c r="A880">
        <v>857</v>
      </c>
      <c r="B880" s="1">
        <v>1836.9604991716733</v>
      </c>
      <c r="C880" s="1">
        <v>3900</v>
      </c>
      <c r="D880" s="1">
        <v>4495.9833904352017</v>
      </c>
      <c r="E880" s="1">
        <v>5500</v>
      </c>
      <c r="F880" s="1">
        <v>1315.2917871406198</v>
      </c>
      <c r="G880" s="1">
        <v>410.3523409219215</v>
      </c>
      <c r="H880" s="1">
        <v>5888.490915314047</v>
      </c>
    </row>
    <row r="881" spans="1:8" x14ac:dyDescent="0.2">
      <c r="A881">
        <v>858</v>
      </c>
      <c r="B881" s="1">
        <v>3100</v>
      </c>
      <c r="C881" s="1">
        <v>3900</v>
      </c>
      <c r="D881" s="1">
        <v>1895.8066094168207</v>
      </c>
      <c r="E881" s="1">
        <v>1014.0604515088362</v>
      </c>
      <c r="F881" s="1">
        <v>1641.4054921864936</v>
      </c>
      <c r="G881" s="1">
        <v>5457.0438830576786</v>
      </c>
      <c r="H881" s="1">
        <v>6262.7211325536082</v>
      </c>
    </row>
    <row r="882" spans="1:8" x14ac:dyDescent="0.2">
      <c r="A882">
        <v>859</v>
      </c>
      <c r="B882" s="1">
        <v>3100</v>
      </c>
      <c r="C882" s="1">
        <v>1861.5077028418855</v>
      </c>
      <c r="D882" s="1">
        <v>308.48838112347676</v>
      </c>
      <c r="E882" s="1">
        <v>1817.3866340989207</v>
      </c>
      <c r="F882" s="1">
        <v>6268.3476706976016</v>
      </c>
      <c r="G882" s="1">
        <v>6639.8338862978817</v>
      </c>
      <c r="H882" s="1">
        <v>2899.4660546133928</v>
      </c>
    </row>
    <row r="883" spans="1:8" x14ac:dyDescent="0.2">
      <c r="A883">
        <v>860</v>
      </c>
      <c r="B883" s="1">
        <v>3100</v>
      </c>
      <c r="C883" s="1">
        <v>3900</v>
      </c>
      <c r="D883" s="1">
        <v>1640.6551858172734</v>
      </c>
      <c r="E883" s="1">
        <v>5500</v>
      </c>
      <c r="F883" s="1">
        <v>6300</v>
      </c>
      <c r="G883" s="1">
        <v>2089.8594363273442</v>
      </c>
      <c r="H883" s="1">
        <v>3905.9724692209893</v>
      </c>
    </row>
    <row r="884" spans="1:8" x14ac:dyDescent="0.2">
      <c r="A884">
        <v>861</v>
      </c>
      <c r="B884" s="1">
        <v>2391.8057537016675</v>
      </c>
      <c r="C884" s="1">
        <v>1711.0073341310963</v>
      </c>
      <c r="D884" s="1">
        <v>1342.5977590300217</v>
      </c>
      <c r="E884" s="1">
        <v>5500</v>
      </c>
      <c r="F884" s="1">
        <v>4611.2814354482452</v>
      </c>
      <c r="G884" s="1">
        <v>2436.7060081318086</v>
      </c>
      <c r="H884" s="1">
        <v>2909.9428569649172</v>
      </c>
    </row>
    <row r="885" spans="1:8" x14ac:dyDescent="0.2">
      <c r="A885">
        <v>862</v>
      </c>
      <c r="B885" s="1">
        <v>2296.5105258904505</v>
      </c>
      <c r="C885" s="1">
        <v>3900</v>
      </c>
      <c r="D885" s="1">
        <v>1314.1115944487592</v>
      </c>
      <c r="E885" s="1">
        <v>-376.51330228537518</v>
      </c>
      <c r="F885" s="1">
        <v>1551.361735811628</v>
      </c>
      <c r="G885" s="1">
        <v>1837.7889964752867</v>
      </c>
      <c r="H885" s="1">
        <v>4810.5384235923793</v>
      </c>
    </row>
    <row r="886" spans="1:8" x14ac:dyDescent="0.2">
      <c r="A886">
        <v>863</v>
      </c>
      <c r="B886" s="1">
        <v>3100</v>
      </c>
      <c r="C886" s="1">
        <v>3900</v>
      </c>
      <c r="D886" s="1">
        <v>4700</v>
      </c>
      <c r="E886" s="1">
        <v>2375.6852878924501</v>
      </c>
      <c r="F886" s="1">
        <v>5203.9014968298397</v>
      </c>
      <c r="G886" s="1">
        <v>1989.328546297309</v>
      </c>
      <c r="H886" s="1">
        <v>998.16400117734156</v>
      </c>
    </row>
    <row r="887" spans="1:8" x14ac:dyDescent="0.2">
      <c r="A887">
        <v>864</v>
      </c>
      <c r="B887" s="1">
        <v>3100</v>
      </c>
      <c r="C887" s="1">
        <v>3900</v>
      </c>
      <c r="D887" s="1">
        <v>3718.0535059809881</v>
      </c>
      <c r="E887" s="1">
        <v>5500</v>
      </c>
      <c r="F887" s="1">
        <v>684.857568526053</v>
      </c>
      <c r="G887" s="1">
        <v>6515.3561900192708</v>
      </c>
      <c r="H887" s="1">
        <v>1257.7991117948113</v>
      </c>
    </row>
    <row r="888" spans="1:8" x14ac:dyDescent="0.2">
      <c r="A888">
        <v>865</v>
      </c>
      <c r="B888" s="1">
        <v>3100</v>
      </c>
      <c r="C888" s="1">
        <v>3900</v>
      </c>
      <c r="D888" s="1">
        <v>2223.4082597168317</v>
      </c>
      <c r="E888" s="1">
        <v>2996.4636841446354</v>
      </c>
      <c r="F888" s="1">
        <v>4263.1569133170015</v>
      </c>
      <c r="G888" s="1">
        <v>2690.0658649849083</v>
      </c>
      <c r="H888" s="1">
        <v>2297.909724114108</v>
      </c>
    </row>
    <row r="889" spans="1:8" x14ac:dyDescent="0.2">
      <c r="A889">
        <v>866</v>
      </c>
      <c r="B889" s="1">
        <v>3100</v>
      </c>
      <c r="C889" s="1">
        <v>2099.4675467925426</v>
      </c>
      <c r="D889" s="1">
        <v>4700</v>
      </c>
      <c r="E889" s="1">
        <v>5254.6589837261035</v>
      </c>
      <c r="F889" s="1">
        <v>453.53987172599136</v>
      </c>
      <c r="G889" s="1">
        <v>5780.1537471036336</v>
      </c>
      <c r="H889" s="1">
        <v>2993.9667591521447</v>
      </c>
    </row>
    <row r="890" spans="1:8" x14ac:dyDescent="0.2">
      <c r="A890">
        <v>867</v>
      </c>
      <c r="B890" s="1">
        <v>3100</v>
      </c>
      <c r="C890" s="1">
        <v>3900</v>
      </c>
      <c r="D890" s="1">
        <v>4700</v>
      </c>
      <c r="E890" s="1">
        <v>550.60593703494487</v>
      </c>
      <c r="F890" s="1">
        <v>3900.2212496570792</v>
      </c>
      <c r="G890" s="1">
        <v>4268.3960395566119</v>
      </c>
      <c r="H890" s="1">
        <v>5247.3332151501927</v>
      </c>
    </row>
    <row r="891" spans="1:8" x14ac:dyDescent="0.2">
      <c r="A891">
        <v>868</v>
      </c>
      <c r="B891" s="1">
        <v>3100</v>
      </c>
      <c r="C891" s="1">
        <v>3514.0385941520371</v>
      </c>
      <c r="D891" s="1">
        <v>4700</v>
      </c>
      <c r="E891" s="1">
        <v>4225.7383372488293</v>
      </c>
      <c r="F891" s="1">
        <v>1299.7869106152775</v>
      </c>
      <c r="G891" s="1">
        <v>2872.790365452418</v>
      </c>
      <c r="H891" s="1">
        <v>1940.7387571210311</v>
      </c>
    </row>
    <row r="892" spans="1:8" x14ac:dyDescent="0.2">
      <c r="A892">
        <v>869</v>
      </c>
      <c r="B892" s="1">
        <v>3100</v>
      </c>
      <c r="C892" s="1">
        <v>3900</v>
      </c>
      <c r="D892" s="1">
        <v>1252.0967652605741</v>
      </c>
      <c r="E892" s="1">
        <v>2007.3162287630084</v>
      </c>
      <c r="F892" s="1">
        <v>3582.7200574264116</v>
      </c>
      <c r="G892" s="1">
        <v>6772.0685457480831</v>
      </c>
      <c r="H892" s="1">
        <v>1388.0470977316254</v>
      </c>
    </row>
    <row r="893" spans="1:8" x14ac:dyDescent="0.2">
      <c r="A893">
        <v>870</v>
      </c>
      <c r="B893" s="1">
        <v>1555.319787395094</v>
      </c>
      <c r="C893" s="1">
        <v>3900</v>
      </c>
      <c r="D893" s="1">
        <v>4700</v>
      </c>
      <c r="E893" s="1">
        <v>664.64638790879872</v>
      </c>
      <c r="F893" s="1">
        <v>6300</v>
      </c>
      <c r="G893" s="1">
        <v>67.892930557607542</v>
      </c>
      <c r="H893" s="1">
        <v>4650.1546713168264</v>
      </c>
    </row>
    <row r="894" spans="1:8" x14ac:dyDescent="0.2">
      <c r="A894">
        <v>871</v>
      </c>
      <c r="B894" s="1">
        <v>2279.5359465267693</v>
      </c>
      <c r="C894" s="1">
        <v>3688.7381310423461</v>
      </c>
      <c r="D894" s="1">
        <v>3739.3824209581089</v>
      </c>
      <c r="E894" s="1">
        <v>-364.65438314010134</v>
      </c>
      <c r="F894" s="1">
        <v>1050.9222502775783</v>
      </c>
      <c r="G894" s="1">
        <v>1464.1367665254802</v>
      </c>
      <c r="H894" s="1">
        <v>1640.0738358736307</v>
      </c>
    </row>
    <row r="895" spans="1:8" x14ac:dyDescent="0.2">
      <c r="A895">
        <v>872</v>
      </c>
      <c r="B895" s="1">
        <v>1288.9237621671273</v>
      </c>
      <c r="C895" s="1">
        <v>3900</v>
      </c>
      <c r="D895" s="1">
        <v>4700</v>
      </c>
      <c r="E895" s="1">
        <v>1660.9492086046885</v>
      </c>
      <c r="F895" s="1">
        <v>2638.0802177620244</v>
      </c>
      <c r="G895" s="1">
        <v>6061.5664210545765</v>
      </c>
      <c r="H895" s="1">
        <v>3976.8699657878751</v>
      </c>
    </row>
    <row r="896" spans="1:8" x14ac:dyDescent="0.2">
      <c r="A896">
        <v>873</v>
      </c>
      <c r="B896" s="1">
        <v>3100</v>
      </c>
      <c r="C896" s="1">
        <v>2077.8634690340114</v>
      </c>
      <c r="D896" s="1">
        <v>4700</v>
      </c>
      <c r="E896" s="1">
        <v>1207.4352038263869</v>
      </c>
      <c r="F896" s="1">
        <v>524.60509624625047</v>
      </c>
      <c r="G896" s="1">
        <v>4360.6438899980731</v>
      </c>
      <c r="H896" s="1">
        <v>1059.9415004199218</v>
      </c>
    </row>
    <row r="897" spans="1:8" x14ac:dyDescent="0.2">
      <c r="A897">
        <v>874</v>
      </c>
      <c r="B897" s="1">
        <v>545.82257266867055</v>
      </c>
      <c r="C897" s="1">
        <v>3900</v>
      </c>
      <c r="D897" s="1">
        <v>4700</v>
      </c>
      <c r="E897" s="1">
        <v>5500</v>
      </c>
      <c r="F897" s="1">
        <v>-119.92835579779239</v>
      </c>
      <c r="G897" s="1">
        <v>-422.62139530299646</v>
      </c>
      <c r="H897" s="1">
        <v>5595.0470327446546</v>
      </c>
    </row>
    <row r="898" spans="1:8" x14ac:dyDescent="0.2">
      <c r="A898">
        <v>875</v>
      </c>
      <c r="B898" s="1">
        <v>3100</v>
      </c>
      <c r="C898" s="1">
        <v>3900</v>
      </c>
      <c r="D898" s="1">
        <v>4700</v>
      </c>
      <c r="E898" s="1">
        <v>4845.4941150459472</v>
      </c>
      <c r="F898" s="1">
        <v>3246.1765024378365</v>
      </c>
      <c r="G898" s="1">
        <v>5179.1566013819611</v>
      </c>
      <c r="H898" s="1">
        <v>517.74054967831398</v>
      </c>
    </row>
    <row r="899" spans="1:8" x14ac:dyDescent="0.2">
      <c r="A899">
        <v>876</v>
      </c>
      <c r="B899" s="1">
        <v>334.38981321140818</v>
      </c>
      <c r="C899" s="1">
        <v>3900</v>
      </c>
      <c r="D899" s="1">
        <v>973.48089540472392</v>
      </c>
      <c r="E899" s="1">
        <v>358.68698077303088</v>
      </c>
      <c r="F899" s="1">
        <v>5710.0949531880542</v>
      </c>
      <c r="G899" s="1">
        <v>2950.0810142461469</v>
      </c>
      <c r="H899" s="1">
        <v>1059.1468481548764</v>
      </c>
    </row>
    <row r="900" spans="1:8" x14ac:dyDescent="0.2">
      <c r="A900">
        <v>877</v>
      </c>
      <c r="B900" s="1">
        <v>2231.2257086503414</v>
      </c>
      <c r="C900" s="1">
        <v>3900</v>
      </c>
      <c r="D900" s="1">
        <v>1476.9319261020937</v>
      </c>
      <c r="E900" s="1">
        <v>598.73831510131367</v>
      </c>
      <c r="F900" s="1">
        <v>1686.8345019651015</v>
      </c>
      <c r="G900" s="1">
        <v>3502.6578442356567</v>
      </c>
      <c r="H900" s="1">
        <v>3832.0365675227094</v>
      </c>
    </row>
    <row r="901" spans="1:8" x14ac:dyDescent="0.2">
      <c r="A901">
        <v>878</v>
      </c>
      <c r="B901" s="1">
        <v>320.93517670632991</v>
      </c>
      <c r="C901" s="1">
        <v>3900</v>
      </c>
      <c r="D901" s="1">
        <v>4700</v>
      </c>
      <c r="E901" s="1">
        <v>3057.0540010291188</v>
      </c>
      <c r="F901" s="1">
        <v>-168.37036800451642</v>
      </c>
      <c r="G901" s="1">
        <v>3505.0940709703045</v>
      </c>
      <c r="H901" s="1">
        <v>2425.4061558656667</v>
      </c>
    </row>
    <row r="902" spans="1:8" x14ac:dyDescent="0.2">
      <c r="A902">
        <v>879</v>
      </c>
      <c r="B902" s="1">
        <v>2562.6732621518322</v>
      </c>
      <c r="C902" s="1">
        <v>3900</v>
      </c>
      <c r="D902" s="1">
        <v>4700</v>
      </c>
      <c r="E902" s="1">
        <v>4448.9629491022934</v>
      </c>
      <c r="F902" s="1">
        <v>341.40700827951059</v>
      </c>
      <c r="G902" s="1">
        <v>4810.6922372874214</v>
      </c>
      <c r="H902" s="1">
        <v>2451.3909343456435</v>
      </c>
    </row>
    <row r="903" spans="1:8" x14ac:dyDescent="0.2">
      <c r="A903">
        <v>880</v>
      </c>
      <c r="B903" s="1">
        <v>3100</v>
      </c>
      <c r="C903" s="1">
        <v>3900</v>
      </c>
      <c r="D903" s="1">
        <v>1680.7473138498062</v>
      </c>
      <c r="E903" s="1">
        <v>5500</v>
      </c>
      <c r="F903" s="1">
        <v>-777.68320975432016</v>
      </c>
      <c r="G903" s="1">
        <v>2737.6480075938853</v>
      </c>
      <c r="H903" s="1">
        <v>5189.9989841632487</v>
      </c>
    </row>
    <row r="904" spans="1:8" x14ac:dyDescent="0.2">
      <c r="A904">
        <v>881</v>
      </c>
      <c r="B904" s="1">
        <v>3100</v>
      </c>
      <c r="C904" s="1">
        <v>1852.0220608353447</v>
      </c>
      <c r="D904" s="1">
        <v>119.8275879633029</v>
      </c>
      <c r="E904" s="1">
        <v>5500</v>
      </c>
      <c r="F904" s="1">
        <v>5636.4683820219707</v>
      </c>
      <c r="G904" s="1">
        <v>922.48603368503609</v>
      </c>
      <c r="H904" s="1">
        <v>3767.8181828539182</v>
      </c>
    </row>
    <row r="905" spans="1:8" x14ac:dyDescent="0.2">
      <c r="A905">
        <v>882</v>
      </c>
      <c r="B905" s="1">
        <v>3100</v>
      </c>
      <c r="C905" s="1">
        <v>2902.8613345219792</v>
      </c>
      <c r="D905" s="1">
        <v>4380.4416482951219</v>
      </c>
      <c r="E905" s="1">
        <v>4080.4051136096205</v>
      </c>
      <c r="F905" s="1">
        <v>5209.7618313479798</v>
      </c>
      <c r="G905" s="1">
        <v>5961.6935677568654</v>
      </c>
      <c r="H905" s="1">
        <v>1830.3477076408308</v>
      </c>
    </row>
    <row r="906" spans="1:8" x14ac:dyDescent="0.2">
      <c r="A906">
        <v>883</v>
      </c>
      <c r="B906" s="1">
        <v>3100</v>
      </c>
      <c r="C906" s="1">
        <v>2.1986513484735042</v>
      </c>
      <c r="D906" s="1">
        <v>3414.3889566324224</v>
      </c>
      <c r="E906" s="1">
        <v>5500</v>
      </c>
      <c r="F906" s="1">
        <v>1071.507618108737</v>
      </c>
      <c r="G906" s="1">
        <v>3374.3628157864987</v>
      </c>
      <c r="H906" s="1">
        <v>-208.52430074374206</v>
      </c>
    </row>
    <row r="907" spans="1:8" x14ac:dyDescent="0.2">
      <c r="A907">
        <v>884</v>
      </c>
      <c r="B907" s="1">
        <v>3100</v>
      </c>
      <c r="C907" s="1">
        <v>3900</v>
      </c>
      <c r="D907" s="1">
        <v>1038.5998955229634</v>
      </c>
      <c r="E907" s="1">
        <v>4198.1697642104391</v>
      </c>
      <c r="F907" s="1">
        <v>5315.1718510752053</v>
      </c>
      <c r="G907" s="1">
        <v>6313.1864908306597</v>
      </c>
      <c r="H907" s="1">
        <v>4734.7397989158198</v>
      </c>
    </row>
    <row r="908" spans="1:8" x14ac:dyDescent="0.2">
      <c r="A908">
        <v>885</v>
      </c>
      <c r="B908" s="1">
        <v>3100</v>
      </c>
      <c r="C908" s="1">
        <v>3900</v>
      </c>
      <c r="D908" s="1">
        <v>1831.9370797340907</v>
      </c>
      <c r="E908" s="1">
        <v>3596.2979113948568</v>
      </c>
      <c r="F908" s="1">
        <v>1419.5145831233895</v>
      </c>
      <c r="G908" s="1">
        <v>2613.5741880895421</v>
      </c>
      <c r="H908" s="1">
        <v>1206.790130365076</v>
      </c>
    </row>
    <row r="909" spans="1:8" x14ac:dyDescent="0.2">
      <c r="A909">
        <v>886</v>
      </c>
      <c r="B909" s="1">
        <v>3100</v>
      </c>
      <c r="C909" s="1">
        <v>261.97738342125285</v>
      </c>
      <c r="D909" s="1">
        <v>311.53658585944413</v>
      </c>
      <c r="E909" s="1">
        <v>3416.975970699923</v>
      </c>
      <c r="F909" s="1">
        <v>4492.7215207688332</v>
      </c>
      <c r="G909" s="1">
        <v>1261.7706031770376</v>
      </c>
      <c r="H909" s="1">
        <v>2060.2518752280557</v>
      </c>
    </row>
    <row r="910" spans="1:8" x14ac:dyDescent="0.2">
      <c r="A910">
        <v>887</v>
      </c>
      <c r="B910" s="1">
        <v>2852.0262023099922</v>
      </c>
      <c r="C910" s="1">
        <v>2630.8478807593201</v>
      </c>
      <c r="D910" s="1">
        <v>552.03278032281651</v>
      </c>
      <c r="E910" s="1">
        <v>2829.2782604237527</v>
      </c>
      <c r="F910" s="1">
        <v>-1115.4979674162005</v>
      </c>
      <c r="G910" s="1">
        <v>1037.293268577725</v>
      </c>
      <c r="H910" s="1">
        <v>5216.6872904517677</v>
      </c>
    </row>
    <row r="911" spans="1:8" x14ac:dyDescent="0.2">
      <c r="A911">
        <v>888</v>
      </c>
      <c r="B911" s="1">
        <v>3100</v>
      </c>
      <c r="C911" s="1">
        <v>3424.5676319528166</v>
      </c>
      <c r="D911" s="1">
        <v>949.08697539418154</v>
      </c>
      <c r="E911" s="1">
        <v>5500</v>
      </c>
      <c r="F911" s="1">
        <v>2190.3880787946673</v>
      </c>
      <c r="G911" s="1">
        <v>6295.4980145649497</v>
      </c>
      <c r="H911" s="1">
        <v>243.72130774355719</v>
      </c>
    </row>
    <row r="912" spans="1:8" x14ac:dyDescent="0.2">
      <c r="A912">
        <v>889</v>
      </c>
      <c r="B912" s="1">
        <v>3100</v>
      </c>
      <c r="C912" s="1">
        <v>3900</v>
      </c>
      <c r="D912" s="1">
        <v>4700</v>
      </c>
      <c r="E912" s="1">
        <v>4218.5305368088575</v>
      </c>
      <c r="F912" s="1">
        <v>6300</v>
      </c>
      <c r="G912" s="1">
        <v>98.656917217287628</v>
      </c>
      <c r="H912" s="1">
        <v>-13.636011880207661</v>
      </c>
    </row>
    <row r="913" spans="1:8" x14ac:dyDescent="0.2">
      <c r="A913">
        <v>890</v>
      </c>
      <c r="B913" s="1">
        <v>1558.0102570831777</v>
      </c>
      <c r="C913" s="1">
        <v>3900</v>
      </c>
      <c r="D913" s="1">
        <v>4700</v>
      </c>
      <c r="E913" s="1">
        <v>1174.0577032840274</v>
      </c>
      <c r="F913" s="1">
        <v>3715.3428233525447</v>
      </c>
      <c r="G913" s="1">
        <v>1173.6255260685602</v>
      </c>
      <c r="H913" s="1">
        <v>6529.065116576834</v>
      </c>
    </row>
    <row r="914" spans="1:8" x14ac:dyDescent="0.2">
      <c r="A914">
        <v>891</v>
      </c>
      <c r="B914" s="1">
        <v>3100</v>
      </c>
      <c r="C914" s="1">
        <v>3900</v>
      </c>
      <c r="D914" s="1">
        <v>4180.9037909937524</v>
      </c>
      <c r="E914" s="1">
        <v>5500</v>
      </c>
      <c r="F914" s="1">
        <v>6300</v>
      </c>
      <c r="G914" s="1">
        <v>5975.6410818795648</v>
      </c>
      <c r="H914" s="1">
        <v>2780.3882699077876</v>
      </c>
    </row>
    <row r="915" spans="1:8" x14ac:dyDescent="0.2">
      <c r="A915">
        <v>892</v>
      </c>
      <c r="B915" s="1">
        <v>616.79193312616189</v>
      </c>
      <c r="C915" s="1">
        <v>2984.6691658815025</v>
      </c>
      <c r="D915" s="1">
        <v>1255.5268648073343</v>
      </c>
      <c r="E915" s="1">
        <v>1195.5780135847326</v>
      </c>
      <c r="F915" s="1">
        <v>2846.3685490896896</v>
      </c>
      <c r="G915" s="1">
        <v>7100</v>
      </c>
      <c r="H915" s="1">
        <v>-51.44959246228882</v>
      </c>
    </row>
    <row r="916" spans="1:8" x14ac:dyDescent="0.2">
      <c r="A916">
        <v>893</v>
      </c>
      <c r="B916" s="1">
        <v>3100</v>
      </c>
      <c r="C916" s="1">
        <v>3900</v>
      </c>
      <c r="D916" s="1">
        <v>3368.725405038731</v>
      </c>
      <c r="E916" s="1">
        <v>5500</v>
      </c>
      <c r="F916" s="1">
        <v>4356.12435736101</v>
      </c>
      <c r="G916" s="1">
        <v>6502.5477321707676</v>
      </c>
      <c r="H916" s="1">
        <v>2309.7001707853688</v>
      </c>
    </row>
    <row r="917" spans="1:8" x14ac:dyDescent="0.2">
      <c r="A917">
        <v>894</v>
      </c>
      <c r="B917" s="1">
        <v>3100</v>
      </c>
      <c r="C917" s="1">
        <v>1537.8320579321025</v>
      </c>
      <c r="D917" s="1">
        <v>4700</v>
      </c>
      <c r="E917" s="1">
        <v>5500</v>
      </c>
      <c r="F917" s="1">
        <v>3091.5803002432967</v>
      </c>
      <c r="G917" s="1">
        <v>2519.6945303173125</v>
      </c>
      <c r="H917" s="1">
        <v>-656.67692168780741</v>
      </c>
    </row>
    <row r="918" spans="1:8" x14ac:dyDescent="0.2">
      <c r="A918">
        <v>895</v>
      </c>
      <c r="B918" s="1">
        <v>3100</v>
      </c>
      <c r="C918" s="1">
        <v>85.019062227647737</v>
      </c>
      <c r="D918" s="1">
        <v>887.51518876378577</v>
      </c>
      <c r="E918" s="1">
        <v>2402.7323735611481</v>
      </c>
      <c r="F918" s="1">
        <v>6300</v>
      </c>
      <c r="G918" s="1">
        <v>7100</v>
      </c>
      <c r="H918" s="1">
        <v>5183.3030350807967</v>
      </c>
    </row>
    <row r="919" spans="1:8" x14ac:dyDescent="0.2">
      <c r="A919">
        <v>896</v>
      </c>
      <c r="B919" s="1">
        <v>3100</v>
      </c>
      <c r="C919" s="1">
        <v>3044.5536177040067</v>
      </c>
      <c r="D919" s="1">
        <v>4700</v>
      </c>
      <c r="E919" s="1">
        <v>3464.6198072249699</v>
      </c>
      <c r="F919" s="1">
        <v>118.95160627940459</v>
      </c>
      <c r="G919" s="1">
        <v>6391.2139670408505</v>
      </c>
      <c r="H919" s="1">
        <v>1633.4702092165553</v>
      </c>
    </row>
    <row r="920" spans="1:8" x14ac:dyDescent="0.2">
      <c r="A920">
        <v>897</v>
      </c>
      <c r="B920" s="1">
        <v>1206.0269473190838</v>
      </c>
      <c r="C920" s="1">
        <v>3900</v>
      </c>
      <c r="D920" s="1">
        <v>4304.9686602141501</v>
      </c>
      <c r="E920" s="1">
        <v>3369.5793377567643</v>
      </c>
      <c r="F920" s="1">
        <v>5756.716699468323</v>
      </c>
      <c r="G920" s="1">
        <v>2528.3687509895226</v>
      </c>
      <c r="H920" s="1">
        <v>-553.58346353699471</v>
      </c>
    </row>
    <row r="921" spans="1:8" x14ac:dyDescent="0.2">
      <c r="A921">
        <v>898</v>
      </c>
      <c r="B921" s="1">
        <v>2434.9158574424837</v>
      </c>
      <c r="C921" s="1">
        <v>1072.4089008564133</v>
      </c>
      <c r="D921" s="1">
        <v>3815.7456475958024</v>
      </c>
      <c r="E921" s="1">
        <v>415.23230928084377</v>
      </c>
      <c r="F921" s="1">
        <v>4006.9131662082618</v>
      </c>
      <c r="G921" s="1">
        <v>-3.0636357449138814</v>
      </c>
      <c r="H921" s="1">
        <v>5435.6249757917303</v>
      </c>
    </row>
    <row r="922" spans="1:8" x14ac:dyDescent="0.2">
      <c r="A922">
        <v>899</v>
      </c>
      <c r="B922" s="1">
        <v>3100</v>
      </c>
      <c r="C922" s="1">
        <v>3900</v>
      </c>
      <c r="D922" s="1">
        <v>4342.6972239403403</v>
      </c>
      <c r="E922" s="1">
        <v>5189.3835237549683</v>
      </c>
      <c r="F922" s="1">
        <v>212.01334068052347</v>
      </c>
      <c r="G922" s="1">
        <v>151.78810169882763</v>
      </c>
      <c r="H922" s="1">
        <v>3831.5236096523622</v>
      </c>
    </row>
    <row r="923" spans="1:8" x14ac:dyDescent="0.2">
      <c r="A923">
        <v>900</v>
      </c>
      <c r="B923" s="1">
        <v>2783.6890653897644</v>
      </c>
      <c r="C923" s="1">
        <v>-222.03899198151794</v>
      </c>
      <c r="D923" s="1">
        <v>4700</v>
      </c>
      <c r="E923" s="1">
        <v>5500</v>
      </c>
      <c r="F923" s="1">
        <v>444.67695992266817</v>
      </c>
      <c r="G923" s="1">
        <v>7100</v>
      </c>
      <c r="H923" s="1">
        <v>1640.6703871517329</v>
      </c>
    </row>
    <row r="924" spans="1:8" x14ac:dyDescent="0.2">
      <c r="A924">
        <v>901</v>
      </c>
      <c r="B924" s="1">
        <v>700.811930411508</v>
      </c>
      <c r="C924" s="1">
        <v>770.96082932457375</v>
      </c>
      <c r="D924" s="1">
        <v>1593.3618533402732</v>
      </c>
      <c r="E924" s="1">
        <v>210.80454424897925</v>
      </c>
      <c r="F924" s="1">
        <v>2900.4637058655771</v>
      </c>
      <c r="G924" s="1">
        <v>-1390.7790610983466</v>
      </c>
      <c r="H924" s="1">
        <v>5189.2963473453819</v>
      </c>
    </row>
    <row r="925" spans="1:8" x14ac:dyDescent="0.2">
      <c r="A925">
        <v>902</v>
      </c>
      <c r="B925" s="1">
        <v>2541.662598067659</v>
      </c>
      <c r="C925" s="1">
        <v>3900</v>
      </c>
      <c r="D925" s="1">
        <v>1744.3768921794053</v>
      </c>
      <c r="E925" s="1">
        <v>-357.28159389903067</v>
      </c>
      <c r="F925" s="1">
        <v>115.58650302077331</v>
      </c>
      <c r="G925" s="1">
        <v>4203.7168188011328</v>
      </c>
      <c r="H925" s="1">
        <v>3243.027844237562</v>
      </c>
    </row>
    <row r="926" spans="1:8" x14ac:dyDescent="0.2">
      <c r="A926">
        <v>903</v>
      </c>
      <c r="B926" s="1">
        <v>2748.4646751479977</v>
      </c>
      <c r="C926" s="1">
        <v>3900</v>
      </c>
      <c r="D926" s="1">
        <v>4700</v>
      </c>
      <c r="E926" s="1">
        <v>1439.3194260690389</v>
      </c>
      <c r="F926" s="1">
        <v>4909.1782938805572</v>
      </c>
      <c r="G926" s="1">
        <v>4640.6683603760612</v>
      </c>
      <c r="H926" s="1">
        <v>7900</v>
      </c>
    </row>
    <row r="927" spans="1:8" x14ac:dyDescent="0.2">
      <c r="A927">
        <v>904</v>
      </c>
      <c r="B927" s="1">
        <v>3100</v>
      </c>
      <c r="C927" s="1">
        <v>3900</v>
      </c>
      <c r="D927" s="1">
        <v>2882.2876206373439</v>
      </c>
      <c r="E927" s="1">
        <v>4836.2611485116468</v>
      </c>
      <c r="F927" s="1">
        <v>2432.9206559699887</v>
      </c>
      <c r="G927" s="1">
        <v>4862.6456286464709</v>
      </c>
      <c r="H927" s="1">
        <v>27.408466657470854</v>
      </c>
    </row>
    <row r="928" spans="1:8" x14ac:dyDescent="0.2">
      <c r="A928">
        <v>905</v>
      </c>
      <c r="B928" s="1">
        <v>3100</v>
      </c>
      <c r="C928" s="1">
        <v>728.99806874119713</v>
      </c>
      <c r="D928" s="1">
        <v>1562.5619823142888</v>
      </c>
      <c r="E928" s="1">
        <v>2085.5238349729125</v>
      </c>
      <c r="F928" s="1">
        <v>-114.2239424330628</v>
      </c>
      <c r="G928" s="1">
        <v>556.28132013552204</v>
      </c>
      <c r="H928" s="1">
        <v>-39.728505457981555</v>
      </c>
    </row>
    <row r="929" spans="1:8" x14ac:dyDescent="0.2">
      <c r="A929">
        <v>906</v>
      </c>
      <c r="B929" s="1">
        <v>3100</v>
      </c>
      <c r="C929" s="1">
        <v>3900</v>
      </c>
      <c r="D929" s="1">
        <v>4700</v>
      </c>
      <c r="E929" s="1">
        <v>2593.7811317530814</v>
      </c>
      <c r="F929" s="1">
        <v>413.75492304003092</v>
      </c>
      <c r="G929" s="1">
        <v>5686.9178959892197</v>
      </c>
      <c r="H929" s="1">
        <v>3351.3713733502191</v>
      </c>
    </row>
    <row r="930" spans="1:8" x14ac:dyDescent="0.2">
      <c r="A930">
        <v>907</v>
      </c>
      <c r="B930" s="1">
        <v>3100</v>
      </c>
      <c r="C930" s="1">
        <v>1745.6427307643362</v>
      </c>
      <c r="D930" s="1">
        <v>2428.662159672087</v>
      </c>
      <c r="E930" s="1">
        <v>5500</v>
      </c>
      <c r="F930" s="1">
        <v>917.80902601656089</v>
      </c>
      <c r="G930" s="1">
        <v>154.52358288882351</v>
      </c>
      <c r="H930" s="1">
        <v>2560.2433383851421</v>
      </c>
    </row>
    <row r="931" spans="1:8" x14ac:dyDescent="0.2">
      <c r="A931">
        <v>908</v>
      </c>
      <c r="B931" s="1">
        <v>3100</v>
      </c>
      <c r="C931" s="1">
        <v>695.62615840844046</v>
      </c>
      <c r="D931" s="1">
        <v>2980.1429376366859</v>
      </c>
      <c r="E931" s="1">
        <v>5500</v>
      </c>
      <c r="F931" s="1">
        <v>6300</v>
      </c>
      <c r="G931" s="1">
        <v>6574.1537722951234</v>
      </c>
      <c r="H931" s="1">
        <v>2693.0333195516032</v>
      </c>
    </row>
    <row r="932" spans="1:8" x14ac:dyDescent="0.2">
      <c r="A932">
        <v>909</v>
      </c>
      <c r="B932" s="1">
        <v>3100</v>
      </c>
      <c r="C932" s="1">
        <v>3900</v>
      </c>
      <c r="D932" s="1">
        <v>109.95182197351824</v>
      </c>
      <c r="E932" s="1">
        <v>596.85486476211008</v>
      </c>
      <c r="F932" s="1">
        <v>5636.1592479602205</v>
      </c>
      <c r="G932" s="1">
        <v>6495.8221921147979</v>
      </c>
      <c r="H932" s="1">
        <v>3414.5392066219028</v>
      </c>
    </row>
    <row r="933" spans="1:8" x14ac:dyDescent="0.2">
      <c r="A933">
        <v>910</v>
      </c>
      <c r="B933" s="1">
        <v>3100</v>
      </c>
      <c r="C933" s="1">
        <v>1477.6682883406256</v>
      </c>
      <c r="D933" s="1">
        <v>3899.3075436366471</v>
      </c>
      <c r="E933" s="1">
        <v>4395.1056803045012</v>
      </c>
      <c r="F933" s="1">
        <v>4706.0622019302355</v>
      </c>
      <c r="G933" s="1">
        <v>4835.7156512151341</v>
      </c>
      <c r="H933" s="1">
        <v>-192.47504673163621</v>
      </c>
    </row>
    <row r="934" spans="1:8" x14ac:dyDescent="0.2">
      <c r="A934">
        <v>911</v>
      </c>
      <c r="B934" s="1">
        <v>3100</v>
      </c>
      <c r="C934" s="1">
        <v>3128.9611908970128</v>
      </c>
      <c r="D934" s="1">
        <v>43.965949980588448</v>
      </c>
      <c r="E934" s="1">
        <v>-613.82035050056493</v>
      </c>
      <c r="F934" s="1">
        <v>6300</v>
      </c>
      <c r="G934" s="1">
        <v>524.57740354971429</v>
      </c>
      <c r="H934" s="1">
        <v>-195.41204678113536</v>
      </c>
    </row>
    <row r="935" spans="1:8" x14ac:dyDescent="0.2">
      <c r="A935">
        <v>912</v>
      </c>
      <c r="B935" s="1">
        <v>3100</v>
      </c>
      <c r="C935" s="1">
        <v>3900</v>
      </c>
      <c r="D935" s="1">
        <v>4700</v>
      </c>
      <c r="E935" s="1">
        <v>5500</v>
      </c>
      <c r="F935" s="1">
        <v>565.31907279315237</v>
      </c>
      <c r="G935" s="1">
        <v>4939.6503577076255</v>
      </c>
      <c r="H935" s="1">
        <v>1399.0792529825267</v>
      </c>
    </row>
    <row r="936" spans="1:8" x14ac:dyDescent="0.2">
      <c r="A936">
        <v>913</v>
      </c>
      <c r="B936" s="1">
        <v>1586.5921557000092</v>
      </c>
      <c r="C936" s="1">
        <v>3900</v>
      </c>
      <c r="D936" s="1">
        <v>4700</v>
      </c>
      <c r="E936" s="1">
        <v>1028.6569723017383</v>
      </c>
      <c r="F936" s="1">
        <v>2332.5967421211226</v>
      </c>
      <c r="G936" s="1">
        <v>2380.3071427623054</v>
      </c>
      <c r="H936" s="1">
        <v>-134.72683749922544</v>
      </c>
    </row>
    <row r="937" spans="1:8" x14ac:dyDescent="0.2">
      <c r="A937">
        <v>914</v>
      </c>
      <c r="B937" s="1">
        <v>3100</v>
      </c>
      <c r="C937" s="1">
        <v>3900</v>
      </c>
      <c r="D937" s="1">
        <v>4685.2013571700991</v>
      </c>
      <c r="E937" s="1">
        <v>1252.8887757334178</v>
      </c>
      <c r="F937" s="1">
        <v>6300</v>
      </c>
      <c r="G937" s="1">
        <v>176.38588098186028</v>
      </c>
      <c r="H937" s="1">
        <v>3399.2949962128732</v>
      </c>
    </row>
    <row r="938" spans="1:8" x14ac:dyDescent="0.2">
      <c r="A938">
        <v>915</v>
      </c>
      <c r="B938" s="1">
        <v>3100</v>
      </c>
      <c r="C938" s="1">
        <v>1395.6013279314602</v>
      </c>
      <c r="D938" s="1">
        <v>4700</v>
      </c>
      <c r="E938" s="1">
        <v>5500</v>
      </c>
      <c r="F938" s="1">
        <v>4264.7022498353417</v>
      </c>
      <c r="G938" s="1">
        <v>2730.1172727698158</v>
      </c>
      <c r="H938" s="1">
        <v>3982.7203034918166</v>
      </c>
    </row>
    <row r="939" spans="1:8" x14ac:dyDescent="0.2">
      <c r="A939">
        <v>916</v>
      </c>
      <c r="B939" s="1">
        <v>2167.0226108764227</v>
      </c>
      <c r="C939" s="1">
        <v>3900</v>
      </c>
      <c r="D939" s="1">
        <v>3559.2230243127506</v>
      </c>
      <c r="E939" s="1">
        <v>730.08172054227907</v>
      </c>
      <c r="F939" s="1">
        <v>895.81537833760194</v>
      </c>
      <c r="G939" s="1">
        <v>1992.9807946483506</v>
      </c>
      <c r="H939" s="1">
        <v>-499.58557372190444</v>
      </c>
    </row>
    <row r="940" spans="1:8" x14ac:dyDescent="0.2">
      <c r="A940">
        <v>917</v>
      </c>
      <c r="B940" s="1">
        <v>3100</v>
      </c>
      <c r="C940" s="1">
        <v>3900</v>
      </c>
      <c r="D940" s="1">
        <v>1029.9010422970687</v>
      </c>
      <c r="E940" s="1">
        <v>3103.1502958515521</v>
      </c>
      <c r="F940" s="1">
        <v>923.1659809069879</v>
      </c>
      <c r="G940" s="1">
        <v>3820.7343991836296</v>
      </c>
      <c r="H940" s="1">
        <v>1559.6726087242405</v>
      </c>
    </row>
    <row r="941" spans="1:8" x14ac:dyDescent="0.2">
      <c r="A941">
        <v>918</v>
      </c>
      <c r="B941" s="1">
        <v>3100</v>
      </c>
      <c r="C941" s="1">
        <v>900.32983344029162</v>
      </c>
      <c r="D941" s="1">
        <v>4700</v>
      </c>
      <c r="E941" s="1">
        <v>2354.7723992787414</v>
      </c>
      <c r="F941" s="1">
        <v>2209.5618888636182</v>
      </c>
      <c r="G941" s="1">
        <v>5168.5373866294212</v>
      </c>
      <c r="H941" s="1">
        <v>3528.364347552857</v>
      </c>
    </row>
    <row r="942" spans="1:8" x14ac:dyDescent="0.2">
      <c r="A942">
        <v>919</v>
      </c>
      <c r="B942" s="1">
        <v>3100</v>
      </c>
      <c r="C942" s="1">
        <v>3900</v>
      </c>
      <c r="D942" s="1">
        <v>4700</v>
      </c>
      <c r="E942" s="1">
        <v>1767.644175928096</v>
      </c>
      <c r="F942" s="1">
        <v>4421.7249059130445</v>
      </c>
      <c r="G942" s="1">
        <v>1959.3024992157771</v>
      </c>
      <c r="H942" s="1">
        <v>1799.0718479484076</v>
      </c>
    </row>
    <row r="943" spans="1:8" x14ac:dyDescent="0.2">
      <c r="A943">
        <v>920</v>
      </c>
      <c r="B943" s="1">
        <v>3100</v>
      </c>
      <c r="C943" s="1">
        <v>3900</v>
      </c>
      <c r="D943" s="1">
        <v>868.67325454013371</v>
      </c>
      <c r="E943" s="1">
        <v>5500</v>
      </c>
      <c r="F943" s="1">
        <v>3664.22672612717</v>
      </c>
      <c r="G943" s="1">
        <v>626.56389105914604</v>
      </c>
      <c r="H943" s="1">
        <v>296.26481060657807</v>
      </c>
    </row>
    <row r="944" spans="1:8" x14ac:dyDescent="0.2">
      <c r="A944">
        <v>921</v>
      </c>
      <c r="B944" s="1">
        <v>3100</v>
      </c>
      <c r="C944" s="1">
        <v>2850.0594709941315</v>
      </c>
      <c r="D944" s="1">
        <v>597.47702949761788</v>
      </c>
      <c r="E944" s="1">
        <v>2559.8595756717559</v>
      </c>
      <c r="F944" s="1">
        <v>1731.2715227844492</v>
      </c>
      <c r="G944" s="1">
        <v>1675.4905771398317</v>
      </c>
      <c r="H944" s="1">
        <v>618.57484739642678</v>
      </c>
    </row>
    <row r="945" spans="1:8" x14ac:dyDescent="0.2">
      <c r="A945">
        <v>922</v>
      </c>
      <c r="B945" s="1">
        <v>1744.9273695775337</v>
      </c>
      <c r="C945" s="1">
        <v>3618.0898528113376</v>
      </c>
      <c r="D945" s="1">
        <v>2450.7506383880236</v>
      </c>
      <c r="E945" s="1">
        <v>-273.70382011696529</v>
      </c>
      <c r="F945" s="1">
        <v>5136.1251470475345</v>
      </c>
      <c r="G945" s="1">
        <v>1224.8946889469134</v>
      </c>
      <c r="H945" s="1">
        <v>5976.1871083438782</v>
      </c>
    </row>
    <row r="946" spans="1:8" x14ac:dyDescent="0.2">
      <c r="A946">
        <v>923</v>
      </c>
      <c r="B946" s="1">
        <v>3100</v>
      </c>
      <c r="C946" s="1">
        <v>3900</v>
      </c>
      <c r="D946" s="1">
        <v>4700</v>
      </c>
      <c r="E946" s="1">
        <v>5500</v>
      </c>
      <c r="F946" s="1">
        <v>6300</v>
      </c>
      <c r="G946" s="1">
        <v>6172.954258702579</v>
      </c>
      <c r="H946" s="1">
        <v>1172.6457956316244</v>
      </c>
    </row>
    <row r="947" spans="1:8" x14ac:dyDescent="0.2">
      <c r="A947">
        <v>924</v>
      </c>
      <c r="B947" s="1">
        <v>3100</v>
      </c>
      <c r="C947" s="1">
        <v>943.83610341885105</v>
      </c>
      <c r="D947" s="1">
        <v>2772.6231790638058</v>
      </c>
      <c r="E947" s="1">
        <v>1246.5825315574539</v>
      </c>
      <c r="F947" s="1">
        <v>-667.39714895039197</v>
      </c>
      <c r="G947" s="1">
        <v>5170.3875686077699</v>
      </c>
      <c r="H947" s="1">
        <v>3187.6662859799981</v>
      </c>
    </row>
    <row r="948" spans="1:8" x14ac:dyDescent="0.2">
      <c r="A948">
        <v>925</v>
      </c>
      <c r="B948" s="1">
        <v>3100</v>
      </c>
      <c r="C948" s="1">
        <v>1574.3992465866277</v>
      </c>
      <c r="D948" s="1">
        <v>3761.159607079635</v>
      </c>
      <c r="E948" s="1">
        <v>-569.95913031968939</v>
      </c>
      <c r="F948" s="1">
        <v>5143.4853216749161</v>
      </c>
      <c r="G948" s="1">
        <v>5752.0480339914375</v>
      </c>
      <c r="H948" s="1">
        <v>6691.4654231264103</v>
      </c>
    </row>
    <row r="949" spans="1:8" x14ac:dyDescent="0.2">
      <c r="A949">
        <v>926</v>
      </c>
      <c r="B949" s="1">
        <v>3100</v>
      </c>
      <c r="C949" s="1">
        <v>3900</v>
      </c>
      <c r="D949" s="1">
        <v>1547.8056498776896</v>
      </c>
      <c r="E949" s="1">
        <v>3532.0788738353694</v>
      </c>
      <c r="F949" s="1">
        <v>3181.1477333014391</v>
      </c>
      <c r="G949" s="1">
        <v>4134.3107053912863</v>
      </c>
      <c r="H949" s="1">
        <v>1754.4751061855586</v>
      </c>
    </row>
    <row r="950" spans="1:8" x14ac:dyDescent="0.2">
      <c r="A950">
        <v>927</v>
      </c>
      <c r="B950" s="1">
        <v>3100</v>
      </c>
      <c r="C950" s="1">
        <v>3900</v>
      </c>
      <c r="D950" s="1">
        <v>3965.8913398245659</v>
      </c>
      <c r="E950" s="1">
        <v>2388.6751372858798</v>
      </c>
      <c r="F950" s="1">
        <v>-271.87655586249002</v>
      </c>
      <c r="G950" s="1">
        <v>1076.2196033025639</v>
      </c>
      <c r="H950" s="1">
        <v>659.61006642766006</v>
      </c>
    </row>
    <row r="951" spans="1:8" x14ac:dyDescent="0.2">
      <c r="A951">
        <v>928</v>
      </c>
      <c r="B951" s="1">
        <v>3100</v>
      </c>
      <c r="C951" s="1">
        <v>3900</v>
      </c>
      <c r="D951" s="1">
        <v>1298.2643227835888</v>
      </c>
      <c r="E951" s="1">
        <v>2900.2122457741134</v>
      </c>
      <c r="F951" s="1">
        <v>2311.5487110227896</v>
      </c>
      <c r="G951" s="1">
        <v>3391.8345649295625</v>
      </c>
      <c r="H951" s="1">
        <v>5871.1074547580429</v>
      </c>
    </row>
    <row r="952" spans="1:8" x14ac:dyDescent="0.2">
      <c r="A952">
        <v>929</v>
      </c>
      <c r="B952" s="1">
        <v>1727.7032003152817</v>
      </c>
      <c r="C952" s="1">
        <v>3900</v>
      </c>
      <c r="D952" s="1">
        <v>109.67228076007177</v>
      </c>
      <c r="E952" s="1">
        <v>5500</v>
      </c>
      <c r="F952" s="1">
        <v>2180.9051199187124</v>
      </c>
      <c r="G952" s="1">
        <v>4161.1687043478069</v>
      </c>
      <c r="H952" s="1">
        <v>1262.3317398268355</v>
      </c>
    </row>
    <row r="953" spans="1:8" x14ac:dyDescent="0.2">
      <c r="A953">
        <v>930</v>
      </c>
      <c r="B953" s="1">
        <v>3100</v>
      </c>
      <c r="C953" s="1">
        <v>3900</v>
      </c>
      <c r="D953" s="1">
        <v>3477.7661077738476</v>
      </c>
      <c r="E953" s="1">
        <v>5500</v>
      </c>
      <c r="F953" s="1">
        <v>6300</v>
      </c>
      <c r="G953" s="1">
        <v>74.872112249139718</v>
      </c>
      <c r="H953" s="1">
        <v>3225.235588774709</v>
      </c>
    </row>
    <row r="954" spans="1:8" x14ac:dyDescent="0.2">
      <c r="A954">
        <v>931</v>
      </c>
      <c r="B954" s="1">
        <v>3100</v>
      </c>
      <c r="C954" s="1">
        <v>3900</v>
      </c>
      <c r="D954" s="1">
        <v>4418.3308747650244</v>
      </c>
      <c r="E954" s="1">
        <v>5500</v>
      </c>
      <c r="F954" s="1">
        <v>1176.4200483531486</v>
      </c>
      <c r="G954" s="1">
        <v>3039.5126296164653</v>
      </c>
      <c r="H954" s="1">
        <v>-540.49528650395314</v>
      </c>
    </row>
    <row r="955" spans="1:8" x14ac:dyDescent="0.2">
      <c r="A955">
        <v>932</v>
      </c>
      <c r="B955" s="1">
        <v>3100</v>
      </c>
      <c r="C955" s="1">
        <v>3900</v>
      </c>
      <c r="D955" s="1">
        <v>4700</v>
      </c>
      <c r="E955" s="1">
        <v>4180.1740412480358</v>
      </c>
      <c r="F955" s="1">
        <v>4617.3220150266097</v>
      </c>
      <c r="G955" s="1">
        <v>607.36826154118171</v>
      </c>
      <c r="H955" s="1">
        <v>545.07318383466554</v>
      </c>
    </row>
    <row r="956" spans="1:8" x14ac:dyDescent="0.2">
      <c r="A956">
        <v>933</v>
      </c>
      <c r="B956" s="1">
        <v>988.06543567159133</v>
      </c>
      <c r="C956" s="1">
        <v>3900</v>
      </c>
      <c r="D956" s="1">
        <v>2593.2845462053347</v>
      </c>
      <c r="E956" s="1">
        <v>5500</v>
      </c>
      <c r="F956" s="1">
        <v>3666.1613568337161</v>
      </c>
      <c r="G956" s="1">
        <v>3966.3486279844346</v>
      </c>
      <c r="H956" s="1">
        <v>-165.68812784235888</v>
      </c>
    </row>
    <row r="957" spans="1:8" x14ac:dyDescent="0.2">
      <c r="A957">
        <v>934</v>
      </c>
      <c r="B957" s="1">
        <v>3100</v>
      </c>
      <c r="C957" s="1">
        <v>3900</v>
      </c>
      <c r="D957" s="1">
        <v>4700</v>
      </c>
      <c r="E957" s="1">
        <v>2843.7508634592177</v>
      </c>
      <c r="F957" s="1">
        <v>5718.8627596866827</v>
      </c>
      <c r="G957" s="1">
        <v>7100</v>
      </c>
      <c r="H957" s="1">
        <v>2053.6193163685293</v>
      </c>
    </row>
    <row r="958" spans="1:8" x14ac:dyDescent="0.2">
      <c r="A958">
        <v>935</v>
      </c>
      <c r="B958" s="1">
        <v>1207.6869299172922</v>
      </c>
      <c r="C958" s="1">
        <v>-203.63242490180255</v>
      </c>
      <c r="D958" s="1">
        <v>4700</v>
      </c>
      <c r="E958" s="1">
        <v>5500</v>
      </c>
      <c r="F958" s="1">
        <v>2153.3508716320848</v>
      </c>
      <c r="G958" s="1">
        <v>1624.848389400142</v>
      </c>
      <c r="H958" s="1">
        <v>3288.4752673770199</v>
      </c>
    </row>
    <row r="959" spans="1:8" x14ac:dyDescent="0.2">
      <c r="A959">
        <v>936</v>
      </c>
      <c r="B959" s="1">
        <v>3100</v>
      </c>
      <c r="C959" s="1">
        <v>2787.9936383738186</v>
      </c>
      <c r="D959" s="1">
        <v>3649.0078325551549</v>
      </c>
      <c r="E959" s="1">
        <v>5437.7638118306677</v>
      </c>
      <c r="F959" s="1">
        <v>6300</v>
      </c>
      <c r="G959" s="1">
        <v>53.684453745588144</v>
      </c>
      <c r="H959" s="1">
        <v>4531.6398687990622</v>
      </c>
    </row>
    <row r="960" spans="1:8" x14ac:dyDescent="0.2">
      <c r="A960">
        <v>937</v>
      </c>
      <c r="B960" s="1">
        <v>3100</v>
      </c>
      <c r="C960" s="1">
        <v>3900</v>
      </c>
      <c r="D960" s="1">
        <v>1724.0208050186429</v>
      </c>
      <c r="E960" s="1">
        <v>3480.3158534610975</v>
      </c>
      <c r="F960" s="1">
        <v>3680.9663260657726</v>
      </c>
      <c r="G960" s="1">
        <v>1158.6036101391928</v>
      </c>
      <c r="H960" s="1">
        <v>6261.7096281876056</v>
      </c>
    </row>
    <row r="961" spans="1:8" x14ac:dyDescent="0.2">
      <c r="A961">
        <v>938</v>
      </c>
      <c r="B961" s="1">
        <v>3100</v>
      </c>
      <c r="C961" s="1">
        <v>3900</v>
      </c>
      <c r="D961" s="1">
        <v>1944.3991217365037</v>
      </c>
      <c r="E961" s="1">
        <v>5500</v>
      </c>
      <c r="F961" s="1">
        <v>-752.50445235711686</v>
      </c>
      <c r="G961" s="1">
        <v>943.67228202134902</v>
      </c>
      <c r="H961" s="1">
        <v>4409.5581173205392</v>
      </c>
    </row>
    <row r="962" spans="1:8" x14ac:dyDescent="0.2">
      <c r="A962">
        <v>939</v>
      </c>
      <c r="B962" s="1">
        <v>2257.7795106925951</v>
      </c>
      <c r="C962" s="1">
        <v>643.57691861399962</v>
      </c>
      <c r="D962" s="1">
        <v>4700</v>
      </c>
      <c r="E962" s="1">
        <v>5500</v>
      </c>
      <c r="F962" s="1">
        <v>2222.6670893715273</v>
      </c>
      <c r="G962" s="1">
        <v>7100</v>
      </c>
      <c r="H962" s="1">
        <v>4204.8421343403079</v>
      </c>
    </row>
    <row r="963" spans="1:8" x14ac:dyDescent="0.2">
      <c r="A963">
        <v>940</v>
      </c>
      <c r="B963" s="1">
        <v>3100</v>
      </c>
      <c r="C963" s="1">
        <v>2003.4194713310208</v>
      </c>
      <c r="D963" s="1">
        <v>4102.5818865462952</v>
      </c>
      <c r="E963" s="1">
        <v>5500</v>
      </c>
      <c r="F963" s="1">
        <v>3022.8993872441097</v>
      </c>
      <c r="G963" s="1">
        <v>3769.0372424043981</v>
      </c>
      <c r="H963" s="1">
        <v>660.11171845394256</v>
      </c>
    </row>
    <row r="964" spans="1:8" x14ac:dyDescent="0.2">
      <c r="A964">
        <v>941</v>
      </c>
      <c r="B964" s="1">
        <v>3100</v>
      </c>
      <c r="C964" s="1">
        <v>3429.5008163874591</v>
      </c>
      <c r="D964" s="1">
        <v>4700</v>
      </c>
      <c r="E964" s="1">
        <v>5500</v>
      </c>
      <c r="F964" s="1">
        <v>3817.5659525677256</v>
      </c>
      <c r="G964" s="1">
        <v>2795.9502295490656</v>
      </c>
      <c r="H964" s="1">
        <v>2914.7700444281709</v>
      </c>
    </row>
    <row r="965" spans="1:8" x14ac:dyDescent="0.2">
      <c r="A965">
        <v>942</v>
      </c>
      <c r="B965" s="1">
        <v>595.36613999474321</v>
      </c>
      <c r="C965" s="1">
        <v>326.72781453437892</v>
      </c>
      <c r="D965" s="1">
        <v>4700</v>
      </c>
      <c r="E965" s="1">
        <v>-465.34096544558088</v>
      </c>
      <c r="F965" s="1">
        <v>-192.29626058961912</v>
      </c>
      <c r="G965" s="1">
        <v>7100</v>
      </c>
      <c r="H965" s="1">
        <v>4363.0620047212415</v>
      </c>
    </row>
    <row r="966" spans="1:8" x14ac:dyDescent="0.2">
      <c r="A966">
        <v>943</v>
      </c>
      <c r="B966" s="1">
        <v>3100</v>
      </c>
      <c r="C966" s="1">
        <v>3900</v>
      </c>
      <c r="D966" s="1">
        <v>2898.5347391046407</v>
      </c>
      <c r="E966" s="1">
        <v>3826.6753012351492</v>
      </c>
      <c r="F966" s="1">
        <v>4496.8544877119493</v>
      </c>
      <c r="G966" s="1">
        <v>3550.934660597637</v>
      </c>
      <c r="H966" s="1">
        <v>5129.8025776701488</v>
      </c>
    </row>
    <row r="967" spans="1:8" x14ac:dyDescent="0.2">
      <c r="A967">
        <v>944</v>
      </c>
      <c r="B967" s="1">
        <v>2080.3933254174362</v>
      </c>
      <c r="C967" s="1">
        <v>3900</v>
      </c>
      <c r="D967" s="1">
        <v>3876.8968900199616</v>
      </c>
      <c r="E967" s="1">
        <v>2952.7980046126813</v>
      </c>
      <c r="F967" s="1">
        <v>659.41520596527607</v>
      </c>
      <c r="G967" s="1">
        <v>1214.514256825476</v>
      </c>
      <c r="H967" s="1">
        <v>1268.0084310938673</v>
      </c>
    </row>
    <row r="968" spans="1:8" x14ac:dyDescent="0.2">
      <c r="A968">
        <v>945</v>
      </c>
      <c r="B968" s="1">
        <v>914.31279657688992</v>
      </c>
      <c r="C968" s="1">
        <v>3900</v>
      </c>
      <c r="D968" s="1">
        <v>1564.7590655577114</v>
      </c>
      <c r="E968" s="1">
        <v>4220.6065946196504</v>
      </c>
      <c r="F968" s="1">
        <v>5481.1188062131878</v>
      </c>
      <c r="G968" s="1">
        <v>5198.9480824572456</v>
      </c>
      <c r="H968" s="1">
        <v>1981.7291946431978</v>
      </c>
    </row>
    <row r="969" spans="1:8" x14ac:dyDescent="0.2">
      <c r="A969">
        <v>946</v>
      </c>
      <c r="B969" s="1">
        <v>2333.4626885374109</v>
      </c>
      <c r="C969" s="1">
        <v>3900</v>
      </c>
      <c r="D969" s="1">
        <v>4700</v>
      </c>
      <c r="E969" s="1">
        <v>2185.0758538571727</v>
      </c>
      <c r="F969" s="1">
        <v>3154.2753033987992</v>
      </c>
      <c r="G969" s="1">
        <v>-427.41689771672918</v>
      </c>
      <c r="H969" s="1">
        <v>6567.5881031759927</v>
      </c>
    </row>
    <row r="970" spans="1:8" x14ac:dyDescent="0.2">
      <c r="A970">
        <v>947</v>
      </c>
      <c r="B970" s="1">
        <v>3100</v>
      </c>
      <c r="C970" s="1">
        <v>3900</v>
      </c>
      <c r="D970" s="1">
        <v>4700</v>
      </c>
      <c r="E970" s="1">
        <v>5500</v>
      </c>
      <c r="F970" s="1">
        <v>2182.799252654183</v>
      </c>
      <c r="G970" s="1">
        <v>5046.5793088905393</v>
      </c>
      <c r="H970" s="1">
        <v>4913.1451538728179</v>
      </c>
    </row>
    <row r="971" spans="1:8" x14ac:dyDescent="0.2">
      <c r="A971">
        <v>948</v>
      </c>
      <c r="B971" s="1">
        <v>2161.1815310527563</v>
      </c>
      <c r="C971" s="1">
        <v>2464.5661077606501</v>
      </c>
      <c r="D971" s="1">
        <v>4700</v>
      </c>
      <c r="E971" s="1">
        <v>773.75503659085189</v>
      </c>
      <c r="F971" s="1">
        <v>3565.9961206141725</v>
      </c>
      <c r="G971" s="1">
        <v>7100</v>
      </c>
      <c r="H971" s="1">
        <v>7763.424027270903</v>
      </c>
    </row>
    <row r="972" spans="1:8" x14ac:dyDescent="0.2">
      <c r="A972">
        <v>949</v>
      </c>
      <c r="B972" s="1">
        <v>3100</v>
      </c>
      <c r="C972" s="1">
        <v>-55.806680087684072</v>
      </c>
      <c r="D972" s="1">
        <v>2651.4107462529237</v>
      </c>
      <c r="E972" s="1">
        <v>3307.2701487438771</v>
      </c>
      <c r="F972" s="1">
        <v>1335.4907725532357</v>
      </c>
      <c r="G972" s="1">
        <v>1382.3885905915176</v>
      </c>
      <c r="H972" s="1">
        <v>-620.65961989154766</v>
      </c>
    </row>
    <row r="973" spans="1:8" x14ac:dyDescent="0.2">
      <c r="A973">
        <v>950</v>
      </c>
      <c r="B973" s="1">
        <v>3100</v>
      </c>
      <c r="C973" s="1">
        <v>3900</v>
      </c>
      <c r="D973" s="1">
        <v>3001.0549380311895</v>
      </c>
      <c r="E973" s="1">
        <v>5500</v>
      </c>
      <c r="F973" s="1">
        <v>6300</v>
      </c>
      <c r="G973" s="1">
        <v>750.14083260449388</v>
      </c>
      <c r="H973" s="1">
        <v>3079.7411679106972</v>
      </c>
    </row>
    <row r="974" spans="1:8" x14ac:dyDescent="0.2">
      <c r="A974">
        <v>951</v>
      </c>
      <c r="B974" s="1">
        <v>3100</v>
      </c>
      <c r="C974" s="1">
        <v>3900</v>
      </c>
      <c r="D974" s="1">
        <v>4700</v>
      </c>
      <c r="E974" s="1">
        <v>5002.0187122090247</v>
      </c>
      <c r="F974" s="1">
        <v>798.26062012450802</v>
      </c>
      <c r="G974" s="1">
        <v>6400.8240815418922</v>
      </c>
      <c r="H974" s="1">
        <v>5128.5617081859564</v>
      </c>
    </row>
    <row r="975" spans="1:8" x14ac:dyDescent="0.2">
      <c r="A975">
        <v>952</v>
      </c>
      <c r="B975" s="1">
        <v>3100</v>
      </c>
      <c r="C975" s="1">
        <v>3900</v>
      </c>
      <c r="D975" s="1">
        <v>4700</v>
      </c>
      <c r="E975" s="1">
        <v>5500</v>
      </c>
      <c r="F975" s="1">
        <v>3443.966777289128</v>
      </c>
      <c r="G975" s="1">
        <v>4817.0813213888941</v>
      </c>
      <c r="H975" s="1">
        <v>3774.0786229878613</v>
      </c>
    </row>
    <row r="976" spans="1:8" x14ac:dyDescent="0.2">
      <c r="A976">
        <v>953</v>
      </c>
      <c r="B976" s="1">
        <v>3100</v>
      </c>
      <c r="C976" s="1">
        <v>3900</v>
      </c>
      <c r="D976" s="1">
        <v>2929.227202261387</v>
      </c>
      <c r="E976" s="1">
        <v>4169.2332377357452</v>
      </c>
      <c r="F976" s="1">
        <v>4833.894457252276</v>
      </c>
      <c r="G976" s="1">
        <v>4056.2419320350473</v>
      </c>
      <c r="H976" s="1">
        <v>27.691451830123697</v>
      </c>
    </row>
    <row r="977" spans="1:8" x14ac:dyDescent="0.2">
      <c r="A977">
        <v>954</v>
      </c>
      <c r="B977" s="1">
        <v>1271.9014583512489</v>
      </c>
      <c r="C977" s="1">
        <v>3900</v>
      </c>
      <c r="D977" s="1">
        <v>4700</v>
      </c>
      <c r="E977" s="1">
        <v>1697.6338539612989</v>
      </c>
      <c r="F977" s="1">
        <v>1281.0232482910797</v>
      </c>
      <c r="G977" s="1">
        <v>5354.8063783550497</v>
      </c>
      <c r="H977" s="1">
        <v>5319.857794286836</v>
      </c>
    </row>
    <row r="978" spans="1:8" x14ac:dyDescent="0.2">
      <c r="A978">
        <v>955</v>
      </c>
      <c r="B978" s="1">
        <v>3100</v>
      </c>
      <c r="C978" s="1">
        <v>279.70300783156836</v>
      </c>
      <c r="D978" s="1">
        <v>4700</v>
      </c>
      <c r="E978" s="1">
        <v>2747.1466025138561</v>
      </c>
      <c r="F978" s="1">
        <v>4172.9436110151892</v>
      </c>
      <c r="G978" s="1">
        <v>1155.2588712511861</v>
      </c>
      <c r="H978" s="1">
        <v>975.37944613853051</v>
      </c>
    </row>
    <row r="979" spans="1:8" x14ac:dyDescent="0.2">
      <c r="A979">
        <v>956</v>
      </c>
      <c r="B979" s="1">
        <v>3100</v>
      </c>
      <c r="C979" s="1">
        <v>3900</v>
      </c>
      <c r="D979" s="1">
        <v>1911.2645346141344</v>
      </c>
      <c r="E979" s="1">
        <v>5500</v>
      </c>
      <c r="F979" s="1">
        <v>4874.2063797665032</v>
      </c>
      <c r="G979" s="1">
        <v>5730.7822414384154</v>
      </c>
      <c r="H979" s="1">
        <v>2374.8143432600573</v>
      </c>
    </row>
    <row r="980" spans="1:8" x14ac:dyDescent="0.2">
      <c r="A980">
        <v>957</v>
      </c>
      <c r="B980" s="1">
        <v>3100</v>
      </c>
      <c r="C980" s="1">
        <v>3900</v>
      </c>
      <c r="D980" s="1">
        <v>4700</v>
      </c>
      <c r="E980" s="1">
        <v>1665.6516794450454</v>
      </c>
      <c r="F980" s="1">
        <v>1466.9004717060507</v>
      </c>
      <c r="G980" s="1">
        <v>3434.9200842375758</v>
      </c>
      <c r="H980" s="1">
        <v>7346.2340225850094</v>
      </c>
    </row>
    <row r="981" spans="1:8" x14ac:dyDescent="0.2">
      <c r="A981">
        <v>958</v>
      </c>
      <c r="B981" s="1">
        <v>3100</v>
      </c>
      <c r="C981" s="1">
        <v>3900</v>
      </c>
      <c r="D981" s="1">
        <v>4700</v>
      </c>
      <c r="E981" s="1">
        <v>2221.1429865880509</v>
      </c>
      <c r="F981" s="1">
        <v>1148.0880905659224</v>
      </c>
      <c r="G981" s="1">
        <v>3714.8856413243739</v>
      </c>
      <c r="H981" s="1">
        <v>5856.9541391784478</v>
      </c>
    </row>
    <row r="982" spans="1:8" x14ac:dyDescent="0.2">
      <c r="A982">
        <v>959</v>
      </c>
      <c r="B982" s="1">
        <v>3100</v>
      </c>
      <c r="C982" s="1">
        <v>1864.757097122194</v>
      </c>
      <c r="D982" s="1">
        <v>3125.511624654333</v>
      </c>
      <c r="E982" s="1">
        <v>4838.7802564694375</v>
      </c>
      <c r="F982" s="1">
        <v>5475.5698546937074</v>
      </c>
      <c r="G982" s="1">
        <v>1784.3239639205876</v>
      </c>
      <c r="H982" s="1">
        <v>-1209.9678418920066</v>
      </c>
    </row>
    <row r="983" spans="1:8" x14ac:dyDescent="0.2">
      <c r="A983">
        <v>960</v>
      </c>
      <c r="B983" s="1">
        <v>2060.1884321393554</v>
      </c>
      <c r="C983" s="1">
        <v>997.31088340262977</v>
      </c>
      <c r="D983" s="1">
        <v>1939.8609613293502</v>
      </c>
      <c r="E983" s="1">
        <v>1301.7156233103378</v>
      </c>
      <c r="F983" s="1">
        <v>5196.2374294900692</v>
      </c>
      <c r="G983" s="1">
        <v>2363.5243803246431</v>
      </c>
      <c r="H983" s="1">
        <v>6819.4884542511427</v>
      </c>
    </row>
    <row r="984" spans="1:8" x14ac:dyDescent="0.2">
      <c r="A984">
        <v>961</v>
      </c>
      <c r="B984" s="1">
        <v>-72.519104866926682</v>
      </c>
      <c r="C984" s="1">
        <v>2290.2633545257395</v>
      </c>
      <c r="D984" s="1">
        <v>4700</v>
      </c>
      <c r="E984" s="1">
        <v>5500</v>
      </c>
      <c r="F984" s="1">
        <v>-312.12622742290841</v>
      </c>
      <c r="G984" s="1">
        <v>-268.22101131641557</v>
      </c>
      <c r="H984" s="1">
        <v>361.475393472002</v>
      </c>
    </row>
    <row r="985" spans="1:8" x14ac:dyDescent="0.2">
      <c r="A985">
        <v>962</v>
      </c>
      <c r="B985" s="1">
        <v>1373.0302758373882</v>
      </c>
      <c r="C985" s="1">
        <v>2232.0999574703574</v>
      </c>
      <c r="D985" s="1">
        <v>4700</v>
      </c>
      <c r="E985" s="1">
        <v>3394.3872195370659</v>
      </c>
      <c r="F985" s="1">
        <v>134.5217138184471</v>
      </c>
      <c r="G985" s="1">
        <v>1660.7853731855284</v>
      </c>
      <c r="H985" s="1">
        <v>1124.0474828084989</v>
      </c>
    </row>
    <row r="986" spans="1:8" x14ac:dyDescent="0.2">
      <c r="A986">
        <v>963</v>
      </c>
      <c r="B986" s="1">
        <v>630.52045871997962</v>
      </c>
      <c r="C986" s="1">
        <v>-76.486063549103164</v>
      </c>
      <c r="D986" s="1">
        <v>4617.5816632173301</v>
      </c>
      <c r="E986" s="1">
        <v>4301.28015915984</v>
      </c>
      <c r="F986" s="1">
        <v>3051.6836583510758</v>
      </c>
      <c r="G986" s="1">
        <v>602.18843995988209</v>
      </c>
      <c r="H986" s="1">
        <v>4264.4387314275009</v>
      </c>
    </row>
    <row r="987" spans="1:8" x14ac:dyDescent="0.2">
      <c r="A987">
        <v>964</v>
      </c>
      <c r="B987" s="1">
        <v>3100</v>
      </c>
      <c r="C987" s="1">
        <v>3900</v>
      </c>
      <c r="D987" s="1">
        <v>4700</v>
      </c>
      <c r="E987" s="1">
        <v>5500</v>
      </c>
      <c r="F987" s="1">
        <v>3607.5304328772327</v>
      </c>
      <c r="G987" s="1">
        <v>-41.961416005483443</v>
      </c>
      <c r="H987" s="1">
        <v>5472.6137440688799</v>
      </c>
    </row>
    <row r="988" spans="1:8" x14ac:dyDescent="0.2">
      <c r="A988">
        <v>965</v>
      </c>
      <c r="B988" s="1">
        <v>1243.4619484022433</v>
      </c>
      <c r="C988" s="1">
        <v>879.85465641186875</v>
      </c>
      <c r="D988" s="1">
        <v>3976.5100865145978</v>
      </c>
      <c r="E988" s="1">
        <v>2918.9982553133341</v>
      </c>
      <c r="F988" s="1">
        <v>5358.1954923475696</v>
      </c>
      <c r="G988" s="1">
        <v>5064.5715523715153</v>
      </c>
      <c r="H988" s="1">
        <v>4540.1493301357295</v>
      </c>
    </row>
    <row r="989" spans="1:8" x14ac:dyDescent="0.2">
      <c r="A989">
        <v>966</v>
      </c>
      <c r="B989" s="1">
        <v>2942.6735790578132</v>
      </c>
      <c r="C989" s="1">
        <v>3742.8090703705038</v>
      </c>
      <c r="D989" s="1">
        <v>4700</v>
      </c>
      <c r="E989" s="1">
        <v>1995.7978155920791</v>
      </c>
      <c r="F989" s="1">
        <v>2054.9050666599824</v>
      </c>
      <c r="G989" s="1">
        <v>5196.4526292650953</v>
      </c>
      <c r="H989" s="1">
        <v>7900</v>
      </c>
    </row>
    <row r="990" spans="1:8" x14ac:dyDescent="0.2">
      <c r="A990">
        <v>967</v>
      </c>
      <c r="B990" s="1">
        <v>2831.0012254012481</v>
      </c>
      <c r="C990" s="1">
        <v>3460.368565987601</v>
      </c>
      <c r="D990" s="1">
        <v>4700</v>
      </c>
      <c r="E990" s="1">
        <v>3287.4523160974186</v>
      </c>
      <c r="F990" s="1">
        <v>-338.23172981169228</v>
      </c>
      <c r="G990" s="1">
        <v>2547.5809322102541</v>
      </c>
      <c r="H990" s="1">
        <v>2178.5887406737656</v>
      </c>
    </row>
    <row r="991" spans="1:8" x14ac:dyDescent="0.2">
      <c r="A991">
        <v>968</v>
      </c>
      <c r="B991" s="1">
        <v>3100</v>
      </c>
      <c r="C991" s="1">
        <v>3900</v>
      </c>
      <c r="D991" s="1">
        <v>4700</v>
      </c>
      <c r="E991" s="1">
        <v>4656.7976415556514</v>
      </c>
      <c r="F991" s="1">
        <v>1743.252008241634</v>
      </c>
      <c r="G991" s="1">
        <v>2962.9482440922857</v>
      </c>
      <c r="H991" s="1">
        <v>2586.2908963030914</v>
      </c>
    </row>
    <row r="992" spans="1:8" x14ac:dyDescent="0.2">
      <c r="A992">
        <v>969</v>
      </c>
      <c r="B992" s="1">
        <v>3100</v>
      </c>
      <c r="C992" s="1">
        <v>3900</v>
      </c>
      <c r="D992" s="1">
        <v>4700</v>
      </c>
      <c r="E992" s="1">
        <v>5500</v>
      </c>
      <c r="F992" s="1">
        <v>1770.3229623762054</v>
      </c>
      <c r="G992" s="1">
        <v>-35.112921282390744</v>
      </c>
      <c r="H992" s="1">
        <v>3409.8097274720876</v>
      </c>
    </row>
    <row r="993" spans="1:8" x14ac:dyDescent="0.2">
      <c r="A993">
        <v>970</v>
      </c>
      <c r="B993" s="1">
        <v>1071.4625178116648</v>
      </c>
      <c r="C993" s="1">
        <v>3900</v>
      </c>
      <c r="D993" s="1">
        <v>4700</v>
      </c>
      <c r="E993" s="1">
        <v>-234.55954933594148</v>
      </c>
      <c r="F993" s="1">
        <v>4990.4381028152584</v>
      </c>
      <c r="G993" s="1">
        <v>3904.3954525233548</v>
      </c>
      <c r="H993" s="1">
        <v>4669.2175426522772</v>
      </c>
    </row>
    <row r="994" spans="1:8" x14ac:dyDescent="0.2">
      <c r="A994">
        <v>971</v>
      </c>
      <c r="B994" s="1">
        <v>3100</v>
      </c>
      <c r="C994" s="1">
        <v>3900</v>
      </c>
      <c r="D994" s="1">
        <v>3675.3007166392599</v>
      </c>
      <c r="E994" s="1">
        <v>5500</v>
      </c>
      <c r="F994" s="1">
        <v>4080.7016240296543</v>
      </c>
      <c r="G994" s="1">
        <v>1819.7062483421032</v>
      </c>
      <c r="H994" s="1">
        <v>5780.0014635025291</v>
      </c>
    </row>
    <row r="995" spans="1:8" x14ac:dyDescent="0.2">
      <c r="A995">
        <v>972</v>
      </c>
      <c r="B995" s="1">
        <v>3100</v>
      </c>
      <c r="C995" s="1">
        <v>1615.0737297842916</v>
      </c>
      <c r="D995" s="1">
        <v>4700</v>
      </c>
      <c r="E995" s="1">
        <v>237.16705033231301</v>
      </c>
      <c r="F995" s="1">
        <v>6300</v>
      </c>
      <c r="G995" s="1">
        <v>1630.9491018093004</v>
      </c>
      <c r="H995" s="1">
        <v>4435.4323422484867</v>
      </c>
    </row>
    <row r="996" spans="1:8" x14ac:dyDescent="0.2">
      <c r="A996">
        <v>973</v>
      </c>
      <c r="B996" s="1">
        <v>3100</v>
      </c>
      <c r="C996" s="1">
        <v>476.16444744508226</v>
      </c>
      <c r="D996" s="1">
        <v>1550.572026493358</v>
      </c>
      <c r="E996" s="1">
        <v>516.47402910840901</v>
      </c>
      <c r="F996" s="1">
        <v>2151.7481055287035</v>
      </c>
      <c r="G996" s="1">
        <v>-399.90324877891271</v>
      </c>
      <c r="H996" s="1">
        <v>-827.4613388916905</v>
      </c>
    </row>
    <row r="997" spans="1:8" x14ac:dyDescent="0.2">
      <c r="A997">
        <v>974</v>
      </c>
      <c r="B997" s="1">
        <v>3100</v>
      </c>
      <c r="C997" s="1">
        <v>29.757178352889241</v>
      </c>
      <c r="D997" s="1">
        <v>-88.148733063268992</v>
      </c>
      <c r="E997" s="1">
        <v>4376.0052246637333</v>
      </c>
      <c r="F997" s="1">
        <v>3538.3520874112528</v>
      </c>
      <c r="G997" s="1">
        <v>2941.7748801315665</v>
      </c>
      <c r="H997" s="1">
        <v>-181.37835539745629</v>
      </c>
    </row>
    <row r="998" spans="1:8" x14ac:dyDescent="0.2">
      <c r="A998">
        <v>975</v>
      </c>
      <c r="B998" s="1">
        <v>3100</v>
      </c>
      <c r="C998" s="1">
        <v>29.889597637166844</v>
      </c>
      <c r="D998" s="1">
        <v>3807.3955366284972</v>
      </c>
      <c r="E998" s="1">
        <v>1005.2226732905156</v>
      </c>
      <c r="F998" s="1">
        <v>6300</v>
      </c>
      <c r="G998" s="1">
        <v>3998.1419426224566</v>
      </c>
      <c r="H998" s="1">
        <v>5564.9031424955574</v>
      </c>
    </row>
    <row r="999" spans="1:8" x14ac:dyDescent="0.2">
      <c r="A999">
        <v>976</v>
      </c>
      <c r="B999" s="1">
        <v>3100</v>
      </c>
      <c r="C999" s="1">
        <v>3900</v>
      </c>
      <c r="D999" s="1">
        <v>1232.0215506483873</v>
      </c>
      <c r="E999" s="1">
        <v>4245.2917417096578</v>
      </c>
      <c r="F999" s="1">
        <v>884.3945096000125</v>
      </c>
      <c r="G999" s="1">
        <v>5814.4154061674453</v>
      </c>
      <c r="H999" s="1">
        <v>3225.2311965017634</v>
      </c>
    </row>
    <row r="1000" spans="1:8" x14ac:dyDescent="0.2">
      <c r="A1000">
        <v>977</v>
      </c>
      <c r="B1000" s="1">
        <v>3100</v>
      </c>
      <c r="C1000" s="1">
        <v>3538.3903734265823</v>
      </c>
      <c r="D1000" s="1">
        <v>13.948658791736307</v>
      </c>
      <c r="E1000" s="1">
        <v>3877.9541287280335</v>
      </c>
      <c r="F1000" s="1">
        <v>1969.1114726866108</v>
      </c>
      <c r="G1000" s="1">
        <v>5001.881840301945</v>
      </c>
      <c r="H1000" s="1">
        <v>2783.8049630314254</v>
      </c>
    </row>
    <row r="1001" spans="1:8" x14ac:dyDescent="0.2">
      <c r="A1001">
        <v>978</v>
      </c>
      <c r="B1001" s="1">
        <v>3100</v>
      </c>
      <c r="C1001" s="1">
        <v>2806.157307396531</v>
      </c>
      <c r="D1001" s="1">
        <v>1166.0172454076019</v>
      </c>
      <c r="E1001" s="1">
        <v>3739.4224771633308</v>
      </c>
      <c r="F1001" s="1">
        <v>2592.9623787728742</v>
      </c>
      <c r="G1001" s="1">
        <v>1493.9196956919423</v>
      </c>
      <c r="H1001" s="1">
        <v>3291.3907808260174</v>
      </c>
    </row>
    <row r="1002" spans="1:8" x14ac:dyDescent="0.2">
      <c r="A1002">
        <v>979</v>
      </c>
      <c r="B1002" s="1">
        <v>103.51958339824159</v>
      </c>
      <c r="C1002" s="1">
        <v>2558.1780181981994</v>
      </c>
      <c r="D1002" s="1">
        <v>4700</v>
      </c>
      <c r="E1002" s="1">
        <v>5500</v>
      </c>
      <c r="F1002" s="1">
        <v>4303.5306949899787</v>
      </c>
      <c r="G1002" s="1">
        <v>3941.7024698213972</v>
      </c>
      <c r="H1002" s="1">
        <v>7326.8950437437579</v>
      </c>
    </row>
    <row r="1003" spans="1:8" x14ac:dyDescent="0.2">
      <c r="A1003">
        <v>980</v>
      </c>
      <c r="B1003" s="1">
        <v>3100</v>
      </c>
      <c r="C1003" s="1">
        <v>237.37454212833018</v>
      </c>
      <c r="D1003" s="1">
        <v>4700</v>
      </c>
      <c r="E1003" s="1">
        <v>2399.1557153550066</v>
      </c>
      <c r="F1003" s="1">
        <v>6300</v>
      </c>
      <c r="G1003" s="1">
        <v>2385.8269155480557</v>
      </c>
      <c r="H1003" s="1">
        <v>1292.6137318267447</v>
      </c>
    </row>
    <row r="1004" spans="1:8" x14ac:dyDescent="0.2">
      <c r="A1004">
        <v>981</v>
      </c>
      <c r="B1004" s="1">
        <v>2997.9439819838499</v>
      </c>
      <c r="C1004" s="1">
        <v>3900</v>
      </c>
      <c r="D1004" s="1">
        <v>706.42491614319169</v>
      </c>
      <c r="E1004" s="1">
        <v>4618.7612511559364</v>
      </c>
      <c r="F1004" s="1">
        <v>2470.3267388858567</v>
      </c>
      <c r="G1004" s="1">
        <v>3972.7463350978796</v>
      </c>
      <c r="H1004" s="1">
        <v>-1428.9905356474219</v>
      </c>
    </row>
    <row r="1005" spans="1:8" x14ac:dyDescent="0.2">
      <c r="A1005">
        <v>982</v>
      </c>
      <c r="B1005" s="1">
        <v>3100</v>
      </c>
      <c r="C1005" s="1">
        <v>1436.2267299178075</v>
      </c>
      <c r="D1005" s="1">
        <v>4700</v>
      </c>
      <c r="E1005" s="1">
        <v>5500</v>
      </c>
      <c r="F1005" s="1">
        <v>2757.6220520629558</v>
      </c>
      <c r="G1005" s="1">
        <v>4720.410991174318</v>
      </c>
      <c r="H1005" s="1">
        <v>4822.1725261406973</v>
      </c>
    </row>
    <row r="1006" spans="1:8" x14ac:dyDescent="0.2">
      <c r="A1006">
        <v>983</v>
      </c>
      <c r="B1006" s="1">
        <v>1819.3475837254937</v>
      </c>
      <c r="C1006" s="1">
        <v>3900</v>
      </c>
      <c r="D1006" s="1">
        <v>4700</v>
      </c>
      <c r="E1006" s="1">
        <v>2654.9414671888135</v>
      </c>
      <c r="F1006" s="1">
        <v>3236.6005375705408</v>
      </c>
      <c r="G1006" s="1">
        <v>3561.263908119623</v>
      </c>
      <c r="H1006" s="1">
        <v>-14.086384860587714</v>
      </c>
    </row>
    <row r="1007" spans="1:8" x14ac:dyDescent="0.2">
      <c r="A1007">
        <v>984</v>
      </c>
      <c r="B1007" s="1">
        <v>2714.627165741731</v>
      </c>
      <c r="C1007" s="1">
        <v>3900</v>
      </c>
      <c r="D1007" s="1">
        <v>4700</v>
      </c>
      <c r="E1007" s="1">
        <v>5374.8417711292313</v>
      </c>
      <c r="F1007" s="1">
        <v>6300</v>
      </c>
      <c r="G1007" s="1">
        <v>-610.87164012613994</v>
      </c>
      <c r="H1007" s="1">
        <v>1507.6578141113732</v>
      </c>
    </row>
    <row r="1008" spans="1:8" x14ac:dyDescent="0.2">
      <c r="A1008">
        <v>985</v>
      </c>
      <c r="B1008" s="1">
        <v>1278.2742882070388</v>
      </c>
      <c r="C1008" s="1">
        <v>398.90327462851383</v>
      </c>
      <c r="D1008" s="1">
        <v>4700</v>
      </c>
      <c r="E1008" s="1">
        <v>1530.1665871448795</v>
      </c>
      <c r="F1008" s="1">
        <v>3700.780406820013</v>
      </c>
      <c r="G1008" s="1">
        <v>-759.98552335999739</v>
      </c>
      <c r="H1008" s="1">
        <v>1579.1705752843955</v>
      </c>
    </row>
    <row r="1009" spans="1:8" x14ac:dyDescent="0.2">
      <c r="A1009">
        <v>986</v>
      </c>
      <c r="B1009" s="1">
        <v>3100</v>
      </c>
      <c r="C1009" s="1">
        <v>-538.05617162056933</v>
      </c>
      <c r="D1009" s="1">
        <v>3412.9226524208134</v>
      </c>
      <c r="E1009" s="1">
        <v>957.71820716103048</v>
      </c>
      <c r="F1009" s="1">
        <v>3536.7480191852774</v>
      </c>
      <c r="G1009" s="1">
        <v>-743.36838879090465</v>
      </c>
      <c r="H1009" s="1">
        <v>6632.419831142417</v>
      </c>
    </row>
    <row r="1010" spans="1:8" x14ac:dyDescent="0.2">
      <c r="A1010">
        <v>987</v>
      </c>
      <c r="B1010" s="1">
        <v>3100</v>
      </c>
      <c r="C1010" s="1">
        <v>3900</v>
      </c>
      <c r="D1010" s="1">
        <v>4700</v>
      </c>
      <c r="E1010" s="1">
        <v>3091.3055164849247</v>
      </c>
      <c r="F1010" s="1">
        <v>3993.1585321960847</v>
      </c>
      <c r="G1010" s="1">
        <v>5542.2013574815101</v>
      </c>
      <c r="H1010" s="1">
        <v>5503.4085651399182</v>
      </c>
    </row>
    <row r="1011" spans="1:8" x14ac:dyDescent="0.2">
      <c r="A1011">
        <v>988</v>
      </c>
      <c r="B1011" s="1">
        <v>3100</v>
      </c>
      <c r="C1011" s="1">
        <v>3900</v>
      </c>
      <c r="D1011" s="1">
        <v>-270.00987335965056</v>
      </c>
      <c r="E1011" s="1">
        <v>5289.3222046634146</v>
      </c>
      <c r="F1011" s="1">
        <v>2817.7742906823751</v>
      </c>
      <c r="G1011" s="1">
        <v>4714.1188139074602</v>
      </c>
      <c r="H1011" s="1">
        <v>613.41198514165626</v>
      </c>
    </row>
    <row r="1012" spans="1:8" x14ac:dyDescent="0.2">
      <c r="A1012">
        <v>989</v>
      </c>
      <c r="B1012" s="1">
        <v>1495.8996884000926</v>
      </c>
      <c r="C1012" s="1">
        <v>3900</v>
      </c>
      <c r="D1012" s="1">
        <v>4700</v>
      </c>
      <c r="E1012" s="1">
        <v>859.63882709984136</v>
      </c>
      <c r="F1012" s="1">
        <v>367.25705464771272</v>
      </c>
      <c r="G1012" s="1">
        <v>1057.2159653154395</v>
      </c>
      <c r="H1012" s="1">
        <v>5471.3390477843241</v>
      </c>
    </row>
    <row r="1013" spans="1:8" x14ac:dyDescent="0.2">
      <c r="A1013">
        <v>990</v>
      </c>
      <c r="B1013" s="1">
        <v>3100</v>
      </c>
      <c r="C1013" s="1">
        <v>387.43803249408393</v>
      </c>
      <c r="D1013" s="1">
        <v>4700</v>
      </c>
      <c r="E1013" s="1">
        <v>5500</v>
      </c>
      <c r="F1013" s="1">
        <v>6300</v>
      </c>
      <c r="G1013" s="1">
        <v>2289.8133210297492</v>
      </c>
      <c r="H1013" s="1">
        <v>6661.9939923699967</v>
      </c>
    </row>
    <row r="1014" spans="1:8" x14ac:dyDescent="0.2">
      <c r="A1014">
        <v>991</v>
      </c>
      <c r="B1014" s="1">
        <v>2748.270285996894</v>
      </c>
      <c r="C1014" s="1">
        <v>3900</v>
      </c>
      <c r="D1014" s="1">
        <v>1889.4181076206478</v>
      </c>
      <c r="E1014" s="1">
        <v>5160.3452830896313</v>
      </c>
      <c r="F1014" s="1">
        <v>4238.6808765920687</v>
      </c>
      <c r="G1014" s="1">
        <v>7100</v>
      </c>
      <c r="H1014" s="1">
        <v>4042.9997164710676</v>
      </c>
    </row>
    <row r="1015" spans="1:8" x14ac:dyDescent="0.2">
      <c r="A1015">
        <v>992</v>
      </c>
      <c r="B1015" s="1">
        <v>3100</v>
      </c>
      <c r="C1015" s="1">
        <v>666.95342457057086</v>
      </c>
      <c r="D1015" s="1">
        <v>4700</v>
      </c>
      <c r="E1015" s="1">
        <v>5500</v>
      </c>
      <c r="F1015" s="1">
        <v>2148.6376751293792</v>
      </c>
      <c r="G1015" s="1">
        <v>5261.2951661021798</v>
      </c>
      <c r="H1015" s="1">
        <v>1694.4495589394683</v>
      </c>
    </row>
    <row r="1016" spans="1:8" x14ac:dyDescent="0.2">
      <c r="A1016">
        <v>993</v>
      </c>
      <c r="B1016" s="1">
        <v>3100</v>
      </c>
      <c r="C1016" s="1">
        <v>3900</v>
      </c>
      <c r="D1016" s="1">
        <v>4700</v>
      </c>
      <c r="E1016" s="1">
        <v>4801.0999466101457</v>
      </c>
      <c r="F1016" s="1">
        <v>6257.2601899328947</v>
      </c>
      <c r="G1016" s="1">
        <v>1696.5188351126544</v>
      </c>
      <c r="H1016" s="1">
        <v>2475.7553107847452</v>
      </c>
    </row>
    <row r="1017" spans="1:8" x14ac:dyDescent="0.2">
      <c r="A1017">
        <v>994</v>
      </c>
      <c r="B1017" s="1">
        <v>1670.9923321127981</v>
      </c>
      <c r="C1017" s="1">
        <v>3900</v>
      </c>
      <c r="D1017" s="1">
        <v>180.72557234282885</v>
      </c>
      <c r="E1017" s="1">
        <v>5500</v>
      </c>
      <c r="F1017" s="1">
        <v>5032.2599770063862</v>
      </c>
      <c r="G1017" s="1">
        <v>524.39002176508984</v>
      </c>
      <c r="H1017" s="1">
        <v>6641.6406272686127</v>
      </c>
    </row>
    <row r="1018" spans="1:8" x14ac:dyDescent="0.2">
      <c r="A1018">
        <v>995</v>
      </c>
      <c r="B1018" s="1">
        <v>3100</v>
      </c>
      <c r="C1018" s="1">
        <v>1097.1150804080207</v>
      </c>
      <c r="D1018" s="1">
        <v>4700</v>
      </c>
      <c r="E1018" s="1">
        <v>5180.1785238606244</v>
      </c>
      <c r="F1018" s="1">
        <v>669.08100228312469</v>
      </c>
      <c r="G1018" s="1">
        <v>3329.3954089522904</v>
      </c>
      <c r="H1018" s="1">
        <v>3886.3816744870674</v>
      </c>
    </row>
    <row r="1019" spans="1:8" x14ac:dyDescent="0.2">
      <c r="A1019">
        <v>996</v>
      </c>
      <c r="B1019" s="1">
        <v>3100</v>
      </c>
      <c r="C1019" s="1">
        <v>3900</v>
      </c>
      <c r="D1019" s="1">
        <v>3786.2787468492043</v>
      </c>
      <c r="E1019" s="1">
        <v>231.34670292115788</v>
      </c>
      <c r="F1019" s="1">
        <v>1693.2999545622115</v>
      </c>
      <c r="G1019" s="1">
        <v>2773.7807200924162</v>
      </c>
      <c r="H1019" s="1">
        <v>2625.0562112215794</v>
      </c>
    </row>
    <row r="1020" spans="1:8" x14ac:dyDescent="0.2">
      <c r="A1020">
        <v>997</v>
      </c>
      <c r="B1020" s="1">
        <v>3100</v>
      </c>
      <c r="C1020" s="1">
        <v>3900</v>
      </c>
      <c r="D1020" s="1">
        <v>704.32561464329683</v>
      </c>
      <c r="E1020" s="1">
        <v>5105.7985152965284</v>
      </c>
      <c r="F1020" s="1">
        <v>3059.9444660024819</v>
      </c>
      <c r="G1020" s="1">
        <v>6991.3052834025493</v>
      </c>
      <c r="H1020" s="1">
        <v>1423.6083335092117</v>
      </c>
    </row>
    <row r="1021" spans="1:8" x14ac:dyDescent="0.2">
      <c r="A1021">
        <v>998</v>
      </c>
      <c r="B1021" s="1">
        <v>3100</v>
      </c>
      <c r="C1021" s="1">
        <v>2569.4336792283384</v>
      </c>
      <c r="D1021" s="1">
        <v>1506.2215445254351</v>
      </c>
      <c r="E1021" s="1">
        <v>5500</v>
      </c>
      <c r="F1021" s="1">
        <v>4389.9869948234191</v>
      </c>
      <c r="G1021" s="1">
        <v>2174.9137576000339</v>
      </c>
      <c r="H1021" s="1">
        <v>2631.7559864420746</v>
      </c>
    </row>
    <row r="1022" spans="1:8" x14ac:dyDescent="0.2">
      <c r="A1022">
        <v>999</v>
      </c>
      <c r="B1022" s="1">
        <v>3100</v>
      </c>
      <c r="C1022" s="1">
        <v>3900</v>
      </c>
      <c r="D1022" s="1">
        <v>4700</v>
      </c>
      <c r="E1022" s="1">
        <v>-125.36656968096395</v>
      </c>
      <c r="F1022" s="1">
        <v>917.0805249205805</v>
      </c>
      <c r="G1022" s="1">
        <v>3580.7010214266302</v>
      </c>
      <c r="H1022" s="1">
        <v>-477.73515524080267</v>
      </c>
    </row>
    <row r="1023" spans="1:8" x14ac:dyDescent="0.2">
      <c r="A1023">
        <v>1000</v>
      </c>
      <c r="B1023" s="1">
        <v>3100</v>
      </c>
      <c r="C1023" s="1">
        <v>1100.0570422140818</v>
      </c>
      <c r="D1023" s="1">
        <v>4700</v>
      </c>
      <c r="E1023" s="1">
        <v>2949.0300451387902</v>
      </c>
      <c r="F1023" s="1">
        <v>2508.7352088616553</v>
      </c>
      <c r="G1023" s="1">
        <v>1893.4823292473702</v>
      </c>
      <c r="H1023" s="1">
        <v>409.85504960344224</v>
      </c>
    </row>
    <row r="1024" spans="1:8" x14ac:dyDescent="0.2">
      <c r="A1024">
        <v>1001</v>
      </c>
      <c r="B1024" s="1">
        <v>3100</v>
      </c>
      <c r="C1024" s="1">
        <v>3900</v>
      </c>
      <c r="D1024" s="1">
        <v>3857.8762627101187</v>
      </c>
      <c r="E1024" s="1">
        <v>5500</v>
      </c>
      <c r="F1024" s="1">
        <v>6300</v>
      </c>
      <c r="G1024" s="1">
        <v>6785.0203567999924</v>
      </c>
      <c r="H1024" s="1">
        <v>961.09796148951318</v>
      </c>
    </row>
    <row r="1025" spans="1:8" x14ac:dyDescent="0.2">
      <c r="A1025">
        <v>1002</v>
      </c>
      <c r="B1025" s="1">
        <v>3100</v>
      </c>
      <c r="C1025" s="1">
        <v>3900</v>
      </c>
      <c r="D1025" s="1">
        <v>4700</v>
      </c>
      <c r="E1025" s="1">
        <v>440.55035120519278</v>
      </c>
      <c r="F1025" s="1">
        <v>1473.0615040372668</v>
      </c>
      <c r="G1025" s="1">
        <v>559.73277779924138</v>
      </c>
      <c r="H1025" s="1">
        <v>5185.7392137865663</v>
      </c>
    </row>
    <row r="1026" spans="1:8" x14ac:dyDescent="0.2">
      <c r="A1026">
        <v>1003</v>
      </c>
      <c r="B1026" s="1">
        <v>3100</v>
      </c>
      <c r="C1026" s="1">
        <v>81.597636346605213</v>
      </c>
      <c r="D1026" s="1">
        <v>2803.2332458203164</v>
      </c>
      <c r="E1026" s="1">
        <v>1533.9136222553407</v>
      </c>
      <c r="F1026" s="1">
        <v>4150.0880692189403</v>
      </c>
      <c r="G1026" s="1">
        <v>3991.1042926408936</v>
      </c>
      <c r="H1026" s="1">
        <v>-71.076354336519216</v>
      </c>
    </row>
    <row r="1027" spans="1:8" x14ac:dyDescent="0.2">
      <c r="A1027">
        <v>1004</v>
      </c>
      <c r="B1027" s="1">
        <v>3100</v>
      </c>
      <c r="C1027" s="1">
        <v>3900</v>
      </c>
      <c r="D1027" s="1">
        <v>3538.6524851832692</v>
      </c>
      <c r="E1027" s="1">
        <v>5500</v>
      </c>
      <c r="F1027" s="1">
        <v>-103.15580035944913</v>
      </c>
      <c r="G1027" s="1">
        <v>3101.0444127575083</v>
      </c>
      <c r="H1027" s="1">
        <v>2630.1045069236607</v>
      </c>
    </row>
    <row r="1028" spans="1:8" x14ac:dyDescent="0.2">
      <c r="A1028">
        <v>1005</v>
      </c>
      <c r="B1028" s="1">
        <v>3100</v>
      </c>
      <c r="C1028" s="1">
        <v>3900</v>
      </c>
      <c r="D1028" s="1">
        <v>1182.1364179988304</v>
      </c>
      <c r="E1028" s="1">
        <v>3788.0766394189122</v>
      </c>
      <c r="F1028" s="1">
        <v>3971.8575832313618</v>
      </c>
      <c r="G1028" s="1">
        <v>839.64355279223128</v>
      </c>
      <c r="H1028" s="1">
        <v>3848.1966623592489</v>
      </c>
    </row>
    <row r="1029" spans="1:8" x14ac:dyDescent="0.2">
      <c r="A1029">
        <v>1006</v>
      </c>
      <c r="B1029" s="1">
        <v>3100</v>
      </c>
      <c r="C1029" s="1">
        <v>3900</v>
      </c>
      <c r="D1029" s="1">
        <v>3979.0576471071345</v>
      </c>
      <c r="E1029" s="1">
        <v>1985.5463994344009</v>
      </c>
      <c r="F1029" s="1">
        <v>-645.36094499150022</v>
      </c>
      <c r="G1029" s="1">
        <v>2917.6479877450711</v>
      </c>
      <c r="H1029" s="1">
        <v>7211.5019687829626</v>
      </c>
    </row>
    <row r="1030" spans="1:8" x14ac:dyDescent="0.2">
      <c r="A1030">
        <v>1007</v>
      </c>
      <c r="B1030" s="1">
        <v>3100</v>
      </c>
      <c r="C1030" s="1">
        <v>1675.4606514433453</v>
      </c>
      <c r="D1030" s="1">
        <v>4700</v>
      </c>
      <c r="E1030" s="1">
        <v>4075.3842243364743</v>
      </c>
      <c r="F1030" s="1">
        <v>6178.2408172417054</v>
      </c>
      <c r="G1030" s="1">
        <v>3501.6740127579142</v>
      </c>
      <c r="H1030" s="1">
        <v>5661.156749694459</v>
      </c>
    </row>
    <row r="1031" spans="1:8" x14ac:dyDescent="0.2">
      <c r="A1031">
        <v>1008</v>
      </c>
      <c r="B1031" s="1">
        <v>3100</v>
      </c>
      <c r="C1031" s="1">
        <v>3900</v>
      </c>
      <c r="D1031" s="1">
        <v>-16.055234979299712</v>
      </c>
      <c r="E1031" s="1">
        <v>3599.9925065221923</v>
      </c>
      <c r="F1031" s="1">
        <v>6300</v>
      </c>
      <c r="G1031" s="1">
        <v>1757.2527173588442</v>
      </c>
      <c r="H1031" s="1">
        <v>7805.0303579058036</v>
      </c>
    </row>
    <row r="1032" spans="1:8" x14ac:dyDescent="0.2">
      <c r="A1032">
        <v>1009</v>
      </c>
      <c r="B1032" s="1">
        <v>2770.7055427010373</v>
      </c>
      <c r="C1032" s="1">
        <v>3900</v>
      </c>
      <c r="D1032" s="1">
        <v>4700</v>
      </c>
      <c r="E1032" s="1">
        <v>5500</v>
      </c>
      <c r="F1032" s="1">
        <v>5562.1208554100904</v>
      </c>
      <c r="G1032" s="1">
        <v>4790.7556934425211</v>
      </c>
      <c r="H1032" s="1">
        <v>-448.75560970074275</v>
      </c>
    </row>
    <row r="1033" spans="1:8" x14ac:dyDescent="0.2">
      <c r="A1033">
        <v>1010</v>
      </c>
      <c r="B1033" s="1">
        <v>3100</v>
      </c>
      <c r="C1033" s="1">
        <v>1912.9140155997193</v>
      </c>
      <c r="D1033" s="1">
        <v>4700</v>
      </c>
      <c r="E1033" s="1">
        <v>890.3000176469568</v>
      </c>
      <c r="F1033" s="1">
        <v>6300</v>
      </c>
      <c r="G1033" s="1">
        <v>780.74776279760863</v>
      </c>
      <c r="H1033" s="1">
        <v>1938.9202532471645</v>
      </c>
    </row>
    <row r="1034" spans="1:8" x14ac:dyDescent="0.2">
      <c r="A1034">
        <v>1011</v>
      </c>
      <c r="B1034" s="1">
        <v>3100</v>
      </c>
      <c r="C1034" s="1">
        <v>2738.8118364276161</v>
      </c>
      <c r="D1034" s="1">
        <v>4700</v>
      </c>
      <c r="E1034" s="1">
        <v>3163.8986834637653</v>
      </c>
      <c r="F1034" s="1">
        <v>6300</v>
      </c>
      <c r="G1034" s="1">
        <v>2886.9398035608392</v>
      </c>
      <c r="H1034" s="1">
        <v>6832.3852754228628</v>
      </c>
    </row>
    <row r="1035" spans="1:8" x14ac:dyDescent="0.2">
      <c r="A1035">
        <v>1012</v>
      </c>
      <c r="B1035" s="1">
        <v>3100</v>
      </c>
      <c r="C1035" s="1">
        <v>2902.0462151895736</v>
      </c>
      <c r="D1035" s="1">
        <v>4700</v>
      </c>
      <c r="E1035" s="1">
        <v>5500</v>
      </c>
      <c r="F1035" s="1">
        <v>3903.905606343551</v>
      </c>
      <c r="G1035" s="1">
        <v>4209.9279316698485</v>
      </c>
      <c r="H1035" s="1">
        <v>6062.7063524218538</v>
      </c>
    </row>
    <row r="1036" spans="1:8" x14ac:dyDescent="0.2">
      <c r="A1036">
        <v>1013</v>
      </c>
      <c r="B1036" s="1">
        <v>3100</v>
      </c>
      <c r="C1036" s="1">
        <v>3163.9126011791905</v>
      </c>
      <c r="D1036" s="1">
        <v>4700</v>
      </c>
      <c r="E1036" s="1">
        <v>4359.9252794798267</v>
      </c>
      <c r="F1036" s="1">
        <v>257.85860094328473</v>
      </c>
      <c r="G1036" s="1">
        <v>2044.7480732340064</v>
      </c>
      <c r="H1036" s="1">
        <v>2904.5538749804055</v>
      </c>
    </row>
    <row r="1037" spans="1:8" x14ac:dyDescent="0.2">
      <c r="A1037">
        <v>1014</v>
      </c>
      <c r="B1037" s="1">
        <v>3100</v>
      </c>
      <c r="C1037" s="1">
        <v>190.15032525745937</v>
      </c>
      <c r="D1037" s="1">
        <v>2192.1984559777202</v>
      </c>
      <c r="E1037" s="1">
        <v>242.66606250119003</v>
      </c>
      <c r="F1037" s="1">
        <v>6300</v>
      </c>
      <c r="G1037" s="1">
        <v>-541.52979688709183</v>
      </c>
      <c r="H1037" s="1">
        <v>3726.6797581102037</v>
      </c>
    </row>
    <row r="1038" spans="1:8" x14ac:dyDescent="0.2">
      <c r="A1038">
        <v>1015</v>
      </c>
      <c r="B1038" s="1">
        <v>3100</v>
      </c>
      <c r="C1038" s="1">
        <v>1266.7186780133088</v>
      </c>
      <c r="D1038" s="1">
        <v>4700</v>
      </c>
      <c r="E1038" s="1">
        <v>-18.876663504203862</v>
      </c>
      <c r="F1038" s="1">
        <v>6300</v>
      </c>
      <c r="G1038" s="1">
        <v>490.95124517809109</v>
      </c>
      <c r="H1038" s="1">
        <v>5205.3063479144221</v>
      </c>
    </row>
    <row r="1039" spans="1:8" x14ac:dyDescent="0.2">
      <c r="A1039">
        <v>1016</v>
      </c>
      <c r="B1039" s="1">
        <v>841.44865564174506</v>
      </c>
      <c r="C1039" s="1">
        <v>549.67496001962991</v>
      </c>
      <c r="D1039" s="1">
        <v>4700</v>
      </c>
      <c r="E1039" s="1">
        <v>1469.4665378472955</v>
      </c>
      <c r="F1039" s="1">
        <v>6166.2168931990127</v>
      </c>
      <c r="G1039" s="1">
        <v>3726.0219681131548</v>
      </c>
      <c r="H1039" s="1">
        <v>4928.7604607313533</v>
      </c>
    </row>
    <row r="1040" spans="1:8" x14ac:dyDescent="0.2">
      <c r="A1040">
        <v>1017</v>
      </c>
      <c r="B1040" s="1">
        <v>3100</v>
      </c>
      <c r="C1040" s="1">
        <v>3900</v>
      </c>
      <c r="D1040" s="1">
        <v>4700</v>
      </c>
      <c r="E1040" s="1">
        <v>229.65160936186112</v>
      </c>
      <c r="F1040" s="1">
        <v>38.534127549593904</v>
      </c>
      <c r="G1040" s="1">
        <v>4408.0392020816489</v>
      </c>
      <c r="H1040" s="1">
        <v>1421.532418423074</v>
      </c>
    </row>
    <row r="1041" spans="1:8" x14ac:dyDescent="0.2">
      <c r="A1041">
        <v>1018</v>
      </c>
      <c r="B1041" s="1">
        <v>3100</v>
      </c>
      <c r="C1041" s="1">
        <v>2938.5238976712271</v>
      </c>
      <c r="D1041" s="1">
        <v>4700</v>
      </c>
      <c r="E1041" s="1">
        <v>4455.140900947601</v>
      </c>
      <c r="F1041" s="1">
        <v>3250.4174578810253</v>
      </c>
      <c r="G1041" s="1">
        <v>1913.0760567176512</v>
      </c>
      <c r="H1041" s="1">
        <v>2764.5666498394839</v>
      </c>
    </row>
    <row r="1042" spans="1:8" x14ac:dyDescent="0.2">
      <c r="A1042">
        <v>1019</v>
      </c>
      <c r="B1042" s="1">
        <v>3100</v>
      </c>
      <c r="C1042" s="1">
        <v>2625.2589185862298</v>
      </c>
      <c r="D1042" s="1">
        <v>4700</v>
      </c>
      <c r="E1042" s="1">
        <v>2874.1830952000537</v>
      </c>
      <c r="F1042" s="1">
        <v>2069.2274357308197</v>
      </c>
      <c r="G1042" s="1">
        <v>6716.1439815606045</v>
      </c>
      <c r="H1042" s="1">
        <v>3964.3872561384014</v>
      </c>
    </row>
    <row r="1043" spans="1:8" x14ac:dyDescent="0.2">
      <c r="A1043">
        <v>1020</v>
      </c>
      <c r="B1043" s="1">
        <v>3100</v>
      </c>
      <c r="C1043" s="1">
        <v>3520.3309517263642</v>
      </c>
      <c r="D1043" s="1">
        <v>1110.1841717270199</v>
      </c>
      <c r="E1043" s="1">
        <v>1974.9225667807859</v>
      </c>
      <c r="F1043" s="1">
        <v>2070.4769016249429</v>
      </c>
      <c r="G1043" s="1">
        <v>7100</v>
      </c>
      <c r="H1043" s="1">
        <v>-1208.9709600062397</v>
      </c>
    </row>
    <row r="1044" spans="1:8" x14ac:dyDescent="0.2">
      <c r="A1044">
        <v>1021</v>
      </c>
      <c r="B1044" s="1">
        <v>3100</v>
      </c>
      <c r="C1044" s="1">
        <v>1181.7201039391693</v>
      </c>
      <c r="D1044" s="1">
        <v>4367.8249760493691</v>
      </c>
      <c r="E1044" s="1">
        <v>2432.1235773289554</v>
      </c>
      <c r="F1044" s="1">
        <v>3093.1861531076611</v>
      </c>
      <c r="G1044" s="1">
        <v>6248.4554213805714</v>
      </c>
      <c r="H1044" s="1">
        <v>4175.9359520852086</v>
      </c>
    </row>
    <row r="1045" spans="1:8" x14ac:dyDescent="0.2">
      <c r="A1045">
        <v>1022</v>
      </c>
      <c r="B1045" s="1">
        <v>2235.6745471947816</v>
      </c>
      <c r="C1045" s="1">
        <v>3900</v>
      </c>
      <c r="D1045" s="1">
        <v>4700</v>
      </c>
      <c r="E1045" s="1">
        <v>5500</v>
      </c>
      <c r="F1045" s="1">
        <v>2342.2995676036808</v>
      </c>
      <c r="G1045" s="1">
        <v>5598.066625211537</v>
      </c>
      <c r="H1045" s="1">
        <v>1409.6986188882638</v>
      </c>
    </row>
    <row r="1046" spans="1:8" x14ac:dyDescent="0.2">
      <c r="A1046">
        <v>1023</v>
      </c>
      <c r="B1046" s="1">
        <v>2892.3011469031899</v>
      </c>
      <c r="C1046" s="1">
        <v>3900</v>
      </c>
      <c r="D1046" s="1">
        <v>2819.367949844137</v>
      </c>
      <c r="E1046" s="1">
        <v>740.24119084793983</v>
      </c>
      <c r="F1046" s="1">
        <v>6300</v>
      </c>
      <c r="G1046" s="1">
        <v>4082.5313857057135</v>
      </c>
      <c r="H1046" s="1">
        <v>588.49219758117033</v>
      </c>
    </row>
    <row r="1047" spans="1:8" x14ac:dyDescent="0.2">
      <c r="A1047">
        <v>1024</v>
      </c>
      <c r="B1047" s="1">
        <v>3100</v>
      </c>
      <c r="C1047" s="1">
        <v>3900</v>
      </c>
      <c r="D1047" s="1">
        <v>4700</v>
      </c>
      <c r="E1047" s="1">
        <v>144.71259274014392</v>
      </c>
      <c r="F1047" s="1">
        <v>5552.3750914447428</v>
      </c>
      <c r="G1047" s="1">
        <v>4032.44420407494</v>
      </c>
      <c r="H1047" s="1">
        <v>2740.16319589263</v>
      </c>
    </row>
    <row r="1048" spans="1:8" x14ac:dyDescent="0.2">
      <c r="A1048">
        <v>1025</v>
      </c>
      <c r="B1048" s="1">
        <v>3100</v>
      </c>
      <c r="C1048" s="1">
        <v>3900</v>
      </c>
      <c r="D1048" s="1">
        <v>4700</v>
      </c>
      <c r="E1048" s="1">
        <v>4371.7405834974215</v>
      </c>
      <c r="F1048" s="1">
        <v>418.32344194034522</v>
      </c>
      <c r="G1048" s="1">
        <v>1357.9548418410923</v>
      </c>
      <c r="H1048" s="1">
        <v>4135.8734567504052</v>
      </c>
    </row>
    <row r="1049" spans="1:8" x14ac:dyDescent="0.2">
      <c r="A1049">
        <v>1026</v>
      </c>
      <c r="B1049" s="1">
        <v>2785.0769248698398</v>
      </c>
      <c r="C1049" s="1">
        <v>1768.2515864208044</v>
      </c>
      <c r="D1049" s="1">
        <v>320.32300482610299</v>
      </c>
      <c r="E1049" s="1">
        <v>2973.7924758983445</v>
      </c>
      <c r="F1049" s="1">
        <v>3781.3337268074429</v>
      </c>
      <c r="G1049" s="1">
        <v>-413.85468458868309</v>
      </c>
      <c r="H1049" s="1">
        <v>2601.4382026025487</v>
      </c>
    </row>
    <row r="1050" spans="1:8" x14ac:dyDescent="0.2">
      <c r="A1050">
        <v>1027</v>
      </c>
      <c r="B1050" s="1">
        <v>3100</v>
      </c>
      <c r="C1050" s="1">
        <v>3900</v>
      </c>
      <c r="D1050" s="1">
        <v>1199.9424868165506</v>
      </c>
      <c r="E1050" s="1">
        <v>5500</v>
      </c>
      <c r="F1050" s="1">
        <v>-179.35608790126571</v>
      </c>
      <c r="G1050" s="1">
        <v>4033.2078272808321</v>
      </c>
      <c r="H1050" s="1">
        <v>1027.4417211913433</v>
      </c>
    </row>
    <row r="1051" spans="1:8" x14ac:dyDescent="0.2">
      <c r="A1051">
        <v>1028</v>
      </c>
      <c r="B1051" s="1">
        <v>3100</v>
      </c>
      <c r="C1051" s="1">
        <v>3900</v>
      </c>
      <c r="D1051" s="1">
        <v>4631.8033564509551</v>
      </c>
      <c r="E1051" s="1">
        <v>753.31024673601587</v>
      </c>
      <c r="F1051" s="1">
        <v>4817.6556006789197</v>
      </c>
      <c r="G1051" s="1">
        <v>2415.5031760245965</v>
      </c>
      <c r="H1051" s="1">
        <v>-657.50340265056457</v>
      </c>
    </row>
    <row r="1052" spans="1:8" x14ac:dyDescent="0.2">
      <c r="A1052">
        <v>1029</v>
      </c>
      <c r="B1052" s="1">
        <v>2196.0574229919821</v>
      </c>
      <c r="C1052" s="1">
        <v>3900</v>
      </c>
      <c r="D1052" s="1">
        <v>4668.3784403391892</v>
      </c>
      <c r="E1052" s="1">
        <v>4260.7772383297597</v>
      </c>
      <c r="F1052" s="1">
        <v>1274.4990771162575</v>
      </c>
      <c r="G1052" s="1">
        <v>5127.489645083775</v>
      </c>
      <c r="H1052" s="1">
        <v>1712.7567223773804</v>
      </c>
    </row>
    <row r="1053" spans="1:8" x14ac:dyDescent="0.2">
      <c r="A1053">
        <v>1030</v>
      </c>
      <c r="B1053" s="1">
        <v>2688.0640725973553</v>
      </c>
      <c r="C1053" s="1">
        <v>3900</v>
      </c>
      <c r="D1053" s="1">
        <v>4700</v>
      </c>
      <c r="E1053" s="1">
        <v>3989.7969260628834</v>
      </c>
      <c r="F1053" s="1">
        <v>2060.311640461312</v>
      </c>
      <c r="G1053" s="1">
        <v>4226.2454978647893</v>
      </c>
      <c r="H1053" s="1">
        <v>4416.2020080282145</v>
      </c>
    </row>
    <row r="1054" spans="1:8" x14ac:dyDescent="0.2">
      <c r="A1054">
        <v>1031</v>
      </c>
      <c r="B1054" s="1">
        <v>1335.7223938317238</v>
      </c>
      <c r="C1054" s="1">
        <v>3900</v>
      </c>
      <c r="D1054" s="1">
        <v>4700</v>
      </c>
      <c r="E1054" s="1">
        <v>2615.3214608337403</v>
      </c>
      <c r="F1054" s="1">
        <v>736.3495924592562</v>
      </c>
      <c r="G1054" s="1">
        <v>5339.2661550184403</v>
      </c>
      <c r="H1054" s="1">
        <v>-355.40308307872965</v>
      </c>
    </row>
    <row r="1055" spans="1:8" x14ac:dyDescent="0.2">
      <c r="A1055">
        <v>1032</v>
      </c>
      <c r="B1055" s="1">
        <v>3100</v>
      </c>
      <c r="C1055" s="1">
        <v>3900</v>
      </c>
      <c r="D1055" s="1">
        <v>2025.5114120783874</v>
      </c>
      <c r="E1055" s="1">
        <v>1585.7436408781878</v>
      </c>
      <c r="F1055" s="1">
        <v>-189.68923700158211</v>
      </c>
      <c r="G1055" s="1">
        <v>4163.7630330248521</v>
      </c>
      <c r="H1055" s="1">
        <v>5668.9970046045892</v>
      </c>
    </row>
    <row r="1056" spans="1:8" x14ac:dyDescent="0.2">
      <c r="A1056">
        <v>1033</v>
      </c>
      <c r="B1056" s="1">
        <v>3100</v>
      </c>
      <c r="C1056" s="1">
        <v>3900</v>
      </c>
      <c r="D1056" s="1">
        <v>4700</v>
      </c>
      <c r="E1056" s="1">
        <v>5500</v>
      </c>
      <c r="F1056" s="1">
        <v>1239.0766947825996</v>
      </c>
      <c r="G1056" s="1">
        <v>4083.4829582994535</v>
      </c>
      <c r="H1056" s="1">
        <v>1967.0302853749981</v>
      </c>
    </row>
    <row r="1057" spans="1:8" x14ac:dyDescent="0.2">
      <c r="A1057">
        <v>1034</v>
      </c>
      <c r="B1057" s="1">
        <v>3100</v>
      </c>
      <c r="C1057" s="1">
        <v>1176.0315739139551</v>
      </c>
      <c r="D1057" s="1">
        <v>805.07408711962671</v>
      </c>
      <c r="E1057" s="1">
        <v>5500</v>
      </c>
      <c r="F1057" s="1">
        <v>1172.0292631849607</v>
      </c>
      <c r="G1057" s="1">
        <v>-730.62388997062953</v>
      </c>
      <c r="H1057" s="1">
        <v>1815.9222394252683</v>
      </c>
    </row>
    <row r="1058" spans="1:8" x14ac:dyDescent="0.2">
      <c r="A1058">
        <v>1035</v>
      </c>
      <c r="B1058" s="1">
        <v>3100</v>
      </c>
      <c r="C1058" s="1">
        <v>3900</v>
      </c>
      <c r="D1058" s="1">
        <v>3557.3104248120326</v>
      </c>
      <c r="E1058" s="1">
        <v>1445.5129983710203</v>
      </c>
      <c r="F1058" s="1">
        <v>4334.5464687186795</v>
      </c>
      <c r="G1058" s="1">
        <v>4925.1914175945385</v>
      </c>
      <c r="H1058" s="1">
        <v>-425.00183720198402</v>
      </c>
    </row>
    <row r="1059" spans="1:8" x14ac:dyDescent="0.2">
      <c r="A1059">
        <v>1036</v>
      </c>
      <c r="B1059" s="1">
        <v>3100</v>
      </c>
      <c r="C1059" s="1">
        <v>3403.6930824040392</v>
      </c>
      <c r="D1059" s="1">
        <v>4700</v>
      </c>
      <c r="E1059" s="1">
        <v>4671.8199712125079</v>
      </c>
      <c r="F1059" s="1">
        <v>5350.3698864979488</v>
      </c>
      <c r="G1059" s="1">
        <v>5331.3367801917575</v>
      </c>
      <c r="H1059" s="1">
        <v>6075.0964604672063</v>
      </c>
    </row>
    <row r="1060" spans="1:8" x14ac:dyDescent="0.2">
      <c r="A1060">
        <v>1037</v>
      </c>
      <c r="B1060" s="1">
        <v>870.96100348645632</v>
      </c>
      <c r="C1060" s="1">
        <v>3900</v>
      </c>
      <c r="D1060" s="1">
        <v>1615.2895151114108</v>
      </c>
      <c r="E1060" s="1">
        <v>5481.8899844563857</v>
      </c>
      <c r="F1060" s="1">
        <v>2225.9011644937909</v>
      </c>
      <c r="G1060" s="1">
        <v>1549.7544452878901</v>
      </c>
      <c r="H1060" s="1">
        <v>3296.932510187622</v>
      </c>
    </row>
    <row r="1061" spans="1:8" x14ac:dyDescent="0.2">
      <c r="A1061">
        <v>1038</v>
      </c>
      <c r="B1061" s="1">
        <v>3100</v>
      </c>
      <c r="C1061" s="1">
        <v>2650.7427952836115</v>
      </c>
      <c r="D1061" s="1">
        <v>1612.3795796686654</v>
      </c>
      <c r="E1061" s="1">
        <v>2275.2173701582124</v>
      </c>
      <c r="F1061" s="1">
        <v>5394.7453723886738</v>
      </c>
      <c r="G1061" s="1">
        <v>490.29893695322517</v>
      </c>
      <c r="H1061" s="1">
        <v>3385.3427414452963</v>
      </c>
    </row>
    <row r="1062" spans="1:8" x14ac:dyDescent="0.2">
      <c r="A1062">
        <v>1039</v>
      </c>
      <c r="B1062" s="1">
        <v>2326.3093139526809</v>
      </c>
      <c r="C1062" s="1">
        <v>3049.3763498032449</v>
      </c>
      <c r="D1062" s="1">
        <v>4700</v>
      </c>
      <c r="E1062" s="1">
        <v>1622.1970385754885</v>
      </c>
      <c r="F1062" s="1">
        <v>6300</v>
      </c>
      <c r="G1062" s="1">
        <v>5316.2313730316691</v>
      </c>
      <c r="H1062" s="1">
        <v>1883.5067012905456</v>
      </c>
    </row>
    <row r="1063" spans="1:8" x14ac:dyDescent="0.2">
      <c r="A1063">
        <v>1040</v>
      </c>
      <c r="B1063" s="1">
        <v>3100</v>
      </c>
      <c r="C1063" s="1">
        <v>198.62022759319825</v>
      </c>
      <c r="D1063" s="1">
        <v>4700</v>
      </c>
      <c r="E1063" s="1">
        <v>4932.4656292091731</v>
      </c>
      <c r="F1063" s="1">
        <v>6300</v>
      </c>
      <c r="G1063" s="1">
        <v>4213.1865851680159</v>
      </c>
      <c r="H1063" s="1">
        <v>6329.1547820466258</v>
      </c>
    </row>
    <row r="1064" spans="1:8" x14ac:dyDescent="0.2">
      <c r="A1064">
        <v>1041</v>
      </c>
      <c r="B1064" s="1">
        <v>3100</v>
      </c>
      <c r="C1064" s="1">
        <v>2888.028537039384</v>
      </c>
      <c r="D1064" s="1">
        <v>-367.38103159250477</v>
      </c>
      <c r="E1064" s="1">
        <v>923.75824964556432</v>
      </c>
      <c r="F1064" s="1">
        <v>2097.5081214845559</v>
      </c>
      <c r="G1064" s="1">
        <v>5627.4233720679949</v>
      </c>
      <c r="H1064" s="1">
        <v>4079.50875705812</v>
      </c>
    </row>
    <row r="1065" spans="1:8" x14ac:dyDescent="0.2">
      <c r="A1065">
        <v>1042</v>
      </c>
      <c r="B1065" s="1">
        <v>3100</v>
      </c>
      <c r="C1065" s="1">
        <v>1571.0575084510874</v>
      </c>
      <c r="D1065" s="1">
        <v>172.45112268078265</v>
      </c>
      <c r="E1065" s="1">
        <v>5500</v>
      </c>
      <c r="F1065" s="1">
        <v>2088.0843745046031</v>
      </c>
      <c r="G1065" s="1">
        <v>7100</v>
      </c>
      <c r="H1065" s="1">
        <v>234.4936382646174</v>
      </c>
    </row>
    <row r="1066" spans="1:8" x14ac:dyDescent="0.2">
      <c r="A1066">
        <v>1043</v>
      </c>
      <c r="B1066" s="1">
        <v>3100</v>
      </c>
      <c r="C1066" s="1">
        <v>3871.3080560816188</v>
      </c>
      <c r="D1066" s="1">
        <v>3294.8144482584084</v>
      </c>
      <c r="E1066" s="1">
        <v>5500</v>
      </c>
      <c r="F1066" s="1">
        <v>960.11570219747591</v>
      </c>
      <c r="G1066" s="1">
        <v>13.474559325157315</v>
      </c>
      <c r="H1066" s="1">
        <v>380.32198139589764</v>
      </c>
    </row>
    <row r="1067" spans="1:8" x14ac:dyDescent="0.2">
      <c r="A1067">
        <v>1044</v>
      </c>
      <c r="B1067" s="1">
        <v>2787.8195220529506</v>
      </c>
      <c r="C1067" s="1">
        <v>3900</v>
      </c>
      <c r="D1067" s="1">
        <v>4700</v>
      </c>
      <c r="E1067" s="1">
        <v>304.53589122470657</v>
      </c>
      <c r="F1067" s="1">
        <v>4762.666152194839</v>
      </c>
      <c r="G1067" s="1">
        <v>6160.6228248575098</v>
      </c>
      <c r="H1067" s="1">
        <v>-256.3409674420609</v>
      </c>
    </row>
    <row r="1068" spans="1:8" x14ac:dyDescent="0.2">
      <c r="A1068">
        <v>1045</v>
      </c>
      <c r="B1068" s="1">
        <v>3100</v>
      </c>
      <c r="C1068" s="1">
        <v>3900</v>
      </c>
      <c r="D1068" s="1">
        <v>1656.4540193348239</v>
      </c>
      <c r="E1068" s="1">
        <v>1890.7804274627706</v>
      </c>
      <c r="F1068" s="1">
        <v>4605.7702420356491</v>
      </c>
      <c r="G1068" s="1">
        <v>7100</v>
      </c>
      <c r="H1068" s="1">
        <v>5824.8240592990423</v>
      </c>
    </row>
    <row r="1069" spans="1:8" x14ac:dyDescent="0.2">
      <c r="A1069">
        <v>1046</v>
      </c>
      <c r="B1069" s="1">
        <v>3100</v>
      </c>
      <c r="C1069" s="1">
        <v>3900</v>
      </c>
      <c r="D1069" s="1">
        <v>1739.337257486306</v>
      </c>
      <c r="E1069" s="1">
        <v>4166.3490096000296</v>
      </c>
      <c r="F1069" s="1">
        <v>6300</v>
      </c>
      <c r="G1069" s="1">
        <v>2876.5361680383157</v>
      </c>
      <c r="H1069" s="1">
        <v>6416.4052474866185</v>
      </c>
    </row>
    <row r="1070" spans="1:8" x14ac:dyDescent="0.2">
      <c r="A1070">
        <v>1047</v>
      </c>
      <c r="B1070" s="1">
        <v>1453.918725650391</v>
      </c>
      <c r="C1070" s="1">
        <v>3900</v>
      </c>
      <c r="D1070" s="1">
        <v>2004.3383416380038</v>
      </c>
      <c r="E1070" s="1">
        <v>2504.7298938644908</v>
      </c>
      <c r="F1070" s="1">
        <v>2567.1311732048143</v>
      </c>
      <c r="G1070" s="1">
        <v>1744.47447334766</v>
      </c>
      <c r="H1070" s="1">
        <v>4640.2022976456647</v>
      </c>
    </row>
    <row r="1071" spans="1:8" x14ac:dyDescent="0.2">
      <c r="A1071">
        <v>1048</v>
      </c>
      <c r="B1071" s="1">
        <v>3100</v>
      </c>
      <c r="C1071" s="1">
        <v>3900</v>
      </c>
      <c r="D1071" s="1">
        <v>4700</v>
      </c>
      <c r="E1071" s="1">
        <v>5500</v>
      </c>
      <c r="F1071" s="1">
        <v>391.3197104224746</v>
      </c>
      <c r="G1071" s="1">
        <v>7100</v>
      </c>
      <c r="H1071" s="1">
        <v>6076.7519536757518</v>
      </c>
    </row>
    <row r="1072" spans="1:8" x14ac:dyDescent="0.2">
      <c r="A1072">
        <v>1049</v>
      </c>
      <c r="B1072" s="1">
        <v>637.81547031803984</v>
      </c>
      <c r="C1072" s="1">
        <v>3900</v>
      </c>
      <c r="D1072" s="1">
        <v>4700</v>
      </c>
      <c r="E1072" s="1">
        <v>3314.1004231878615</v>
      </c>
      <c r="F1072" s="1">
        <v>6300</v>
      </c>
      <c r="G1072" s="1">
        <v>2456.099237909837</v>
      </c>
      <c r="H1072" s="1">
        <v>1302.8600040413075</v>
      </c>
    </row>
    <row r="1073" spans="1:8" x14ac:dyDescent="0.2">
      <c r="A1073">
        <v>1050</v>
      </c>
      <c r="B1073" s="1">
        <v>3100</v>
      </c>
      <c r="C1073" s="1">
        <v>289.78078850963357</v>
      </c>
      <c r="D1073" s="1">
        <v>2176.1125896004551</v>
      </c>
      <c r="E1073" s="1">
        <v>5424.3730470043083</v>
      </c>
      <c r="F1073" s="1">
        <v>4780.1878167326977</v>
      </c>
      <c r="G1073" s="1">
        <v>2383.9054582933077</v>
      </c>
      <c r="H1073" s="1">
        <v>-140.63275508991501</v>
      </c>
    </row>
    <row r="1074" spans="1:8" x14ac:dyDescent="0.2">
      <c r="A1074">
        <v>1051</v>
      </c>
      <c r="B1074" s="1">
        <v>3100</v>
      </c>
      <c r="C1074" s="1">
        <v>1476.1447925912271</v>
      </c>
      <c r="D1074" s="1">
        <v>2909.6732537648895</v>
      </c>
      <c r="E1074" s="1">
        <v>5051.0204211823911</v>
      </c>
      <c r="F1074" s="1">
        <v>1251.624304454599</v>
      </c>
      <c r="G1074" s="1">
        <v>1916.5899464257</v>
      </c>
      <c r="H1074" s="1">
        <v>2478.3380016819101</v>
      </c>
    </row>
    <row r="1075" spans="1:8" x14ac:dyDescent="0.2">
      <c r="A1075">
        <v>1052</v>
      </c>
      <c r="B1075" s="1">
        <v>1590.1672276340132</v>
      </c>
      <c r="C1075" s="1">
        <v>2008.3599422076204</v>
      </c>
      <c r="D1075" s="1">
        <v>4700</v>
      </c>
      <c r="E1075" s="1">
        <v>3465.4974366282167</v>
      </c>
      <c r="F1075" s="1">
        <v>5329.1908225176612</v>
      </c>
      <c r="G1075" s="1">
        <v>2011.1623224720915</v>
      </c>
      <c r="H1075" s="1">
        <v>2506.8594491745189</v>
      </c>
    </row>
    <row r="1076" spans="1:8" x14ac:dyDescent="0.2">
      <c r="A1076">
        <v>1053</v>
      </c>
      <c r="B1076" s="1">
        <v>3100</v>
      </c>
      <c r="C1076" s="1">
        <v>3900</v>
      </c>
      <c r="D1076" s="1">
        <v>539.45977856275113</v>
      </c>
      <c r="E1076" s="1">
        <v>5500</v>
      </c>
      <c r="F1076" s="1">
        <v>1697.0919080983995</v>
      </c>
      <c r="G1076" s="1">
        <v>5280.0648010995283</v>
      </c>
      <c r="H1076" s="1">
        <v>6676.2347640918288</v>
      </c>
    </row>
    <row r="1077" spans="1:8" x14ac:dyDescent="0.2">
      <c r="A1077">
        <v>1054</v>
      </c>
      <c r="B1077" s="1">
        <v>1259.0756239547918</v>
      </c>
      <c r="C1077" s="1">
        <v>2218.8809178181955</v>
      </c>
      <c r="D1077" s="1">
        <v>4700</v>
      </c>
      <c r="E1077" s="1">
        <v>733.42630220397587</v>
      </c>
      <c r="F1077" s="1">
        <v>2438.9506870970472</v>
      </c>
      <c r="G1077" s="1">
        <v>4601.7743357152613</v>
      </c>
      <c r="H1077" s="1">
        <v>7880.9104145162783</v>
      </c>
    </row>
    <row r="1078" spans="1:8" x14ac:dyDescent="0.2">
      <c r="A1078">
        <v>1055</v>
      </c>
      <c r="B1078" s="1">
        <v>1862.0056029961779</v>
      </c>
      <c r="C1078" s="1">
        <v>3900</v>
      </c>
      <c r="D1078" s="1">
        <v>4700</v>
      </c>
      <c r="E1078" s="1">
        <v>5500</v>
      </c>
      <c r="F1078" s="1">
        <v>2074.8844600176135</v>
      </c>
      <c r="G1078" s="1">
        <v>2888.1624246238371</v>
      </c>
      <c r="H1078" s="1">
        <v>5911.5313836023834</v>
      </c>
    </row>
    <row r="1079" spans="1:8" x14ac:dyDescent="0.2">
      <c r="A1079">
        <v>1056</v>
      </c>
      <c r="B1079" s="1">
        <v>3100</v>
      </c>
      <c r="C1079" s="1">
        <v>2561.7150216301779</v>
      </c>
      <c r="D1079" s="1">
        <v>4142.0504604708367</v>
      </c>
      <c r="E1079" s="1">
        <v>5292.5498695304941</v>
      </c>
      <c r="F1079" s="1">
        <v>1185.6374746799074</v>
      </c>
      <c r="G1079" s="1">
        <v>5414.0171222745885</v>
      </c>
      <c r="H1079" s="1">
        <v>4140.810513074035</v>
      </c>
    </row>
    <row r="1080" spans="1:8" x14ac:dyDescent="0.2">
      <c r="A1080">
        <v>1057</v>
      </c>
      <c r="B1080" s="1">
        <v>3100</v>
      </c>
      <c r="C1080" s="1">
        <v>747.40811202609075</v>
      </c>
      <c r="D1080" s="1">
        <v>4700</v>
      </c>
      <c r="E1080" s="1">
        <v>2204.677581521315</v>
      </c>
      <c r="F1080" s="1">
        <v>5621.1045134268788</v>
      </c>
      <c r="G1080" s="1">
        <v>2916.2514753851683</v>
      </c>
      <c r="H1080" s="1">
        <v>5848.2720418053705</v>
      </c>
    </row>
    <row r="1081" spans="1:8" x14ac:dyDescent="0.2">
      <c r="A1081">
        <v>1058</v>
      </c>
      <c r="B1081" s="1">
        <v>3100</v>
      </c>
      <c r="C1081" s="1">
        <v>3327.4007717492514</v>
      </c>
      <c r="D1081" s="1">
        <v>4261.4777186886749</v>
      </c>
      <c r="E1081" s="1">
        <v>912.80630595060848</v>
      </c>
      <c r="F1081" s="1">
        <v>2066.7960847171998</v>
      </c>
      <c r="G1081" s="1">
        <v>5300.02400793591</v>
      </c>
      <c r="H1081" s="1">
        <v>1595.0628060124909</v>
      </c>
    </row>
    <row r="1082" spans="1:8" x14ac:dyDescent="0.2">
      <c r="A1082">
        <v>1059</v>
      </c>
      <c r="B1082" s="1">
        <v>3100</v>
      </c>
      <c r="C1082" s="1">
        <v>3900</v>
      </c>
      <c r="D1082" s="1">
        <v>1423.1990388856957</v>
      </c>
      <c r="E1082" s="1">
        <v>434.43460641297861</v>
      </c>
      <c r="F1082" s="1">
        <v>5778.2767858538991</v>
      </c>
      <c r="G1082" s="1">
        <v>6921.4540354862638</v>
      </c>
      <c r="H1082" s="1">
        <v>7576.9782989346077</v>
      </c>
    </row>
    <row r="1083" spans="1:8" x14ac:dyDescent="0.2">
      <c r="A1083">
        <v>1060</v>
      </c>
      <c r="B1083" s="1">
        <v>3100</v>
      </c>
      <c r="C1083" s="1">
        <v>3900</v>
      </c>
      <c r="D1083" s="1">
        <v>4700</v>
      </c>
      <c r="E1083" s="1">
        <v>-777.19952162609934</v>
      </c>
      <c r="F1083" s="1">
        <v>2542.1585436723344</v>
      </c>
      <c r="G1083" s="1">
        <v>5401.1262111948199</v>
      </c>
      <c r="H1083" s="1">
        <v>1338.53847714113</v>
      </c>
    </row>
    <row r="1084" spans="1:8" x14ac:dyDescent="0.2">
      <c r="A1084">
        <v>1061</v>
      </c>
      <c r="B1084" s="1">
        <v>635.79072521495891</v>
      </c>
      <c r="C1084" s="1">
        <v>388.04774499141968</v>
      </c>
      <c r="D1084" s="1">
        <v>4700</v>
      </c>
      <c r="E1084" s="1">
        <v>5500</v>
      </c>
      <c r="F1084" s="1">
        <v>598.01537318137343</v>
      </c>
      <c r="G1084" s="1">
        <v>573.40865020749607</v>
      </c>
      <c r="H1084" s="1">
        <v>2973.5847592417795</v>
      </c>
    </row>
    <row r="1085" spans="1:8" x14ac:dyDescent="0.2">
      <c r="A1085">
        <v>1062</v>
      </c>
      <c r="B1085" s="1">
        <v>437.16542082767501</v>
      </c>
      <c r="C1085" s="1">
        <v>3900</v>
      </c>
      <c r="D1085" s="1">
        <v>493.67960504711118</v>
      </c>
      <c r="E1085" s="1">
        <v>5500</v>
      </c>
      <c r="F1085" s="1">
        <v>2030.6139868288146</v>
      </c>
      <c r="G1085" s="1">
        <v>683.73902300126792</v>
      </c>
      <c r="H1085" s="1">
        <v>6688.6387396471764</v>
      </c>
    </row>
    <row r="1086" spans="1:8" x14ac:dyDescent="0.2">
      <c r="A1086">
        <v>1063</v>
      </c>
      <c r="B1086" s="1">
        <v>3100</v>
      </c>
      <c r="C1086" s="1">
        <v>811.4255855974352</v>
      </c>
      <c r="D1086" s="1">
        <v>4700</v>
      </c>
      <c r="E1086" s="1">
        <v>5500</v>
      </c>
      <c r="F1086" s="1">
        <v>-169.59324083952743</v>
      </c>
      <c r="G1086" s="1">
        <v>768.00007538405043</v>
      </c>
      <c r="H1086" s="1">
        <v>2759.1374568094579</v>
      </c>
    </row>
    <row r="1087" spans="1:8" x14ac:dyDescent="0.2">
      <c r="A1087">
        <v>1064</v>
      </c>
      <c r="B1087" s="1">
        <v>3100</v>
      </c>
      <c r="C1087" s="1">
        <v>3900</v>
      </c>
      <c r="D1087" s="1">
        <v>4700</v>
      </c>
      <c r="E1087" s="1">
        <v>-190.36656676209077</v>
      </c>
      <c r="F1087" s="1">
        <v>1952.7540617345676</v>
      </c>
      <c r="G1087" s="1">
        <v>-441.31923615542655</v>
      </c>
      <c r="H1087" s="1">
        <v>5808.3253866940813</v>
      </c>
    </row>
    <row r="1088" spans="1:8" x14ac:dyDescent="0.2">
      <c r="A1088">
        <v>1065</v>
      </c>
      <c r="B1088" s="1">
        <v>3100</v>
      </c>
      <c r="C1088" s="1">
        <v>3900</v>
      </c>
      <c r="D1088" s="1">
        <v>4700</v>
      </c>
      <c r="E1088" s="1">
        <v>2867.6759265132387</v>
      </c>
      <c r="F1088" s="1">
        <v>690.76056248669465</v>
      </c>
      <c r="G1088" s="1">
        <v>6842.0416167296007</v>
      </c>
      <c r="H1088" s="1">
        <v>5237.9727594496326</v>
      </c>
    </row>
    <row r="1089" spans="1:8" x14ac:dyDescent="0.2">
      <c r="A1089">
        <v>1066</v>
      </c>
      <c r="B1089" s="1">
        <v>3100</v>
      </c>
      <c r="C1089" s="1">
        <v>3900</v>
      </c>
      <c r="D1089" s="1">
        <v>2707.2058550865304</v>
      </c>
      <c r="E1089" s="1">
        <v>5500</v>
      </c>
      <c r="F1089" s="1">
        <v>-7.8678987582989066</v>
      </c>
      <c r="G1089" s="1">
        <v>4116.1503060599644</v>
      </c>
      <c r="H1089" s="1">
        <v>5631.839722200124</v>
      </c>
    </row>
    <row r="1090" spans="1:8" x14ac:dyDescent="0.2">
      <c r="A1090">
        <v>1067</v>
      </c>
      <c r="B1090" s="1">
        <v>3100</v>
      </c>
      <c r="C1090" s="1">
        <v>721.33065022301071</v>
      </c>
      <c r="D1090" s="1">
        <v>3527.656919851459</v>
      </c>
      <c r="E1090" s="1">
        <v>1584.8805852637688</v>
      </c>
      <c r="F1090" s="1">
        <v>977.19746759312511</v>
      </c>
      <c r="G1090" s="1">
        <v>1598.1511605973265</v>
      </c>
      <c r="H1090" s="1">
        <v>4982.5346304637333</v>
      </c>
    </row>
    <row r="1091" spans="1:8" x14ac:dyDescent="0.2">
      <c r="A1091">
        <v>1068</v>
      </c>
      <c r="B1091" s="1">
        <v>628.48847331617253</v>
      </c>
      <c r="C1091" s="1">
        <v>3900</v>
      </c>
      <c r="D1091" s="1">
        <v>2528.9175256072822</v>
      </c>
      <c r="E1091" s="1">
        <v>2808.6367523789277</v>
      </c>
      <c r="F1091" s="1">
        <v>-677.16896603218811</v>
      </c>
      <c r="G1091" s="1">
        <v>7020.456320917132</v>
      </c>
      <c r="H1091" s="1">
        <v>2676.3746705492595</v>
      </c>
    </row>
    <row r="1092" spans="1:8" x14ac:dyDescent="0.2">
      <c r="A1092">
        <v>1069</v>
      </c>
      <c r="B1092" s="1">
        <v>3100</v>
      </c>
      <c r="C1092" s="1">
        <v>3900</v>
      </c>
      <c r="D1092" s="1">
        <v>4700</v>
      </c>
      <c r="E1092" s="1">
        <v>4100.0524613336347</v>
      </c>
      <c r="F1092" s="1">
        <v>6300</v>
      </c>
      <c r="G1092" s="1">
        <v>2685.5179410800756</v>
      </c>
      <c r="H1092" s="1">
        <v>1776.8115897991283</v>
      </c>
    </row>
    <row r="1093" spans="1:8" x14ac:dyDescent="0.2">
      <c r="A1093">
        <v>1070</v>
      </c>
      <c r="B1093" s="1">
        <v>3100</v>
      </c>
      <c r="C1093" s="1">
        <v>3900</v>
      </c>
      <c r="D1093" s="1">
        <v>-138.47663916878446</v>
      </c>
      <c r="E1093" s="1">
        <v>5500</v>
      </c>
      <c r="F1093" s="1">
        <v>987.36718613107496</v>
      </c>
      <c r="G1093" s="1">
        <v>1987.6978642566573</v>
      </c>
      <c r="H1093" s="1">
        <v>7499.3708792024645</v>
      </c>
    </row>
    <row r="1094" spans="1:8" x14ac:dyDescent="0.2">
      <c r="A1094">
        <v>1071</v>
      </c>
      <c r="B1094" s="1">
        <v>3100</v>
      </c>
      <c r="C1094" s="1">
        <v>2427.5026691138164</v>
      </c>
      <c r="D1094" s="1">
        <v>4700</v>
      </c>
      <c r="E1094" s="1">
        <v>499.66274514689394</v>
      </c>
      <c r="F1094" s="1">
        <v>1990.5745850884823</v>
      </c>
      <c r="G1094" s="1">
        <v>4604.0010004040123</v>
      </c>
      <c r="H1094" s="1">
        <v>138.34040113963238</v>
      </c>
    </row>
    <row r="1095" spans="1:8" x14ac:dyDescent="0.2">
      <c r="A1095">
        <v>1072</v>
      </c>
      <c r="B1095" s="1">
        <v>1231.2516135550377</v>
      </c>
      <c r="C1095" s="1">
        <v>3832.6863655091374</v>
      </c>
      <c r="D1095" s="1">
        <v>4700</v>
      </c>
      <c r="E1095" s="1">
        <v>941.02437245830697</v>
      </c>
      <c r="F1095" s="1">
        <v>2365.7340552592923</v>
      </c>
      <c r="G1095" s="1">
        <v>3950.2958099216248</v>
      </c>
      <c r="H1095" s="1">
        <v>4614.8471678826336</v>
      </c>
    </row>
    <row r="1096" spans="1:8" x14ac:dyDescent="0.2">
      <c r="A1096">
        <v>1073</v>
      </c>
      <c r="B1096" s="1">
        <v>1858.8745849831421</v>
      </c>
      <c r="C1096" s="1">
        <v>3900</v>
      </c>
      <c r="D1096" s="1">
        <v>3982.1603744506829</v>
      </c>
      <c r="E1096" s="1">
        <v>5007.761553872022</v>
      </c>
      <c r="F1096" s="1">
        <v>1923.3814497461635</v>
      </c>
      <c r="G1096" s="1">
        <v>-285.05075948190097</v>
      </c>
      <c r="H1096" s="1">
        <v>5353.1883574126987</v>
      </c>
    </row>
    <row r="1097" spans="1:8" x14ac:dyDescent="0.2">
      <c r="A1097">
        <v>1074</v>
      </c>
      <c r="B1097" s="1">
        <v>3100</v>
      </c>
      <c r="C1097" s="1">
        <v>235.07871440901999</v>
      </c>
      <c r="D1097" s="1">
        <v>4076.0881162120895</v>
      </c>
      <c r="E1097" s="1">
        <v>1074.5972491418925</v>
      </c>
      <c r="F1097" s="1">
        <v>5507.4958049561501</v>
      </c>
      <c r="G1097" s="1">
        <v>-382.03070943072726</v>
      </c>
      <c r="H1097" s="1">
        <v>6335.6773560338152</v>
      </c>
    </row>
    <row r="1098" spans="1:8" x14ac:dyDescent="0.2">
      <c r="A1098">
        <v>1075</v>
      </c>
      <c r="B1098" s="1">
        <v>3100</v>
      </c>
      <c r="C1098" s="1">
        <v>1184.7207099202687</v>
      </c>
      <c r="D1098" s="1">
        <v>4700</v>
      </c>
      <c r="E1098" s="1">
        <v>5464.9567466009175</v>
      </c>
      <c r="F1098" s="1">
        <v>5844.983049538514</v>
      </c>
      <c r="G1098" s="1">
        <v>3696.9025757468753</v>
      </c>
      <c r="H1098" s="1">
        <v>3948.2092871997629</v>
      </c>
    </row>
    <row r="1099" spans="1:8" x14ac:dyDescent="0.2">
      <c r="A1099">
        <v>1076</v>
      </c>
      <c r="B1099" s="1">
        <v>2113.7290477411134</v>
      </c>
      <c r="C1099" s="1">
        <v>3900</v>
      </c>
      <c r="D1099" s="1">
        <v>624.39653826992617</v>
      </c>
      <c r="E1099" s="1">
        <v>2826.4915178863303</v>
      </c>
      <c r="F1099" s="1">
        <v>2719.0441747838868</v>
      </c>
      <c r="G1099" s="1">
        <v>6989.1473145918462</v>
      </c>
      <c r="H1099" s="1">
        <v>4621.1923558167582</v>
      </c>
    </row>
    <row r="1100" spans="1:8" x14ac:dyDescent="0.2">
      <c r="A1100">
        <v>1077</v>
      </c>
      <c r="B1100" s="1">
        <v>3100</v>
      </c>
      <c r="C1100" s="1">
        <v>3900</v>
      </c>
      <c r="D1100" s="1">
        <v>1721.8459052550379</v>
      </c>
      <c r="E1100" s="1">
        <v>291.83742715198332</v>
      </c>
      <c r="F1100" s="1">
        <v>2232.2614995261301</v>
      </c>
      <c r="G1100" s="1">
        <v>563.03172949587861</v>
      </c>
      <c r="H1100" s="1">
        <v>-760.23192639029457</v>
      </c>
    </row>
    <row r="1101" spans="1:8" x14ac:dyDescent="0.2">
      <c r="A1101">
        <v>1078</v>
      </c>
      <c r="B1101" s="1">
        <v>449.13338557954648</v>
      </c>
      <c r="C1101" s="1">
        <v>2701.9953857573291</v>
      </c>
      <c r="D1101" s="1">
        <v>-92.974538528028461</v>
      </c>
      <c r="E1101" s="1">
        <v>4102.6419154994255</v>
      </c>
      <c r="F1101" s="1">
        <v>1031.3548639498304</v>
      </c>
      <c r="G1101" s="1">
        <v>1490.8333986900134</v>
      </c>
      <c r="H1101" s="1">
        <v>5221.998344913065</v>
      </c>
    </row>
    <row r="1102" spans="1:8" x14ac:dyDescent="0.2">
      <c r="A1102">
        <v>1079</v>
      </c>
      <c r="B1102" s="1">
        <v>614.53099669835683</v>
      </c>
      <c r="C1102" s="1">
        <v>3900</v>
      </c>
      <c r="D1102" s="1">
        <v>4700</v>
      </c>
      <c r="E1102" s="1">
        <v>5500</v>
      </c>
      <c r="F1102" s="1">
        <v>5241.6572366213404</v>
      </c>
      <c r="G1102" s="1">
        <v>1011.8335931326073</v>
      </c>
      <c r="H1102" s="1">
        <v>4837.8148065644473</v>
      </c>
    </row>
    <row r="1103" spans="1:8" x14ac:dyDescent="0.2">
      <c r="A1103">
        <v>1080</v>
      </c>
      <c r="B1103" s="1">
        <v>3100</v>
      </c>
      <c r="C1103" s="1">
        <v>509.64131159390126</v>
      </c>
      <c r="D1103" s="1">
        <v>3480.380256323102</v>
      </c>
      <c r="E1103" s="1">
        <v>5500</v>
      </c>
      <c r="F1103" s="1">
        <v>-373.28695919383517</v>
      </c>
      <c r="G1103" s="1">
        <v>5654.2714845824103</v>
      </c>
      <c r="H1103" s="1">
        <v>6863.195659571762</v>
      </c>
    </row>
    <row r="1104" spans="1:8" x14ac:dyDescent="0.2">
      <c r="A1104">
        <v>1081</v>
      </c>
      <c r="B1104" s="1">
        <v>3100</v>
      </c>
      <c r="C1104" s="1">
        <v>3723.7425040842327</v>
      </c>
      <c r="D1104" s="1">
        <v>4700</v>
      </c>
      <c r="E1104" s="1">
        <v>2209.7807150173048</v>
      </c>
      <c r="F1104" s="1">
        <v>431.97591504842694</v>
      </c>
      <c r="G1104" s="1">
        <v>184.4991299581834</v>
      </c>
      <c r="H1104" s="1">
        <v>1522.4018975159051</v>
      </c>
    </row>
    <row r="1105" spans="1:8" x14ac:dyDescent="0.2">
      <c r="A1105">
        <v>1082</v>
      </c>
      <c r="B1105" s="1">
        <v>3100</v>
      </c>
      <c r="C1105" s="1">
        <v>3652.8717886514223</v>
      </c>
      <c r="D1105" s="1">
        <v>4433.6987547712943</v>
      </c>
      <c r="E1105" s="1">
        <v>5500</v>
      </c>
      <c r="F1105" s="1">
        <v>2672.8122191701441</v>
      </c>
      <c r="G1105" s="1">
        <v>-414.47634671089691</v>
      </c>
      <c r="H1105" s="1">
        <v>2058.5069850387426</v>
      </c>
    </row>
    <row r="1106" spans="1:8" x14ac:dyDescent="0.2">
      <c r="A1106">
        <v>1083</v>
      </c>
      <c r="B1106" s="1">
        <v>3100</v>
      </c>
      <c r="C1106" s="1">
        <v>3900</v>
      </c>
      <c r="D1106" s="1">
        <v>2664.3986487090024</v>
      </c>
      <c r="E1106" s="1">
        <v>5500</v>
      </c>
      <c r="F1106" s="1">
        <v>1379.1104296681951</v>
      </c>
      <c r="G1106" s="1">
        <v>-78.77900017408956</v>
      </c>
      <c r="H1106" s="1">
        <v>1787.1680924310112</v>
      </c>
    </row>
    <row r="1107" spans="1:8" x14ac:dyDescent="0.2">
      <c r="A1107">
        <v>1084</v>
      </c>
      <c r="B1107" s="1">
        <v>3100</v>
      </c>
      <c r="C1107" s="1">
        <v>553.8402769822369</v>
      </c>
      <c r="D1107" s="1">
        <v>4700</v>
      </c>
      <c r="E1107" s="1">
        <v>-545.55398261937717</v>
      </c>
      <c r="F1107" s="1">
        <v>5003.8464139881362</v>
      </c>
      <c r="G1107" s="1">
        <v>1162.4704540760549</v>
      </c>
      <c r="H1107" s="1">
        <v>4843.4270082917246</v>
      </c>
    </row>
    <row r="1108" spans="1:8" x14ac:dyDescent="0.2">
      <c r="A1108">
        <v>1085</v>
      </c>
      <c r="B1108" s="1">
        <v>3100</v>
      </c>
      <c r="C1108" s="1">
        <v>3900</v>
      </c>
      <c r="D1108" s="1">
        <v>4700</v>
      </c>
      <c r="E1108" s="1">
        <v>2865.22145813103</v>
      </c>
      <c r="F1108" s="1">
        <v>2395.9814977020524</v>
      </c>
      <c r="G1108" s="1">
        <v>4284.3273123952276</v>
      </c>
      <c r="H1108" s="1">
        <v>5465.139641034486</v>
      </c>
    </row>
    <row r="1109" spans="1:8" x14ac:dyDescent="0.2">
      <c r="A1109">
        <v>1086</v>
      </c>
      <c r="B1109" s="1">
        <v>3100</v>
      </c>
      <c r="C1109" s="1">
        <v>3900</v>
      </c>
      <c r="D1109" s="1">
        <v>3811.2634299141173</v>
      </c>
      <c r="E1109" s="1">
        <v>3722.7353218721346</v>
      </c>
      <c r="F1109" s="1">
        <v>1402.4596842485498</v>
      </c>
      <c r="G1109" s="1">
        <v>-865.9822696085057</v>
      </c>
      <c r="H1109" s="1">
        <v>1466.3231192773255</v>
      </c>
    </row>
    <row r="1110" spans="1:8" x14ac:dyDescent="0.2">
      <c r="A1110">
        <v>1087</v>
      </c>
      <c r="B1110" s="1">
        <v>3100</v>
      </c>
      <c r="C1110" s="1">
        <v>3900</v>
      </c>
      <c r="D1110" s="1">
        <v>1091.3872568067482</v>
      </c>
      <c r="E1110" s="1">
        <v>5500</v>
      </c>
      <c r="F1110" s="1">
        <v>6300</v>
      </c>
      <c r="G1110" s="1">
        <v>-156.32677279113159</v>
      </c>
      <c r="H1110" s="1">
        <v>676.92983288750656</v>
      </c>
    </row>
    <row r="1111" spans="1:8" x14ac:dyDescent="0.2">
      <c r="A1111">
        <v>1088</v>
      </c>
      <c r="B1111" s="1">
        <v>3100</v>
      </c>
      <c r="C1111" s="1">
        <v>924.28474714218282</v>
      </c>
      <c r="D1111" s="1">
        <v>-755.52800384155307</v>
      </c>
      <c r="E1111" s="1">
        <v>5500</v>
      </c>
      <c r="F1111" s="1">
        <v>4283.8295141936323</v>
      </c>
      <c r="G1111" s="1">
        <v>7100</v>
      </c>
      <c r="H1111" s="1">
        <v>3550.4363613373316</v>
      </c>
    </row>
    <row r="1112" spans="1:8" x14ac:dyDescent="0.2">
      <c r="A1112">
        <v>1089</v>
      </c>
      <c r="B1112" s="1">
        <v>3100</v>
      </c>
      <c r="C1112" s="1">
        <v>165.39180618758382</v>
      </c>
      <c r="D1112" s="1">
        <v>4700</v>
      </c>
      <c r="E1112" s="1">
        <v>478.51713370930065</v>
      </c>
      <c r="F1112" s="1">
        <v>5399.7419890901256</v>
      </c>
      <c r="G1112" s="1">
        <v>6606.2429229737245</v>
      </c>
      <c r="H1112" s="1">
        <v>2952.8161554468243</v>
      </c>
    </row>
    <row r="1113" spans="1:8" x14ac:dyDescent="0.2">
      <c r="A1113">
        <v>1090</v>
      </c>
      <c r="B1113" s="1">
        <v>3100</v>
      </c>
      <c r="C1113" s="1">
        <v>3375.9861546277407</v>
      </c>
      <c r="D1113" s="1">
        <v>4700</v>
      </c>
      <c r="E1113" s="1">
        <v>5500</v>
      </c>
      <c r="F1113" s="1">
        <v>3750.3744248842468</v>
      </c>
      <c r="G1113" s="1">
        <v>6779.4623684763246</v>
      </c>
      <c r="H1113" s="1">
        <v>7767.6901270176641</v>
      </c>
    </row>
    <row r="1114" spans="1:8" x14ac:dyDescent="0.2">
      <c r="A1114">
        <v>1091</v>
      </c>
      <c r="B1114" s="1">
        <v>2090.3509527801507</v>
      </c>
      <c r="C1114" s="1">
        <v>701.35147264633724</v>
      </c>
      <c r="D1114" s="1">
        <v>3899.8483218172078</v>
      </c>
      <c r="E1114" s="1">
        <v>986.02872024067619</v>
      </c>
      <c r="F1114" s="1">
        <v>1035.934046434335</v>
      </c>
      <c r="G1114" s="1">
        <v>2522.4081971569376</v>
      </c>
      <c r="H1114" s="1">
        <v>1826.9063531106331</v>
      </c>
    </row>
    <row r="1115" spans="1:8" x14ac:dyDescent="0.2">
      <c r="A1115">
        <v>1092</v>
      </c>
      <c r="B1115" s="1">
        <v>928.53021263504161</v>
      </c>
      <c r="C1115" s="1">
        <v>1427.4998534156348</v>
      </c>
      <c r="D1115" s="1">
        <v>4700</v>
      </c>
      <c r="E1115" s="1">
        <v>5500</v>
      </c>
      <c r="F1115" s="1">
        <v>5945.7633189787357</v>
      </c>
      <c r="G1115" s="1">
        <v>3000.2330577566645</v>
      </c>
      <c r="H1115" s="1">
        <v>5232.7949257812525</v>
      </c>
    </row>
    <row r="1116" spans="1:8" x14ac:dyDescent="0.2">
      <c r="A1116">
        <v>1093</v>
      </c>
      <c r="B1116" s="1">
        <v>3100</v>
      </c>
      <c r="C1116" s="1">
        <v>3.6194665596840423</v>
      </c>
      <c r="D1116" s="1">
        <v>4597.1479879543876</v>
      </c>
      <c r="E1116" s="1">
        <v>5500</v>
      </c>
      <c r="F1116" s="1">
        <v>385.41443108029944</v>
      </c>
      <c r="G1116" s="1">
        <v>3007.4150251223855</v>
      </c>
      <c r="H1116" s="1">
        <v>5448.1605749522914</v>
      </c>
    </row>
    <row r="1117" spans="1:8" x14ac:dyDescent="0.2">
      <c r="A1117">
        <v>1094</v>
      </c>
      <c r="B1117" s="1">
        <v>3100</v>
      </c>
      <c r="C1117" s="1">
        <v>3900</v>
      </c>
      <c r="D1117" s="1">
        <v>2775.8132126476248</v>
      </c>
      <c r="E1117" s="1">
        <v>2251.7943624481841</v>
      </c>
      <c r="F1117" s="1">
        <v>6300</v>
      </c>
      <c r="G1117" s="1">
        <v>5180.6222120244165</v>
      </c>
      <c r="H1117" s="1">
        <v>4371.8910538588952</v>
      </c>
    </row>
    <row r="1118" spans="1:8" x14ac:dyDescent="0.2">
      <c r="A1118">
        <v>1095</v>
      </c>
      <c r="B1118" s="1">
        <v>3100</v>
      </c>
      <c r="C1118" s="1">
        <v>3489.4891917646419</v>
      </c>
      <c r="D1118" s="1">
        <v>2610.106027609555</v>
      </c>
      <c r="E1118" s="1">
        <v>5500</v>
      </c>
      <c r="F1118" s="1">
        <v>3337.4394849267974</v>
      </c>
      <c r="G1118" s="1">
        <v>2773.2935416538421</v>
      </c>
      <c r="H1118" s="1">
        <v>1546.2062898127406</v>
      </c>
    </row>
    <row r="1119" spans="1:8" x14ac:dyDescent="0.2">
      <c r="A1119">
        <v>1096</v>
      </c>
      <c r="B1119" s="1">
        <v>2402.3225172079019</v>
      </c>
      <c r="C1119" s="1">
        <v>868.25323461706375</v>
      </c>
      <c r="D1119" s="1">
        <v>2912.3487463777274</v>
      </c>
      <c r="E1119" s="1">
        <v>5500</v>
      </c>
      <c r="F1119" s="1">
        <v>2439.5506964259566</v>
      </c>
      <c r="G1119" s="1">
        <v>4071.2976324318788</v>
      </c>
      <c r="H1119" s="1">
        <v>2257.5680756585243</v>
      </c>
    </row>
    <row r="1120" spans="1:8" x14ac:dyDescent="0.2">
      <c r="A1120">
        <v>1097</v>
      </c>
      <c r="B1120" s="1">
        <v>3100</v>
      </c>
      <c r="C1120" s="1">
        <v>2568.0533159642673</v>
      </c>
      <c r="D1120" s="1">
        <v>4700</v>
      </c>
      <c r="E1120" s="1">
        <v>5500</v>
      </c>
      <c r="F1120" s="1">
        <v>5558.1424447634108</v>
      </c>
      <c r="G1120" s="1">
        <v>5420.911162470391</v>
      </c>
      <c r="H1120" s="1">
        <v>4652.8318535696126</v>
      </c>
    </row>
    <row r="1121" spans="1:8" x14ac:dyDescent="0.2">
      <c r="A1121">
        <v>1098</v>
      </c>
      <c r="B1121" s="1">
        <v>1128.4013375492095</v>
      </c>
      <c r="C1121" s="1">
        <v>1052.0321010997122</v>
      </c>
      <c r="D1121" s="1">
        <v>4700</v>
      </c>
      <c r="E1121" s="1">
        <v>4980.613264288746</v>
      </c>
      <c r="F1121" s="1">
        <v>6300</v>
      </c>
      <c r="G1121" s="1">
        <v>2619.1498786212087</v>
      </c>
      <c r="H1121" s="1">
        <v>7339.6217589780208</v>
      </c>
    </row>
    <row r="1122" spans="1:8" x14ac:dyDescent="0.2">
      <c r="A1122">
        <v>1099</v>
      </c>
      <c r="B1122" s="1">
        <v>1951.6281904466632</v>
      </c>
      <c r="C1122" s="1">
        <v>801.88842081932125</v>
      </c>
      <c r="D1122" s="1">
        <v>4700</v>
      </c>
      <c r="E1122" s="1">
        <v>1567.8783289527801</v>
      </c>
      <c r="F1122" s="1">
        <v>2368.8857478522441</v>
      </c>
      <c r="G1122" s="1">
        <v>3177.9396600890577</v>
      </c>
      <c r="H1122" s="1">
        <v>7390.4097731927723</v>
      </c>
    </row>
    <row r="1123" spans="1:8" x14ac:dyDescent="0.2">
      <c r="A1123">
        <v>1100</v>
      </c>
      <c r="B1123" s="1">
        <v>2246.3770556760337</v>
      </c>
      <c r="C1123" s="1">
        <v>3900</v>
      </c>
      <c r="D1123" s="1">
        <v>4700</v>
      </c>
      <c r="E1123" s="1">
        <v>5500</v>
      </c>
      <c r="F1123" s="1">
        <v>1689.3577329450218</v>
      </c>
      <c r="G1123" s="1">
        <v>-11.930110735578637</v>
      </c>
      <c r="H1123" s="1">
        <v>1195.3803827338106</v>
      </c>
    </row>
    <row r="1124" spans="1:8" x14ac:dyDescent="0.2">
      <c r="A1124">
        <v>1101</v>
      </c>
      <c r="B1124" s="1">
        <v>3100</v>
      </c>
      <c r="C1124" s="1">
        <v>3900</v>
      </c>
      <c r="D1124" s="1">
        <v>2140.2095937924405</v>
      </c>
      <c r="E1124" s="1">
        <v>4780.8666541517996</v>
      </c>
      <c r="F1124" s="1">
        <v>6300</v>
      </c>
      <c r="G1124" s="1">
        <v>1204.7405345603966</v>
      </c>
      <c r="H1124" s="1">
        <v>3372.1459938947664</v>
      </c>
    </row>
    <row r="1125" spans="1:8" x14ac:dyDescent="0.2">
      <c r="A1125">
        <v>1102</v>
      </c>
      <c r="B1125" s="1">
        <v>1378.0736974745532</v>
      </c>
      <c r="C1125" s="1">
        <v>3900</v>
      </c>
      <c r="D1125" s="1">
        <v>1368.3354242959231</v>
      </c>
      <c r="E1125" s="1">
        <v>4106.4407055265019</v>
      </c>
      <c r="F1125" s="1">
        <v>376.88128007937848</v>
      </c>
      <c r="G1125" s="1">
        <v>-500.40351930989527</v>
      </c>
      <c r="H1125" s="1">
        <v>-847.46011524541336</v>
      </c>
    </row>
    <row r="1126" spans="1:8" x14ac:dyDescent="0.2">
      <c r="A1126">
        <v>1103</v>
      </c>
      <c r="B1126" s="1">
        <v>3100</v>
      </c>
      <c r="C1126" s="1">
        <v>2199.1053788759082</v>
      </c>
      <c r="D1126" s="1">
        <v>4700</v>
      </c>
      <c r="E1126" s="1">
        <v>1196.5453585922369</v>
      </c>
      <c r="F1126" s="1">
        <v>1106.7655518921238</v>
      </c>
      <c r="G1126" s="1">
        <v>951.02315112558972</v>
      </c>
      <c r="H1126" s="1">
        <v>4309.3316908299275</v>
      </c>
    </row>
    <row r="1127" spans="1:8" x14ac:dyDescent="0.2">
      <c r="A1127">
        <v>1104</v>
      </c>
      <c r="B1127" s="1">
        <v>1655.0900638946287</v>
      </c>
      <c r="C1127" s="1">
        <v>2715.9156440894585</v>
      </c>
      <c r="D1127" s="1">
        <v>1462.9946345496046</v>
      </c>
      <c r="E1127" s="1">
        <v>1134.2107771224955</v>
      </c>
      <c r="F1127" s="1">
        <v>552.99021512590662</v>
      </c>
      <c r="G1127" s="1">
        <v>4755.8215694625596</v>
      </c>
      <c r="H1127" s="1">
        <v>1426.9344842412429</v>
      </c>
    </row>
    <row r="1128" spans="1:8" x14ac:dyDescent="0.2">
      <c r="A1128">
        <v>1105</v>
      </c>
      <c r="B1128" s="1">
        <v>3100</v>
      </c>
      <c r="C1128" s="1">
        <v>3900</v>
      </c>
      <c r="D1128" s="1">
        <v>4700</v>
      </c>
      <c r="E1128" s="1">
        <v>1627.9986918414015</v>
      </c>
      <c r="F1128" s="1">
        <v>118.15326107782857</v>
      </c>
      <c r="G1128" s="1">
        <v>41.051612605729133</v>
      </c>
      <c r="H1128" s="1">
        <v>6473.5837863184788</v>
      </c>
    </row>
    <row r="1129" spans="1:8" x14ac:dyDescent="0.2">
      <c r="A1129">
        <v>1106</v>
      </c>
      <c r="B1129" s="1">
        <v>2171.1615927017192</v>
      </c>
      <c r="C1129" s="1">
        <v>3900</v>
      </c>
      <c r="D1129" s="1">
        <v>4700</v>
      </c>
      <c r="E1129" s="1">
        <v>4353.1763196961838</v>
      </c>
      <c r="F1129" s="1">
        <v>2454.7541265637337</v>
      </c>
      <c r="G1129" s="1">
        <v>2366.0284853864359</v>
      </c>
      <c r="H1129" s="1">
        <v>6703.97133695503</v>
      </c>
    </row>
    <row r="1130" spans="1:8" x14ac:dyDescent="0.2">
      <c r="A1130">
        <v>1107</v>
      </c>
      <c r="B1130" s="1">
        <v>3100</v>
      </c>
      <c r="C1130" s="1">
        <v>2036.9584715534684</v>
      </c>
      <c r="D1130" s="1">
        <v>4071.5169351367695</v>
      </c>
      <c r="E1130" s="1">
        <v>668.3310474104137</v>
      </c>
      <c r="F1130" s="1">
        <v>-43.291790603116169</v>
      </c>
      <c r="G1130" s="1">
        <v>961.11144507071003</v>
      </c>
      <c r="H1130" s="1">
        <v>2817.3173366929805</v>
      </c>
    </row>
    <row r="1131" spans="1:8" x14ac:dyDescent="0.2">
      <c r="A1131">
        <v>1108</v>
      </c>
      <c r="B1131" s="1">
        <v>2694.7389346136824</v>
      </c>
      <c r="C1131" s="1">
        <v>3900</v>
      </c>
      <c r="D1131" s="1">
        <v>1154.8016806953547</v>
      </c>
      <c r="E1131" s="1">
        <v>5500</v>
      </c>
      <c r="F1131" s="1">
        <v>1231.3413862691395</v>
      </c>
      <c r="G1131" s="1">
        <v>193.2464903722439</v>
      </c>
      <c r="H1131" s="1">
        <v>3460.5502200904721</v>
      </c>
    </row>
    <row r="1132" spans="1:8" x14ac:dyDescent="0.2">
      <c r="A1132">
        <v>1109</v>
      </c>
      <c r="B1132" s="1">
        <v>2424.15271489928</v>
      </c>
      <c r="C1132" s="1">
        <v>2781.4485399503701</v>
      </c>
      <c r="D1132" s="1">
        <v>908.88620528200954</v>
      </c>
      <c r="E1132" s="1">
        <v>4568.3326811326006</v>
      </c>
      <c r="F1132" s="1">
        <v>3718.7204621465462</v>
      </c>
      <c r="G1132" s="1">
        <v>3041.4021886322789</v>
      </c>
      <c r="H1132" s="1">
        <v>1423.4484110921658</v>
      </c>
    </row>
    <row r="1133" spans="1:8" x14ac:dyDescent="0.2">
      <c r="A1133">
        <v>1110</v>
      </c>
      <c r="B1133" s="1">
        <v>2057.0914257259874</v>
      </c>
      <c r="C1133" s="1">
        <v>3900</v>
      </c>
      <c r="D1133" s="1">
        <v>3742.1551279023097</v>
      </c>
      <c r="E1133" s="1">
        <v>2794.2403226031065</v>
      </c>
      <c r="F1133" s="1">
        <v>6097.8210493859588</v>
      </c>
      <c r="G1133" s="1">
        <v>-412.71364795489444</v>
      </c>
      <c r="H1133" s="1">
        <v>5242.5194430968804</v>
      </c>
    </row>
    <row r="1134" spans="1:8" x14ac:dyDescent="0.2">
      <c r="A1134">
        <v>1111</v>
      </c>
      <c r="B1134" s="1">
        <v>3100</v>
      </c>
      <c r="C1134" s="1">
        <v>3900</v>
      </c>
      <c r="D1134" s="1">
        <v>1652.1471430469664</v>
      </c>
      <c r="E1134" s="1">
        <v>353.47552994855869</v>
      </c>
      <c r="F1134" s="1">
        <v>6300</v>
      </c>
      <c r="G1134" s="1">
        <v>-1175.763154994861</v>
      </c>
      <c r="H1134" s="1">
        <v>5369.0990917154395</v>
      </c>
    </row>
    <row r="1135" spans="1:8" x14ac:dyDescent="0.2">
      <c r="A1135">
        <v>1112</v>
      </c>
      <c r="B1135" s="1">
        <v>3100</v>
      </c>
      <c r="C1135" s="1">
        <v>3677.5612737672236</v>
      </c>
      <c r="D1135" s="1">
        <v>997.12108954346513</v>
      </c>
      <c r="E1135" s="1">
        <v>4119.8996036983044</v>
      </c>
      <c r="F1135" s="1">
        <v>6300</v>
      </c>
      <c r="G1135" s="1">
        <v>3918.2183608975811</v>
      </c>
      <c r="H1135" s="1">
        <v>1253.4249096952299</v>
      </c>
    </row>
    <row r="1136" spans="1:8" x14ac:dyDescent="0.2">
      <c r="A1136">
        <v>1113</v>
      </c>
      <c r="B1136" s="1">
        <v>1614.6344713045746</v>
      </c>
      <c r="C1136" s="1">
        <v>3900</v>
      </c>
      <c r="D1136" s="1">
        <v>2186.4190374240661</v>
      </c>
      <c r="E1136" s="1">
        <v>-848.90268858654781</v>
      </c>
      <c r="F1136" s="1">
        <v>5118.5178795832016</v>
      </c>
      <c r="G1136" s="1">
        <v>671.83571007709725</v>
      </c>
      <c r="H1136" s="1">
        <v>6589.2236782013679</v>
      </c>
    </row>
    <row r="1137" spans="1:8" x14ac:dyDescent="0.2">
      <c r="A1137">
        <v>1114</v>
      </c>
      <c r="B1137" s="1">
        <v>39.780102326221822</v>
      </c>
      <c r="C1137" s="1">
        <v>536.00239555030021</v>
      </c>
      <c r="D1137" s="1">
        <v>2754.2259099325493</v>
      </c>
      <c r="E1137" s="1">
        <v>5500</v>
      </c>
      <c r="F1137" s="1">
        <v>4734.1975336346422</v>
      </c>
      <c r="G1137" s="1">
        <v>891.92397505978988</v>
      </c>
      <c r="H1137" s="1">
        <v>7900</v>
      </c>
    </row>
    <row r="1138" spans="1:8" x14ac:dyDescent="0.2">
      <c r="A1138">
        <v>1115</v>
      </c>
      <c r="B1138" s="1">
        <v>3100</v>
      </c>
      <c r="C1138" s="1">
        <v>3900</v>
      </c>
      <c r="D1138" s="1">
        <v>4295.2434010949528</v>
      </c>
      <c r="E1138" s="1">
        <v>217.47961296984977</v>
      </c>
      <c r="F1138" s="1">
        <v>4594.2631768932533</v>
      </c>
      <c r="G1138" s="1">
        <v>-892.40636610467118</v>
      </c>
      <c r="H1138" s="1">
        <v>5926.8753248706871</v>
      </c>
    </row>
    <row r="1139" spans="1:8" x14ac:dyDescent="0.2">
      <c r="A1139">
        <v>1116</v>
      </c>
      <c r="B1139" s="1">
        <v>3100</v>
      </c>
      <c r="C1139" s="1">
        <v>3900</v>
      </c>
      <c r="D1139" s="1">
        <v>4700</v>
      </c>
      <c r="E1139" s="1">
        <v>3962.7102319727146</v>
      </c>
      <c r="F1139" s="1">
        <v>601.19856451029227</v>
      </c>
      <c r="G1139" s="1">
        <v>2256.6225024198957</v>
      </c>
      <c r="H1139" s="1">
        <v>1233.0835481662962</v>
      </c>
    </row>
    <row r="1140" spans="1:8" x14ac:dyDescent="0.2">
      <c r="A1140">
        <v>1117</v>
      </c>
      <c r="B1140" s="1">
        <v>507.94671464347357</v>
      </c>
      <c r="C1140" s="1">
        <v>3900</v>
      </c>
      <c r="D1140" s="1">
        <v>443.38290902016797</v>
      </c>
      <c r="E1140" s="1">
        <v>4040.1933982541705</v>
      </c>
      <c r="F1140" s="1">
        <v>2248.1618735658885</v>
      </c>
      <c r="G1140" s="1">
        <v>18.447151014597694</v>
      </c>
      <c r="H1140" s="1">
        <v>1434.359344433562</v>
      </c>
    </row>
    <row r="1141" spans="1:8" x14ac:dyDescent="0.2">
      <c r="A1141">
        <v>1118</v>
      </c>
      <c r="B1141" s="1">
        <v>1009.8997491579912</v>
      </c>
      <c r="C1141" s="1">
        <v>2833.1156631476024</v>
      </c>
      <c r="D1141" s="1">
        <v>4700</v>
      </c>
      <c r="E1141" s="1">
        <v>-491.73857089249759</v>
      </c>
      <c r="F1141" s="1">
        <v>6216.9755374260894</v>
      </c>
      <c r="G1141" s="1">
        <v>756.44260857681729</v>
      </c>
      <c r="H1141" s="1">
        <v>3815.284023836075</v>
      </c>
    </row>
    <row r="1142" spans="1:8" x14ac:dyDescent="0.2">
      <c r="A1142">
        <v>1119</v>
      </c>
      <c r="B1142" s="1">
        <v>3100</v>
      </c>
      <c r="C1142" s="1">
        <v>3900</v>
      </c>
      <c r="D1142" s="1">
        <v>4700</v>
      </c>
      <c r="E1142" s="1">
        <v>4705.4105190092941</v>
      </c>
      <c r="F1142" s="1">
        <v>2761.5146183284942</v>
      </c>
      <c r="G1142" s="1">
        <v>4239.2809515494992</v>
      </c>
      <c r="H1142" s="1">
        <v>5826.5686171096786</v>
      </c>
    </row>
    <row r="1143" spans="1:8" x14ac:dyDescent="0.2">
      <c r="A1143">
        <v>1120</v>
      </c>
      <c r="B1143" s="1">
        <v>132.97358614331733</v>
      </c>
      <c r="C1143" s="1">
        <v>3900</v>
      </c>
      <c r="D1143" s="1">
        <v>1334.4015632596347</v>
      </c>
      <c r="E1143" s="1">
        <v>5500</v>
      </c>
      <c r="F1143" s="1">
        <v>4078.4174055109725</v>
      </c>
      <c r="G1143" s="1">
        <v>-394.54238181575147</v>
      </c>
      <c r="H1143" s="1">
        <v>5424.3577903459955</v>
      </c>
    </row>
    <row r="1144" spans="1:8" x14ac:dyDescent="0.2">
      <c r="A1144">
        <v>1121</v>
      </c>
      <c r="B1144" s="1">
        <v>1638.4648802036618</v>
      </c>
      <c r="C1144" s="1">
        <v>1297.0923899649242</v>
      </c>
      <c r="D1144" s="1">
        <v>383.25927666920416</v>
      </c>
      <c r="E1144" s="1">
        <v>1116.2821253081274</v>
      </c>
      <c r="F1144" s="1">
        <v>1530.1309988793528</v>
      </c>
      <c r="G1144" s="1">
        <v>3433.4595788852403</v>
      </c>
      <c r="H1144" s="1">
        <v>4094.5873507380948</v>
      </c>
    </row>
    <row r="1145" spans="1:8" x14ac:dyDescent="0.2">
      <c r="A1145">
        <v>1122</v>
      </c>
      <c r="B1145" s="1">
        <v>3100</v>
      </c>
      <c r="C1145" s="1">
        <v>2367.6882456871608</v>
      </c>
      <c r="D1145" s="1">
        <v>4560.6283855530073</v>
      </c>
      <c r="E1145" s="1">
        <v>4047.771295856257</v>
      </c>
      <c r="F1145" s="1">
        <v>4537.7677552990044</v>
      </c>
      <c r="G1145" s="1">
        <v>4910.4748885924892</v>
      </c>
      <c r="H1145" s="1">
        <v>215.67704920486904</v>
      </c>
    </row>
    <row r="1146" spans="1:8" x14ac:dyDescent="0.2">
      <c r="A1146">
        <v>1123</v>
      </c>
      <c r="B1146" s="1">
        <v>2890.2556669262667</v>
      </c>
      <c r="C1146" s="1">
        <v>3900</v>
      </c>
      <c r="D1146" s="1">
        <v>4350.7611057585364</v>
      </c>
      <c r="E1146" s="1">
        <v>5500</v>
      </c>
      <c r="F1146" s="1">
        <v>1194.72851580516</v>
      </c>
      <c r="G1146" s="1">
        <v>4043.421237751505</v>
      </c>
      <c r="H1146" s="1">
        <v>888.10987954710708</v>
      </c>
    </row>
    <row r="1147" spans="1:8" x14ac:dyDescent="0.2">
      <c r="A1147">
        <v>1124</v>
      </c>
      <c r="B1147" s="1">
        <v>3100</v>
      </c>
      <c r="C1147" s="1">
        <v>3295.2723467529513</v>
      </c>
      <c r="D1147" s="1">
        <v>4700</v>
      </c>
      <c r="E1147" s="1">
        <v>5500</v>
      </c>
      <c r="F1147" s="1">
        <v>-813.23896888300806</v>
      </c>
      <c r="G1147" s="1">
        <v>394.29354341513681</v>
      </c>
      <c r="H1147" s="1">
        <v>7900</v>
      </c>
    </row>
    <row r="1148" spans="1:8" x14ac:dyDescent="0.2">
      <c r="A1148">
        <v>1125</v>
      </c>
      <c r="B1148" s="1">
        <v>1266.133628818633</v>
      </c>
      <c r="C1148" s="1">
        <v>3900</v>
      </c>
      <c r="D1148" s="1">
        <v>4037.7778070196346</v>
      </c>
      <c r="E1148" s="1">
        <v>1819.9445977244004</v>
      </c>
      <c r="F1148" s="1">
        <v>183.40243004192416</v>
      </c>
      <c r="G1148" s="1">
        <v>5937.1794681804568</v>
      </c>
      <c r="H1148" s="1">
        <v>7900</v>
      </c>
    </row>
    <row r="1149" spans="1:8" x14ac:dyDescent="0.2">
      <c r="A1149">
        <v>1126</v>
      </c>
      <c r="B1149" s="1">
        <v>3100</v>
      </c>
      <c r="C1149" s="1">
        <v>3900</v>
      </c>
      <c r="D1149" s="1">
        <v>1758.510378639221</v>
      </c>
      <c r="E1149" s="1">
        <v>5500</v>
      </c>
      <c r="F1149" s="1">
        <v>2510.6616441786737</v>
      </c>
      <c r="G1149" s="1">
        <v>1088.1395291736844</v>
      </c>
      <c r="H1149" s="1">
        <v>-134.32289053670229</v>
      </c>
    </row>
    <row r="1150" spans="1:8" x14ac:dyDescent="0.2">
      <c r="A1150">
        <v>1127</v>
      </c>
      <c r="B1150" s="1">
        <v>3100</v>
      </c>
      <c r="C1150" s="1">
        <v>3821.1554516873039</v>
      </c>
      <c r="D1150" s="1">
        <v>821.14058422887501</v>
      </c>
      <c r="E1150" s="1">
        <v>473.67469935538611</v>
      </c>
      <c r="F1150" s="1">
        <v>4184.8238205517464</v>
      </c>
      <c r="G1150" s="1">
        <v>1330.0125854816697</v>
      </c>
      <c r="H1150" s="1">
        <v>2629.6747974248683</v>
      </c>
    </row>
    <row r="1151" spans="1:8" x14ac:dyDescent="0.2">
      <c r="A1151">
        <v>1128</v>
      </c>
      <c r="B1151" s="1">
        <v>3100</v>
      </c>
      <c r="C1151" s="1">
        <v>1270.6382970588584</v>
      </c>
      <c r="D1151" s="1">
        <v>4515.7988897411506</v>
      </c>
      <c r="E1151" s="1">
        <v>176.88960929207406</v>
      </c>
      <c r="F1151" s="1">
        <v>6300</v>
      </c>
      <c r="G1151" s="1">
        <v>3486.7357661085844</v>
      </c>
      <c r="H1151" s="1">
        <v>4924.2691860376326</v>
      </c>
    </row>
    <row r="1152" spans="1:8" x14ac:dyDescent="0.2">
      <c r="A1152">
        <v>1129</v>
      </c>
      <c r="B1152" s="1">
        <v>313.27705205207349</v>
      </c>
      <c r="C1152" s="1">
        <v>3900</v>
      </c>
      <c r="D1152" s="1">
        <v>4700</v>
      </c>
      <c r="E1152" s="1">
        <v>4957.9396055023717</v>
      </c>
      <c r="F1152" s="1">
        <v>1851.5517849789394</v>
      </c>
      <c r="G1152" s="1">
        <v>3033.4965807351782</v>
      </c>
      <c r="H1152" s="1">
        <v>-2.8330896729439701</v>
      </c>
    </row>
    <row r="1153" spans="1:8" x14ac:dyDescent="0.2">
      <c r="A1153">
        <v>1130</v>
      </c>
      <c r="B1153" s="1">
        <v>2943.0975203821008</v>
      </c>
      <c r="C1153" s="1">
        <v>3900</v>
      </c>
      <c r="D1153" s="1">
        <v>2460.7082351864283</v>
      </c>
      <c r="E1153" s="1">
        <v>5407.4403593205952</v>
      </c>
      <c r="F1153" s="1">
        <v>1154.605069554711</v>
      </c>
      <c r="G1153" s="1">
        <v>7100</v>
      </c>
      <c r="H1153" s="1">
        <v>7609.2895486821399</v>
      </c>
    </row>
    <row r="1154" spans="1:8" x14ac:dyDescent="0.2">
      <c r="A1154">
        <v>1131</v>
      </c>
      <c r="B1154" s="1">
        <v>3100</v>
      </c>
      <c r="C1154" s="1">
        <v>-149.7441594893744</v>
      </c>
      <c r="D1154" s="1">
        <v>81.936145071380452</v>
      </c>
      <c r="E1154" s="1">
        <v>5500</v>
      </c>
      <c r="F1154" s="1">
        <v>564.39488275493204</v>
      </c>
      <c r="G1154" s="1">
        <v>1661.3168095824685</v>
      </c>
      <c r="H1154" s="1">
        <v>-982.34893313577595</v>
      </c>
    </row>
    <row r="1155" spans="1:8" x14ac:dyDescent="0.2">
      <c r="A1155">
        <v>1132</v>
      </c>
      <c r="B1155" s="1">
        <v>266.55285221007034</v>
      </c>
      <c r="C1155" s="1">
        <v>1701.9301272528537</v>
      </c>
      <c r="D1155" s="1">
        <v>213.69453324300594</v>
      </c>
      <c r="E1155" s="1">
        <v>867.59855352931845</v>
      </c>
      <c r="F1155" s="1">
        <v>5729.7362565678377</v>
      </c>
      <c r="G1155" s="1">
        <v>3742.1160011354532</v>
      </c>
      <c r="H1155" s="1">
        <v>7900</v>
      </c>
    </row>
    <row r="1156" spans="1:8" x14ac:dyDescent="0.2">
      <c r="A1156">
        <v>1133</v>
      </c>
      <c r="B1156" s="1">
        <v>3100</v>
      </c>
      <c r="C1156" s="1">
        <v>3900</v>
      </c>
      <c r="D1156" s="1">
        <v>4646.1015088439563</v>
      </c>
      <c r="E1156" s="1">
        <v>5264.1434412492781</v>
      </c>
      <c r="F1156" s="1">
        <v>6300</v>
      </c>
      <c r="G1156" s="1">
        <v>4818.3161262623089</v>
      </c>
      <c r="H1156" s="1">
        <v>2149.1115797422717</v>
      </c>
    </row>
    <row r="1157" spans="1:8" x14ac:dyDescent="0.2">
      <c r="A1157">
        <v>1134</v>
      </c>
      <c r="B1157" s="1">
        <v>2311.9703944623798</v>
      </c>
      <c r="C1157" s="1">
        <v>3900</v>
      </c>
      <c r="D1157" s="1">
        <v>1284.0731001732984</v>
      </c>
      <c r="E1157" s="1">
        <v>5500</v>
      </c>
      <c r="F1157" s="1">
        <v>1558.2065582054083</v>
      </c>
      <c r="G1157" s="1">
        <v>483.80443521004599</v>
      </c>
      <c r="H1157" s="1">
        <v>-329.87175495449719</v>
      </c>
    </row>
    <row r="1158" spans="1:8" x14ac:dyDescent="0.2">
      <c r="A1158">
        <v>1135</v>
      </c>
      <c r="B1158" s="1">
        <v>3100</v>
      </c>
      <c r="C1158" s="1">
        <v>3900</v>
      </c>
      <c r="D1158" s="1">
        <v>4700</v>
      </c>
      <c r="E1158" s="1">
        <v>5500</v>
      </c>
      <c r="F1158" s="1">
        <v>-26.314360605147158</v>
      </c>
      <c r="G1158" s="1">
        <v>34.012036170342981</v>
      </c>
      <c r="H1158" s="1">
        <v>1098.4685052253826</v>
      </c>
    </row>
    <row r="1159" spans="1:8" x14ac:dyDescent="0.2">
      <c r="A1159">
        <v>1136</v>
      </c>
      <c r="B1159" s="1">
        <v>3100</v>
      </c>
      <c r="C1159" s="1">
        <v>2187.1624548333075</v>
      </c>
      <c r="D1159" s="1">
        <v>847.78776269249101</v>
      </c>
      <c r="E1159" s="1">
        <v>2745.6424395120221</v>
      </c>
      <c r="F1159" s="1">
        <v>2139.2093922735876</v>
      </c>
      <c r="G1159" s="1">
        <v>-429.57635748933444</v>
      </c>
      <c r="H1159" s="1">
        <v>3856.1694686518676</v>
      </c>
    </row>
    <row r="1160" spans="1:8" x14ac:dyDescent="0.2">
      <c r="A1160">
        <v>1137</v>
      </c>
      <c r="B1160" s="1">
        <v>3100</v>
      </c>
      <c r="C1160" s="1">
        <v>3900</v>
      </c>
      <c r="D1160" s="1">
        <v>3130.0653684933632</v>
      </c>
      <c r="E1160" s="1">
        <v>5142.659568127192</v>
      </c>
      <c r="F1160" s="1">
        <v>2955.7377667234978</v>
      </c>
      <c r="G1160" s="1">
        <v>7100</v>
      </c>
      <c r="H1160" s="1">
        <v>-1207.1617644324715</v>
      </c>
    </row>
    <row r="1161" spans="1:8" x14ac:dyDescent="0.2">
      <c r="A1161">
        <v>1138</v>
      </c>
      <c r="B1161" s="1">
        <v>3100</v>
      </c>
      <c r="C1161" s="1">
        <v>546.07280381836154</v>
      </c>
      <c r="D1161" s="1">
        <v>3200.9947677945511</v>
      </c>
      <c r="E1161" s="1">
        <v>780.24576339597297</v>
      </c>
      <c r="F1161" s="1">
        <v>3183.6114958058424</v>
      </c>
      <c r="G1161" s="1">
        <v>1147.0945081600967</v>
      </c>
      <c r="H1161" s="1">
        <v>3199.839111960533</v>
      </c>
    </row>
    <row r="1162" spans="1:8" x14ac:dyDescent="0.2">
      <c r="A1162">
        <v>1139</v>
      </c>
      <c r="B1162" s="1">
        <v>3100</v>
      </c>
      <c r="C1162" s="1">
        <v>3900</v>
      </c>
      <c r="D1162" s="1">
        <v>476.72869354894829</v>
      </c>
      <c r="E1162" s="1">
        <v>2932.2967099468115</v>
      </c>
      <c r="F1162" s="1">
        <v>4747.042479763124</v>
      </c>
      <c r="G1162" s="1">
        <v>6448.4159697443938</v>
      </c>
      <c r="H1162" s="1">
        <v>4252.4137403691111</v>
      </c>
    </row>
    <row r="1163" spans="1:8" x14ac:dyDescent="0.2">
      <c r="A1163">
        <v>1140</v>
      </c>
      <c r="B1163" s="1">
        <v>1714.4121176760409</v>
      </c>
      <c r="C1163" s="1">
        <v>2484.9811983680474</v>
      </c>
      <c r="D1163" s="1">
        <v>1295.3140674616106</v>
      </c>
      <c r="E1163" s="1">
        <v>5500</v>
      </c>
      <c r="F1163" s="1">
        <v>6300</v>
      </c>
      <c r="G1163" s="1">
        <v>152.30357571659079</v>
      </c>
      <c r="H1163" s="1">
        <v>2816.8828450967576</v>
      </c>
    </row>
    <row r="1164" spans="1:8" x14ac:dyDescent="0.2">
      <c r="A1164">
        <v>1141</v>
      </c>
      <c r="B1164" s="1">
        <v>2089.7345868638058</v>
      </c>
      <c r="C1164" s="1">
        <v>3900</v>
      </c>
      <c r="D1164" s="1">
        <v>4700</v>
      </c>
      <c r="E1164" s="1">
        <v>-562.49481570560056</v>
      </c>
      <c r="F1164" s="1">
        <v>3966.7817499210032</v>
      </c>
      <c r="G1164" s="1">
        <v>4495.2858477665541</v>
      </c>
      <c r="H1164" s="1">
        <v>1822.6340431307508</v>
      </c>
    </row>
    <row r="1165" spans="1:8" x14ac:dyDescent="0.2">
      <c r="A1165">
        <v>1142</v>
      </c>
      <c r="B1165" s="1">
        <v>510.03748556356459</v>
      </c>
      <c r="C1165" s="1">
        <v>2235.346881668871</v>
      </c>
      <c r="D1165" s="1">
        <v>4700</v>
      </c>
      <c r="E1165" s="1">
        <v>1318.3363745042398</v>
      </c>
      <c r="F1165" s="1">
        <v>5503.6562678653827</v>
      </c>
      <c r="G1165" s="1">
        <v>-482.33258409642622</v>
      </c>
      <c r="H1165" s="1">
        <v>1790.7286910017738</v>
      </c>
    </row>
    <row r="1166" spans="1:8" x14ac:dyDescent="0.2">
      <c r="A1166">
        <v>1143</v>
      </c>
      <c r="B1166" s="1">
        <v>3100</v>
      </c>
      <c r="C1166" s="1">
        <v>3900</v>
      </c>
      <c r="D1166" s="1">
        <v>3890.0855205883672</v>
      </c>
      <c r="E1166" s="1">
        <v>5500</v>
      </c>
      <c r="F1166" s="1">
        <v>881.83874077454129</v>
      </c>
      <c r="G1166" s="1">
        <v>892.62869070096167</v>
      </c>
      <c r="H1166" s="1">
        <v>287.39094461456079</v>
      </c>
    </row>
    <row r="1167" spans="1:8" x14ac:dyDescent="0.2">
      <c r="A1167">
        <v>1144</v>
      </c>
      <c r="B1167" s="1">
        <v>3100</v>
      </c>
      <c r="C1167" s="1">
        <v>3335.612066476071</v>
      </c>
      <c r="D1167" s="1">
        <v>4603.5041061025513</v>
      </c>
      <c r="E1167" s="1">
        <v>2749.1562701738148</v>
      </c>
      <c r="F1167" s="1">
        <v>3875.4562966326594</v>
      </c>
      <c r="G1167" s="1">
        <v>631.9891551236251</v>
      </c>
      <c r="H1167" s="1">
        <v>2797.0676319358226</v>
      </c>
    </row>
    <row r="1168" spans="1:8" x14ac:dyDescent="0.2">
      <c r="A1168">
        <v>1145</v>
      </c>
      <c r="B1168" s="1">
        <v>3100</v>
      </c>
      <c r="C1168" s="1">
        <v>2315.4962354765867</v>
      </c>
      <c r="D1168" s="1">
        <v>1520.7872170095807</v>
      </c>
      <c r="E1168" s="1">
        <v>1688.5364783552341</v>
      </c>
      <c r="F1168" s="1">
        <v>2336.950090239121</v>
      </c>
      <c r="G1168" s="1">
        <v>491.7977751069011</v>
      </c>
      <c r="H1168" s="1">
        <v>944.08562294642252</v>
      </c>
    </row>
    <row r="1169" spans="1:8" x14ac:dyDescent="0.2">
      <c r="A1169">
        <v>1146</v>
      </c>
      <c r="B1169" s="1">
        <v>3100</v>
      </c>
      <c r="C1169" s="1">
        <v>536.45744209353688</v>
      </c>
      <c r="D1169" s="1">
        <v>4700</v>
      </c>
      <c r="E1169" s="1">
        <v>-435.55472628248754</v>
      </c>
      <c r="F1169" s="1">
        <v>443.56453075442732</v>
      </c>
      <c r="G1169" s="1">
        <v>243.22206131034272</v>
      </c>
      <c r="H1169" s="1">
        <v>3728.6866539325056</v>
      </c>
    </row>
    <row r="1170" spans="1:8" x14ac:dyDescent="0.2">
      <c r="A1170">
        <v>1147</v>
      </c>
      <c r="B1170" s="1">
        <v>3089.8743861392177</v>
      </c>
      <c r="C1170" s="1">
        <v>883.78800856602084</v>
      </c>
      <c r="D1170" s="1">
        <v>2243.1895757018146</v>
      </c>
      <c r="E1170" s="1">
        <v>781.77463198114674</v>
      </c>
      <c r="F1170" s="1">
        <v>672.54801325389599</v>
      </c>
      <c r="G1170" s="1">
        <v>35.550661248341385</v>
      </c>
      <c r="H1170" s="1">
        <v>1866.9712273461373</v>
      </c>
    </row>
    <row r="1171" spans="1:8" x14ac:dyDescent="0.2">
      <c r="A1171">
        <v>1148</v>
      </c>
      <c r="B1171" s="1">
        <v>2404.6278872355579</v>
      </c>
      <c r="C1171" s="1">
        <v>3900</v>
      </c>
      <c r="D1171" s="1">
        <v>645.90828622594199</v>
      </c>
      <c r="E1171" s="1">
        <v>1337.2722496836186</v>
      </c>
      <c r="F1171" s="1">
        <v>3930.9623160289593</v>
      </c>
      <c r="G1171" s="1">
        <v>3880.68740149531</v>
      </c>
      <c r="H1171" s="1">
        <v>2809.7189466939635</v>
      </c>
    </row>
    <row r="1172" spans="1:8" x14ac:dyDescent="0.2">
      <c r="A1172">
        <v>1149</v>
      </c>
      <c r="B1172" s="1">
        <v>3100</v>
      </c>
      <c r="C1172" s="1">
        <v>2007.5493609930509</v>
      </c>
      <c r="D1172" s="1">
        <v>444.72585259809603</v>
      </c>
      <c r="E1172" s="1">
        <v>5500</v>
      </c>
      <c r="F1172" s="1">
        <v>-552.28931604238733</v>
      </c>
      <c r="G1172" s="1">
        <v>2330.9066735385295</v>
      </c>
      <c r="H1172" s="1">
        <v>1926.3290136508913</v>
      </c>
    </row>
    <row r="1173" spans="1:8" x14ac:dyDescent="0.2">
      <c r="A1173">
        <v>1150</v>
      </c>
      <c r="B1173" s="1">
        <v>-183.48584800210483</v>
      </c>
      <c r="C1173" s="1">
        <v>3900</v>
      </c>
      <c r="D1173" s="1">
        <v>1758.374172968679</v>
      </c>
      <c r="E1173" s="1">
        <v>5500</v>
      </c>
      <c r="F1173" s="1">
        <v>5010.8654714230706</v>
      </c>
      <c r="G1173" s="1">
        <v>5708.2833821198838</v>
      </c>
      <c r="H1173" s="1">
        <v>1059.4574122683462</v>
      </c>
    </row>
    <row r="1174" spans="1:8" x14ac:dyDescent="0.2">
      <c r="A1174">
        <v>1151</v>
      </c>
      <c r="B1174" s="1">
        <v>452.75400841691771</v>
      </c>
      <c r="C1174" s="1">
        <v>3900</v>
      </c>
      <c r="D1174" s="1">
        <v>883.89187120997485</v>
      </c>
      <c r="E1174" s="1">
        <v>5500</v>
      </c>
      <c r="F1174" s="1">
        <v>362.16933426992546</v>
      </c>
      <c r="G1174" s="1">
        <v>19.289621927616281</v>
      </c>
      <c r="H1174" s="1">
        <v>5638.0111196006201</v>
      </c>
    </row>
    <row r="1175" spans="1:8" x14ac:dyDescent="0.2">
      <c r="A1175">
        <v>1152</v>
      </c>
      <c r="B1175" s="1">
        <v>3100</v>
      </c>
      <c r="C1175" s="1">
        <v>3900</v>
      </c>
      <c r="D1175" s="1">
        <v>4700</v>
      </c>
      <c r="E1175" s="1">
        <v>3842.4650741453625</v>
      </c>
      <c r="F1175" s="1">
        <v>6126.1849500986991</v>
      </c>
      <c r="G1175" s="1">
        <v>4742.4450183137778</v>
      </c>
      <c r="H1175" s="1">
        <v>2559.0235680751957</v>
      </c>
    </row>
    <row r="1176" spans="1:8" x14ac:dyDescent="0.2">
      <c r="A1176">
        <v>1153</v>
      </c>
      <c r="B1176" s="1">
        <v>3100</v>
      </c>
      <c r="C1176" s="1">
        <v>668.50526290456673</v>
      </c>
      <c r="D1176" s="1">
        <v>4700</v>
      </c>
      <c r="E1176" s="1">
        <v>89.978039181444728</v>
      </c>
      <c r="F1176" s="1">
        <v>6228.4833636726289</v>
      </c>
      <c r="G1176" s="1">
        <v>7020.4081544101318</v>
      </c>
      <c r="H1176" s="1">
        <v>7425.2304043535514</v>
      </c>
    </row>
    <row r="1177" spans="1:8" x14ac:dyDescent="0.2">
      <c r="A1177">
        <v>1154</v>
      </c>
      <c r="B1177" s="1">
        <v>2754.9012428278693</v>
      </c>
      <c r="C1177" s="1">
        <v>3190.2129239009137</v>
      </c>
      <c r="D1177" s="1">
        <v>4450.747848853669</v>
      </c>
      <c r="E1177" s="1">
        <v>4962.3714576403272</v>
      </c>
      <c r="F1177" s="1">
        <v>1720.215113591611</v>
      </c>
      <c r="G1177" s="1">
        <v>-253.45209283376516</v>
      </c>
      <c r="H1177" s="1">
        <v>-341.02798782755144</v>
      </c>
    </row>
    <row r="1178" spans="1:8" x14ac:dyDescent="0.2">
      <c r="A1178">
        <v>1155</v>
      </c>
      <c r="B1178" s="1">
        <v>482.62217715843781</v>
      </c>
      <c r="C1178" s="1">
        <v>1144.8743099522326</v>
      </c>
      <c r="D1178" s="1">
        <v>2019.1775012748203</v>
      </c>
      <c r="E1178" s="1">
        <v>3656.9741585027878</v>
      </c>
      <c r="F1178" s="1">
        <v>3456.677034674809</v>
      </c>
      <c r="G1178" s="1">
        <v>6092.6178626593282</v>
      </c>
      <c r="H1178" s="1">
        <v>5176.4311179742963</v>
      </c>
    </row>
    <row r="1179" spans="1:8" x14ac:dyDescent="0.2">
      <c r="A1179">
        <v>1156</v>
      </c>
      <c r="B1179" s="1">
        <v>1861.8341976424363</v>
      </c>
      <c r="C1179" s="1">
        <v>3900</v>
      </c>
      <c r="D1179" s="1">
        <v>1503.6540955568753</v>
      </c>
      <c r="E1179" s="1">
        <v>5500</v>
      </c>
      <c r="F1179" s="1">
        <v>3246.9908975399339</v>
      </c>
      <c r="G1179" s="1">
        <v>1525.1196433535661</v>
      </c>
      <c r="H1179" s="1">
        <v>3737.1200945506171</v>
      </c>
    </row>
    <row r="1180" spans="1:8" x14ac:dyDescent="0.2">
      <c r="A1180">
        <v>1157</v>
      </c>
      <c r="B1180" s="1">
        <v>3100</v>
      </c>
      <c r="C1180" s="1">
        <v>3900</v>
      </c>
      <c r="D1180" s="1">
        <v>-264.05366061766563</v>
      </c>
      <c r="E1180" s="1">
        <v>755.76129090697577</v>
      </c>
      <c r="F1180" s="1">
        <v>6300</v>
      </c>
      <c r="G1180" s="1">
        <v>-170.93091960384299</v>
      </c>
      <c r="H1180" s="1">
        <v>4718.5237072168129</v>
      </c>
    </row>
    <row r="1181" spans="1:8" x14ac:dyDescent="0.2">
      <c r="A1181">
        <v>1158</v>
      </c>
      <c r="B1181" s="1">
        <v>2721.2619666514602</v>
      </c>
      <c r="C1181" s="1">
        <v>2726.3804611488113</v>
      </c>
      <c r="D1181" s="1">
        <v>3729.2626379256435</v>
      </c>
      <c r="E1181" s="1">
        <v>455.51564883804349</v>
      </c>
      <c r="F1181" s="1">
        <v>6300</v>
      </c>
      <c r="G1181" s="1">
        <v>3193.9263542429962</v>
      </c>
      <c r="H1181" s="1">
        <v>2947.2824670135287</v>
      </c>
    </row>
    <row r="1182" spans="1:8" x14ac:dyDescent="0.2">
      <c r="A1182">
        <v>1159</v>
      </c>
      <c r="B1182" s="1">
        <v>3100</v>
      </c>
      <c r="C1182" s="1">
        <v>3900</v>
      </c>
      <c r="D1182" s="1">
        <v>3630.805861005796</v>
      </c>
      <c r="E1182" s="1">
        <v>5500</v>
      </c>
      <c r="F1182" s="1">
        <v>5830.7626244878029</v>
      </c>
      <c r="G1182" s="1">
        <v>1107.1444854114488</v>
      </c>
      <c r="H1182" s="1">
        <v>2727.9972894895436</v>
      </c>
    </row>
    <row r="1183" spans="1:8" x14ac:dyDescent="0.2">
      <c r="A1183">
        <v>1160</v>
      </c>
      <c r="B1183" s="1">
        <v>945.22926110120716</v>
      </c>
      <c r="C1183" s="1">
        <v>1307.9587863135694</v>
      </c>
      <c r="D1183" s="1">
        <v>4700</v>
      </c>
      <c r="E1183" s="1">
        <v>4715.7005513477434</v>
      </c>
      <c r="F1183" s="1">
        <v>1615.5636935922175</v>
      </c>
      <c r="G1183" s="1">
        <v>4032.9530602244795</v>
      </c>
      <c r="H1183" s="1">
        <v>7191.0650010449244</v>
      </c>
    </row>
    <row r="1184" spans="1:8" x14ac:dyDescent="0.2">
      <c r="A1184">
        <v>1161</v>
      </c>
      <c r="B1184" s="1">
        <v>3100</v>
      </c>
      <c r="C1184" s="1">
        <v>3900</v>
      </c>
      <c r="D1184" s="1">
        <v>4203.3559062840177</v>
      </c>
      <c r="E1184" s="1">
        <v>-461.69425219898221</v>
      </c>
      <c r="F1184" s="1">
        <v>6300</v>
      </c>
      <c r="G1184" s="1">
        <v>820.19327665974379</v>
      </c>
      <c r="H1184" s="1">
        <v>6907.6717426528703</v>
      </c>
    </row>
    <row r="1185" spans="1:8" x14ac:dyDescent="0.2">
      <c r="A1185">
        <v>1162</v>
      </c>
      <c r="B1185" s="1">
        <v>85.463635096566577</v>
      </c>
      <c r="C1185" s="1">
        <v>2091.9411779703842</v>
      </c>
      <c r="D1185" s="1">
        <v>2526.3759969965522</v>
      </c>
      <c r="E1185" s="1">
        <v>2877.382887628989</v>
      </c>
      <c r="F1185" s="1">
        <v>1160.8975957819684</v>
      </c>
      <c r="G1185" s="1">
        <v>3402.7052553664962</v>
      </c>
      <c r="H1185" s="1">
        <v>2853.1473394188724</v>
      </c>
    </row>
    <row r="1186" spans="1:8" x14ac:dyDescent="0.2">
      <c r="A1186">
        <v>1163</v>
      </c>
      <c r="B1186" s="1">
        <v>3100</v>
      </c>
      <c r="C1186" s="1">
        <v>3900</v>
      </c>
      <c r="D1186" s="1">
        <v>-69.210734463736117</v>
      </c>
      <c r="E1186" s="1">
        <v>453.40823063368407</v>
      </c>
      <c r="F1186" s="1">
        <v>6300</v>
      </c>
      <c r="G1186" s="1">
        <v>4683.93165738274</v>
      </c>
      <c r="H1186" s="1">
        <v>5671.3868683362707</v>
      </c>
    </row>
    <row r="1187" spans="1:8" x14ac:dyDescent="0.2">
      <c r="A1187">
        <v>1164</v>
      </c>
      <c r="B1187" s="1">
        <v>3100</v>
      </c>
      <c r="C1187" s="1">
        <v>3900</v>
      </c>
      <c r="D1187" s="1">
        <v>3547.7844110313781</v>
      </c>
      <c r="E1187" s="1">
        <v>5500</v>
      </c>
      <c r="F1187" s="1">
        <v>6300</v>
      </c>
      <c r="G1187" s="1">
        <v>-1368.2241897946997</v>
      </c>
      <c r="H1187" s="1">
        <v>-2.9523992122412892</v>
      </c>
    </row>
    <row r="1188" spans="1:8" x14ac:dyDescent="0.2">
      <c r="A1188">
        <v>1165</v>
      </c>
      <c r="B1188" s="1">
        <v>1739.3934090775565</v>
      </c>
      <c r="C1188" s="1">
        <v>3900</v>
      </c>
      <c r="D1188" s="1">
        <v>2490.6772517103609</v>
      </c>
      <c r="E1188" s="1">
        <v>2843.9768159091309</v>
      </c>
      <c r="F1188" s="1">
        <v>4603.0887760444566</v>
      </c>
      <c r="G1188" s="1">
        <v>5656.7544852874089</v>
      </c>
      <c r="H1188" s="1">
        <v>2187.5105238399028</v>
      </c>
    </row>
    <row r="1189" spans="1:8" x14ac:dyDescent="0.2">
      <c r="A1189">
        <v>1166</v>
      </c>
      <c r="B1189" s="1">
        <v>2492.2186986129173</v>
      </c>
      <c r="C1189" s="1">
        <v>948.88316397203562</v>
      </c>
      <c r="D1189" s="1">
        <v>1275.2182297842955</v>
      </c>
      <c r="E1189" s="1">
        <v>5500</v>
      </c>
      <c r="F1189" s="1">
        <v>5613.2773327043342</v>
      </c>
      <c r="G1189" s="1">
        <v>5637.8425579910545</v>
      </c>
      <c r="H1189" s="1">
        <v>3213.6561310538782</v>
      </c>
    </row>
    <row r="1190" spans="1:8" x14ac:dyDescent="0.2">
      <c r="A1190">
        <v>1167</v>
      </c>
      <c r="B1190" s="1">
        <v>3100</v>
      </c>
      <c r="C1190" s="1">
        <v>3900</v>
      </c>
      <c r="D1190" s="1">
        <v>11.793099698947117</v>
      </c>
      <c r="E1190" s="1">
        <v>1270.2755552486296</v>
      </c>
      <c r="F1190" s="1">
        <v>1697.8392603043476</v>
      </c>
      <c r="G1190" s="1">
        <v>2079.8930587104314</v>
      </c>
      <c r="H1190" s="1">
        <v>3735.1452543080413</v>
      </c>
    </row>
    <row r="1191" spans="1:8" x14ac:dyDescent="0.2">
      <c r="A1191">
        <v>1168</v>
      </c>
      <c r="B1191" s="1">
        <v>3100</v>
      </c>
      <c r="C1191" s="1">
        <v>3900</v>
      </c>
      <c r="D1191" s="1">
        <v>3245.7859632431</v>
      </c>
      <c r="E1191" s="1">
        <v>684.7279323770972</v>
      </c>
      <c r="F1191" s="1">
        <v>5784.6668039655669</v>
      </c>
      <c r="G1191" s="1">
        <v>6670.4817337215682</v>
      </c>
      <c r="H1191" s="1">
        <v>89.040898348787778</v>
      </c>
    </row>
    <row r="1192" spans="1:8" x14ac:dyDescent="0.2">
      <c r="A1192">
        <v>1169</v>
      </c>
      <c r="B1192" s="1">
        <v>3100</v>
      </c>
      <c r="C1192" s="1">
        <v>3900</v>
      </c>
      <c r="D1192" s="1">
        <v>4700</v>
      </c>
      <c r="E1192" s="1">
        <v>354.60709002521344</v>
      </c>
      <c r="F1192" s="1">
        <v>6300</v>
      </c>
      <c r="G1192" s="1">
        <v>4681.8773359857751</v>
      </c>
      <c r="H1192" s="1">
        <v>5184.2602562583907</v>
      </c>
    </row>
    <row r="1193" spans="1:8" x14ac:dyDescent="0.2">
      <c r="A1193">
        <v>1170</v>
      </c>
      <c r="B1193" s="1">
        <v>1597.3615074245354</v>
      </c>
      <c r="C1193" s="1">
        <v>3900</v>
      </c>
      <c r="D1193" s="1">
        <v>1086.5314535510333</v>
      </c>
      <c r="E1193" s="1">
        <v>943.72087569342875</v>
      </c>
      <c r="F1193" s="1">
        <v>6300</v>
      </c>
      <c r="G1193" s="1">
        <v>-912.5558635086245</v>
      </c>
      <c r="H1193" s="1">
        <v>941.44593675795204</v>
      </c>
    </row>
    <row r="1194" spans="1:8" x14ac:dyDescent="0.2">
      <c r="A1194">
        <v>1171</v>
      </c>
      <c r="B1194" s="1">
        <v>2333.2246333492267</v>
      </c>
      <c r="C1194" s="1">
        <v>1056.5068805032624</v>
      </c>
      <c r="D1194" s="1">
        <v>2567.5758967312231</v>
      </c>
      <c r="E1194" s="1">
        <v>2323.2817768175901</v>
      </c>
      <c r="F1194" s="1">
        <v>3300.2868627590851</v>
      </c>
      <c r="G1194" s="1">
        <v>5331.4855171565432</v>
      </c>
      <c r="H1194" s="1">
        <v>1635.079859838821</v>
      </c>
    </row>
    <row r="1195" spans="1:8" x14ac:dyDescent="0.2">
      <c r="A1195">
        <v>1172</v>
      </c>
      <c r="B1195" s="1">
        <v>3100</v>
      </c>
      <c r="C1195" s="1">
        <v>3900</v>
      </c>
      <c r="D1195" s="1">
        <v>2065.3061547349535</v>
      </c>
      <c r="E1195" s="1">
        <v>-195.47687459757708</v>
      </c>
      <c r="F1195" s="1">
        <v>333.44288910749765</v>
      </c>
      <c r="G1195" s="1">
        <v>4855.4392651539765</v>
      </c>
      <c r="H1195" s="1">
        <v>1301.3587191320694</v>
      </c>
    </row>
    <row r="1196" spans="1:8" x14ac:dyDescent="0.2">
      <c r="A1196">
        <v>1173</v>
      </c>
      <c r="B1196" s="1">
        <v>3100</v>
      </c>
      <c r="C1196" s="1">
        <v>3900</v>
      </c>
      <c r="D1196" s="1">
        <v>1089.0567910946329</v>
      </c>
      <c r="E1196" s="1">
        <v>1457.5590185035917</v>
      </c>
      <c r="F1196" s="1">
        <v>2049.8896755942305</v>
      </c>
      <c r="G1196" s="1">
        <v>-174.26013845103625</v>
      </c>
      <c r="H1196" s="1">
        <v>2601.085880495466</v>
      </c>
    </row>
    <row r="1197" spans="1:8" x14ac:dyDescent="0.2">
      <c r="A1197">
        <v>1174</v>
      </c>
      <c r="B1197" s="1">
        <v>3100</v>
      </c>
      <c r="C1197" s="1">
        <v>3900</v>
      </c>
      <c r="D1197" s="1">
        <v>3572.4113739721251</v>
      </c>
      <c r="E1197" s="1">
        <v>1907.8047249763376</v>
      </c>
      <c r="F1197" s="1">
        <v>5250.7450847526306</v>
      </c>
      <c r="G1197" s="1">
        <v>593.90675619542162</v>
      </c>
      <c r="H1197" s="1">
        <v>5303.4530167020384</v>
      </c>
    </row>
    <row r="1198" spans="1:8" x14ac:dyDescent="0.2">
      <c r="A1198">
        <v>1175</v>
      </c>
      <c r="B1198" s="1">
        <v>3100</v>
      </c>
      <c r="C1198" s="1">
        <v>3900</v>
      </c>
      <c r="D1198" s="1">
        <v>4700</v>
      </c>
      <c r="E1198" s="1">
        <v>1535.8359495507011</v>
      </c>
      <c r="F1198" s="1">
        <v>6300</v>
      </c>
      <c r="G1198" s="1">
        <v>7100</v>
      </c>
      <c r="H1198" s="1">
        <v>5943.38877901667</v>
      </c>
    </row>
    <row r="1199" spans="1:8" x14ac:dyDescent="0.2">
      <c r="A1199">
        <v>1176</v>
      </c>
      <c r="B1199" s="1">
        <v>1856.4203974037864</v>
      </c>
      <c r="C1199" s="1">
        <v>3900</v>
      </c>
      <c r="D1199" s="1">
        <v>4700</v>
      </c>
      <c r="E1199" s="1">
        <v>3538.4485641187239</v>
      </c>
      <c r="F1199" s="1">
        <v>448.12538768668128</v>
      </c>
      <c r="G1199" s="1">
        <v>7100</v>
      </c>
      <c r="H1199" s="1">
        <v>2533.3157810766188</v>
      </c>
    </row>
    <row r="1200" spans="1:8" x14ac:dyDescent="0.2">
      <c r="A1200">
        <v>1177</v>
      </c>
      <c r="B1200" s="1">
        <v>3100</v>
      </c>
      <c r="C1200" s="1">
        <v>308.85915400652721</v>
      </c>
      <c r="D1200" s="1">
        <v>2676.5559159848881</v>
      </c>
      <c r="E1200" s="1">
        <v>108.1751763949851</v>
      </c>
      <c r="F1200" s="1">
        <v>6300</v>
      </c>
      <c r="G1200" s="1">
        <v>3270.3290551780738</v>
      </c>
      <c r="H1200" s="1">
        <v>2566.2510979890176</v>
      </c>
    </row>
    <row r="1201" spans="1:8" x14ac:dyDescent="0.2">
      <c r="A1201">
        <v>1178</v>
      </c>
      <c r="B1201" s="1">
        <v>3100</v>
      </c>
      <c r="C1201" s="1">
        <v>3900</v>
      </c>
      <c r="D1201" s="1">
        <v>635.61042905654813</v>
      </c>
      <c r="E1201" s="1">
        <v>1068.1134402117123</v>
      </c>
      <c r="F1201" s="1">
        <v>6300</v>
      </c>
      <c r="G1201" s="1">
        <v>-711.91939360584911</v>
      </c>
      <c r="H1201" s="1">
        <v>-756.18092628953036</v>
      </c>
    </row>
    <row r="1202" spans="1:8" x14ac:dyDescent="0.2">
      <c r="A1202">
        <v>1179</v>
      </c>
      <c r="B1202" s="1">
        <v>3100</v>
      </c>
      <c r="C1202" s="1">
        <v>3900</v>
      </c>
      <c r="D1202" s="1">
        <v>4700</v>
      </c>
      <c r="E1202" s="1">
        <v>1165.6688224883492</v>
      </c>
      <c r="F1202" s="1">
        <v>6300</v>
      </c>
      <c r="G1202" s="1">
        <v>252.33638966440049</v>
      </c>
      <c r="H1202" s="1">
        <v>-454.56709692991171</v>
      </c>
    </row>
    <row r="1203" spans="1:8" x14ac:dyDescent="0.2">
      <c r="A1203">
        <v>1180</v>
      </c>
      <c r="B1203" s="1">
        <v>2182.8699774251527</v>
      </c>
      <c r="C1203" s="1">
        <v>3900</v>
      </c>
      <c r="D1203" s="1">
        <v>2547.4133028231208</v>
      </c>
      <c r="E1203" s="1">
        <v>5500</v>
      </c>
      <c r="F1203" s="1">
        <v>2656.4045872065435</v>
      </c>
      <c r="G1203" s="1">
        <v>4762.8512606595032</v>
      </c>
      <c r="H1203" s="1">
        <v>5302.4531142321703</v>
      </c>
    </row>
    <row r="1204" spans="1:8" x14ac:dyDescent="0.2">
      <c r="A1204">
        <v>1181</v>
      </c>
      <c r="B1204" s="1">
        <v>3100</v>
      </c>
      <c r="C1204" s="1">
        <v>3900</v>
      </c>
      <c r="D1204" s="1">
        <v>656.04003953390657</v>
      </c>
      <c r="E1204" s="1">
        <v>2882.0478224524595</v>
      </c>
      <c r="F1204" s="1">
        <v>-1082.0510174412821</v>
      </c>
      <c r="G1204" s="1">
        <v>6728.0079756197374</v>
      </c>
      <c r="H1204" s="1">
        <v>4155.0761536974587</v>
      </c>
    </row>
    <row r="1205" spans="1:8" x14ac:dyDescent="0.2">
      <c r="A1205">
        <v>1182</v>
      </c>
      <c r="B1205" s="1">
        <v>2474.9416738830696</v>
      </c>
      <c r="C1205" s="1">
        <v>3900</v>
      </c>
      <c r="D1205" s="1">
        <v>4332.9984287479492</v>
      </c>
      <c r="E1205" s="1">
        <v>5333.1273900377364</v>
      </c>
      <c r="F1205" s="1">
        <v>6300</v>
      </c>
      <c r="G1205" s="1">
        <v>4431.7329701767867</v>
      </c>
      <c r="H1205" s="1">
        <v>-498.45689780734574</v>
      </c>
    </row>
    <row r="1206" spans="1:8" x14ac:dyDescent="0.2">
      <c r="A1206">
        <v>1183</v>
      </c>
      <c r="B1206" s="1">
        <v>3100</v>
      </c>
      <c r="C1206" s="1">
        <v>3900</v>
      </c>
      <c r="D1206" s="1">
        <v>2916.2552850991688</v>
      </c>
      <c r="E1206" s="1">
        <v>5500</v>
      </c>
      <c r="F1206" s="1">
        <v>1678.1512641290856</v>
      </c>
      <c r="G1206" s="1">
        <v>4259.8063040422639</v>
      </c>
      <c r="H1206" s="1">
        <v>1199.4013265148988</v>
      </c>
    </row>
    <row r="1207" spans="1:8" x14ac:dyDescent="0.2">
      <c r="A1207">
        <v>1184</v>
      </c>
      <c r="B1207" s="1">
        <v>3100</v>
      </c>
      <c r="C1207" s="1">
        <v>3900</v>
      </c>
      <c r="D1207" s="1">
        <v>4700</v>
      </c>
      <c r="E1207" s="1">
        <v>1895.7597186141966</v>
      </c>
      <c r="F1207" s="1">
        <v>6300</v>
      </c>
      <c r="G1207" s="1">
        <v>5751.0485570889323</v>
      </c>
      <c r="H1207" s="1">
        <v>6538.9398124434229</v>
      </c>
    </row>
    <row r="1208" spans="1:8" x14ac:dyDescent="0.2">
      <c r="A1208">
        <v>1185</v>
      </c>
      <c r="B1208" s="1">
        <v>3100</v>
      </c>
      <c r="C1208" s="1">
        <v>3241.3543839614185</v>
      </c>
      <c r="D1208" s="1">
        <v>3452.902720014732</v>
      </c>
      <c r="E1208" s="1">
        <v>631.09134294329397</v>
      </c>
      <c r="F1208" s="1">
        <v>1868.538036272068</v>
      </c>
      <c r="G1208" s="1">
        <v>-672.20142252392816</v>
      </c>
      <c r="H1208" s="1">
        <v>3513.9999201689225</v>
      </c>
    </row>
    <row r="1209" spans="1:8" x14ac:dyDescent="0.2">
      <c r="A1209">
        <v>1186</v>
      </c>
      <c r="B1209" s="1">
        <v>3100</v>
      </c>
      <c r="C1209" s="1">
        <v>-82.050471599561206</v>
      </c>
      <c r="D1209" s="1">
        <v>4700</v>
      </c>
      <c r="E1209" s="1">
        <v>5036.0439882766768</v>
      </c>
      <c r="F1209" s="1">
        <v>1362.0906971188679</v>
      </c>
      <c r="G1209" s="1">
        <v>431.63751958897228</v>
      </c>
      <c r="H1209" s="1">
        <v>1383.4004098391852</v>
      </c>
    </row>
    <row r="1210" spans="1:8" x14ac:dyDescent="0.2">
      <c r="A1210">
        <v>1187</v>
      </c>
      <c r="B1210" s="1">
        <v>3100</v>
      </c>
      <c r="C1210" s="1">
        <v>3051.3888132851771</v>
      </c>
      <c r="D1210" s="1">
        <v>859.94463887111942</v>
      </c>
      <c r="E1210" s="1">
        <v>5500</v>
      </c>
      <c r="F1210" s="1">
        <v>2828.8731432918175</v>
      </c>
      <c r="G1210" s="1">
        <v>2676.148210735435</v>
      </c>
      <c r="H1210" s="1">
        <v>2411.9579196481136</v>
      </c>
    </row>
    <row r="1211" spans="1:8" x14ac:dyDescent="0.2">
      <c r="A1211">
        <v>1188</v>
      </c>
      <c r="B1211" s="1">
        <v>771.04260380153028</v>
      </c>
      <c r="C1211" s="1">
        <v>3900</v>
      </c>
      <c r="D1211" s="1">
        <v>3755.9932152819038</v>
      </c>
      <c r="E1211" s="1">
        <v>5500</v>
      </c>
      <c r="F1211" s="1">
        <v>3810.4357347620062</v>
      </c>
      <c r="G1211" s="1">
        <v>2278.2541577268748</v>
      </c>
      <c r="H1211" s="1">
        <v>2076.6066131876778</v>
      </c>
    </row>
    <row r="1212" spans="1:8" x14ac:dyDescent="0.2">
      <c r="A1212">
        <v>1189</v>
      </c>
      <c r="B1212" s="1">
        <v>3100</v>
      </c>
      <c r="C1212" s="1">
        <v>1295.7134567622898</v>
      </c>
      <c r="D1212" s="1">
        <v>4700</v>
      </c>
      <c r="E1212" s="1">
        <v>714.77267074946212</v>
      </c>
      <c r="F1212" s="1">
        <v>3366.275451251855</v>
      </c>
      <c r="G1212" s="1">
        <v>-278.49487145965213</v>
      </c>
      <c r="H1212" s="1">
        <v>762.64173310996466</v>
      </c>
    </row>
    <row r="1213" spans="1:8" x14ac:dyDescent="0.2">
      <c r="A1213">
        <v>1190</v>
      </c>
      <c r="B1213" s="1">
        <v>1894.390067396208</v>
      </c>
      <c r="C1213" s="1">
        <v>3812.0500007690562</v>
      </c>
      <c r="D1213" s="1">
        <v>4700</v>
      </c>
      <c r="E1213" s="1">
        <v>-498.14977572639327</v>
      </c>
      <c r="F1213" s="1">
        <v>2579.9655731951352</v>
      </c>
      <c r="G1213" s="1">
        <v>4467.6115866463224</v>
      </c>
      <c r="H1213" s="1">
        <v>3198.1938035437688</v>
      </c>
    </row>
    <row r="1214" spans="1:8" x14ac:dyDescent="0.2">
      <c r="A1214">
        <v>1191</v>
      </c>
      <c r="B1214" s="1">
        <v>-15.774146754035428</v>
      </c>
      <c r="C1214" s="1">
        <v>3900</v>
      </c>
      <c r="D1214" s="1">
        <v>4700</v>
      </c>
      <c r="E1214" s="1">
        <v>5500</v>
      </c>
      <c r="F1214" s="1">
        <v>3996.19865530057</v>
      </c>
      <c r="G1214" s="1">
        <v>-215.0680854870061</v>
      </c>
      <c r="H1214" s="1">
        <v>3391.7634559961625</v>
      </c>
    </row>
    <row r="1215" spans="1:8" x14ac:dyDescent="0.2">
      <c r="A1215">
        <v>1192</v>
      </c>
      <c r="B1215" s="1">
        <v>982.71611472264249</v>
      </c>
      <c r="C1215" s="1">
        <v>3900</v>
      </c>
      <c r="D1215" s="1">
        <v>4700</v>
      </c>
      <c r="E1215" s="1">
        <v>5500</v>
      </c>
      <c r="F1215" s="1">
        <v>264.47349136018329</v>
      </c>
      <c r="G1215" s="1">
        <v>-834.43511947715797</v>
      </c>
      <c r="H1215" s="1">
        <v>5063.71303954836</v>
      </c>
    </row>
    <row r="1216" spans="1:8" x14ac:dyDescent="0.2">
      <c r="A1216">
        <v>1193</v>
      </c>
      <c r="B1216" s="1">
        <v>3100</v>
      </c>
      <c r="C1216" s="1">
        <v>3900</v>
      </c>
      <c r="D1216" s="1">
        <v>2172.3099774684042</v>
      </c>
      <c r="E1216" s="1">
        <v>4895.8708814408419</v>
      </c>
      <c r="F1216" s="1">
        <v>6300</v>
      </c>
      <c r="G1216" s="1">
        <v>1190.4247866264504</v>
      </c>
      <c r="H1216" s="1">
        <v>4459.2338682450936</v>
      </c>
    </row>
    <row r="1217" spans="1:8" x14ac:dyDescent="0.2">
      <c r="A1217">
        <v>1194</v>
      </c>
      <c r="B1217" s="1">
        <v>3100</v>
      </c>
      <c r="C1217" s="1">
        <v>3900</v>
      </c>
      <c r="D1217" s="1">
        <v>4700</v>
      </c>
      <c r="E1217" s="1">
        <v>2766.2571457766635</v>
      </c>
      <c r="F1217" s="1">
        <v>3582.7402499785985</v>
      </c>
      <c r="G1217" s="1">
        <v>304.42146764032623</v>
      </c>
      <c r="H1217" s="1">
        <v>2739.6322116005358</v>
      </c>
    </row>
    <row r="1218" spans="1:8" x14ac:dyDescent="0.2">
      <c r="A1218">
        <v>1195</v>
      </c>
      <c r="B1218" s="1">
        <v>705.4597704387952</v>
      </c>
      <c r="C1218" s="1">
        <v>3900</v>
      </c>
      <c r="D1218" s="1">
        <v>3356.3921000018745</v>
      </c>
      <c r="E1218" s="1">
        <v>2273.5307796292818</v>
      </c>
      <c r="F1218" s="1">
        <v>274.78598682003485</v>
      </c>
      <c r="G1218" s="1">
        <v>6469.4903791891975</v>
      </c>
      <c r="H1218" s="1">
        <v>2323.6323829615449</v>
      </c>
    </row>
    <row r="1219" spans="1:8" x14ac:dyDescent="0.2">
      <c r="A1219">
        <v>1196</v>
      </c>
      <c r="B1219" s="1">
        <v>3100</v>
      </c>
      <c r="C1219" s="1">
        <v>2160.9457266009522</v>
      </c>
      <c r="D1219" s="1">
        <v>4700</v>
      </c>
      <c r="E1219" s="1">
        <v>440.25944026267553</v>
      </c>
      <c r="F1219" s="1">
        <v>710.15635670792381</v>
      </c>
      <c r="G1219" s="1">
        <v>2090.5395356916015</v>
      </c>
      <c r="H1219" s="1">
        <v>4267.9157295491095</v>
      </c>
    </row>
    <row r="1220" spans="1:8" x14ac:dyDescent="0.2">
      <c r="A1220">
        <v>1197</v>
      </c>
      <c r="B1220" s="1">
        <v>3100</v>
      </c>
      <c r="C1220" s="1">
        <v>3900</v>
      </c>
      <c r="D1220" s="1">
        <v>539.42449294213839</v>
      </c>
      <c r="E1220" s="1">
        <v>5500</v>
      </c>
      <c r="F1220" s="1">
        <v>1913.0895241273283</v>
      </c>
      <c r="G1220" s="1">
        <v>2384.8101976028611</v>
      </c>
      <c r="H1220" s="1">
        <v>4657.1157372442503</v>
      </c>
    </row>
    <row r="1221" spans="1:8" x14ac:dyDescent="0.2">
      <c r="A1221">
        <v>1198</v>
      </c>
      <c r="B1221" s="1">
        <v>3100</v>
      </c>
      <c r="C1221" s="1">
        <v>3900</v>
      </c>
      <c r="D1221" s="1">
        <v>4700</v>
      </c>
      <c r="E1221" s="1">
        <v>5500</v>
      </c>
      <c r="F1221" s="1">
        <v>2223.6485975293936</v>
      </c>
      <c r="G1221" s="1">
        <v>5125.003536942575</v>
      </c>
      <c r="H1221" s="1">
        <v>5996.0760994545417</v>
      </c>
    </row>
    <row r="1222" spans="1:8" x14ac:dyDescent="0.2">
      <c r="A1222">
        <v>1199</v>
      </c>
      <c r="B1222" s="1">
        <v>3100</v>
      </c>
      <c r="C1222" s="1">
        <v>1338.4967435628705</v>
      </c>
      <c r="D1222" s="1">
        <v>4700</v>
      </c>
      <c r="E1222" s="1">
        <v>4526.8847549763996</v>
      </c>
      <c r="F1222" s="1">
        <v>4627.7812013668081</v>
      </c>
      <c r="G1222" s="1">
        <v>-229.39297146012632</v>
      </c>
      <c r="H1222" s="1">
        <v>672.83511312013979</v>
      </c>
    </row>
    <row r="1223" spans="1:8" x14ac:dyDescent="0.2">
      <c r="A1223">
        <v>1200</v>
      </c>
      <c r="B1223" s="1">
        <v>3100</v>
      </c>
      <c r="C1223" s="1">
        <v>3057.1543123133997</v>
      </c>
      <c r="D1223" s="1">
        <v>3790.1342357875201</v>
      </c>
      <c r="E1223" s="1">
        <v>2662.1395615015927</v>
      </c>
      <c r="F1223" s="1">
        <v>3745.4847634605285</v>
      </c>
      <c r="G1223" s="1">
        <v>5792.6868244792113</v>
      </c>
      <c r="H1223" s="1">
        <v>5518.8862277028529</v>
      </c>
    </row>
    <row r="1224" spans="1:8" x14ac:dyDescent="0.2">
      <c r="A1224">
        <v>1201</v>
      </c>
      <c r="B1224" s="1">
        <v>3100</v>
      </c>
      <c r="C1224" s="1">
        <v>2743.639285965266</v>
      </c>
      <c r="D1224" s="1">
        <v>909.32050623187843</v>
      </c>
      <c r="E1224" s="1">
        <v>5500</v>
      </c>
      <c r="F1224" s="1">
        <v>1691.3244367031311</v>
      </c>
      <c r="G1224" s="1">
        <v>6850.6955371944023</v>
      </c>
      <c r="H1224" s="1">
        <v>3911.0769962546783</v>
      </c>
    </row>
    <row r="1225" spans="1:8" x14ac:dyDescent="0.2">
      <c r="A1225">
        <v>1202</v>
      </c>
      <c r="B1225" s="1">
        <v>3100</v>
      </c>
      <c r="C1225" s="1">
        <v>3900</v>
      </c>
      <c r="D1225" s="1">
        <v>4074.656683966592</v>
      </c>
      <c r="E1225" s="1">
        <v>676.26045953161065</v>
      </c>
      <c r="F1225" s="1">
        <v>6300</v>
      </c>
      <c r="G1225" s="1">
        <v>6162.3029751160666</v>
      </c>
      <c r="H1225" s="1">
        <v>-601.08871849283514</v>
      </c>
    </row>
    <row r="1226" spans="1:8" x14ac:dyDescent="0.2">
      <c r="A1226">
        <v>1203</v>
      </c>
      <c r="B1226" s="1">
        <v>2821.9217338756225</v>
      </c>
      <c r="C1226" s="1">
        <v>3900</v>
      </c>
      <c r="D1226" s="1">
        <v>1972.2916139422059</v>
      </c>
      <c r="E1226" s="1">
        <v>1996.0679051030493</v>
      </c>
      <c r="F1226" s="1">
        <v>6300</v>
      </c>
      <c r="G1226" s="1">
        <v>3975.4278471109828</v>
      </c>
      <c r="H1226" s="1">
        <v>-1202.5419865429312</v>
      </c>
    </row>
    <row r="1227" spans="1:8" x14ac:dyDescent="0.2">
      <c r="A1227">
        <v>1204</v>
      </c>
      <c r="B1227" s="1">
        <v>3100</v>
      </c>
      <c r="C1227" s="1">
        <v>3900</v>
      </c>
      <c r="D1227" s="1">
        <v>4700</v>
      </c>
      <c r="E1227" s="1">
        <v>5500</v>
      </c>
      <c r="F1227" s="1">
        <v>3455.9526103563039</v>
      </c>
      <c r="G1227" s="1">
        <v>4034.8952176953062</v>
      </c>
      <c r="H1227" s="1">
        <v>1782.7456293511168</v>
      </c>
    </row>
    <row r="1228" spans="1:8" x14ac:dyDescent="0.2">
      <c r="A1228">
        <v>1205</v>
      </c>
      <c r="B1228" s="1">
        <v>3100</v>
      </c>
      <c r="C1228" s="1">
        <v>3900</v>
      </c>
      <c r="D1228" s="1">
        <v>4299.1297513067511</v>
      </c>
      <c r="E1228" s="1">
        <v>1194.9247847871875</v>
      </c>
      <c r="F1228" s="1">
        <v>2775.0501475267156</v>
      </c>
      <c r="G1228" s="1">
        <v>1323.0576557791246</v>
      </c>
      <c r="H1228" s="1">
        <v>6148.2223363425092</v>
      </c>
    </row>
    <row r="1229" spans="1:8" x14ac:dyDescent="0.2">
      <c r="A1229">
        <v>1206</v>
      </c>
      <c r="B1229" s="1">
        <v>3100</v>
      </c>
      <c r="C1229" s="1">
        <v>1621.3772894313715</v>
      </c>
      <c r="D1229" s="1">
        <v>4011.5373008417682</v>
      </c>
      <c r="E1229" s="1">
        <v>3313.8775211414722</v>
      </c>
      <c r="F1229" s="1">
        <v>-184.04032299027585</v>
      </c>
      <c r="G1229" s="1">
        <v>6957.6201140004687</v>
      </c>
      <c r="H1229" s="1">
        <v>3579.9411206064651</v>
      </c>
    </row>
    <row r="1230" spans="1:8" x14ac:dyDescent="0.2">
      <c r="A1230">
        <v>1207</v>
      </c>
      <c r="B1230" s="1">
        <v>1259.1412351510407</v>
      </c>
      <c r="C1230" s="1">
        <v>1799.4867700265986</v>
      </c>
      <c r="D1230" s="1">
        <v>225.09946438306451</v>
      </c>
      <c r="E1230" s="1">
        <v>310.18452560475816</v>
      </c>
      <c r="F1230" s="1">
        <v>1582.2562973651475</v>
      </c>
      <c r="G1230" s="1">
        <v>4724.6574940651353</v>
      </c>
      <c r="H1230" s="1">
        <v>4618.5890546684877</v>
      </c>
    </row>
    <row r="1231" spans="1:8" x14ac:dyDescent="0.2">
      <c r="A1231">
        <v>1208</v>
      </c>
      <c r="B1231" s="1">
        <v>3100</v>
      </c>
      <c r="C1231" s="1">
        <v>3900</v>
      </c>
      <c r="D1231" s="1">
        <v>4700</v>
      </c>
      <c r="E1231" s="1">
        <v>975.18670640301934</v>
      </c>
      <c r="F1231" s="1">
        <v>6300</v>
      </c>
      <c r="G1231" s="1">
        <v>3638.7478866806978</v>
      </c>
      <c r="H1231" s="1">
        <v>1483.0381022726469</v>
      </c>
    </row>
    <row r="1232" spans="1:8" x14ac:dyDescent="0.2">
      <c r="A1232">
        <v>1209</v>
      </c>
      <c r="B1232" s="1">
        <v>3100</v>
      </c>
      <c r="C1232" s="1">
        <v>2616.540428929613</v>
      </c>
      <c r="D1232" s="1">
        <v>2701.1700498888222</v>
      </c>
      <c r="E1232" s="1">
        <v>5500</v>
      </c>
      <c r="F1232" s="1">
        <v>3520.8566347531996</v>
      </c>
      <c r="G1232" s="1">
        <v>3020.0277933731359</v>
      </c>
      <c r="H1232" s="1">
        <v>4277.7834547324928</v>
      </c>
    </row>
    <row r="1233" spans="1:8" x14ac:dyDescent="0.2">
      <c r="A1233">
        <v>1210</v>
      </c>
      <c r="B1233" s="1">
        <v>3100</v>
      </c>
      <c r="C1233" s="1">
        <v>1599.7438164475871</v>
      </c>
      <c r="D1233" s="1">
        <v>4700</v>
      </c>
      <c r="E1233" s="1">
        <v>4338.3301781064893</v>
      </c>
      <c r="F1233" s="1">
        <v>5530.8068114995585</v>
      </c>
      <c r="G1233" s="1">
        <v>3858.1852387202234</v>
      </c>
      <c r="H1233" s="1">
        <v>1292.0013621615744</v>
      </c>
    </row>
    <row r="1234" spans="1:8" x14ac:dyDescent="0.2">
      <c r="A1234">
        <v>1211</v>
      </c>
      <c r="B1234" s="1">
        <v>3100</v>
      </c>
      <c r="C1234" s="1">
        <v>2410.5329736180393</v>
      </c>
      <c r="D1234" s="1">
        <v>4700</v>
      </c>
      <c r="E1234" s="1">
        <v>325.10626508638052</v>
      </c>
      <c r="F1234" s="1">
        <v>2295.1790494664583</v>
      </c>
      <c r="G1234" s="1">
        <v>4955.1023376219855</v>
      </c>
      <c r="H1234" s="1">
        <v>1971.0692270576892</v>
      </c>
    </row>
    <row r="1235" spans="1:8" x14ac:dyDescent="0.2">
      <c r="A1235">
        <v>1212</v>
      </c>
      <c r="B1235" s="1">
        <v>3100</v>
      </c>
      <c r="C1235" s="1">
        <v>-292.73442599984264</v>
      </c>
      <c r="D1235" s="1">
        <v>2029.3616420514109</v>
      </c>
      <c r="E1235" s="1">
        <v>673.7917117215593</v>
      </c>
      <c r="F1235" s="1">
        <v>151.23466173885572</v>
      </c>
      <c r="G1235" s="1">
        <v>5324.5011318330889</v>
      </c>
      <c r="H1235" s="1">
        <v>4294.8069620326096</v>
      </c>
    </row>
    <row r="1236" spans="1:8" x14ac:dyDescent="0.2">
      <c r="A1236">
        <v>1213</v>
      </c>
      <c r="B1236" s="1">
        <v>2697.9989560528975</v>
      </c>
      <c r="C1236" s="1">
        <v>3900</v>
      </c>
      <c r="D1236" s="1">
        <v>740.76366005331784</v>
      </c>
      <c r="E1236" s="1">
        <v>2563.4650013678374</v>
      </c>
      <c r="F1236" s="1">
        <v>6300</v>
      </c>
      <c r="G1236" s="1">
        <v>7100</v>
      </c>
      <c r="H1236" s="1">
        <v>6847.5977389315758</v>
      </c>
    </row>
    <row r="1237" spans="1:8" x14ac:dyDescent="0.2">
      <c r="A1237">
        <v>1214</v>
      </c>
      <c r="B1237" s="1">
        <v>3100</v>
      </c>
      <c r="C1237" s="1">
        <v>3900</v>
      </c>
      <c r="D1237" s="1">
        <v>4700</v>
      </c>
      <c r="E1237" s="1">
        <v>5500</v>
      </c>
      <c r="F1237" s="1">
        <v>672.21554683266731</v>
      </c>
      <c r="G1237" s="1">
        <v>2803.7318637332737</v>
      </c>
      <c r="H1237" s="1">
        <v>708.71073332392734</v>
      </c>
    </row>
    <row r="1238" spans="1:8" x14ac:dyDescent="0.2">
      <c r="A1238">
        <v>1215</v>
      </c>
      <c r="B1238" s="1">
        <v>1977.2981765478007</v>
      </c>
      <c r="C1238" s="1">
        <v>2976.0401191083347</v>
      </c>
      <c r="D1238" s="1">
        <v>4700</v>
      </c>
      <c r="E1238" s="1">
        <v>2677.4849693163596</v>
      </c>
      <c r="F1238" s="1">
        <v>3826.4171798433472</v>
      </c>
      <c r="G1238" s="1">
        <v>6627.2708637667329</v>
      </c>
      <c r="H1238" s="1">
        <v>3958.1770839643614</v>
      </c>
    </row>
    <row r="1239" spans="1:8" x14ac:dyDescent="0.2">
      <c r="A1239">
        <v>1216</v>
      </c>
      <c r="B1239" s="1">
        <v>3083.1422791131499</v>
      </c>
      <c r="C1239" s="1">
        <v>3900</v>
      </c>
      <c r="D1239" s="1">
        <v>4700</v>
      </c>
      <c r="E1239" s="1">
        <v>3958.2654694960092</v>
      </c>
      <c r="F1239" s="1">
        <v>-286.39000692803802</v>
      </c>
      <c r="G1239" s="1">
        <v>4449.5533119310239</v>
      </c>
      <c r="H1239" s="1">
        <v>5715.8080658972431</v>
      </c>
    </row>
    <row r="1240" spans="1:8" x14ac:dyDescent="0.2">
      <c r="A1240">
        <v>1217</v>
      </c>
      <c r="B1240" s="1">
        <v>3100</v>
      </c>
      <c r="C1240" s="1">
        <v>3354.4875598736107</v>
      </c>
      <c r="D1240" s="1">
        <v>4700</v>
      </c>
      <c r="E1240" s="1">
        <v>5500</v>
      </c>
      <c r="F1240" s="1">
        <v>3155.5111159522294</v>
      </c>
      <c r="G1240" s="1">
        <v>870.25248687262047</v>
      </c>
      <c r="H1240" s="1">
        <v>2882.1551669429064</v>
      </c>
    </row>
    <row r="1241" spans="1:8" x14ac:dyDescent="0.2">
      <c r="A1241">
        <v>1218</v>
      </c>
      <c r="B1241" s="1">
        <v>3100</v>
      </c>
      <c r="C1241" s="1">
        <v>1657.8444962143994</v>
      </c>
      <c r="D1241" s="1">
        <v>1820.447186495654</v>
      </c>
      <c r="E1241" s="1">
        <v>1643.0036218371088</v>
      </c>
      <c r="F1241" s="1">
        <v>1286.8745520903049</v>
      </c>
      <c r="G1241" s="1">
        <v>6339.4249531207406</v>
      </c>
      <c r="H1241" s="1">
        <v>2268.76905045696</v>
      </c>
    </row>
    <row r="1242" spans="1:8" x14ac:dyDescent="0.2">
      <c r="A1242">
        <v>1219</v>
      </c>
      <c r="B1242" s="1">
        <v>3100</v>
      </c>
      <c r="C1242" s="1">
        <v>3690.5115066490243</v>
      </c>
      <c r="D1242" s="1">
        <v>-460.08048198946835</v>
      </c>
      <c r="E1242" s="1">
        <v>2018.3684883364422</v>
      </c>
      <c r="F1242" s="1">
        <v>1375.5125585484584</v>
      </c>
      <c r="G1242" s="1">
        <v>5998.4856440412077</v>
      </c>
      <c r="H1242" s="1">
        <v>4373.7906510120447</v>
      </c>
    </row>
    <row r="1243" spans="1:8" x14ac:dyDescent="0.2">
      <c r="A1243">
        <v>1220</v>
      </c>
      <c r="B1243" s="1">
        <v>3100</v>
      </c>
      <c r="C1243" s="1">
        <v>825.45659276589413</v>
      </c>
      <c r="D1243" s="1">
        <v>4700</v>
      </c>
      <c r="E1243" s="1">
        <v>5500</v>
      </c>
      <c r="F1243" s="1">
        <v>6300</v>
      </c>
      <c r="G1243" s="1">
        <v>6659.9364978708254</v>
      </c>
      <c r="H1243" s="1">
        <v>-92.401548115864898</v>
      </c>
    </row>
    <row r="1244" spans="1:8" x14ac:dyDescent="0.2">
      <c r="A1244">
        <v>1221</v>
      </c>
      <c r="B1244" s="1">
        <v>3100</v>
      </c>
      <c r="C1244" s="1">
        <v>3900</v>
      </c>
      <c r="D1244" s="1">
        <v>2081.4570759774842</v>
      </c>
      <c r="E1244" s="1">
        <v>5500</v>
      </c>
      <c r="F1244" s="1">
        <v>3851.6664097770663</v>
      </c>
      <c r="G1244" s="1">
        <v>5277.2645162210956</v>
      </c>
      <c r="H1244" s="1">
        <v>3449.248425456437</v>
      </c>
    </row>
    <row r="1245" spans="1:8" x14ac:dyDescent="0.2">
      <c r="A1245">
        <v>1222</v>
      </c>
      <c r="B1245" s="1">
        <v>3100</v>
      </c>
      <c r="C1245" s="1">
        <v>607.80378811939408</v>
      </c>
      <c r="D1245" s="1">
        <v>-489.82874487816753</v>
      </c>
      <c r="E1245" s="1">
        <v>5500</v>
      </c>
      <c r="F1245" s="1">
        <v>2881.4541060738793</v>
      </c>
      <c r="G1245" s="1">
        <v>-305.55305976824638</v>
      </c>
      <c r="H1245" s="1">
        <v>2964.2619229895299</v>
      </c>
    </row>
    <row r="1246" spans="1:8" x14ac:dyDescent="0.2">
      <c r="A1246">
        <v>1223</v>
      </c>
      <c r="B1246" s="1">
        <v>212.12648165829341</v>
      </c>
      <c r="C1246" s="1">
        <v>597.09985133324244</v>
      </c>
      <c r="D1246" s="1">
        <v>420.63159326002005</v>
      </c>
      <c r="E1246" s="1">
        <v>5500</v>
      </c>
      <c r="F1246" s="1">
        <v>-689.22507647783095</v>
      </c>
      <c r="G1246" s="1">
        <v>1940.7487411568436</v>
      </c>
      <c r="H1246" s="1">
        <v>5882.0325858039687</v>
      </c>
    </row>
    <row r="1247" spans="1:8" x14ac:dyDescent="0.2">
      <c r="A1247">
        <v>1224</v>
      </c>
      <c r="B1247" s="1">
        <v>3100</v>
      </c>
      <c r="C1247" s="1">
        <v>604.74609110986239</v>
      </c>
      <c r="D1247" s="1">
        <v>4700</v>
      </c>
      <c r="E1247" s="1">
        <v>5500</v>
      </c>
      <c r="F1247" s="1">
        <v>6300</v>
      </c>
      <c r="G1247" s="1">
        <v>6501.6962655129755</v>
      </c>
      <c r="H1247" s="1">
        <v>5664.5905774561525</v>
      </c>
    </row>
    <row r="1248" spans="1:8" x14ac:dyDescent="0.2">
      <c r="A1248">
        <v>1225</v>
      </c>
      <c r="B1248" s="1">
        <v>775.36701969741989</v>
      </c>
      <c r="C1248" s="1">
        <v>942.47851098318461</v>
      </c>
      <c r="D1248" s="1">
        <v>1530.2783301315412</v>
      </c>
      <c r="E1248" s="1">
        <v>5500</v>
      </c>
      <c r="F1248" s="1">
        <v>4397.1785108827644</v>
      </c>
      <c r="G1248" s="1">
        <v>-26.073013790470213</v>
      </c>
      <c r="H1248" s="1">
        <v>2937.3044460543369</v>
      </c>
    </row>
    <row r="1249" spans="1:8" x14ac:dyDescent="0.2">
      <c r="A1249">
        <v>1226</v>
      </c>
      <c r="B1249" s="1">
        <v>3100</v>
      </c>
      <c r="C1249" s="1">
        <v>3900</v>
      </c>
      <c r="D1249" s="1">
        <v>3881.3751824769533</v>
      </c>
      <c r="E1249" s="1">
        <v>3710.4305360433991</v>
      </c>
      <c r="F1249" s="1">
        <v>-1100.519516592859</v>
      </c>
      <c r="G1249" s="1">
        <v>4487.9584453396801</v>
      </c>
      <c r="H1249" s="1">
        <v>1288.0626962978677</v>
      </c>
    </row>
    <row r="1250" spans="1:8" x14ac:dyDescent="0.2">
      <c r="A1250">
        <v>1227</v>
      </c>
      <c r="B1250" s="1">
        <v>476.52695770538503</v>
      </c>
      <c r="C1250" s="1">
        <v>3900</v>
      </c>
      <c r="D1250" s="1">
        <v>-76.809716613980527</v>
      </c>
      <c r="E1250" s="1">
        <v>5500</v>
      </c>
      <c r="F1250" s="1">
        <v>3578.3732964943374</v>
      </c>
      <c r="G1250" s="1">
        <v>4382.750292654342</v>
      </c>
      <c r="H1250" s="1">
        <v>2910.3009746011758</v>
      </c>
    </row>
    <row r="1251" spans="1:8" x14ac:dyDescent="0.2">
      <c r="A1251">
        <v>1228</v>
      </c>
      <c r="B1251" s="1">
        <v>2042.4286240736583</v>
      </c>
      <c r="C1251" s="1">
        <v>1624.1156487987537</v>
      </c>
      <c r="D1251" s="1">
        <v>4700</v>
      </c>
      <c r="E1251" s="1">
        <v>4429.366463931925</v>
      </c>
      <c r="F1251" s="1">
        <v>6300</v>
      </c>
      <c r="G1251" s="1">
        <v>72.605780023201078</v>
      </c>
      <c r="H1251" s="1">
        <v>7605.6872488699482</v>
      </c>
    </row>
    <row r="1252" spans="1:8" x14ac:dyDescent="0.2">
      <c r="A1252">
        <v>1229</v>
      </c>
      <c r="B1252" s="1">
        <v>3100</v>
      </c>
      <c r="C1252" s="1">
        <v>307.43643181016887</v>
      </c>
      <c r="D1252" s="1">
        <v>4700</v>
      </c>
      <c r="E1252" s="1">
        <v>2704.0466698467499</v>
      </c>
      <c r="F1252" s="1">
        <v>2733.8857869194871</v>
      </c>
      <c r="G1252" s="1">
        <v>6096.1764994571568</v>
      </c>
      <c r="H1252" s="1">
        <v>2664.3748883216685</v>
      </c>
    </row>
    <row r="1253" spans="1:8" x14ac:dyDescent="0.2">
      <c r="A1253">
        <v>1230</v>
      </c>
      <c r="B1253" s="1">
        <v>1214.7959930878769</v>
      </c>
      <c r="C1253" s="1">
        <v>3900</v>
      </c>
      <c r="D1253" s="1">
        <v>1666.7602182263072</v>
      </c>
      <c r="E1253" s="1">
        <v>5500</v>
      </c>
      <c r="F1253" s="1">
        <v>5111.8754860109511</v>
      </c>
      <c r="G1253" s="1">
        <v>2551.383824113158</v>
      </c>
      <c r="H1253" s="1">
        <v>957.48504953310839</v>
      </c>
    </row>
    <row r="1254" spans="1:8" x14ac:dyDescent="0.2">
      <c r="A1254">
        <v>1231</v>
      </c>
      <c r="B1254" s="1">
        <v>626.24387334934818</v>
      </c>
      <c r="C1254" s="1">
        <v>3900</v>
      </c>
      <c r="D1254" s="1">
        <v>4434.2702123630552</v>
      </c>
      <c r="E1254" s="1">
        <v>5500</v>
      </c>
      <c r="F1254" s="1">
        <v>6300</v>
      </c>
      <c r="G1254" s="1">
        <v>1898.5891341268416</v>
      </c>
      <c r="H1254" s="1">
        <v>906.96748266904979</v>
      </c>
    </row>
    <row r="1255" spans="1:8" x14ac:dyDescent="0.2">
      <c r="A1255">
        <v>1232</v>
      </c>
      <c r="B1255" s="1">
        <v>3100</v>
      </c>
      <c r="C1255" s="1">
        <v>3900</v>
      </c>
      <c r="D1255" s="1">
        <v>4700</v>
      </c>
      <c r="E1255" s="1">
        <v>59.778290858323999</v>
      </c>
      <c r="F1255" s="1">
        <v>1900.789105014117</v>
      </c>
      <c r="G1255" s="1">
        <v>-766.22072655624106</v>
      </c>
      <c r="H1255" s="1">
        <v>-31.63422024722604</v>
      </c>
    </row>
    <row r="1256" spans="1:8" x14ac:dyDescent="0.2">
      <c r="A1256">
        <v>1233</v>
      </c>
      <c r="B1256" s="1">
        <v>3100</v>
      </c>
      <c r="C1256" s="1">
        <v>2743.5708076513374</v>
      </c>
      <c r="D1256" s="1">
        <v>4700</v>
      </c>
      <c r="E1256" s="1">
        <v>1542.22206690028</v>
      </c>
      <c r="F1256" s="1">
        <v>4299.3287327946418</v>
      </c>
      <c r="G1256" s="1">
        <v>371.00600865561046</v>
      </c>
      <c r="H1256" s="1">
        <v>2021.845408777559</v>
      </c>
    </row>
    <row r="1257" spans="1:8" x14ac:dyDescent="0.2">
      <c r="A1257">
        <v>1234</v>
      </c>
      <c r="B1257" s="1">
        <v>388.94936737536227</v>
      </c>
      <c r="C1257" s="1">
        <v>3900</v>
      </c>
      <c r="D1257" s="1">
        <v>1119.6772711767308</v>
      </c>
      <c r="E1257" s="1">
        <v>2414.0653842147703</v>
      </c>
      <c r="F1257" s="1">
        <v>35.235426602571351</v>
      </c>
      <c r="G1257" s="1">
        <v>5239.4617031729576</v>
      </c>
      <c r="H1257" s="1">
        <v>2684.0331052295041</v>
      </c>
    </row>
    <row r="1258" spans="1:8" x14ac:dyDescent="0.2">
      <c r="A1258">
        <v>1235</v>
      </c>
      <c r="B1258" s="1">
        <v>2052.5883420050313</v>
      </c>
      <c r="C1258" s="1">
        <v>1589.4889365025083</v>
      </c>
      <c r="D1258" s="1">
        <v>4700</v>
      </c>
      <c r="E1258" s="1">
        <v>3186.5556011495664</v>
      </c>
      <c r="F1258" s="1">
        <v>3063.8215222173621</v>
      </c>
      <c r="G1258" s="1">
        <v>-779.27966979136454</v>
      </c>
      <c r="H1258" s="1">
        <v>2574.1522912316068</v>
      </c>
    </row>
    <row r="1259" spans="1:8" x14ac:dyDescent="0.2">
      <c r="A1259">
        <v>1236</v>
      </c>
      <c r="B1259" s="1">
        <v>3100</v>
      </c>
      <c r="C1259" s="1">
        <v>796.76771306225237</v>
      </c>
      <c r="D1259" s="1">
        <v>4700</v>
      </c>
      <c r="E1259" s="1">
        <v>5213.0006540464892</v>
      </c>
      <c r="F1259" s="1">
        <v>-136.36634798361229</v>
      </c>
      <c r="G1259" s="1">
        <v>7100</v>
      </c>
      <c r="H1259" s="1">
        <v>2448.4296809230636</v>
      </c>
    </row>
    <row r="1260" spans="1:8" x14ac:dyDescent="0.2">
      <c r="A1260">
        <v>1237</v>
      </c>
      <c r="B1260" s="1">
        <v>3100</v>
      </c>
      <c r="C1260" s="1">
        <v>2932.5950621533802</v>
      </c>
      <c r="D1260" s="1">
        <v>614.79362001082245</v>
      </c>
      <c r="E1260" s="1">
        <v>3211.9066536123173</v>
      </c>
      <c r="F1260" s="1">
        <v>3120.0733732291392</v>
      </c>
      <c r="G1260" s="1">
        <v>583.95462843420319</v>
      </c>
      <c r="H1260" s="1">
        <v>3448.1341083740081</v>
      </c>
    </row>
    <row r="1261" spans="1:8" x14ac:dyDescent="0.2">
      <c r="A1261">
        <v>1238</v>
      </c>
      <c r="B1261" s="1">
        <v>3100</v>
      </c>
      <c r="C1261" s="1">
        <v>3596.2853204036419</v>
      </c>
      <c r="D1261" s="1">
        <v>420.04207323280571</v>
      </c>
      <c r="E1261" s="1">
        <v>1062.1058529485217</v>
      </c>
      <c r="F1261" s="1">
        <v>2467.2380227222275</v>
      </c>
      <c r="G1261" s="1">
        <v>3934.4945555478862</v>
      </c>
      <c r="H1261" s="1">
        <v>-752.50000108344011</v>
      </c>
    </row>
    <row r="1262" spans="1:8" x14ac:dyDescent="0.2">
      <c r="A1262">
        <v>1239</v>
      </c>
      <c r="B1262" s="1">
        <v>3100</v>
      </c>
      <c r="C1262" s="1">
        <v>3900</v>
      </c>
      <c r="D1262" s="1">
        <v>2554.4894319399737</v>
      </c>
      <c r="E1262" s="1">
        <v>4363.6080107405978</v>
      </c>
      <c r="F1262" s="1">
        <v>6300</v>
      </c>
      <c r="G1262" s="1">
        <v>1505.9315935591985</v>
      </c>
      <c r="H1262" s="1">
        <v>2266.0743417320336</v>
      </c>
    </row>
    <row r="1263" spans="1:8" x14ac:dyDescent="0.2">
      <c r="A1263">
        <v>1240</v>
      </c>
      <c r="B1263" s="1">
        <v>3100</v>
      </c>
      <c r="C1263" s="1">
        <v>3900</v>
      </c>
      <c r="D1263" s="1">
        <v>803.10716974186016</v>
      </c>
      <c r="E1263" s="1">
        <v>4501.8274255711985</v>
      </c>
      <c r="F1263" s="1">
        <v>6300</v>
      </c>
      <c r="G1263" s="1">
        <v>2599.770712446636</v>
      </c>
      <c r="H1263" s="1">
        <v>1739.5165537404519</v>
      </c>
    </row>
    <row r="1264" spans="1:8" x14ac:dyDescent="0.2">
      <c r="A1264">
        <v>1241</v>
      </c>
      <c r="B1264" s="1">
        <v>3074.3815330232674</v>
      </c>
      <c r="C1264" s="1">
        <v>1447.1029454580057</v>
      </c>
      <c r="D1264" s="1">
        <v>4700</v>
      </c>
      <c r="E1264" s="1">
        <v>1506.5065851526979</v>
      </c>
      <c r="F1264" s="1">
        <v>6300</v>
      </c>
      <c r="G1264" s="1">
        <v>5532.0967863705991</v>
      </c>
      <c r="H1264" s="1">
        <v>573.23336451923569</v>
      </c>
    </row>
    <row r="1265" spans="1:8" x14ac:dyDescent="0.2">
      <c r="A1265">
        <v>1242</v>
      </c>
      <c r="B1265" s="1">
        <v>3100</v>
      </c>
      <c r="C1265" s="1">
        <v>42.105044939602521</v>
      </c>
      <c r="D1265" s="1">
        <v>2410.0003173984778</v>
      </c>
      <c r="E1265" s="1">
        <v>5029.4416276066149</v>
      </c>
      <c r="F1265" s="1">
        <v>-162.05586697445051</v>
      </c>
      <c r="G1265" s="1">
        <v>-527.93954648004274</v>
      </c>
      <c r="H1265" s="1">
        <v>1994.8101173034192</v>
      </c>
    </row>
    <row r="1266" spans="1:8" x14ac:dyDescent="0.2">
      <c r="A1266">
        <v>1243</v>
      </c>
      <c r="B1266" s="1">
        <v>3100</v>
      </c>
      <c r="C1266" s="1">
        <v>2493.7032693636256</v>
      </c>
      <c r="D1266" s="1">
        <v>4700</v>
      </c>
      <c r="E1266" s="1">
        <v>5500</v>
      </c>
      <c r="F1266" s="1">
        <v>2772.5798032985294</v>
      </c>
      <c r="G1266" s="1">
        <v>-34.976350282637213</v>
      </c>
      <c r="H1266" s="1">
        <v>1615.9453496577862</v>
      </c>
    </row>
    <row r="1267" spans="1:8" x14ac:dyDescent="0.2">
      <c r="A1267">
        <v>1244</v>
      </c>
      <c r="B1267" s="1">
        <v>3100</v>
      </c>
      <c r="C1267" s="1">
        <v>3900</v>
      </c>
      <c r="D1267" s="1">
        <v>45.525787543539991</v>
      </c>
      <c r="E1267" s="1">
        <v>3426.6167689750437</v>
      </c>
      <c r="F1267" s="1">
        <v>6300</v>
      </c>
      <c r="G1267" s="1">
        <v>-412.12376107817181</v>
      </c>
      <c r="H1267" s="1">
        <v>6733.2055670721384</v>
      </c>
    </row>
    <row r="1268" spans="1:8" x14ac:dyDescent="0.2">
      <c r="A1268">
        <v>1245</v>
      </c>
      <c r="B1268" s="1">
        <v>3100</v>
      </c>
      <c r="C1268" s="1">
        <v>3900</v>
      </c>
      <c r="D1268" s="1">
        <v>4700</v>
      </c>
      <c r="E1268" s="1">
        <v>260.84931602475444</v>
      </c>
      <c r="F1268" s="1">
        <v>991.6470670685585</v>
      </c>
      <c r="G1268" s="1">
        <v>131.60259559869428</v>
      </c>
      <c r="H1268" s="1">
        <v>2215.1300450005347</v>
      </c>
    </row>
    <row r="1269" spans="1:8" x14ac:dyDescent="0.2">
      <c r="A1269">
        <v>1246</v>
      </c>
      <c r="B1269" s="1">
        <v>3100</v>
      </c>
      <c r="C1269" s="1">
        <v>3900</v>
      </c>
      <c r="D1269" s="1">
        <v>2266.4973634793296</v>
      </c>
      <c r="E1269" s="1">
        <v>1557.0685258747626</v>
      </c>
      <c r="F1269" s="1">
        <v>1002.9963414165004</v>
      </c>
      <c r="G1269" s="1">
        <v>661.22565833439694</v>
      </c>
      <c r="H1269" s="1">
        <v>7193.8475247557835</v>
      </c>
    </row>
    <row r="1270" spans="1:8" x14ac:dyDescent="0.2">
      <c r="A1270">
        <v>1247</v>
      </c>
      <c r="B1270" s="1">
        <v>3100</v>
      </c>
      <c r="C1270" s="1">
        <v>1063.0258376439569</v>
      </c>
      <c r="D1270" s="1">
        <v>4490.1744370206379</v>
      </c>
      <c r="E1270" s="1">
        <v>5500</v>
      </c>
      <c r="F1270" s="1">
        <v>6300</v>
      </c>
      <c r="G1270" s="1">
        <v>614.10271315378486</v>
      </c>
      <c r="H1270" s="1">
        <v>1249.6814623720984</v>
      </c>
    </row>
    <row r="1271" spans="1:8" x14ac:dyDescent="0.2">
      <c r="A1271">
        <v>1248</v>
      </c>
      <c r="B1271" s="1">
        <v>3100</v>
      </c>
      <c r="C1271" s="1">
        <v>601.2003617568289</v>
      </c>
      <c r="D1271" s="1">
        <v>4700</v>
      </c>
      <c r="E1271" s="1">
        <v>3530.7477578368707</v>
      </c>
      <c r="F1271" s="1">
        <v>-181.95262507833104</v>
      </c>
      <c r="G1271" s="1">
        <v>1161.7319573465284</v>
      </c>
      <c r="H1271" s="1">
        <v>3236.224470198249</v>
      </c>
    </row>
    <row r="1272" spans="1:8" x14ac:dyDescent="0.2">
      <c r="A1272">
        <v>1249</v>
      </c>
      <c r="B1272" s="1">
        <v>1062.3613554766907</v>
      </c>
      <c r="C1272" s="1">
        <v>3900</v>
      </c>
      <c r="D1272" s="1">
        <v>4594.8233496724679</v>
      </c>
      <c r="E1272" s="1">
        <v>769.35978369736767</v>
      </c>
      <c r="F1272" s="1">
        <v>3676.4988665905712</v>
      </c>
      <c r="G1272" s="1">
        <v>4019.3557885367718</v>
      </c>
      <c r="H1272" s="1">
        <v>5281.2866315968095</v>
      </c>
    </row>
    <row r="1273" spans="1:8" x14ac:dyDescent="0.2">
      <c r="A1273">
        <v>1250</v>
      </c>
      <c r="B1273" s="1">
        <v>3100</v>
      </c>
      <c r="C1273" s="1">
        <v>3900</v>
      </c>
      <c r="D1273" s="1">
        <v>701.99194238992277</v>
      </c>
      <c r="E1273" s="1">
        <v>5500</v>
      </c>
      <c r="F1273" s="1">
        <v>6300</v>
      </c>
      <c r="G1273" s="1">
        <v>-1066.8683407516664</v>
      </c>
      <c r="H1273" s="1">
        <v>3629.3505733196253</v>
      </c>
    </row>
    <row r="1274" spans="1:8" x14ac:dyDescent="0.2">
      <c r="A1274">
        <v>1251</v>
      </c>
      <c r="B1274" s="1">
        <v>3100</v>
      </c>
      <c r="C1274" s="1">
        <v>3900</v>
      </c>
      <c r="D1274" s="1">
        <v>4285.1078180881086</v>
      </c>
      <c r="E1274" s="1">
        <v>3241.9211213648359</v>
      </c>
      <c r="F1274" s="1">
        <v>1544.7415300141602</v>
      </c>
      <c r="G1274" s="1">
        <v>4813.195933862462</v>
      </c>
      <c r="H1274" s="1">
        <v>1909.9175544383652</v>
      </c>
    </row>
    <row r="1275" spans="1:8" x14ac:dyDescent="0.2">
      <c r="A1275">
        <v>1252</v>
      </c>
      <c r="B1275" s="1">
        <v>3100</v>
      </c>
      <c r="C1275" s="1">
        <v>1705.2538955782538</v>
      </c>
      <c r="D1275" s="1">
        <v>4334.4223856094231</v>
      </c>
      <c r="E1275" s="1">
        <v>5500</v>
      </c>
      <c r="F1275" s="1">
        <v>6300</v>
      </c>
      <c r="G1275" s="1">
        <v>5838.5780761360984</v>
      </c>
      <c r="H1275" s="1">
        <v>1958.6715697267155</v>
      </c>
    </row>
    <row r="1276" spans="1:8" x14ac:dyDescent="0.2">
      <c r="A1276">
        <v>1253</v>
      </c>
      <c r="B1276" s="1">
        <v>3100</v>
      </c>
      <c r="C1276" s="1">
        <v>3900</v>
      </c>
      <c r="D1276" s="1">
        <v>4700</v>
      </c>
      <c r="E1276" s="1">
        <v>2565.2314993721102</v>
      </c>
      <c r="F1276" s="1">
        <v>-436.55608769471201</v>
      </c>
      <c r="G1276" s="1">
        <v>520.75505622061155</v>
      </c>
      <c r="H1276" s="1">
        <v>7308.4095265459255</v>
      </c>
    </row>
    <row r="1277" spans="1:8" x14ac:dyDescent="0.2">
      <c r="A1277">
        <v>1254</v>
      </c>
      <c r="B1277" s="1">
        <v>3100</v>
      </c>
      <c r="C1277" s="1">
        <v>3900</v>
      </c>
      <c r="D1277" s="1">
        <v>1.6528702406412776</v>
      </c>
      <c r="E1277" s="1">
        <v>2296.3190293012185</v>
      </c>
      <c r="F1277" s="1">
        <v>4344.2622399471456</v>
      </c>
      <c r="G1277" s="1">
        <v>3790.4072428063064</v>
      </c>
      <c r="H1277" s="1">
        <v>4633.6154863497959</v>
      </c>
    </row>
    <row r="1278" spans="1:8" x14ac:dyDescent="0.2">
      <c r="A1278">
        <v>1255</v>
      </c>
      <c r="B1278" s="1">
        <v>1887.8875340393761</v>
      </c>
      <c r="C1278" s="1">
        <v>3900</v>
      </c>
      <c r="D1278" s="1">
        <v>-401.72784695242717</v>
      </c>
      <c r="E1278" s="1">
        <v>2488.1879751286342</v>
      </c>
      <c r="F1278" s="1">
        <v>5484.9038164618341</v>
      </c>
      <c r="G1278" s="1">
        <v>2884.5949181372944</v>
      </c>
      <c r="H1278" s="1">
        <v>4835.2768532332666</v>
      </c>
    </row>
    <row r="1279" spans="1:8" x14ac:dyDescent="0.2">
      <c r="A1279">
        <v>1256</v>
      </c>
      <c r="B1279" s="1">
        <v>3100</v>
      </c>
      <c r="C1279" s="1">
        <v>2943.3082496614325</v>
      </c>
      <c r="D1279" s="1">
        <v>4700</v>
      </c>
      <c r="E1279" s="1">
        <v>3116.6889441284511</v>
      </c>
      <c r="F1279" s="1">
        <v>2738.083026771772</v>
      </c>
      <c r="G1279" s="1">
        <v>4020.5664510039314</v>
      </c>
      <c r="H1279" s="1">
        <v>-550.11608884848647</v>
      </c>
    </row>
    <row r="1280" spans="1:8" x14ac:dyDescent="0.2">
      <c r="A1280">
        <v>1257</v>
      </c>
      <c r="B1280" s="1">
        <v>3100</v>
      </c>
      <c r="C1280" s="1">
        <v>3900</v>
      </c>
      <c r="D1280" s="1">
        <v>4268.4708488878496</v>
      </c>
      <c r="E1280" s="1">
        <v>5500</v>
      </c>
      <c r="F1280" s="1">
        <v>218.98482468823931</v>
      </c>
      <c r="G1280" s="1">
        <v>2118.6998379056331</v>
      </c>
      <c r="H1280" s="1">
        <v>2067.9094349207171</v>
      </c>
    </row>
    <row r="1281" spans="1:8" x14ac:dyDescent="0.2">
      <c r="A1281">
        <v>1258</v>
      </c>
      <c r="B1281" s="1">
        <v>1662.4698490269166</v>
      </c>
      <c r="C1281" s="1">
        <v>3900</v>
      </c>
      <c r="D1281" s="1">
        <v>992.85168540379982</v>
      </c>
      <c r="E1281" s="1">
        <v>5500</v>
      </c>
      <c r="F1281" s="1">
        <v>84.149722074010242</v>
      </c>
      <c r="G1281" s="1">
        <v>5432.1388691000429</v>
      </c>
      <c r="H1281" s="1">
        <v>7071.0717094058346</v>
      </c>
    </row>
    <row r="1282" spans="1:8" x14ac:dyDescent="0.2">
      <c r="A1282">
        <v>1259</v>
      </c>
      <c r="B1282" s="1">
        <v>2622.4569848082047</v>
      </c>
      <c r="C1282" s="1">
        <v>2864.9811014003953</v>
      </c>
      <c r="D1282" s="1">
        <v>4700</v>
      </c>
      <c r="E1282" s="1">
        <v>-676.4182883488993</v>
      </c>
      <c r="F1282" s="1">
        <v>3951.0579074317047</v>
      </c>
      <c r="G1282" s="1">
        <v>1995.1467484729401</v>
      </c>
      <c r="H1282" s="1">
        <v>1691.7313961351992</v>
      </c>
    </row>
    <row r="1283" spans="1:8" x14ac:dyDescent="0.2">
      <c r="A1283">
        <v>1260</v>
      </c>
      <c r="B1283" s="1">
        <v>2455.8772973657287</v>
      </c>
      <c r="C1283" s="1">
        <v>3900</v>
      </c>
      <c r="D1283" s="1">
        <v>4700</v>
      </c>
      <c r="E1283" s="1">
        <v>5500</v>
      </c>
      <c r="F1283" s="1">
        <v>-549.19666626441904</v>
      </c>
      <c r="G1283" s="1">
        <v>-607.57854332623083</v>
      </c>
      <c r="H1283" s="1">
        <v>4604.6730206661832</v>
      </c>
    </row>
    <row r="1284" spans="1:8" x14ac:dyDescent="0.2">
      <c r="A1284">
        <v>1261</v>
      </c>
      <c r="B1284" s="1">
        <v>611.58977379105727</v>
      </c>
      <c r="C1284" s="1">
        <v>1034.6919718545805</v>
      </c>
      <c r="D1284" s="1">
        <v>3145.3853365321629</v>
      </c>
      <c r="E1284" s="1">
        <v>830.78408454682449</v>
      </c>
      <c r="F1284" s="1">
        <v>-276.21135722069994</v>
      </c>
      <c r="G1284" s="1">
        <v>786.63780968518222</v>
      </c>
      <c r="H1284" s="1">
        <v>-563.68247986065671</v>
      </c>
    </row>
    <row r="1285" spans="1:8" x14ac:dyDescent="0.2">
      <c r="A1285">
        <v>1262</v>
      </c>
      <c r="B1285" s="1">
        <v>3100</v>
      </c>
      <c r="C1285" s="1">
        <v>2184.1591783360609</v>
      </c>
      <c r="D1285" s="1">
        <v>4051.566659021164</v>
      </c>
      <c r="E1285" s="1">
        <v>5448.2590221568262</v>
      </c>
      <c r="F1285" s="1">
        <v>2662.5143893031836</v>
      </c>
      <c r="G1285" s="1">
        <v>3411.1010062420555</v>
      </c>
      <c r="H1285" s="1">
        <v>3922.423821600396</v>
      </c>
    </row>
    <row r="1286" spans="1:8" x14ac:dyDescent="0.2">
      <c r="A1286">
        <v>1263</v>
      </c>
      <c r="B1286" s="1">
        <v>3100</v>
      </c>
      <c r="C1286" s="1">
        <v>3148.5239782585577</v>
      </c>
      <c r="D1286" s="1">
        <v>371.48776009394078</v>
      </c>
      <c r="E1286" s="1">
        <v>410.20386642545509</v>
      </c>
      <c r="F1286" s="1">
        <v>4390.1254609604403</v>
      </c>
      <c r="G1286" s="1">
        <v>7100</v>
      </c>
      <c r="H1286" s="1">
        <v>4906.9823767779872</v>
      </c>
    </row>
    <row r="1287" spans="1:8" x14ac:dyDescent="0.2">
      <c r="A1287">
        <v>1264</v>
      </c>
      <c r="B1287" s="1">
        <v>2711.7207939699329</v>
      </c>
      <c r="C1287" s="1">
        <v>3900</v>
      </c>
      <c r="D1287" s="1">
        <v>2040.7588479696306</v>
      </c>
      <c r="E1287" s="1">
        <v>4077.4444439260315</v>
      </c>
      <c r="F1287" s="1">
        <v>4726.4745310995895</v>
      </c>
      <c r="G1287" s="1">
        <v>3818.3601793603684</v>
      </c>
      <c r="H1287" s="1">
        <v>4148.4547236571689</v>
      </c>
    </row>
    <row r="1288" spans="1:8" x14ac:dyDescent="0.2">
      <c r="A1288">
        <v>1265</v>
      </c>
      <c r="B1288" s="1">
        <v>3100</v>
      </c>
      <c r="C1288" s="1">
        <v>2297.0716220620516</v>
      </c>
      <c r="D1288" s="1">
        <v>4700</v>
      </c>
      <c r="E1288" s="1">
        <v>1830.74877476852</v>
      </c>
      <c r="F1288" s="1">
        <v>4831.2887550263895</v>
      </c>
      <c r="G1288" s="1">
        <v>5242.886958209303</v>
      </c>
      <c r="H1288" s="1">
        <v>5012.2552742521311</v>
      </c>
    </row>
    <row r="1289" spans="1:8" x14ac:dyDescent="0.2">
      <c r="A1289">
        <v>1266</v>
      </c>
      <c r="B1289" s="1">
        <v>3100</v>
      </c>
      <c r="C1289" s="1">
        <v>774.48986657170099</v>
      </c>
      <c r="D1289" s="1">
        <v>3192.8455069636166</v>
      </c>
      <c r="E1289" s="1">
        <v>3041.977055918569</v>
      </c>
      <c r="F1289" s="1">
        <v>6300</v>
      </c>
      <c r="G1289" s="1">
        <v>7100</v>
      </c>
      <c r="H1289" s="1">
        <v>686.26438984502784</v>
      </c>
    </row>
    <row r="1290" spans="1:8" x14ac:dyDescent="0.2">
      <c r="A1290">
        <v>1267</v>
      </c>
      <c r="B1290" s="1">
        <v>3100</v>
      </c>
      <c r="C1290" s="1">
        <v>3900</v>
      </c>
      <c r="D1290" s="1">
        <v>4700</v>
      </c>
      <c r="E1290" s="1">
        <v>5500</v>
      </c>
      <c r="F1290" s="1">
        <v>6300</v>
      </c>
      <c r="G1290" s="1">
        <v>7100</v>
      </c>
      <c r="H1290" s="1">
        <v>1530.3806101846039</v>
      </c>
    </row>
    <row r="1291" spans="1:8" x14ac:dyDescent="0.2">
      <c r="A1291">
        <v>1268</v>
      </c>
      <c r="B1291" s="1">
        <v>3100</v>
      </c>
      <c r="C1291" s="1">
        <v>1266.439044440509</v>
      </c>
      <c r="D1291" s="1">
        <v>4700</v>
      </c>
      <c r="E1291" s="1">
        <v>2432.7083019304955</v>
      </c>
      <c r="F1291" s="1">
        <v>1917.1592413450244</v>
      </c>
      <c r="G1291" s="1">
        <v>4387.9428186084806</v>
      </c>
      <c r="H1291" s="1">
        <v>6225.9545778199863</v>
      </c>
    </row>
    <row r="1292" spans="1:8" x14ac:dyDescent="0.2">
      <c r="A1292">
        <v>1269</v>
      </c>
      <c r="B1292" s="1">
        <v>3100</v>
      </c>
      <c r="C1292" s="1">
        <v>3900</v>
      </c>
      <c r="D1292" s="1">
        <v>1594.6937359869262</v>
      </c>
      <c r="E1292" s="1">
        <v>3514.5107164478868</v>
      </c>
      <c r="F1292" s="1">
        <v>3370.9309269078276</v>
      </c>
      <c r="G1292" s="1">
        <v>7100</v>
      </c>
      <c r="H1292" s="1">
        <v>1308.0523473336489</v>
      </c>
    </row>
    <row r="1293" spans="1:8" x14ac:dyDescent="0.2">
      <c r="A1293">
        <v>1270</v>
      </c>
      <c r="B1293" s="1">
        <v>3100</v>
      </c>
      <c r="C1293" s="1">
        <v>338.89980148390714</v>
      </c>
      <c r="D1293" s="1">
        <v>4700</v>
      </c>
      <c r="E1293" s="1">
        <v>1870.2782675681492</v>
      </c>
      <c r="F1293" s="1">
        <v>3231.6049706127742</v>
      </c>
      <c r="G1293" s="1">
        <v>3059.4659812975478</v>
      </c>
      <c r="H1293" s="1">
        <v>5692.9910566806575</v>
      </c>
    </row>
    <row r="1294" spans="1:8" x14ac:dyDescent="0.2">
      <c r="A1294">
        <v>1271</v>
      </c>
      <c r="B1294" s="1">
        <v>3100</v>
      </c>
      <c r="C1294" s="1">
        <v>3900</v>
      </c>
      <c r="D1294" s="1">
        <v>311.43522852489696</v>
      </c>
      <c r="E1294" s="1">
        <v>5145.6640485937805</v>
      </c>
      <c r="F1294" s="1">
        <v>6300</v>
      </c>
      <c r="G1294" s="1">
        <v>2234.5595440649322</v>
      </c>
      <c r="H1294" s="1">
        <v>5948.9402524314428</v>
      </c>
    </row>
    <row r="1295" spans="1:8" x14ac:dyDescent="0.2">
      <c r="A1295">
        <v>1272</v>
      </c>
      <c r="B1295" s="1">
        <v>3100</v>
      </c>
      <c r="C1295" s="1">
        <v>1760.2323538180826</v>
      </c>
      <c r="D1295" s="1">
        <v>4700</v>
      </c>
      <c r="E1295" s="1">
        <v>3659.4062494427162</v>
      </c>
      <c r="F1295" s="1">
        <v>2104.9986172217359</v>
      </c>
      <c r="G1295" s="1">
        <v>3272.2272727809996</v>
      </c>
      <c r="H1295" s="1">
        <v>3904.209997363836</v>
      </c>
    </row>
    <row r="1296" spans="1:8" x14ac:dyDescent="0.2">
      <c r="A1296">
        <v>1273</v>
      </c>
      <c r="B1296" s="1">
        <v>383.19513299773917</v>
      </c>
      <c r="C1296" s="1">
        <v>1412.6590240736296</v>
      </c>
      <c r="D1296" s="1">
        <v>1790.1252508747548</v>
      </c>
      <c r="E1296" s="1">
        <v>3049.252874945083</v>
      </c>
      <c r="F1296" s="1">
        <v>4896.2381213881781</v>
      </c>
      <c r="G1296" s="1">
        <v>3949.5790383359854</v>
      </c>
      <c r="H1296" s="1">
        <v>-1124.6645411218606</v>
      </c>
    </row>
    <row r="1297" spans="1:8" x14ac:dyDescent="0.2">
      <c r="A1297">
        <v>1274</v>
      </c>
      <c r="B1297" s="1">
        <v>1051.6017712193643</v>
      </c>
      <c r="C1297" s="1">
        <v>3900</v>
      </c>
      <c r="D1297" s="1">
        <v>4240.9109802239709</v>
      </c>
      <c r="E1297" s="1">
        <v>3100.6517462922402</v>
      </c>
      <c r="F1297" s="1">
        <v>6300</v>
      </c>
      <c r="G1297" s="1">
        <v>-26.472916947649537</v>
      </c>
      <c r="H1297" s="1">
        <v>3814.3756827045599</v>
      </c>
    </row>
    <row r="1298" spans="1:8" x14ac:dyDescent="0.2">
      <c r="A1298">
        <v>1275</v>
      </c>
      <c r="B1298" s="1">
        <v>1446.6435974166534</v>
      </c>
      <c r="C1298" s="1">
        <v>3900</v>
      </c>
      <c r="D1298" s="1">
        <v>4700</v>
      </c>
      <c r="E1298" s="1">
        <v>1299.6021416277836</v>
      </c>
      <c r="F1298" s="1">
        <v>6300</v>
      </c>
      <c r="G1298" s="1">
        <v>2963.3265810281082</v>
      </c>
      <c r="H1298" s="1">
        <v>467.54248103838472</v>
      </c>
    </row>
    <row r="1299" spans="1:8" x14ac:dyDescent="0.2">
      <c r="A1299">
        <v>1276</v>
      </c>
      <c r="B1299" s="1">
        <v>3100</v>
      </c>
      <c r="C1299" s="1">
        <v>3900</v>
      </c>
      <c r="D1299" s="1">
        <v>4700</v>
      </c>
      <c r="E1299" s="1">
        <v>5500</v>
      </c>
      <c r="F1299" s="1">
        <v>4486.9233931292147</v>
      </c>
      <c r="G1299" s="1">
        <v>2141.4755144281262</v>
      </c>
      <c r="H1299" s="1">
        <v>1799.1571430607401</v>
      </c>
    </row>
    <row r="1300" spans="1:8" x14ac:dyDescent="0.2">
      <c r="A1300">
        <v>1277</v>
      </c>
      <c r="B1300" s="1">
        <v>3100</v>
      </c>
      <c r="C1300" s="1">
        <v>3900</v>
      </c>
      <c r="D1300" s="1">
        <v>3701.665043203202</v>
      </c>
      <c r="E1300" s="1">
        <v>1041.7481279225767</v>
      </c>
      <c r="F1300" s="1">
        <v>1561.5574369688002</v>
      </c>
      <c r="G1300" s="1">
        <v>2062.6467897265047</v>
      </c>
      <c r="H1300" s="1">
        <v>-446.35496052987128</v>
      </c>
    </row>
    <row r="1301" spans="1:8" x14ac:dyDescent="0.2">
      <c r="A1301">
        <v>1278</v>
      </c>
      <c r="B1301" s="1">
        <v>3100</v>
      </c>
      <c r="C1301" s="1">
        <v>2538.3154213066946</v>
      </c>
      <c r="D1301" s="1">
        <v>2545.24088078567</v>
      </c>
      <c r="E1301" s="1">
        <v>5500</v>
      </c>
      <c r="F1301" s="1">
        <v>6300</v>
      </c>
      <c r="G1301" s="1">
        <v>1172.7823228447323</v>
      </c>
      <c r="H1301" s="1">
        <v>7900</v>
      </c>
    </row>
    <row r="1302" spans="1:8" x14ac:dyDescent="0.2">
      <c r="A1302">
        <v>1279</v>
      </c>
      <c r="B1302" s="1">
        <v>890.79282892897299</v>
      </c>
      <c r="C1302" s="1">
        <v>-225.19743746647873</v>
      </c>
      <c r="D1302" s="1">
        <v>4700</v>
      </c>
      <c r="E1302" s="1">
        <v>5500</v>
      </c>
      <c r="F1302" s="1">
        <v>-105.27412506401379</v>
      </c>
      <c r="G1302" s="1">
        <v>2319.084143844073</v>
      </c>
      <c r="H1302" s="1">
        <v>3452.7065801404697</v>
      </c>
    </row>
    <row r="1303" spans="1:8" x14ac:dyDescent="0.2">
      <c r="A1303">
        <v>1280</v>
      </c>
      <c r="B1303" s="1">
        <v>3100</v>
      </c>
      <c r="C1303" s="1">
        <v>754.04743571961899</v>
      </c>
      <c r="D1303" s="1">
        <v>548.10276392043033</v>
      </c>
      <c r="E1303" s="1">
        <v>5500</v>
      </c>
      <c r="F1303" s="1">
        <v>4809.4401491544177</v>
      </c>
      <c r="G1303" s="1">
        <v>3611.6735212744388</v>
      </c>
      <c r="H1303" s="1">
        <v>637.24970594804472</v>
      </c>
    </row>
    <row r="1304" spans="1:8" x14ac:dyDescent="0.2">
      <c r="A1304">
        <v>1281</v>
      </c>
      <c r="B1304" s="1">
        <v>3100</v>
      </c>
      <c r="C1304" s="1">
        <v>3900</v>
      </c>
      <c r="D1304" s="1">
        <v>4700</v>
      </c>
      <c r="E1304" s="1">
        <v>4018.7778484200135</v>
      </c>
      <c r="F1304" s="1">
        <v>4279.3165501817384</v>
      </c>
      <c r="G1304" s="1">
        <v>-665.53463964737239</v>
      </c>
      <c r="H1304" s="1">
        <v>-445.3790672239611</v>
      </c>
    </row>
    <row r="1305" spans="1:8" x14ac:dyDescent="0.2">
      <c r="A1305">
        <v>1282</v>
      </c>
      <c r="B1305" s="1">
        <v>295.3679617925327</v>
      </c>
      <c r="C1305" s="1">
        <v>3900</v>
      </c>
      <c r="D1305" s="1">
        <v>6.3067747768718618</v>
      </c>
      <c r="E1305" s="1">
        <v>2605.115476870038</v>
      </c>
      <c r="F1305" s="1">
        <v>4481.4821022179422</v>
      </c>
      <c r="G1305" s="1">
        <v>5379.3686317580687</v>
      </c>
      <c r="H1305" s="1">
        <v>-907.59466891865486</v>
      </c>
    </row>
    <row r="1306" spans="1:8" x14ac:dyDescent="0.2">
      <c r="A1306">
        <v>1283</v>
      </c>
      <c r="B1306" s="1">
        <v>2625.4795925831304</v>
      </c>
      <c r="C1306" s="1">
        <v>2213.8386946914106</v>
      </c>
      <c r="D1306" s="1">
        <v>4700</v>
      </c>
      <c r="E1306" s="1">
        <v>3316.9320863489265</v>
      </c>
      <c r="F1306" s="1">
        <v>3638.6646612940058</v>
      </c>
      <c r="G1306" s="1">
        <v>3258.1466229634207</v>
      </c>
      <c r="H1306" s="1">
        <v>48.586365439744441</v>
      </c>
    </row>
    <row r="1307" spans="1:8" x14ac:dyDescent="0.2">
      <c r="A1307">
        <v>1284</v>
      </c>
      <c r="B1307" s="1">
        <v>428.16744090885368</v>
      </c>
      <c r="C1307" s="1">
        <v>3900</v>
      </c>
      <c r="D1307" s="1">
        <v>1019.9850177334029</v>
      </c>
      <c r="E1307" s="1">
        <v>2619.3974424572807</v>
      </c>
      <c r="F1307" s="1">
        <v>3379.0596969108483</v>
      </c>
      <c r="G1307" s="1">
        <v>3684.3879074247616</v>
      </c>
      <c r="H1307" s="1">
        <v>2042.0812514037789</v>
      </c>
    </row>
    <row r="1308" spans="1:8" x14ac:dyDescent="0.2">
      <c r="A1308">
        <v>1285</v>
      </c>
      <c r="B1308" s="1">
        <v>3100</v>
      </c>
      <c r="C1308" s="1">
        <v>3900</v>
      </c>
      <c r="D1308" s="1">
        <v>4700</v>
      </c>
      <c r="E1308" s="1">
        <v>-644.88823261964808</v>
      </c>
      <c r="F1308" s="1">
        <v>4776.945391751422</v>
      </c>
      <c r="G1308" s="1">
        <v>3505.1727201580979</v>
      </c>
      <c r="H1308" s="1">
        <v>104.05106429707484</v>
      </c>
    </row>
    <row r="1309" spans="1:8" x14ac:dyDescent="0.2">
      <c r="A1309">
        <v>1286</v>
      </c>
      <c r="B1309" s="1">
        <v>1916.2234504256376</v>
      </c>
      <c r="C1309" s="1">
        <v>3900</v>
      </c>
      <c r="D1309" s="1">
        <v>1220.0419554298533</v>
      </c>
      <c r="E1309" s="1">
        <v>1933.8016644850195</v>
      </c>
      <c r="F1309" s="1">
        <v>3976.3404841525007</v>
      </c>
      <c r="G1309" s="1">
        <v>4316.5404153235286</v>
      </c>
      <c r="H1309" s="1">
        <v>2285.4240310250225</v>
      </c>
    </row>
    <row r="1310" spans="1:8" x14ac:dyDescent="0.2">
      <c r="A1310">
        <v>1287</v>
      </c>
      <c r="B1310" s="1">
        <v>3052.8974379410938</v>
      </c>
      <c r="C1310" s="1">
        <v>3900</v>
      </c>
      <c r="D1310" s="1">
        <v>1346.6353769663629</v>
      </c>
      <c r="E1310" s="1">
        <v>3871.8658198343273</v>
      </c>
      <c r="F1310" s="1">
        <v>865.28474478770659</v>
      </c>
      <c r="G1310" s="1">
        <v>3550.7047686463538</v>
      </c>
      <c r="H1310" s="1">
        <v>591.96031915013737</v>
      </c>
    </row>
    <row r="1311" spans="1:8" x14ac:dyDescent="0.2">
      <c r="A1311">
        <v>1288</v>
      </c>
      <c r="B1311" s="1">
        <v>3100</v>
      </c>
      <c r="C1311" s="1">
        <v>2811.0962858268367</v>
      </c>
      <c r="D1311" s="1">
        <v>4700</v>
      </c>
      <c r="E1311" s="1">
        <v>2324.7766538751894</v>
      </c>
      <c r="F1311" s="1">
        <v>6300</v>
      </c>
      <c r="G1311" s="1">
        <v>4425.8413741806107</v>
      </c>
      <c r="H1311" s="1">
        <v>3203.0752807940316</v>
      </c>
    </row>
    <row r="1312" spans="1:8" x14ac:dyDescent="0.2">
      <c r="A1312">
        <v>1289</v>
      </c>
      <c r="B1312" s="1">
        <v>3100</v>
      </c>
      <c r="C1312" s="1">
        <v>3449.4219271441152</v>
      </c>
      <c r="D1312" s="1">
        <v>2693.9563368853596</v>
      </c>
      <c r="E1312" s="1">
        <v>4327.7069573800527</v>
      </c>
      <c r="F1312" s="1">
        <v>4454.1324289391086</v>
      </c>
      <c r="G1312" s="1">
        <v>6595.9249951542533</v>
      </c>
      <c r="H1312" s="1">
        <v>424.17471967706933</v>
      </c>
    </row>
    <row r="1313" spans="1:8" x14ac:dyDescent="0.2">
      <c r="A1313">
        <v>1290</v>
      </c>
      <c r="B1313" s="1">
        <v>3100</v>
      </c>
      <c r="C1313" s="1">
        <v>3900</v>
      </c>
      <c r="D1313" s="1">
        <v>-615.06080944741279</v>
      </c>
      <c r="E1313" s="1">
        <v>5500</v>
      </c>
      <c r="F1313" s="1">
        <v>3376.6346732291313</v>
      </c>
      <c r="G1313" s="1">
        <v>528.88932634839239</v>
      </c>
      <c r="H1313" s="1">
        <v>134.62181078358662</v>
      </c>
    </row>
    <row r="1314" spans="1:8" x14ac:dyDescent="0.2">
      <c r="A1314">
        <v>1291</v>
      </c>
      <c r="B1314" s="1">
        <v>3100</v>
      </c>
      <c r="C1314" s="1">
        <v>2573.2003470041582</v>
      </c>
      <c r="D1314" s="1">
        <v>1907.2345218072705</v>
      </c>
      <c r="E1314" s="1">
        <v>4929.1676692908186</v>
      </c>
      <c r="F1314" s="1">
        <v>-543.84190210509041</v>
      </c>
      <c r="G1314" s="1">
        <v>372.90607108584118</v>
      </c>
      <c r="H1314" s="1">
        <v>1243.8267707304276</v>
      </c>
    </row>
    <row r="1315" spans="1:8" x14ac:dyDescent="0.2">
      <c r="A1315">
        <v>1292</v>
      </c>
      <c r="B1315" s="1">
        <v>3100</v>
      </c>
      <c r="C1315" s="1">
        <v>797.2441579719216</v>
      </c>
      <c r="D1315" s="1">
        <v>1252.947679301109</v>
      </c>
      <c r="E1315" s="1">
        <v>3173.2296667956944</v>
      </c>
      <c r="F1315" s="1">
        <v>374.34354195243304</v>
      </c>
      <c r="G1315" s="1">
        <v>4118.6074572171092</v>
      </c>
      <c r="H1315" s="1">
        <v>6615.044446396254</v>
      </c>
    </row>
    <row r="1316" spans="1:8" x14ac:dyDescent="0.2">
      <c r="A1316">
        <v>1293</v>
      </c>
      <c r="B1316" s="1">
        <v>3100</v>
      </c>
      <c r="C1316" s="1">
        <v>3900</v>
      </c>
      <c r="D1316" s="1">
        <v>4700</v>
      </c>
      <c r="E1316" s="1">
        <v>2551.8983509450363</v>
      </c>
      <c r="F1316" s="1">
        <v>6300</v>
      </c>
      <c r="G1316" s="1">
        <v>2378.1067877400856</v>
      </c>
      <c r="H1316" s="1">
        <v>3958.8001513674008</v>
      </c>
    </row>
    <row r="1317" spans="1:8" x14ac:dyDescent="0.2">
      <c r="A1317">
        <v>1294</v>
      </c>
      <c r="B1317" s="1">
        <v>3100</v>
      </c>
      <c r="C1317" s="1">
        <v>3900</v>
      </c>
      <c r="D1317" s="1">
        <v>4700</v>
      </c>
      <c r="E1317" s="1">
        <v>3623.1673719371211</v>
      </c>
      <c r="F1317" s="1">
        <v>6300</v>
      </c>
      <c r="G1317" s="1">
        <v>1638.2053412825489</v>
      </c>
      <c r="H1317" s="1">
        <v>395.04861655946115</v>
      </c>
    </row>
    <row r="1318" spans="1:8" x14ac:dyDescent="0.2">
      <c r="A1318">
        <v>1295</v>
      </c>
      <c r="B1318" s="1">
        <v>3100</v>
      </c>
      <c r="C1318" s="1">
        <v>3900</v>
      </c>
      <c r="D1318" s="1">
        <v>895.03623741006231</v>
      </c>
      <c r="E1318" s="1">
        <v>5197.4677179155024</v>
      </c>
      <c r="F1318" s="1">
        <v>1454.1500387161432</v>
      </c>
      <c r="G1318" s="1">
        <v>7100</v>
      </c>
      <c r="H1318" s="1">
        <v>3916.5729953784448</v>
      </c>
    </row>
    <row r="1319" spans="1:8" x14ac:dyDescent="0.2">
      <c r="A1319">
        <v>1296</v>
      </c>
      <c r="B1319" s="1">
        <v>3100</v>
      </c>
      <c r="C1319" s="1">
        <v>3900</v>
      </c>
      <c r="D1319" s="1">
        <v>1882.1935953982102</v>
      </c>
      <c r="E1319" s="1">
        <v>5500</v>
      </c>
      <c r="F1319" s="1">
        <v>5336.6285114673301</v>
      </c>
      <c r="G1319" s="1">
        <v>4617.9160718059102</v>
      </c>
      <c r="H1319" s="1">
        <v>706.44462854038557</v>
      </c>
    </row>
    <row r="1320" spans="1:8" x14ac:dyDescent="0.2">
      <c r="A1320">
        <v>1297</v>
      </c>
      <c r="B1320" s="1">
        <v>3100</v>
      </c>
      <c r="C1320" s="1">
        <v>354.27477189119327</v>
      </c>
      <c r="D1320" s="1">
        <v>1080.6467442392714</v>
      </c>
      <c r="E1320" s="1">
        <v>2381.4372277766761</v>
      </c>
      <c r="F1320" s="1">
        <v>1300.7972576138127</v>
      </c>
      <c r="G1320" s="1">
        <v>1821.9749494604093</v>
      </c>
      <c r="H1320" s="1">
        <v>2028.93368458634</v>
      </c>
    </row>
    <row r="1321" spans="1:8" x14ac:dyDescent="0.2">
      <c r="A1321">
        <v>1298</v>
      </c>
      <c r="B1321" s="1">
        <v>3100</v>
      </c>
      <c r="C1321" s="1">
        <v>3900</v>
      </c>
      <c r="D1321" s="1">
        <v>613.50526134152551</v>
      </c>
      <c r="E1321" s="1">
        <v>3209.5549919561781</v>
      </c>
      <c r="F1321" s="1">
        <v>3231.8776234044399</v>
      </c>
      <c r="G1321" s="1">
        <v>873.27480302706135</v>
      </c>
      <c r="H1321" s="1">
        <v>4373.7623784081516</v>
      </c>
    </row>
    <row r="1322" spans="1:8" x14ac:dyDescent="0.2">
      <c r="A1322">
        <v>1299</v>
      </c>
      <c r="B1322" s="1">
        <v>2319.604237762318</v>
      </c>
      <c r="C1322" s="1">
        <v>215.12163779836192</v>
      </c>
      <c r="D1322" s="1">
        <v>4700</v>
      </c>
      <c r="E1322" s="1">
        <v>4419.3660565820701</v>
      </c>
      <c r="F1322" s="1">
        <v>3043.9870709990919</v>
      </c>
      <c r="G1322" s="1">
        <v>4114.2796600575439</v>
      </c>
      <c r="H1322" s="1">
        <v>-163.35102764239036</v>
      </c>
    </row>
    <row r="1323" spans="1:8" x14ac:dyDescent="0.2">
      <c r="A1323">
        <v>1300</v>
      </c>
      <c r="B1323" s="1">
        <v>763.17162630813073</v>
      </c>
      <c r="C1323" s="1">
        <v>1895.7380648166936</v>
      </c>
      <c r="D1323" s="1">
        <v>4700</v>
      </c>
      <c r="E1323" s="1">
        <v>1934.0934040937491</v>
      </c>
      <c r="F1323" s="1">
        <v>372.43054344876964</v>
      </c>
      <c r="G1323" s="1">
        <v>7100</v>
      </c>
      <c r="H1323" s="1">
        <v>2362.1345107391862</v>
      </c>
    </row>
    <row r="1324" spans="1:8" x14ac:dyDescent="0.2">
      <c r="A1324">
        <v>1301</v>
      </c>
      <c r="B1324" s="1">
        <v>156.90763631202935</v>
      </c>
      <c r="C1324" s="1">
        <v>3900</v>
      </c>
      <c r="D1324" s="1">
        <v>4346.9119986623773</v>
      </c>
      <c r="E1324" s="1">
        <v>2972.7986050975705</v>
      </c>
      <c r="F1324" s="1">
        <v>2948.8408796033145</v>
      </c>
      <c r="G1324" s="1">
        <v>254.97415402031402</v>
      </c>
      <c r="H1324" s="1">
        <v>171.64564014176358</v>
      </c>
    </row>
    <row r="1325" spans="1:8" x14ac:dyDescent="0.2">
      <c r="A1325">
        <v>1302</v>
      </c>
      <c r="B1325" s="1">
        <v>3100</v>
      </c>
      <c r="C1325" s="1">
        <v>3900</v>
      </c>
      <c r="D1325" s="1">
        <v>986.01094615498187</v>
      </c>
      <c r="E1325" s="1">
        <v>5500</v>
      </c>
      <c r="F1325" s="1">
        <v>1809.7208776435127</v>
      </c>
      <c r="G1325" s="1">
        <v>5912.5815217402742</v>
      </c>
      <c r="H1325" s="1">
        <v>2496.0567421981341</v>
      </c>
    </row>
    <row r="1326" spans="1:8" x14ac:dyDescent="0.2">
      <c r="A1326">
        <v>1303</v>
      </c>
      <c r="B1326" s="1">
        <v>3100</v>
      </c>
      <c r="C1326" s="1">
        <v>3900</v>
      </c>
      <c r="D1326" s="1">
        <v>4700</v>
      </c>
      <c r="E1326" s="1">
        <v>-130.75785181192805</v>
      </c>
      <c r="F1326" s="1">
        <v>127.03014222769889</v>
      </c>
      <c r="G1326" s="1">
        <v>3193.5390487450222</v>
      </c>
      <c r="H1326" s="1">
        <v>2525.0021673468818</v>
      </c>
    </row>
    <row r="1327" spans="1:8" x14ac:dyDescent="0.2">
      <c r="A1327">
        <v>1304</v>
      </c>
      <c r="B1327" s="1">
        <v>190.55102503960916</v>
      </c>
      <c r="C1327" s="1">
        <v>3544.932730670982</v>
      </c>
      <c r="D1327" s="1">
        <v>4700</v>
      </c>
      <c r="E1327" s="1">
        <v>2289.3117462084938</v>
      </c>
      <c r="F1327" s="1">
        <v>-120.16392972650465</v>
      </c>
      <c r="G1327" s="1">
        <v>188.95146898246276</v>
      </c>
      <c r="H1327" s="1">
        <v>2907.1897788688093</v>
      </c>
    </row>
    <row r="1328" spans="1:8" x14ac:dyDescent="0.2">
      <c r="A1328">
        <v>1305</v>
      </c>
      <c r="B1328" s="1">
        <v>3100</v>
      </c>
      <c r="C1328" s="1">
        <v>3900</v>
      </c>
      <c r="D1328" s="1">
        <v>2848.7833343493066</v>
      </c>
      <c r="E1328" s="1">
        <v>1786.3696598028064</v>
      </c>
      <c r="F1328" s="1">
        <v>4377.1053646669407</v>
      </c>
      <c r="G1328" s="1">
        <v>6075.8149178099156</v>
      </c>
      <c r="H1328" s="1">
        <v>239.83654704049877</v>
      </c>
    </row>
    <row r="1329" spans="1:8" x14ac:dyDescent="0.2">
      <c r="A1329">
        <v>1306</v>
      </c>
      <c r="B1329" s="1">
        <v>3100</v>
      </c>
      <c r="C1329" s="1">
        <v>3607.5387810172679</v>
      </c>
      <c r="D1329" s="1">
        <v>29.592388438501075</v>
      </c>
      <c r="E1329" s="1">
        <v>5500</v>
      </c>
      <c r="F1329" s="1">
        <v>4609.4789912477354</v>
      </c>
      <c r="G1329" s="1">
        <v>7100</v>
      </c>
      <c r="H1329" s="1">
        <v>156.99336417589984</v>
      </c>
    </row>
    <row r="1330" spans="1:8" x14ac:dyDescent="0.2">
      <c r="A1330">
        <v>1307</v>
      </c>
      <c r="B1330" s="1">
        <v>3100</v>
      </c>
      <c r="C1330" s="1">
        <v>2625.8526854151551</v>
      </c>
      <c r="D1330" s="1">
        <v>2274.4724485310253</v>
      </c>
      <c r="E1330" s="1">
        <v>5500</v>
      </c>
      <c r="F1330" s="1">
        <v>6300</v>
      </c>
      <c r="G1330" s="1">
        <v>6340.0511538594183</v>
      </c>
      <c r="H1330" s="1">
        <v>1398.5112393925629</v>
      </c>
    </row>
    <row r="1331" spans="1:8" x14ac:dyDescent="0.2">
      <c r="A1331">
        <v>1308</v>
      </c>
      <c r="B1331" s="1">
        <v>2656.6646533439725</v>
      </c>
      <c r="C1331" s="1">
        <v>3900</v>
      </c>
      <c r="D1331" s="1">
        <v>4313.7067642401271</v>
      </c>
      <c r="E1331" s="1">
        <v>3943.069272966779</v>
      </c>
      <c r="F1331" s="1">
        <v>718.34013719078121</v>
      </c>
      <c r="G1331" s="1">
        <v>3647.2096691747902</v>
      </c>
      <c r="H1331" s="1">
        <v>630.22181464725963</v>
      </c>
    </row>
    <row r="1332" spans="1:8" x14ac:dyDescent="0.2">
      <c r="A1332">
        <v>1309</v>
      </c>
      <c r="B1332" s="1">
        <v>1432.4520905709714</v>
      </c>
      <c r="C1332" s="1">
        <v>3900</v>
      </c>
      <c r="D1332" s="1">
        <v>4700</v>
      </c>
      <c r="E1332" s="1">
        <v>1382.991857446892</v>
      </c>
      <c r="F1332" s="1">
        <v>1259.4980704628206</v>
      </c>
      <c r="G1332" s="1">
        <v>5657.9198069405647</v>
      </c>
      <c r="H1332" s="1">
        <v>4529.4345098700342</v>
      </c>
    </row>
    <row r="1333" spans="1:8" x14ac:dyDescent="0.2">
      <c r="A1333">
        <v>1310</v>
      </c>
      <c r="B1333" s="1">
        <v>3100</v>
      </c>
      <c r="C1333" s="1">
        <v>3265.2650033286345</v>
      </c>
      <c r="D1333" s="1">
        <v>4700</v>
      </c>
      <c r="E1333" s="1">
        <v>-42.41626540183006</v>
      </c>
      <c r="F1333" s="1">
        <v>1262.7340637175548</v>
      </c>
      <c r="G1333" s="1">
        <v>2843.0090145214162</v>
      </c>
      <c r="H1333" s="1">
        <v>6443.5793677846759</v>
      </c>
    </row>
    <row r="1334" spans="1:8" x14ac:dyDescent="0.2">
      <c r="A1334">
        <v>1311</v>
      </c>
      <c r="B1334" s="1">
        <v>3100</v>
      </c>
      <c r="C1334" s="1">
        <v>3900</v>
      </c>
      <c r="D1334" s="1">
        <v>4700</v>
      </c>
      <c r="E1334" s="1">
        <v>-61.980843214082597</v>
      </c>
      <c r="F1334" s="1">
        <v>6300</v>
      </c>
      <c r="G1334" s="1">
        <v>4600.5971549781516</v>
      </c>
      <c r="H1334" s="1">
        <v>6195.9626698758984</v>
      </c>
    </row>
    <row r="1335" spans="1:8" x14ac:dyDescent="0.2">
      <c r="A1335">
        <v>1312</v>
      </c>
      <c r="B1335" s="1">
        <v>3100</v>
      </c>
      <c r="C1335" s="1">
        <v>3900</v>
      </c>
      <c r="D1335" s="1">
        <v>4700</v>
      </c>
      <c r="E1335" s="1">
        <v>5500</v>
      </c>
      <c r="F1335" s="1">
        <v>3919.2114879702403</v>
      </c>
      <c r="G1335" s="1">
        <v>1267.4533628877934</v>
      </c>
      <c r="H1335" s="1">
        <v>496.41243750037302</v>
      </c>
    </row>
    <row r="1336" spans="1:8" x14ac:dyDescent="0.2">
      <c r="A1336">
        <v>1313</v>
      </c>
      <c r="B1336" s="1">
        <v>1446.2638060687641</v>
      </c>
      <c r="C1336" s="1">
        <v>3900</v>
      </c>
      <c r="D1336" s="1">
        <v>4700</v>
      </c>
      <c r="E1336" s="1">
        <v>1033.0149704994346</v>
      </c>
      <c r="F1336" s="1">
        <v>6300</v>
      </c>
      <c r="G1336" s="1">
        <v>604.45818586746282</v>
      </c>
      <c r="H1336" s="1">
        <v>4436.0293791685399</v>
      </c>
    </row>
    <row r="1337" spans="1:8" x14ac:dyDescent="0.2">
      <c r="A1337">
        <v>1314</v>
      </c>
      <c r="B1337" s="1">
        <v>3100</v>
      </c>
      <c r="C1337" s="1">
        <v>3900</v>
      </c>
      <c r="D1337" s="1">
        <v>4250.9241273671105</v>
      </c>
      <c r="E1337" s="1">
        <v>5500</v>
      </c>
      <c r="F1337" s="1">
        <v>4224.4862019883731</v>
      </c>
      <c r="G1337" s="1">
        <v>1113.1666387608166</v>
      </c>
      <c r="H1337" s="1">
        <v>3586.3883381503219</v>
      </c>
    </row>
    <row r="1338" spans="1:8" x14ac:dyDescent="0.2">
      <c r="A1338">
        <v>1315</v>
      </c>
      <c r="B1338" s="1">
        <v>3100</v>
      </c>
      <c r="C1338" s="1">
        <v>3900</v>
      </c>
      <c r="D1338" s="1">
        <v>4700</v>
      </c>
      <c r="E1338" s="1">
        <v>5500</v>
      </c>
      <c r="F1338" s="1">
        <v>2318.1652605137169</v>
      </c>
      <c r="G1338" s="1">
        <v>-710.29159201234143</v>
      </c>
      <c r="H1338" s="1">
        <v>3386.9656690084994</v>
      </c>
    </row>
    <row r="1339" spans="1:8" x14ac:dyDescent="0.2">
      <c r="A1339">
        <v>1316</v>
      </c>
      <c r="B1339" s="1">
        <v>3100</v>
      </c>
      <c r="C1339" s="1">
        <v>1841.7600110319527</v>
      </c>
      <c r="D1339" s="1">
        <v>1500.5580095991627</v>
      </c>
      <c r="E1339" s="1">
        <v>5500</v>
      </c>
      <c r="F1339" s="1">
        <v>2604.5610544576175</v>
      </c>
      <c r="G1339" s="1">
        <v>632.65462047022902</v>
      </c>
      <c r="H1339" s="1">
        <v>3190.8379125844913</v>
      </c>
    </row>
    <row r="1340" spans="1:8" x14ac:dyDescent="0.2">
      <c r="A1340">
        <v>1317</v>
      </c>
      <c r="B1340" s="1">
        <v>1831.8050963902879</v>
      </c>
      <c r="C1340" s="1">
        <v>233.33971849541467</v>
      </c>
      <c r="D1340" s="1">
        <v>-258.0525242799531</v>
      </c>
      <c r="E1340" s="1">
        <v>3932.7550808215383</v>
      </c>
      <c r="F1340" s="1">
        <v>4408.7876722070632</v>
      </c>
      <c r="G1340" s="1">
        <v>1892.9251578962703</v>
      </c>
      <c r="H1340" s="1">
        <v>5470.7229697151961</v>
      </c>
    </row>
    <row r="1341" spans="1:8" x14ac:dyDescent="0.2">
      <c r="A1341">
        <v>1318</v>
      </c>
      <c r="B1341" s="1">
        <v>3100</v>
      </c>
      <c r="C1341" s="1">
        <v>3900</v>
      </c>
      <c r="D1341" s="1">
        <v>3375.3850709511999</v>
      </c>
      <c r="E1341" s="1">
        <v>2572.9769368166562</v>
      </c>
      <c r="F1341" s="1">
        <v>1149.1767774820055</v>
      </c>
      <c r="G1341" s="1">
        <v>4725.0009426542274</v>
      </c>
      <c r="H1341" s="1">
        <v>409.40396704651539</v>
      </c>
    </row>
    <row r="1342" spans="1:8" x14ac:dyDescent="0.2">
      <c r="A1342">
        <v>1319</v>
      </c>
      <c r="B1342" s="1">
        <v>3100</v>
      </c>
      <c r="C1342" s="1">
        <v>3900</v>
      </c>
      <c r="D1342" s="1">
        <v>1150.7298384778169</v>
      </c>
      <c r="E1342" s="1">
        <v>5500</v>
      </c>
      <c r="F1342" s="1">
        <v>6129.2539095247375</v>
      </c>
      <c r="G1342" s="1">
        <v>3747.3239187769905</v>
      </c>
      <c r="H1342" s="1">
        <v>4105.2085277617662</v>
      </c>
    </row>
    <row r="1343" spans="1:8" x14ac:dyDescent="0.2">
      <c r="A1343">
        <v>1320</v>
      </c>
      <c r="B1343" s="1">
        <v>3100</v>
      </c>
      <c r="C1343" s="1">
        <v>3900</v>
      </c>
      <c r="D1343" s="1">
        <v>4700</v>
      </c>
      <c r="E1343" s="1">
        <v>5500</v>
      </c>
      <c r="F1343" s="1">
        <v>903.79194802392158</v>
      </c>
      <c r="G1343" s="1">
        <v>1186.6739099262431</v>
      </c>
      <c r="H1343" s="1">
        <v>2181.0647761364926</v>
      </c>
    </row>
    <row r="1344" spans="1:8" x14ac:dyDescent="0.2">
      <c r="A1344">
        <v>1321</v>
      </c>
      <c r="B1344" s="1">
        <v>3100</v>
      </c>
      <c r="C1344" s="1">
        <v>514.30831700669023</v>
      </c>
      <c r="D1344" s="1">
        <v>2364.3231210043887</v>
      </c>
      <c r="E1344" s="1">
        <v>826.69521079880178</v>
      </c>
      <c r="F1344" s="1">
        <v>5222.2611272083996</v>
      </c>
      <c r="G1344" s="1">
        <v>595.27027915531653</v>
      </c>
      <c r="H1344" s="1">
        <v>-963.08184393652118</v>
      </c>
    </row>
    <row r="1345" spans="1:8" x14ac:dyDescent="0.2">
      <c r="A1345">
        <v>1322</v>
      </c>
      <c r="B1345" s="1">
        <v>3100</v>
      </c>
      <c r="C1345" s="1">
        <v>3900</v>
      </c>
      <c r="D1345" s="1">
        <v>4700</v>
      </c>
      <c r="E1345" s="1">
        <v>2235.9821689865785</v>
      </c>
      <c r="F1345" s="1">
        <v>1483.58900627601</v>
      </c>
      <c r="G1345" s="1">
        <v>6749.5362426981592</v>
      </c>
      <c r="H1345" s="1">
        <v>190.62088598541504</v>
      </c>
    </row>
    <row r="1346" spans="1:8" x14ac:dyDescent="0.2">
      <c r="A1346">
        <v>1323</v>
      </c>
      <c r="B1346" s="1">
        <v>2334.6575989787489</v>
      </c>
      <c r="C1346" s="1">
        <v>19.787425434142278</v>
      </c>
      <c r="D1346" s="1">
        <v>4700</v>
      </c>
      <c r="E1346" s="1">
        <v>5153.4522464467918</v>
      </c>
      <c r="F1346" s="1">
        <v>5524.4321757538673</v>
      </c>
      <c r="G1346" s="1">
        <v>-885.52922985072018</v>
      </c>
      <c r="H1346" s="1">
        <v>1877.2922513106478</v>
      </c>
    </row>
    <row r="1347" spans="1:8" x14ac:dyDescent="0.2">
      <c r="A1347">
        <v>1324</v>
      </c>
      <c r="B1347" s="1">
        <v>743.7691701273443</v>
      </c>
      <c r="C1347" s="1">
        <v>2007.3058799319579</v>
      </c>
      <c r="D1347" s="1">
        <v>2590.7838751902145</v>
      </c>
      <c r="E1347" s="1">
        <v>4239.4414741124092</v>
      </c>
      <c r="F1347" s="1">
        <v>2967.4709288689955</v>
      </c>
      <c r="G1347" s="1">
        <v>1074.3334612931094</v>
      </c>
      <c r="H1347" s="1">
        <v>3691.8134478689572</v>
      </c>
    </row>
    <row r="1348" spans="1:8" x14ac:dyDescent="0.2">
      <c r="A1348">
        <v>1325</v>
      </c>
      <c r="B1348" s="1">
        <v>3100</v>
      </c>
      <c r="C1348" s="1">
        <v>1806.5026546777353</v>
      </c>
      <c r="D1348" s="1">
        <v>4700</v>
      </c>
      <c r="E1348" s="1">
        <v>2049.9750993862717</v>
      </c>
      <c r="F1348" s="1">
        <v>4878.4113223945551</v>
      </c>
      <c r="G1348" s="1">
        <v>106.96515234239268</v>
      </c>
      <c r="H1348" s="1">
        <v>2360.1923476063057</v>
      </c>
    </row>
    <row r="1349" spans="1:8" x14ac:dyDescent="0.2">
      <c r="A1349">
        <v>1326</v>
      </c>
      <c r="B1349" s="1">
        <v>3100</v>
      </c>
      <c r="C1349" s="1">
        <v>3900</v>
      </c>
      <c r="D1349" s="1">
        <v>1311.5055979222161</v>
      </c>
      <c r="E1349" s="1">
        <v>5500</v>
      </c>
      <c r="F1349" s="1">
        <v>5514.8865943894198</v>
      </c>
      <c r="G1349" s="1">
        <v>980.8455313026634</v>
      </c>
      <c r="H1349" s="1">
        <v>3424.9760735135042</v>
      </c>
    </row>
    <row r="1350" spans="1:8" x14ac:dyDescent="0.2">
      <c r="A1350">
        <v>1327</v>
      </c>
      <c r="B1350" s="1">
        <v>3100</v>
      </c>
      <c r="C1350" s="1">
        <v>552.5573134173319</v>
      </c>
      <c r="D1350" s="1">
        <v>3447.7317150586105</v>
      </c>
      <c r="E1350" s="1">
        <v>5337.2406841653665</v>
      </c>
      <c r="F1350" s="1">
        <v>-112.08673588085185</v>
      </c>
      <c r="G1350" s="1">
        <v>4622.939298616453</v>
      </c>
      <c r="H1350" s="1">
        <v>6943.0785302030563</v>
      </c>
    </row>
    <row r="1351" spans="1:8" x14ac:dyDescent="0.2">
      <c r="A1351">
        <v>1328</v>
      </c>
      <c r="B1351" s="1">
        <v>2339.4740342762998</v>
      </c>
      <c r="C1351" s="1">
        <v>3900</v>
      </c>
      <c r="D1351" s="1">
        <v>4700</v>
      </c>
      <c r="E1351" s="1">
        <v>4494.0222001499278</v>
      </c>
      <c r="F1351" s="1">
        <v>744.69229793726845</v>
      </c>
      <c r="G1351" s="1">
        <v>578.09002103421699</v>
      </c>
      <c r="H1351" s="1">
        <v>1959.4321171560168</v>
      </c>
    </row>
    <row r="1352" spans="1:8" x14ac:dyDescent="0.2">
      <c r="A1352">
        <v>1329</v>
      </c>
      <c r="B1352" s="1">
        <v>3100</v>
      </c>
      <c r="C1352" s="1">
        <v>-245.25651227600429</v>
      </c>
      <c r="D1352" s="1">
        <v>1045.5474699819879</v>
      </c>
      <c r="E1352" s="1">
        <v>3471.9607737285205</v>
      </c>
      <c r="F1352" s="1">
        <v>990.38034536051509</v>
      </c>
      <c r="G1352" s="1">
        <v>3633.5111150998564</v>
      </c>
      <c r="H1352" s="1">
        <v>3669.7547899511192</v>
      </c>
    </row>
    <row r="1353" spans="1:8" x14ac:dyDescent="0.2">
      <c r="A1353">
        <v>1330</v>
      </c>
      <c r="B1353" s="1">
        <v>3100</v>
      </c>
      <c r="C1353" s="1">
        <v>3829.0037073763933</v>
      </c>
      <c r="D1353" s="1">
        <v>3371.5712200970211</v>
      </c>
      <c r="E1353" s="1">
        <v>1337.0134777028979</v>
      </c>
      <c r="F1353" s="1">
        <v>4994.8496683107569</v>
      </c>
      <c r="G1353" s="1">
        <v>3328.2237740349301</v>
      </c>
      <c r="H1353" s="1">
        <v>3293.0415677330329</v>
      </c>
    </row>
    <row r="1354" spans="1:8" x14ac:dyDescent="0.2">
      <c r="A1354">
        <v>1331</v>
      </c>
      <c r="B1354" s="1">
        <v>3100</v>
      </c>
      <c r="C1354" s="1">
        <v>3900</v>
      </c>
      <c r="D1354" s="1">
        <v>1162.4503376990706</v>
      </c>
      <c r="E1354" s="1">
        <v>5500</v>
      </c>
      <c r="F1354" s="1">
        <v>2883.2364512273016</v>
      </c>
      <c r="G1354" s="1">
        <v>603.30087669004934</v>
      </c>
      <c r="H1354" s="1">
        <v>4779.787705670753</v>
      </c>
    </row>
    <row r="1355" spans="1:8" x14ac:dyDescent="0.2">
      <c r="A1355">
        <v>1332</v>
      </c>
      <c r="B1355" s="1">
        <v>3100</v>
      </c>
      <c r="C1355" s="1">
        <v>1662.4361502438878</v>
      </c>
      <c r="D1355" s="1">
        <v>2459.7526237924376</v>
      </c>
      <c r="E1355" s="1">
        <v>138.88860791425577</v>
      </c>
      <c r="F1355" s="1">
        <v>5483.0964493033371</v>
      </c>
      <c r="G1355" s="1">
        <v>1512.7668613360493</v>
      </c>
      <c r="H1355" s="1">
        <v>2680.8326191728102</v>
      </c>
    </row>
    <row r="1356" spans="1:8" x14ac:dyDescent="0.2">
      <c r="A1356">
        <v>1333</v>
      </c>
      <c r="B1356" s="1">
        <v>1799.3328890075018</v>
      </c>
      <c r="C1356" s="1">
        <v>3900</v>
      </c>
      <c r="D1356" s="1">
        <v>538.49030010070237</v>
      </c>
      <c r="E1356" s="1">
        <v>1499.4607057411959</v>
      </c>
      <c r="F1356" s="1">
        <v>5093.9950424720591</v>
      </c>
      <c r="G1356" s="1">
        <v>3964.6619499354965</v>
      </c>
      <c r="H1356" s="1">
        <v>3193.8461146424343</v>
      </c>
    </row>
    <row r="1357" spans="1:8" x14ac:dyDescent="0.2">
      <c r="A1357">
        <v>1334</v>
      </c>
      <c r="B1357" s="1">
        <v>319.78097991605136</v>
      </c>
      <c r="C1357" s="1">
        <v>3900</v>
      </c>
      <c r="D1357" s="1">
        <v>4148.6278275647237</v>
      </c>
      <c r="E1357" s="1">
        <v>179.54820544388895</v>
      </c>
      <c r="F1357" s="1">
        <v>4696.0846184074726</v>
      </c>
      <c r="G1357" s="1">
        <v>4176.0713625243461</v>
      </c>
      <c r="H1357" s="1">
        <v>1067.4573842549598</v>
      </c>
    </row>
    <row r="1358" spans="1:8" x14ac:dyDescent="0.2">
      <c r="A1358">
        <v>1335</v>
      </c>
      <c r="B1358" s="1">
        <v>3100</v>
      </c>
      <c r="C1358" s="1">
        <v>1621.1702623964738</v>
      </c>
      <c r="D1358" s="1">
        <v>2280.6190499693093</v>
      </c>
      <c r="E1358" s="1">
        <v>3424.2910065998658</v>
      </c>
      <c r="F1358" s="1">
        <v>1697.7775595063249</v>
      </c>
      <c r="G1358" s="1">
        <v>1821.5302787236833</v>
      </c>
      <c r="H1358" s="1">
        <v>6054.6168313315648</v>
      </c>
    </row>
    <row r="1359" spans="1:8" x14ac:dyDescent="0.2">
      <c r="A1359">
        <v>1336</v>
      </c>
      <c r="B1359" s="1">
        <v>3100</v>
      </c>
      <c r="C1359" s="1">
        <v>3900</v>
      </c>
      <c r="D1359" s="1">
        <v>4008.1898792793563</v>
      </c>
      <c r="E1359" s="1">
        <v>-948.09147851196394</v>
      </c>
      <c r="F1359" s="1">
        <v>5852.8757571487167</v>
      </c>
      <c r="G1359" s="1">
        <v>5875.8412278034775</v>
      </c>
      <c r="H1359" s="1">
        <v>588.36559235956611</v>
      </c>
    </row>
    <row r="1360" spans="1:8" x14ac:dyDescent="0.2">
      <c r="A1360">
        <v>1337</v>
      </c>
      <c r="B1360" s="1">
        <v>3100</v>
      </c>
      <c r="C1360" s="1">
        <v>-267.54495567109643</v>
      </c>
      <c r="D1360" s="1">
        <v>4700</v>
      </c>
      <c r="E1360" s="1">
        <v>5500</v>
      </c>
      <c r="F1360" s="1">
        <v>-68.654548749228525</v>
      </c>
      <c r="G1360" s="1">
        <v>6084.6354574433444</v>
      </c>
      <c r="H1360" s="1">
        <v>2513.9214132689267</v>
      </c>
    </row>
    <row r="1361" spans="1:8" x14ac:dyDescent="0.2">
      <c r="A1361">
        <v>1338</v>
      </c>
      <c r="B1361" s="1">
        <v>1130.0510295999902</v>
      </c>
      <c r="C1361" s="1">
        <v>3900</v>
      </c>
      <c r="D1361" s="1">
        <v>993.60167916473256</v>
      </c>
      <c r="E1361" s="1">
        <v>5500</v>
      </c>
      <c r="F1361" s="1">
        <v>290.88351700250678</v>
      </c>
      <c r="G1361" s="1">
        <v>3026.4893443214078</v>
      </c>
      <c r="H1361" s="1">
        <v>2985.1172300578</v>
      </c>
    </row>
    <row r="1362" spans="1:8" x14ac:dyDescent="0.2">
      <c r="A1362">
        <v>1339</v>
      </c>
      <c r="B1362" s="1">
        <v>3100</v>
      </c>
      <c r="C1362" s="1">
        <v>3900</v>
      </c>
      <c r="D1362" s="1">
        <v>4217.1291551935901</v>
      </c>
      <c r="E1362" s="1">
        <v>5500</v>
      </c>
      <c r="F1362" s="1">
        <v>-241.16155939998225</v>
      </c>
      <c r="G1362" s="1">
        <v>-71.632188851027422</v>
      </c>
      <c r="H1362" s="1">
        <v>7515.4692340061774</v>
      </c>
    </row>
    <row r="1363" spans="1:8" x14ac:dyDescent="0.2">
      <c r="A1363">
        <v>1340</v>
      </c>
      <c r="B1363" s="1">
        <v>3100</v>
      </c>
      <c r="C1363" s="1">
        <v>3900</v>
      </c>
      <c r="D1363" s="1">
        <v>4219.7916606972794</v>
      </c>
      <c r="E1363" s="1">
        <v>5500</v>
      </c>
      <c r="F1363" s="1">
        <v>3419.3870393825528</v>
      </c>
      <c r="G1363" s="1">
        <v>3941.4747987330047</v>
      </c>
      <c r="H1363" s="1">
        <v>6565.1000271391385</v>
      </c>
    </row>
    <row r="1364" spans="1:8" x14ac:dyDescent="0.2">
      <c r="A1364">
        <v>1341</v>
      </c>
      <c r="B1364" s="1">
        <v>3100</v>
      </c>
      <c r="C1364" s="1">
        <v>3900</v>
      </c>
      <c r="D1364" s="1">
        <v>3589.7568813167054</v>
      </c>
      <c r="E1364" s="1">
        <v>184.60138981811633</v>
      </c>
      <c r="F1364" s="1">
        <v>4696.7824277418767</v>
      </c>
      <c r="G1364" s="1">
        <v>1738.1107232871527</v>
      </c>
      <c r="H1364" s="1">
        <v>7900</v>
      </c>
    </row>
    <row r="1365" spans="1:8" x14ac:dyDescent="0.2">
      <c r="A1365">
        <v>1342</v>
      </c>
      <c r="B1365" s="1">
        <v>3100</v>
      </c>
      <c r="C1365" s="1">
        <v>3900</v>
      </c>
      <c r="D1365" s="1">
        <v>-156.99635044745537</v>
      </c>
      <c r="E1365" s="1">
        <v>4184.2202866887092</v>
      </c>
      <c r="F1365" s="1">
        <v>635.85005166104838</v>
      </c>
      <c r="G1365" s="1">
        <v>11.284036385340187</v>
      </c>
      <c r="H1365" s="1">
        <v>627.95465179647454</v>
      </c>
    </row>
    <row r="1366" spans="1:8" x14ac:dyDescent="0.2">
      <c r="A1366">
        <v>1343</v>
      </c>
      <c r="B1366" s="1">
        <v>3100</v>
      </c>
      <c r="C1366" s="1">
        <v>2007.209619740981</v>
      </c>
      <c r="D1366" s="1">
        <v>2405.6571073440209</v>
      </c>
      <c r="E1366" s="1">
        <v>4841.239538775797</v>
      </c>
      <c r="F1366" s="1">
        <v>2757.4312135580021</v>
      </c>
      <c r="G1366" s="1">
        <v>3612.3376704101793</v>
      </c>
      <c r="H1366" s="1">
        <v>7211.7932531849365</v>
      </c>
    </row>
    <row r="1367" spans="1:8" x14ac:dyDescent="0.2">
      <c r="A1367">
        <v>1344</v>
      </c>
      <c r="B1367" s="1">
        <v>3100</v>
      </c>
      <c r="C1367" s="1">
        <v>3900</v>
      </c>
      <c r="D1367" s="1">
        <v>1369.5961152179862</v>
      </c>
      <c r="E1367" s="1">
        <v>5500</v>
      </c>
      <c r="F1367" s="1">
        <v>2784.9277363555575</v>
      </c>
      <c r="G1367" s="1">
        <v>5463.7685100204835</v>
      </c>
      <c r="H1367" s="1">
        <v>11.910878280624274</v>
      </c>
    </row>
    <row r="1368" spans="1:8" x14ac:dyDescent="0.2">
      <c r="A1368">
        <v>1345</v>
      </c>
      <c r="B1368" s="1">
        <v>3100</v>
      </c>
      <c r="C1368" s="1">
        <v>3900</v>
      </c>
      <c r="D1368" s="1">
        <v>-16.318741844804208</v>
      </c>
      <c r="E1368" s="1">
        <v>4185.6406349347544</v>
      </c>
      <c r="F1368" s="1">
        <v>5335.3524677045061</v>
      </c>
      <c r="G1368" s="1">
        <v>4998.2199265793042</v>
      </c>
      <c r="H1368" s="1">
        <v>3129.0089962477177</v>
      </c>
    </row>
    <row r="1369" spans="1:8" x14ac:dyDescent="0.2">
      <c r="A1369">
        <v>1346</v>
      </c>
      <c r="B1369" s="1">
        <v>3100</v>
      </c>
      <c r="C1369" s="1">
        <v>3900</v>
      </c>
      <c r="D1369" s="1">
        <v>4700</v>
      </c>
      <c r="E1369" s="1">
        <v>4103.6115319966048</v>
      </c>
      <c r="F1369" s="1">
        <v>2233.6718034045389</v>
      </c>
      <c r="G1369" s="1">
        <v>6511.8770898366347</v>
      </c>
      <c r="H1369" s="1">
        <v>5616.170886638607</v>
      </c>
    </row>
    <row r="1370" spans="1:8" x14ac:dyDescent="0.2">
      <c r="A1370">
        <v>1347</v>
      </c>
      <c r="B1370" s="1">
        <v>3100</v>
      </c>
      <c r="C1370" s="1">
        <v>3900</v>
      </c>
      <c r="D1370" s="1">
        <v>4700</v>
      </c>
      <c r="E1370" s="1">
        <v>5500</v>
      </c>
      <c r="F1370" s="1">
        <v>5849.0899927807495</v>
      </c>
      <c r="G1370" s="1">
        <v>7100</v>
      </c>
      <c r="H1370" s="1">
        <v>6347.4119611388287</v>
      </c>
    </row>
    <row r="1371" spans="1:8" x14ac:dyDescent="0.2">
      <c r="A1371">
        <v>1348</v>
      </c>
      <c r="B1371" s="1">
        <v>3100</v>
      </c>
      <c r="C1371" s="1">
        <v>3736.4344159759239</v>
      </c>
      <c r="D1371" s="1">
        <v>1166.4293503521403</v>
      </c>
      <c r="E1371" s="1">
        <v>1392.905208963386</v>
      </c>
      <c r="F1371" s="1">
        <v>774.62521734125767</v>
      </c>
      <c r="G1371" s="1">
        <v>2362.1468264320065</v>
      </c>
      <c r="H1371" s="1">
        <v>-1354.319757256404</v>
      </c>
    </row>
    <row r="1372" spans="1:8" x14ac:dyDescent="0.2">
      <c r="A1372">
        <v>1349</v>
      </c>
      <c r="B1372" s="1">
        <v>3100</v>
      </c>
      <c r="C1372" s="1">
        <v>3784.4228700857429</v>
      </c>
      <c r="D1372" s="1">
        <v>4700</v>
      </c>
      <c r="E1372" s="1">
        <v>4586.8836026522004</v>
      </c>
      <c r="F1372" s="1">
        <v>398.7441939663795</v>
      </c>
      <c r="G1372" s="1">
        <v>5102.3494417705679</v>
      </c>
      <c r="H1372" s="1">
        <v>4227.2229181479324</v>
      </c>
    </row>
    <row r="1373" spans="1:8" x14ac:dyDescent="0.2">
      <c r="A1373">
        <v>1350</v>
      </c>
      <c r="B1373" s="1">
        <v>3100</v>
      </c>
      <c r="C1373" s="1">
        <v>3900</v>
      </c>
      <c r="D1373" s="1">
        <v>4700</v>
      </c>
      <c r="E1373" s="1">
        <v>5500</v>
      </c>
      <c r="F1373" s="1">
        <v>6300</v>
      </c>
      <c r="G1373" s="1">
        <v>3972.4097270285602</v>
      </c>
      <c r="H1373" s="1">
        <v>-1032.9583919152319</v>
      </c>
    </row>
    <row r="1374" spans="1:8" x14ac:dyDescent="0.2">
      <c r="A1374">
        <v>1351</v>
      </c>
      <c r="B1374" s="1">
        <v>2974.342008876165</v>
      </c>
      <c r="C1374" s="1">
        <v>100.21713009030918</v>
      </c>
      <c r="D1374" s="1">
        <v>3066.9437335370567</v>
      </c>
      <c r="E1374" s="1">
        <v>4254.6184360352618</v>
      </c>
      <c r="F1374" s="1">
        <v>6300</v>
      </c>
      <c r="G1374" s="1">
        <v>3136.5411598663377</v>
      </c>
      <c r="H1374" s="1">
        <v>6326.2195781983573</v>
      </c>
    </row>
    <row r="1375" spans="1:8" x14ac:dyDescent="0.2">
      <c r="A1375">
        <v>1352</v>
      </c>
      <c r="B1375" s="1">
        <v>430.88172869343816</v>
      </c>
      <c r="C1375" s="1">
        <v>1819.0788594056939</v>
      </c>
      <c r="D1375" s="1">
        <v>4700</v>
      </c>
      <c r="E1375" s="1">
        <v>945.07621519319127</v>
      </c>
      <c r="F1375" s="1">
        <v>1521.0242104277313</v>
      </c>
      <c r="G1375" s="1">
        <v>3334.4087659607449</v>
      </c>
      <c r="H1375" s="1">
        <v>6205.9684701793722</v>
      </c>
    </row>
    <row r="1376" spans="1:8" x14ac:dyDescent="0.2">
      <c r="A1376">
        <v>1353</v>
      </c>
      <c r="B1376" s="1">
        <v>3100</v>
      </c>
      <c r="C1376" s="1">
        <v>3900</v>
      </c>
      <c r="D1376" s="1">
        <v>4700</v>
      </c>
      <c r="E1376" s="1">
        <v>3988.1583294983229</v>
      </c>
      <c r="F1376" s="1">
        <v>2417.2247808513312</v>
      </c>
      <c r="G1376" s="1">
        <v>6511.8955344145252</v>
      </c>
      <c r="H1376" s="1">
        <v>5014.7909758471033</v>
      </c>
    </row>
    <row r="1377" spans="1:8" x14ac:dyDescent="0.2">
      <c r="A1377">
        <v>1354</v>
      </c>
      <c r="B1377" s="1">
        <v>3100</v>
      </c>
      <c r="C1377" s="1">
        <v>3900</v>
      </c>
      <c r="D1377" s="1">
        <v>4700</v>
      </c>
      <c r="E1377" s="1">
        <v>2093.4951513041233</v>
      </c>
      <c r="F1377" s="1">
        <v>279.63709234725866</v>
      </c>
      <c r="G1377" s="1">
        <v>1341.0773446839376</v>
      </c>
      <c r="H1377" s="1">
        <v>2853.1932935864716</v>
      </c>
    </row>
    <row r="1378" spans="1:8" x14ac:dyDescent="0.2">
      <c r="A1378">
        <v>1355</v>
      </c>
      <c r="B1378" s="1">
        <v>2757.4657113468238</v>
      </c>
      <c r="C1378" s="1">
        <v>2617.0908227738228</v>
      </c>
      <c r="D1378" s="1">
        <v>2159.7168400791252</v>
      </c>
      <c r="E1378" s="1">
        <v>3356.7514103731501</v>
      </c>
      <c r="F1378" s="1">
        <v>594.67163783091837</v>
      </c>
      <c r="G1378" s="1">
        <v>6931.24289472694</v>
      </c>
      <c r="H1378" s="1">
        <v>4480.9328302751219</v>
      </c>
    </row>
    <row r="1379" spans="1:8" x14ac:dyDescent="0.2">
      <c r="A1379">
        <v>1356</v>
      </c>
      <c r="B1379" s="1">
        <v>2652.8762431174237</v>
      </c>
      <c r="C1379" s="1">
        <v>2307.3206342953745</v>
      </c>
      <c r="D1379" s="1">
        <v>4700</v>
      </c>
      <c r="E1379" s="1">
        <v>218.49345406111297</v>
      </c>
      <c r="F1379" s="1">
        <v>-364.26396393309733</v>
      </c>
      <c r="G1379" s="1">
        <v>-228.4371344403562</v>
      </c>
      <c r="H1379" s="1">
        <v>3332.6202903228696</v>
      </c>
    </row>
    <row r="1380" spans="1:8" x14ac:dyDescent="0.2">
      <c r="A1380">
        <v>1357</v>
      </c>
      <c r="B1380" s="1">
        <v>630.10282595411263</v>
      </c>
      <c r="C1380" s="1">
        <v>1875.3930723883877</v>
      </c>
      <c r="D1380" s="1">
        <v>4700</v>
      </c>
      <c r="E1380" s="1">
        <v>4595.3706163047154</v>
      </c>
      <c r="F1380" s="1">
        <v>6279.4989092987307</v>
      </c>
      <c r="G1380" s="1">
        <v>6297.2219936589918</v>
      </c>
      <c r="H1380" s="1">
        <v>7045.4475148756173</v>
      </c>
    </row>
    <row r="1381" spans="1:8" x14ac:dyDescent="0.2">
      <c r="A1381">
        <v>1358</v>
      </c>
      <c r="B1381" s="1">
        <v>3100</v>
      </c>
      <c r="C1381" s="1">
        <v>3900</v>
      </c>
      <c r="D1381" s="1">
        <v>4700</v>
      </c>
      <c r="E1381" s="1">
        <v>5500</v>
      </c>
      <c r="F1381" s="1">
        <v>3422.4834404313842</v>
      </c>
      <c r="G1381" s="1">
        <v>-410.98634031376969</v>
      </c>
      <c r="H1381" s="1">
        <v>5016.5229510319659</v>
      </c>
    </row>
    <row r="1382" spans="1:8" x14ac:dyDescent="0.2">
      <c r="A1382">
        <v>1359</v>
      </c>
      <c r="B1382" s="1">
        <v>3100</v>
      </c>
      <c r="C1382" s="1">
        <v>3900</v>
      </c>
      <c r="D1382" s="1">
        <v>4700</v>
      </c>
      <c r="E1382" s="1">
        <v>3606.2896628284016</v>
      </c>
      <c r="F1382" s="1">
        <v>3850.2967726233455</v>
      </c>
      <c r="G1382" s="1">
        <v>305.7620907857081</v>
      </c>
      <c r="H1382" s="1">
        <v>1518.0056737090727</v>
      </c>
    </row>
    <row r="1383" spans="1:8" x14ac:dyDescent="0.2">
      <c r="A1383">
        <v>1360</v>
      </c>
      <c r="B1383" s="1">
        <v>2683.7124344201884</v>
      </c>
      <c r="C1383" s="1">
        <v>3900</v>
      </c>
      <c r="D1383" s="1">
        <v>2708.818888981571</v>
      </c>
      <c r="E1383" s="1">
        <v>5189.6748614156186</v>
      </c>
      <c r="F1383" s="1">
        <v>508.07581961044889</v>
      </c>
      <c r="G1383" s="1">
        <v>790.89413468725252</v>
      </c>
      <c r="H1383" s="1">
        <v>5800.9529995737594</v>
      </c>
    </row>
    <row r="1384" spans="1:8" x14ac:dyDescent="0.2">
      <c r="A1384">
        <v>1361</v>
      </c>
      <c r="B1384" s="1">
        <v>1664.6642644217172</v>
      </c>
      <c r="C1384" s="1">
        <v>3900</v>
      </c>
      <c r="D1384" s="1">
        <v>2833.7321954759418</v>
      </c>
      <c r="E1384" s="1">
        <v>5500</v>
      </c>
      <c r="F1384" s="1">
        <v>1386.4219254326536</v>
      </c>
      <c r="G1384" s="1">
        <v>5245.527335550727</v>
      </c>
      <c r="H1384" s="1">
        <v>3432.019990684681</v>
      </c>
    </row>
    <row r="1385" spans="1:8" x14ac:dyDescent="0.2">
      <c r="A1385">
        <v>1362</v>
      </c>
      <c r="B1385" s="1">
        <v>600.89834170677386</v>
      </c>
      <c r="C1385" s="1">
        <v>65.348290456585346</v>
      </c>
      <c r="D1385" s="1">
        <v>4700</v>
      </c>
      <c r="E1385" s="1">
        <v>4364.1705592436574</v>
      </c>
      <c r="F1385" s="1">
        <v>1539.6125649397163</v>
      </c>
      <c r="G1385" s="1">
        <v>920.06387647348856</v>
      </c>
      <c r="H1385" s="1">
        <v>4637.2797325091342</v>
      </c>
    </row>
    <row r="1386" spans="1:8" x14ac:dyDescent="0.2">
      <c r="A1386">
        <v>1363</v>
      </c>
      <c r="B1386" s="1">
        <v>531.44663332485106</v>
      </c>
      <c r="C1386" s="1">
        <v>2839.7158555800861</v>
      </c>
      <c r="D1386" s="1">
        <v>2486.9577808001068</v>
      </c>
      <c r="E1386" s="1">
        <v>-76.184606774918393</v>
      </c>
      <c r="F1386" s="1">
        <v>6207.5401532644009</v>
      </c>
      <c r="G1386" s="1">
        <v>377.84531568394686</v>
      </c>
      <c r="H1386" s="1">
        <v>2978.6379678735593</v>
      </c>
    </row>
    <row r="1387" spans="1:8" x14ac:dyDescent="0.2">
      <c r="A1387">
        <v>1364</v>
      </c>
      <c r="B1387" s="1">
        <v>3010.071650797614</v>
      </c>
      <c r="C1387" s="1">
        <v>3900</v>
      </c>
      <c r="D1387" s="1">
        <v>4700</v>
      </c>
      <c r="E1387" s="1">
        <v>5500</v>
      </c>
      <c r="F1387" s="1">
        <v>5341.0679753354452</v>
      </c>
      <c r="G1387" s="1">
        <v>4183.2174511618159</v>
      </c>
      <c r="H1387" s="1">
        <v>5476.6903922821366</v>
      </c>
    </row>
    <row r="1388" spans="1:8" x14ac:dyDescent="0.2">
      <c r="A1388">
        <v>1365</v>
      </c>
      <c r="B1388" s="1">
        <v>3100</v>
      </c>
      <c r="C1388" s="1">
        <v>3900</v>
      </c>
      <c r="D1388" s="1">
        <v>3730.599149094769</v>
      </c>
      <c r="E1388" s="1">
        <v>3912.8812993737847</v>
      </c>
      <c r="F1388" s="1">
        <v>-71.891119336238262</v>
      </c>
      <c r="G1388" s="1">
        <v>124.35330391860953</v>
      </c>
      <c r="H1388" s="1">
        <v>716.35841845558571</v>
      </c>
    </row>
    <row r="1389" spans="1:8" x14ac:dyDescent="0.2">
      <c r="A1389">
        <v>1366</v>
      </c>
      <c r="B1389" s="1">
        <v>3100</v>
      </c>
      <c r="C1389" s="1">
        <v>3900</v>
      </c>
      <c r="D1389" s="1">
        <v>4505.9230090012443</v>
      </c>
      <c r="E1389" s="1">
        <v>5500</v>
      </c>
      <c r="F1389" s="1">
        <v>4058.6662171046773</v>
      </c>
      <c r="G1389" s="1">
        <v>7051.2257018463606</v>
      </c>
      <c r="H1389" s="1">
        <v>654.44116699602364</v>
      </c>
    </row>
    <row r="1390" spans="1:8" x14ac:dyDescent="0.2">
      <c r="A1390">
        <v>1367</v>
      </c>
      <c r="B1390" s="1">
        <v>3100</v>
      </c>
      <c r="C1390" s="1">
        <v>3900</v>
      </c>
      <c r="D1390" s="1">
        <v>274.92848277945086</v>
      </c>
      <c r="E1390" s="1">
        <v>3079.9543930235723</v>
      </c>
      <c r="F1390" s="1">
        <v>481.19787697673564</v>
      </c>
      <c r="G1390" s="1">
        <v>7100</v>
      </c>
      <c r="H1390" s="1">
        <v>5291.8877846566356</v>
      </c>
    </row>
    <row r="1391" spans="1:8" x14ac:dyDescent="0.2">
      <c r="A1391">
        <v>1368</v>
      </c>
      <c r="B1391" s="1">
        <v>3100</v>
      </c>
      <c r="C1391" s="1">
        <v>3900</v>
      </c>
      <c r="D1391" s="1">
        <v>3371.2643855044571</v>
      </c>
      <c r="E1391" s="1">
        <v>5500</v>
      </c>
      <c r="F1391" s="1">
        <v>6300</v>
      </c>
      <c r="G1391" s="1">
        <v>5706.7433672217157</v>
      </c>
      <c r="H1391" s="1">
        <v>-784.40084407342238</v>
      </c>
    </row>
    <row r="1392" spans="1:8" x14ac:dyDescent="0.2">
      <c r="A1392">
        <v>1369</v>
      </c>
      <c r="B1392" s="1">
        <v>3100</v>
      </c>
      <c r="C1392" s="1">
        <v>3454.1457261150781</v>
      </c>
      <c r="D1392" s="1">
        <v>746.40737419036759</v>
      </c>
      <c r="E1392" s="1">
        <v>2759.7637368689802</v>
      </c>
      <c r="F1392" s="1">
        <v>6300</v>
      </c>
      <c r="G1392" s="1">
        <v>-40.354164907636005</v>
      </c>
      <c r="H1392" s="1">
        <v>4548.5291870686324</v>
      </c>
    </row>
    <row r="1393" spans="1:8" x14ac:dyDescent="0.2">
      <c r="A1393">
        <v>1370</v>
      </c>
      <c r="B1393" s="1">
        <v>3100</v>
      </c>
      <c r="C1393" s="1">
        <v>3900</v>
      </c>
      <c r="D1393" s="1">
        <v>1666.355645494903</v>
      </c>
      <c r="E1393" s="1">
        <v>2752.4513365314606</v>
      </c>
      <c r="F1393" s="1">
        <v>-762.98309577723285</v>
      </c>
      <c r="G1393" s="1">
        <v>2897.3223265470042</v>
      </c>
      <c r="H1393" s="1">
        <v>681.46043091815955</v>
      </c>
    </row>
    <row r="1394" spans="1:8" x14ac:dyDescent="0.2">
      <c r="A1394">
        <v>1371</v>
      </c>
      <c r="B1394" s="1">
        <v>3100</v>
      </c>
      <c r="C1394" s="1">
        <v>3900</v>
      </c>
      <c r="D1394" s="1">
        <v>469.52684579978268</v>
      </c>
      <c r="E1394" s="1">
        <v>1063.0821199889606</v>
      </c>
      <c r="F1394" s="1">
        <v>-323.66222091500549</v>
      </c>
      <c r="G1394" s="1">
        <v>6814.9264524423106</v>
      </c>
      <c r="H1394" s="1">
        <v>6628.1963623620322</v>
      </c>
    </row>
    <row r="1395" spans="1:8" x14ac:dyDescent="0.2">
      <c r="A1395">
        <v>1372</v>
      </c>
      <c r="B1395" s="1">
        <v>3100</v>
      </c>
      <c r="C1395" s="1">
        <v>2798.6891532338659</v>
      </c>
      <c r="D1395" s="1">
        <v>1161.5763445296488</v>
      </c>
      <c r="E1395" s="1">
        <v>2986.7144292166686</v>
      </c>
      <c r="F1395" s="1">
        <v>3008.8149268658781</v>
      </c>
      <c r="G1395" s="1">
        <v>3509.9411486951685</v>
      </c>
      <c r="H1395" s="1">
        <v>317.88610007386887</v>
      </c>
    </row>
    <row r="1396" spans="1:8" x14ac:dyDescent="0.2">
      <c r="A1396">
        <v>1373</v>
      </c>
      <c r="B1396" s="1">
        <v>826.92545740014793</v>
      </c>
      <c r="C1396" s="1">
        <v>1063.0518675278809</v>
      </c>
      <c r="D1396" s="1">
        <v>4571.6733985102546</v>
      </c>
      <c r="E1396" s="1">
        <v>2617.7625060638147</v>
      </c>
      <c r="F1396" s="1">
        <v>6300</v>
      </c>
      <c r="G1396" s="1">
        <v>6712.9846675745612</v>
      </c>
      <c r="H1396" s="1">
        <v>-394.09157879871509</v>
      </c>
    </row>
    <row r="1397" spans="1:8" x14ac:dyDescent="0.2">
      <c r="A1397">
        <v>1374</v>
      </c>
      <c r="B1397" s="1">
        <v>3100</v>
      </c>
      <c r="C1397" s="1">
        <v>3900</v>
      </c>
      <c r="D1397" s="1">
        <v>1032.8882980201624</v>
      </c>
      <c r="E1397" s="1">
        <v>4230.1565049760338</v>
      </c>
      <c r="F1397" s="1">
        <v>196.31471924239031</v>
      </c>
      <c r="G1397" s="1">
        <v>5621.5206577541212</v>
      </c>
      <c r="H1397" s="1">
        <v>1368.7850382660272</v>
      </c>
    </row>
    <row r="1398" spans="1:8" x14ac:dyDescent="0.2">
      <c r="A1398">
        <v>1375</v>
      </c>
      <c r="B1398" s="1">
        <v>3100</v>
      </c>
      <c r="C1398" s="1">
        <v>2707.9979288684835</v>
      </c>
      <c r="D1398" s="1">
        <v>4700</v>
      </c>
      <c r="E1398" s="1">
        <v>634.67481412941197</v>
      </c>
      <c r="F1398" s="1">
        <v>4098.6373458158232</v>
      </c>
      <c r="G1398" s="1">
        <v>2984.4007855412001</v>
      </c>
      <c r="H1398" s="1">
        <v>5834.852150822875</v>
      </c>
    </row>
    <row r="1399" spans="1:8" x14ac:dyDescent="0.2">
      <c r="A1399">
        <v>1376</v>
      </c>
      <c r="B1399" s="1">
        <v>3100</v>
      </c>
      <c r="C1399" s="1">
        <v>3900</v>
      </c>
      <c r="D1399" s="1">
        <v>4700</v>
      </c>
      <c r="E1399" s="1">
        <v>1073.8494891343689</v>
      </c>
      <c r="F1399" s="1">
        <v>5076.1675753643194</v>
      </c>
      <c r="G1399" s="1">
        <v>6839.8885904337585</v>
      </c>
      <c r="H1399" s="1">
        <v>-606.85356059022797</v>
      </c>
    </row>
    <row r="1400" spans="1:8" x14ac:dyDescent="0.2">
      <c r="A1400">
        <v>1377</v>
      </c>
      <c r="B1400" s="1">
        <v>3100</v>
      </c>
      <c r="C1400" s="1">
        <v>3900</v>
      </c>
      <c r="D1400" s="1">
        <v>3358.127551103411</v>
      </c>
      <c r="E1400" s="1">
        <v>5500</v>
      </c>
      <c r="F1400" s="1">
        <v>6300</v>
      </c>
      <c r="G1400" s="1">
        <v>7100</v>
      </c>
      <c r="H1400" s="1">
        <v>6681.5575308472235</v>
      </c>
    </row>
    <row r="1401" spans="1:8" x14ac:dyDescent="0.2">
      <c r="A1401">
        <v>1378</v>
      </c>
      <c r="B1401" s="1">
        <v>3100</v>
      </c>
      <c r="C1401" s="1">
        <v>3900</v>
      </c>
      <c r="D1401" s="1">
        <v>3288.9775814884033</v>
      </c>
      <c r="E1401" s="1">
        <v>1374.3332689934441</v>
      </c>
      <c r="F1401" s="1">
        <v>2762.5866029109347</v>
      </c>
      <c r="G1401" s="1">
        <v>5925.9737849811627</v>
      </c>
      <c r="H1401" s="1">
        <v>2077.1574043691071</v>
      </c>
    </row>
    <row r="1402" spans="1:8" x14ac:dyDescent="0.2">
      <c r="A1402">
        <v>1379</v>
      </c>
      <c r="B1402" s="1">
        <v>2836.3444504584495</v>
      </c>
      <c r="C1402" s="1">
        <v>3900</v>
      </c>
      <c r="D1402" s="1">
        <v>4700</v>
      </c>
      <c r="E1402" s="1">
        <v>1318.8959564520219</v>
      </c>
      <c r="F1402" s="1">
        <v>2422.975925995408</v>
      </c>
      <c r="G1402" s="1">
        <v>5477.6670189695506</v>
      </c>
      <c r="H1402" s="1">
        <v>-913.81643929750317</v>
      </c>
    </row>
    <row r="1403" spans="1:8" x14ac:dyDescent="0.2">
      <c r="A1403">
        <v>1380</v>
      </c>
      <c r="B1403" s="1">
        <v>1227.6241205730585</v>
      </c>
      <c r="C1403" s="1">
        <v>3648.9839454197381</v>
      </c>
      <c r="D1403" s="1">
        <v>4700</v>
      </c>
      <c r="E1403" s="1">
        <v>5315.2494582142645</v>
      </c>
      <c r="F1403" s="1">
        <v>3894.8425359488483</v>
      </c>
      <c r="G1403" s="1">
        <v>5707.659911252249</v>
      </c>
      <c r="H1403" s="1">
        <v>6718.2294190954381</v>
      </c>
    </row>
    <row r="1404" spans="1:8" x14ac:dyDescent="0.2">
      <c r="A1404">
        <v>1381</v>
      </c>
      <c r="B1404" s="1">
        <v>1262.5085625500978</v>
      </c>
      <c r="C1404" s="1">
        <v>508.69120186164582</v>
      </c>
      <c r="D1404" s="1">
        <v>-36.391843810172759</v>
      </c>
      <c r="E1404" s="1">
        <v>-72.12691149974944</v>
      </c>
      <c r="F1404" s="1">
        <v>2339.2426642346363</v>
      </c>
      <c r="G1404" s="1">
        <v>7100</v>
      </c>
      <c r="H1404" s="1">
        <v>5254.9112052657183</v>
      </c>
    </row>
    <row r="1405" spans="1:8" x14ac:dyDescent="0.2">
      <c r="A1405">
        <v>1382</v>
      </c>
      <c r="B1405" s="1">
        <v>2064.6794946200007</v>
      </c>
      <c r="C1405" s="1">
        <v>3900</v>
      </c>
      <c r="D1405" s="1">
        <v>3207.3069638332036</v>
      </c>
      <c r="E1405" s="1">
        <v>5463.520658570942</v>
      </c>
      <c r="F1405" s="1">
        <v>4454.3106263229238</v>
      </c>
      <c r="G1405" s="1">
        <v>5577.2063787037896</v>
      </c>
      <c r="H1405" s="1">
        <v>5489.8776288326662</v>
      </c>
    </row>
    <row r="1406" spans="1:8" x14ac:dyDescent="0.2">
      <c r="A1406">
        <v>1383</v>
      </c>
      <c r="B1406" s="1">
        <v>2589.7651358255425</v>
      </c>
      <c r="C1406" s="1">
        <v>3900</v>
      </c>
      <c r="D1406" s="1">
        <v>4700</v>
      </c>
      <c r="E1406" s="1">
        <v>-315.22297911007627</v>
      </c>
      <c r="F1406" s="1">
        <v>3797.8558411715821</v>
      </c>
      <c r="G1406" s="1">
        <v>7100</v>
      </c>
      <c r="H1406" s="1">
        <v>7342.1825143195711</v>
      </c>
    </row>
    <row r="1407" spans="1:8" x14ac:dyDescent="0.2">
      <c r="A1407">
        <v>1384</v>
      </c>
      <c r="B1407" s="1">
        <v>3100</v>
      </c>
      <c r="C1407" s="1">
        <v>2165.3718431623984</v>
      </c>
      <c r="D1407" s="1">
        <v>3687.066416147065</v>
      </c>
      <c r="E1407" s="1">
        <v>5500</v>
      </c>
      <c r="F1407" s="1">
        <v>2968.4559475988553</v>
      </c>
      <c r="G1407" s="1">
        <v>5201.1188483160404</v>
      </c>
      <c r="H1407" s="1">
        <v>3009.8811785667676</v>
      </c>
    </row>
    <row r="1408" spans="1:8" x14ac:dyDescent="0.2">
      <c r="A1408">
        <v>1385</v>
      </c>
      <c r="B1408" s="1">
        <v>401.87154838571314</v>
      </c>
      <c r="C1408" s="1">
        <v>3900</v>
      </c>
      <c r="D1408" s="1">
        <v>4700</v>
      </c>
      <c r="E1408" s="1">
        <v>3816.3717948219728</v>
      </c>
      <c r="F1408" s="1">
        <v>4982.4967744856804</v>
      </c>
      <c r="G1408" s="1">
        <v>2670.3932806145694</v>
      </c>
      <c r="H1408" s="1">
        <v>2420.4144410567515</v>
      </c>
    </row>
    <row r="1409" spans="1:8" x14ac:dyDescent="0.2">
      <c r="A1409">
        <v>1386</v>
      </c>
      <c r="B1409" s="1">
        <v>3100</v>
      </c>
      <c r="C1409" s="1">
        <v>603.81224465156174</v>
      </c>
      <c r="D1409" s="1">
        <v>2840.8472156525677</v>
      </c>
      <c r="E1409" s="1">
        <v>2288.3112449167857</v>
      </c>
      <c r="F1409" s="1">
        <v>-352.834418225837</v>
      </c>
      <c r="G1409" s="1">
        <v>3139.0736177931067</v>
      </c>
      <c r="H1409" s="1">
        <v>2467.2623658686407</v>
      </c>
    </row>
    <row r="1410" spans="1:8" x14ac:dyDescent="0.2">
      <c r="A1410">
        <v>1387</v>
      </c>
      <c r="B1410" s="1">
        <v>3100</v>
      </c>
      <c r="C1410" s="1">
        <v>3207.4603413490904</v>
      </c>
      <c r="D1410" s="1">
        <v>4700</v>
      </c>
      <c r="E1410" s="1">
        <v>2171.5282906764587</v>
      </c>
      <c r="F1410" s="1">
        <v>4052.1951431882426</v>
      </c>
      <c r="G1410" s="1">
        <v>112.22739519075094</v>
      </c>
      <c r="H1410" s="1">
        <v>5154.0773133750299</v>
      </c>
    </row>
    <row r="1411" spans="1:8" x14ac:dyDescent="0.2">
      <c r="A1411">
        <v>1388</v>
      </c>
      <c r="B1411" s="1">
        <v>1933.8430898766237</v>
      </c>
      <c r="C1411" s="1">
        <v>3900</v>
      </c>
      <c r="D1411" s="1">
        <v>4700</v>
      </c>
      <c r="E1411" s="1">
        <v>3517.5331964721372</v>
      </c>
      <c r="F1411" s="1">
        <v>5287.1145451496232</v>
      </c>
      <c r="G1411" s="1">
        <v>5587.7027501030661</v>
      </c>
      <c r="H1411" s="1">
        <v>-386.32897510155544</v>
      </c>
    </row>
    <row r="1412" spans="1:8" x14ac:dyDescent="0.2">
      <c r="A1412">
        <v>1389</v>
      </c>
      <c r="B1412" s="1">
        <v>3100</v>
      </c>
      <c r="C1412" s="1">
        <v>3900</v>
      </c>
      <c r="D1412" s="1">
        <v>3615.4250057885256</v>
      </c>
      <c r="E1412" s="1">
        <v>5500</v>
      </c>
      <c r="F1412" s="1">
        <v>4028.5798852897897</v>
      </c>
      <c r="G1412" s="1">
        <v>-440.76412135762439</v>
      </c>
      <c r="H1412" s="1">
        <v>849.13640156600013</v>
      </c>
    </row>
    <row r="1413" spans="1:8" x14ac:dyDescent="0.2">
      <c r="A1413">
        <v>1390</v>
      </c>
      <c r="B1413" s="1">
        <v>3100</v>
      </c>
      <c r="C1413" s="1">
        <v>3900</v>
      </c>
      <c r="D1413" s="1">
        <v>3657.1746289509701</v>
      </c>
      <c r="E1413" s="1">
        <v>2838.1004263560844</v>
      </c>
      <c r="F1413" s="1">
        <v>1847.2347197325198</v>
      </c>
      <c r="G1413" s="1">
        <v>818.01366583907293</v>
      </c>
      <c r="H1413" s="1">
        <v>2565.679212863959</v>
      </c>
    </row>
    <row r="1414" spans="1:8" x14ac:dyDescent="0.2">
      <c r="A1414">
        <v>1391</v>
      </c>
      <c r="B1414" s="1">
        <v>3100</v>
      </c>
      <c r="C1414" s="1">
        <v>3900</v>
      </c>
      <c r="D1414" s="1">
        <v>4700</v>
      </c>
      <c r="E1414" s="1">
        <v>5500</v>
      </c>
      <c r="F1414" s="1">
        <v>2195.8397641866231</v>
      </c>
      <c r="G1414" s="1">
        <v>1597.6414321395587</v>
      </c>
      <c r="H1414" s="1">
        <v>6569.0965450821568</v>
      </c>
    </row>
    <row r="1415" spans="1:8" x14ac:dyDescent="0.2">
      <c r="A1415">
        <v>1392</v>
      </c>
      <c r="B1415" s="1">
        <v>3100</v>
      </c>
      <c r="C1415" s="1">
        <v>1453.502840654377</v>
      </c>
      <c r="D1415" s="1">
        <v>600.77658614788834</v>
      </c>
      <c r="E1415" s="1">
        <v>5500</v>
      </c>
      <c r="F1415" s="1">
        <v>-249.86705572484334</v>
      </c>
      <c r="G1415" s="1">
        <v>458.14461900585775</v>
      </c>
      <c r="H1415" s="1">
        <v>3776.9144025090591</v>
      </c>
    </row>
    <row r="1416" spans="1:8" x14ac:dyDescent="0.2">
      <c r="A1416">
        <v>1393</v>
      </c>
      <c r="B1416" s="1">
        <v>3100</v>
      </c>
      <c r="C1416" s="1">
        <v>3710.7435688618025</v>
      </c>
      <c r="D1416" s="1">
        <v>4700</v>
      </c>
      <c r="E1416" s="1">
        <v>2272.2209927139074</v>
      </c>
      <c r="F1416" s="1">
        <v>2187.6360185221456</v>
      </c>
      <c r="G1416" s="1">
        <v>2840.9311844846197</v>
      </c>
      <c r="H1416" s="1">
        <v>6037.6594443204522</v>
      </c>
    </row>
    <row r="1417" spans="1:8" x14ac:dyDescent="0.2">
      <c r="A1417">
        <v>1394</v>
      </c>
      <c r="B1417" s="1">
        <v>3100</v>
      </c>
      <c r="C1417" s="1">
        <v>484.0385248155817</v>
      </c>
      <c r="D1417" s="1">
        <v>4700</v>
      </c>
      <c r="E1417" s="1">
        <v>4554.4240829450537</v>
      </c>
      <c r="F1417" s="1">
        <v>3292.6277612291287</v>
      </c>
      <c r="G1417" s="1">
        <v>-104.6367716075174</v>
      </c>
      <c r="H1417" s="1">
        <v>4623.9665630174859</v>
      </c>
    </row>
    <row r="1418" spans="1:8" x14ac:dyDescent="0.2">
      <c r="A1418">
        <v>1395</v>
      </c>
      <c r="B1418" s="1">
        <v>3100</v>
      </c>
      <c r="C1418" s="1">
        <v>3345.2047217888612</v>
      </c>
      <c r="D1418" s="1">
        <v>377.0486708055214</v>
      </c>
      <c r="E1418" s="1">
        <v>415.74767774869451</v>
      </c>
      <c r="F1418" s="1">
        <v>542.65936662415515</v>
      </c>
      <c r="G1418" s="1">
        <v>6390.0850743092378</v>
      </c>
      <c r="H1418" s="1">
        <v>1636.205364236328</v>
      </c>
    </row>
    <row r="1419" spans="1:8" x14ac:dyDescent="0.2">
      <c r="A1419">
        <v>1396</v>
      </c>
      <c r="B1419" s="1">
        <v>1432.0789125706724</v>
      </c>
      <c r="C1419" s="1">
        <v>1252.6924987210678</v>
      </c>
      <c r="D1419" s="1">
        <v>4700</v>
      </c>
      <c r="E1419" s="1">
        <v>5500</v>
      </c>
      <c r="F1419" s="1">
        <v>631.01005200809777</v>
      </c>
      <c r="G1419" s="1">
        <v>1381.3756538275575</v>
      </c>
      <c r="H1419" s="1">
        <v>5247.2269687638509</v>
      </c>
    </row>
    <row r="1420" spans="1:8" x14ac:dyDescent="0.2">
      <c r="A1420">
        <v>1397</v>
      </c>
      <c r="B1420" s="1">
        <v>2013.8288026258233</v>
      </c>
      <c r="C1420" s="1">
        <v>3777.5372913772517</v>
      </c>
      <c r="D1420" s="1">
        <v>4462.0872608115733</v>
      </c>
      <c r="E1420" s="1">
        <v>5500</v>
      </c>
      <c r="F1420" s="1">
        <v>195.66340246430354</v>
      </c>
      <c r="G1420" s="1">
        <v>5202.0673036923654</v>
      </c>
      <c r="H1420" s="1">
        <v>262.80980241249017</v>
      </c>
    </row>
    <row r="1421" spans="1:8" x14ac:dyDescent="0.2">
      <c r="A1421">
        <v>1398</v>
      </c>
      <c r="B1421" s="1">
        <v>1991.5727625355303</v>
      </c>
      <c r="C1421" s="1">
        <v>1730.4454447288999</v>
      </c>
      <c r="D1421" s="1">
        <v>4700</v>
      </c>
      <c r="E1421" s="1">
        <v>876.95465100008914</v>
      </c>
      <c r="F1421" s="1">
        <v>2010.722393453254</v>
      </c>
      <c r="G1421" s="1">
        <v>2855.209997579539</v>
      </c>
      <c r="H1421" s="1">
        <v>7588.3211412007004</v>
      </c>
    </row>
    <row r="1422" spans="1:8" x14ac:dyDescent="0.2">
      <c r="A1422">
        <v>1399</v>
      </c>
      <c r="B1422" s="1">
        <v>3100</v>
      </c>
      <c r="C1422" s="1">
        <v>3900</v>
      </c>
      <c r="D1422" s="1">
        <v>4700</v>
      </c>
      <c r="E1422" s="1">
        <v>4821.0746886767975</v>
      </c>
      <c r="F1422" s="1">
        <v>5929.1544627590829</v>
      </c>
      <c r="G1422" s="1">
        <v>1225.2876741950276</v>
      </c>
      <c r="H1422" s="1">
        <v>4474.7321451185944</v>
      </c>
    </row>
    <row r="1423" spans="1:8" x14ac:dyDescent="0.2">
      <c r="A1423">
        <v>1400</v>
      </c>
      <c r="B1423" s="1">
        <v>27.709092318536932</v>
      </c>
      <c r="C1423" s="1">
        <v>1299.2140034010945</v>
      </c>
      <c r="D1423" s="1">
        <v>4700</v>
      </c>
      <c r="E1423" s="1">
        <v>4296.1308975369884</v>
      </c>
      <c r="F1423" s="1">
        <v>5667.2021357723752</v>
      </c>
      <c r="G1423" s="1">
        <v>2991.6153832132313</v>
      </c>
      <c r="H1423" s="1">
        <v>725.06009172937138</v>
      </c>
    </row>
    <row r="1424" spans="1:8" x14ac:dyDescent="0.2">
      <c r="A1424">
        <v>1401</v>
      </c>
      <c r="B1424" s="1">
        <v>3100</v>
      </c>
      <c r="C1424" s="1">
        <v>1926.7960686095885</v>
      </c>
      <c r="D1424" s="1">
        <v>3317.3802518879584</v>
      </c>
      <c r="E1424" s="1">
        <v>5500</v>
      </c>
      <c r="F1424" s="1">
        <v>4273.0123486403863</v>
      </c>
      <c r="G1424" s="1">
        <v>3632.7153763414135</v>
      </c>
      <c r="H1424" s="1">
        <v>1815.3330391624204</v>
      </c>
    </row>
    <row r="1425" spans="1:8" x14ac:dyDescent="0.2">
      <c r="A1425">
        <v>1402</v>
      </c>
      <c r="B1425" s="1">
        <v>821.98844259650832</v>
      </c>
      <c r="C1425" s="1">
        <v>2948.024648336841</v>
      </c>
      <c r="D1425" s="1">
        <v>3769.3760732093488</v>
      </c>
      <c r="E1425" s="1">
        <v>5500</v>
      </c>
      <c r="F1425" s="1">
        <v>375.30451650513533</v>
      </c>
      <c r="G1425" s="1">
        <v>4667.962551359964</v>
      </c>
      <c r="H1425" s="1">
        <v>3918.4690061118417</v>
      </c>
    </row>
    <row r="1426" spans="1:8" x14ac:dyDescent="0.2">
      <c r="A1426">
        <v>1403</v>
      </c>
      <c r="B1426" s="1">
        <v>3100</v>
      </c>
      <c r="C1426" s="1">
        <v>3900</v>
      </c>
      <c r="D1426" s="1">
        <v>4700</v>
      </c>
      <c r="E1426" s="1">
        <v>5500</v>
      </c>
      <c r="F1426" s="1">
        <v>6300</v>
      </c>
      <c r="G1426" s="1">
        <v>3348.3061954870063</v>
      </c>
      <c r="H1426" s="1">
        <v>3569.2872822426325</v>
      </c>
    </row>
    <row r="1427" spans="1:8" x14ac:dyDescent="0.2">
      <c r="A1427">
        <v>1404</v>
      </c>
      <c r="B1427" s="1">
        <v>3100</v>
      </c>
      <c r="C1427" s="1">
        <v>1012.0357473959566</v>
      </c>
      <c r="D1427" s="1">
        <v>4700</v>
      </c>
      <c r="E1427" s="1">
        <v>5500</v>
      </c>
      <c r="F1427" s="1">
        <v>4688.0682678592802</v>
      </c>
      <c r="G1427" s="1">
        <v>745.52124751900283</v>
      </c>
      <c r="H1427" s="1">
        <v>4024.1837431412041</v>
      </c>
    </row>
    <row r="1428" spans="1:8" x14ac:dyDescent="0.2">
      <c r="A1428">
        <v>1405</v>
      </c>
      <c r="B1428" s="1">
        <v>2618.1422694508819</v>
      </c>
      <c r="C1428" s="1">
        <v>844.05041874000199</v>
      </c>
      <c r="D1428" s="1">
        <v>4700</v>
      </c>
      <c r="E1428" s="1">
        <v>2038.1510289923153</v>
      </c>
      <c r="F1428" s="1">
        <v>5236.0684422106388</v>
      </c>
      <c r="G1428" s="1">
        <v>6204.2807213958076</v>
      </c>
      <c r="H1428" s="1">
        <v>2187.1602477191027</v>
      </c>
    </row>
    <row r="1429" spans="1:8" x14ac:dyDescent="0.2">
      <c r="A1429">
        <v>1406</v>
      </c>
      <c r="B1429" s="1">
        <v>3100</v>
      </c>
      <c r="C1429" s="1">
        <v>3900</v>
      </c>
      <c r="D1429" s="1">
        <v>4700</v>
      </c>
      <c r="E1429" s="1">
        <v>2909.1378456424245</v>
      </c>
      <c r="F1429" s="1">
        <v>2270.4493604967702</v>
      </c>
      <c r="G1429" s="1">
        <v>5942.8862882680678</v>
      </c>
      <c r="H1429" s="1">
        <v>1895.2924310516792</v>
      </c>
    </row>
    <row r="1430" spans="1:8" x14ac:dyDescent="0.2">
      <c r="A1430">
        <v>1407</v>
      </c>
      <c r="B1430" s="1">
        <v>3100</v>
      </c>
      <c r="C1430" s="1">
        <v>1965.0836742474048</v>
      </c>
      <c r="D1430" s="1">
        <v>3995.3474642548772</v>
      </c>
      <c r="E1430" s="1">
        <v>2747.5052161871672</v>
      </c>
      <c r="F1430" s="1">
        <v>392.6906400682301</v>
      </c>
      <c r="G1430" s="1">
        <v>7100</v>
      </c>
      <c r="H1430" s="1">
        <v>6182.2027852754109</v>
      </c>
    </row>
    <row r="1431" spans="1:8" x14ac:dyDescent="0.2">
      <c r="A1431">
        <v>1408</v>
      </c>
      <c r="B1431" s="1">
        <v>3100</v>
      </c>
      <c r="C1431" s="1">
        <v>808.16445352628398</v>
      </c>
      <c r="D1431" s="1">
        <v>40.314762221159981</v>
      </c>
      <c r="E1431" s="1">
        <v>2245.1186342587343</v>
      </c>
      <c r="F1431" s="1">
        <v>2798.9278785024198</v>
      </c>
      <c r="G1431" s="1">
        <v>6439.5434374972028</v>
      </c>
      <c r="H1431" s="1">
        <v>3581.126675061565</v>
      </c>
    </row>
    <row r="1432" spans="1:8" x14ac:dyDescent="0.2">
      <c r="A1432">
        <v>1409</v>
      </c>
      <c r="B1432" s="1">
        <v>3100</v>
      </c>
      <c r="C1432" s="1">
        <v>3900</v>
      </c>
      <c r="D1432" s="1">
        <v>1402.7051112862737</v>
      </c>
      <c r="E1432" s="1">
        <v>5500</v>
      </c>
      <c r="F1432" s="1">
        <v>5865.0687730501031</v>
      </c>
      <c r="G1432" s="1">
        <v>4758.1337384564649</v>
      </c>
      <c r="H1432" s="1">
        <v>1579.6111356330093</v>
      </c>
    </row>
    <row r="1433" spans="1:8" x14ac:dyDescent="0.2">
      <c r="A1433">
        <v>1410</v>
      </c>
      <c r="B1433" s="1">
        <v>2434.3897321306249</v>
      </c>
      <c r="C1433" s="1">
        <v>926.74729192316681</v>
      </c>
      <c r="D1433" s="1">
        <v>4004.2424843701374</v>
      </c>
      <c r="E1433" s="1">
        <v>5500</v>
      </c>
      <c r="F1433" s="1">
        <v>4503.01740325223</v>
      </c>
      <c r="G1433" s="1">
        <v>-591.00870625160496</v>
      </c>
      <c r="H1433" s="1">
        <v>3035.6434546536857</v>
      </c>
    </row>
    <row r="1434" spans="1:8" x14ac:dyDescent="0.2">
      <c r="A1434">
        <v>1411</v>
      </c>
      <c r="B1434" s="1">
        <v>3100</v>
      </c>
      <c r="C1434" s="1">
        <v>3900</v>
      </c>
      <c r="D1434" s="1">
        <v>520.04194228297092</v>
      </c>
      <c r="E1434" s="1">
        <v>541.63990531673608</v>
      </c>
      <c r="F1434" s="1">
        <v>3584.1613556628363</v>
      </c>
      <c r="G1434" s="1">
        <v>3268.8944034141932</v>
      </c>
      <c r="H1434" s="1">
        <v>1276.6910484839082</v>
      </c>
    </row>
    <row r="1435" spans="1:8" x14ac:dyDescent="0.2">
      <c r="A1435">
        <v>1412</v>
      </c>
      <c r="B1435" s="1">
        <v>3100</v>
      </c>
      <c r="C1435" s="1">
        <v>2056.260251041127</v>
      </c>
      <c r="D1435" s="1">
        <v>2744.6571882334738</v>
      </c>
      <c r="E1435" s="1">
        <v>-396.49883245440833</v>
      </c>
      <c r="F1435" s="1">
        <v>3215.997018751792</v>
      </c>
      <c r="G1435" s="1">
        <v>3106.604674033455</v>
      </c>
      <c r="H1435" s="1">
        <v>3825.0292930822307</v>
      </c>
    </row>
    <row r="1436" spans="1:8" x14ac:dyDescent="0.2">
      <c r="A1436">
        <v>1413</v>
      </c>
      <c r="B1436" s="1">
        <v>1511.9418911655675</v>
      </c>
      <c r="C1436" s="1">
        <v>3900</v>
      </c>
      <c r="D1436" s="1">
        <v>474.3433779108118</v>
      </c>
      <c r="E1436" s="1">
        <v>3567.4874654900213</v>
      </c>
      <c r="F1436" s="1">
        <v>1405.1733209370805</v>
      </c>
      <c r="G1436" s="1">
        <v>-381.59533788705176</v>
      </c>
      <c r="H1436" s="1">
        <v>7026.9828076100075</v>
      </c>
    </row>
    <row r="1437" spans="1:8" x14ac:dyDescent="0.2">
      <c r="A1437">
        <v>1414</v>
      </c>
      <c r="B1437" s="1">
        <v>3100</v>
      </c>
      <c r="C1437" s="1">
        <v>2394.3241935523629</v>
      </c>
      <c r="D1437" s="1">
        <v>4700</v>
      </c>
      <c r="E1437" s="1">
        <v>5500</v>
      </c>
      <c r="F1437" s="1">
        <v>4875.2912615596761</v>
      </c>
      <c r="G1437" s="1">
        <v>2528.3205732231818</v>
      </c>
      <c r="H1437" s="1">
        <v>5058.0116364714286</v>
      </c>
    </row>
    <row r="1438" spans="1:8" x14ac:dyDescent="0.2">
      <c r="A1438">
        <v>1415</v>
      </c>
      <c r="B1438" s="1">
        <v>3100</v>
      </c>
      <c r="C1438" s="1">
        <v>3900</v>
      </c>
      <c r="D1438" s="1">
        <v>4700</v>
      </c>
      <c r="E1438" s="1">
        <v>1870.9970434595743</v>
      </c>
      <c r="F1438" s="1">
        <v>3422.3512182983577</v>
      </c>
      <c r="G1438" s="1">
        <v>2448.6812068127729</v>
      </c>
      <c r="H1438" s="1">
        <v>499.46955704567699</v>
      </c>
    </row>
    <row r="1439" spans="1:8" x14ac:dyDescent="0.2">
      <c r="A1439">
        <v>1416</v>
      </c>
      <c r="B1439" s="1">
        <v>3100</v>
      </c>
      <c r="C1439" s="1">
        <v>3900</v>
      </c>
      <c r="D1439" s="1">
        <v>4700</v>
      </c>
      <c r="E1439" s="1">
        <v>2461.9939243950284</v>
      </c>
      <c r="F1439" s="1">
        <v>6300</v>
      </c>
      <c r="G1439" s="1">
        <v>3445.390115662698</v>
      </c>
      <c r="H1439" s="1">
        <v>-812.46148923805777</v>
      </c>
    </row>
    <row r="1440" spans="1:8" x14ac:dyDescent="0.2">
      <c r="A1440">
        <v>1417</v>
      </c>
      <c r="B1440" s="1">
        <v>3100</v>
      </c>
      <c r="C1440" s="1">
        <v>3900</v>
      </c>
      <c r="D1440" s="1">
        <v>4700</v>
      </c>
      <c r="E1440" s="1">
        <v>-493.61285653522464</v>
      </c>
      <c r="F1440" s="1">
        <v>-129.7705137647763</v>
      </c>
      <c r="G1440" s="1">
        <v>4818.9666215063644</v>
      </c>
      <c r="H1440" s="1">
        <v>6259.4709122100066</v>
      </c>
    </row>
    <row r="1441" spans="1:8" x14ac:dyDescent="0.2">
      <c r="A1441">
        <v>1418</v>
      </c>
      <c r="B1441" s="1">
        <v>3100</v>
      </c>
      <c r="C1441" s="1">
        <v>3900</v>
      </c>
      <c r="D1441" s="1">
        <v>3106.9518737492544</v>
      </c>
      <c r="E1441" s="1">
        <v>855.11119698160928</v>
      </c>
      <c r="F1441" s="1">
        <v>2989.3972687851619</v>
      </c>
      <c r="G1441" s="1">
        <v>-344.98014822905043</v>
      </c>
      <c r="H1441" s="1">
        <v>7099.6182412439812</v>
      </c>
    </row>
    <row r="1442" spans="1:8" x14ac:dyDescent="0.2">
      <c r="A1442">
        <v>1419</v>
      </c>
      <c r="B1442" s="1">
        <v>787.67380923430301</v>
      </c>
      <c r="C1442" s="1">
        <v>546.18050340458467</v>
      </c>
      <c r="D1442" s="1">
        <v>4700</v>
      </c>
      <c r="E1442" s="1">
        <v>3439.8255101368068</v>
      </c>
      <c r="F1442" s="1">
        <v>1971.9541795885279</v>
      </c>
      <c r="G1442" s="1">
        <v>6461.6249839577176</v>
      </c>
      <c r="H1442" s="1">
        <v>-655.37827085733988</v>
      </c>
    </row>
    <row r="1443" spans="1:8" x14ac:dyDescent="0.2">
      <c r="A1443">
        <v>1420</v>
      </c>
      <c r="B1443" s="1">
        <v>3100</v>
      </c>
      <c r="C1443" s="1">
        <v>3900</v>
      </c>
      <c r="D1443" s="1">
        <v>4700</v>
      </c>
      <c r="E1443" s="1">
        <v>5500</v>
      </c>
      <c r="F1443" s="1">
        <v>4774.7750274188984</v>
      </c>
      <c r="G1443" s="1">
        <v>5573.4306299453638</v>
      </c>
      <c r="H1443" s="1">
        <v>2041.0926561377673</v>
      </c>
    </row>
    <row r="1444" spans="1:8" x14ac:dyDescent="0.2">
      <c r="A1444">
        <v>1421</v>
      </c>
      <c r="B1444" s="1">
        <v>3100</v>
      </c>
      <c r="C1444" s="1">
        <v>1395.320203518796</v>
      </c>
      <c r="D1444" s="1">
        <v>146.26006078824685</v>
      </c>
      <c r="E1444" s="1">
        <v>3974.1691277077371</v>
      </c>
      <c r="F1444" s="1">
        <v>-797.63494433953565</v>
      </c>
      <c r="G1444" s="1">
        <v>1243.6457555338093</v>
      </c>
      <c r="H1444" s="1">
        <v>4448.0483185792509</v>
      </c>
    </row>
    <row r="1445" spans="1:8" x14ac:dyDescent="0.2">
      <c r="A1445">
        <v>1422</v>
      </c>
      <c r="B1445" s="1">
        <v>3100</v>
      </c>
      <c r="C1445" s="1">
        <v>456.25452303665043</v>
      </c>
      <c r="D1445" s="1">
        <v>4587.3509208669202</v>
      </c>
      <c r="E1445" s="1">
        <v>5500</v>
      </c>
      <c r="F1445" s="1">
        <v>1138.9070293253772</v>
      </c>
      <c r="G1445" s="1">
        <v>1769.3171210053988</v>
      </c>
      <c r="H1445" s="1">
        <v>2171.1074000505578</v>
      </c>
    </row>
    <row r="1446" spans="1:8" x14ac:dyDescent="0.2">
      <c r="A1446">
        <v>1423</v>
      </c>
      <c r="B1446" s="1">
        <v>3100</v>
      </c>
      <c r="C1446" s="1">
        <v>1890.7574484217066</v>
      </c>
      <c r="D1446" s="1">
        <v>448.51431269486511</v>
      </c>
      <c r="E1446" s="1">
        <v>4033.4161694403392</v>
      </c>
      <c r="F1446" s="1">
        <v>5099.2171397474049</v>
      </c>
      <c r="G1446" s="1">
        <v>508.21034846132352</v>
      </c>
      <c r="H1446" s="1">
        <v>7454.8582754962335</v>
      </c>
    </row>
    <row r="1447" spans="1:8" x14ac:dyDescent="0.2">
      <c r="A1447">
        <v>1424</v>
      </c>
      <c r="B1447" s="1">
        <v>2625.6054200137778</v>
      </c>
      <c r="C1447" s="1">
        <v>912.53473110011601</v>
      </c>
      <c r="D1447" s="1">
        <v>4598.2064884515967</v>
      </c>
      <c r="E1447" s="1">
        <v>5500</v>
      </c>
      <c r="F1447" s="1">
        <v>3601.7808886311013</v>
      </c>
      <c r="G1447" s="1">
        <v>4767.6180893916771</v>
      </c>
      <c r="H1447" s="1">
        <v>2354.639449471515</v>
      </c>
    </row>
    <row r="1448" spans="1:8" x14ac:dyDescent="0.2">
      <c r="A1448">
        <v>1425</v>
      </c>
      <c r="B1448" s="1">
        <v>3100</v>
      </c>
      <c r="C1448" s="1">
        <v>1327.468168592105</v>
      </c>
      <c r="D1448" s="1">
        <v>209.93823116918884</v>
      </c>
      <c r="E1448" s="1">
        <v>1766.1122225840309</v>
      </c>
      <c r="F1448" s="1">
        <v>6300</v>
      </c>
      <c r="G1448" s="1">
        <v>4375.2888342634724</v>
      </c>
      <c r="H1448" s="1">
        <v>-818.38740658563893</v>
      </c>
    </row>
    <row r="1449" spans="1:8" x14ac:dyDescent="0.2">
      <c r="A1449">
        <v>1426</v>
      </c>
      <c r="B1449" s="1">
        <v>1753.605386301163</v>
      </c>
      <c r="C1449" s="1">
        <v>3900</v>
      </c>
      <c r="D1449" s="1">
        <v>4700</v>
      </c>
      <c r="E1449" s="1">
        <v>4135.9784370240322</v>
      </c>
      <c r="F1449" s="1">
        <v>2870.6218529469861</v>
      </c>
      <c r="G1449" s="1">
        <v>2614.4526858936224</v>
      </c>
      <c r="H1449" s="1">
        <v>-483.741285537164</v>
      </c>
    </row>
    <row r="1450" spans="1:8" x14ac:dyDescent="0.2">
      <c r="A1450">
        <v>1427</v>
      </c>
      <c r="B1450" s="1">
        <v>3100</v>
      </c>
      <c r="C1450" s="1">
        <v>2943.7893863762183</v>
      </c>
      <c r="D1450" s="1">
        <v>3713.620560526113</v>
      </c>
      <c r="E1450" s="1">
        <v>5500</v>
      </c>
      <c r="F1450" s="1">
        <v>4379.7005016200565</v>
      </c>
      <c r="G1450" s="1">
        <v>4930.6442802449383</v>
      </c>
      <c r="H1450" s="1">
        <v>1676.7849451721177</v>
      </c>
    </row>
    <row r="1451" spans="1:8" x14ac:dyDescent="0.2">
      <c r="A1451">
        <v>1428</v>
      </c>
      <c r="B1451" s="1">
        <v>3100</v>
      </c>
      <c r="C1451" s="1">
        <v>3900</v>
      </c>
      <c r="D1451" s="1">
        <v>4700</v>
      </c>
      <c r="E1451" s="1">
        <v>1950.7511784680737</v>
      </c>
      <c r="F1451" s="1">
        <v>-375.89368521165125</v>
      </c>
      <c r="G1451" s="1">
        <v>6272.6837412779132</v>
      </c>
      <c r="H1451" s="1">
        <v>-71.197301557072024</v>
      </c>
    </row>
    <row r="1452" spans="1:8" x14ac:dyDescent="0.2">
      <c r="A1452">
        <v>1429</v>
      </c>
      <c r="B1452" s="1">
        <v>3100</v>
      </c>
      <c r="C1452" s="1">
        <v>3900</v>
      </c>
      <c r="D1452" s="1">
        <v>4149.4082841923046</v>
      </c>
      <c r="E1452" s="1">
        <v>1785.0481584083518</v>
      </c>
      <c r="F1452" s="1">
        <v>5840.8933267183493</v>
      </c>
      <c r="G1452" s="1">
        <v>7100</v>
      </c>
      <c r="H1452" s="1">
        <v>3570.9823822651288</v>
      </c>
    </row>
    <row r="1453" spans="1:8" x14ac:dyDescent="0.2">
      <c r="A1453">
        <v>1430</v>
      </c>
      <c r="B1453" s="1">
        <v>3100</v>
      </c>
      <c r="C1453" s="1">
        <v>3073.5352507839107</v>
      </c>
      <c r="D1453" s="1">
        <v>4700</v>
      </c>
      <c r="E1453" s="1">
        <v>3539.6825084454285</v>
      </c>
      <c r="F1453" s="1">
        <v>2325.8366297819121</v>
      </c>
      <c r="G1453" s="1">
        <v>4884.3717234734631</v>
      </c>
      <c r="H1453" s="1">
        <v>-84.796441163935015</v>
      </c>
    </row>
    <row r="1454" spans="1:8" x14ac:dyDescent="0.2">
      <c r="A1454">
        <v>1431</v>
      </c>
      <c r="B1454" s="1">
        <v>3100</v>
      </c>
      <c r="C1454" s="1">
        <v>3900</v>
      </c>
      <c r="D1454" s="1">
        <v>1073.9285281192551</v>
      </c>
      <c r="E1454" s="1">
        <v>5500</v>
      </c>
      <c r="F1454" s="1">
        <v>-16.889203515458576</v>
      </c>
      <c r="G1454" s="1">
        <v>895.27640401894405</v>
      </c>
      <c r="H1454" s="1">
        <v>-1025.4006137240958</v>
      </c>
    </row>
    <row r="1455" spans="1:8" x14ac:dyDescent="0.2">
      <c r="A1455">
        <v>1432</v>
      </c>
      <c r="B1455" s="1">
        <v>238.92580108845686</v>
      </c>
      <c r="C1455" s="1">
        <v>2921.0598869626965</v>
      </c>
      <c r="D1455" s="1">
        <v>4668.1359488614398</v>
      </c>
      <c r="E1455" s="1">
        <v>-934.25132338539242</v>
      </c>
      <c r="F1455" s="1">
        <v>3450.6847073211702</v>
      </c>
      <c r="G1455" s="1">
        <v>-119.62582704792658</v>
      </c>
      <c r="H1455" s="1">
        <v>4349.8674672394936</v>
      </c>
    </row>
    <row r="1456" spans="1:8" x14ac:dyDescent="0.2">
      <c r="A1456">
        <v>1433</v>
      </c>
      <c r="B1456" s="1">
        <v>949.03725042530459</v>
      </c>
      <c r="C1456" s="1">
        <v>1701.9310034672799</v>
      </c>
      <c r="D1456" s="1">
        <v>2558.2876359798074</v>
      </c>
      <c r="E1456" s="1">
        <v>639.64091525536242</v>
      </c>
      <c r="F1456" s="1">
        <v>1327.2832759721205</v>
      </c>
      <c r="G1456" s="1">
        <v>5813.8645874591748</v>
      </c>
      <c r="H1456" s="1">
        <v>2467.2219540709393</v>
      </c>
    </row>
    <row r="1457" spans="1:8" x14ac:dyDescent="0.2">
      <c r="A1457">
        <v>1434</v>
      </c>
      <c r="B1457" s="1">
        <v>3100</v>
      </c>
      <c r="C1457" s="1">
        <v>1017.6959952714687</v>
      </c>
      <c r="D1457" s="1">
        <v>4700</v>
      </c>
      <c r="E1457" s="1">
        <v>5500</v>
      </c>
      <c r="F1457" s="1">
        <v>2653.1558888604977</v>
      </c>
      <c r="G1457" s="1">
        <v>1126.5120489149122</v>
      </c>
      <c r="H1457" s="1">
        <v>5971.3307576305724</v>
      </c>
    </row>
    <row r="1458" spans="1:8" x14ac:dyDescent="0.2">
      <c r="A1458">
        <v>1435</v>
      </c>
      <c r="B1458" s="1">
        <v>2416.1318898340724</v>
      </c>
      <c r="C1458" s="1">
        <v>3900</v>
      </c>
      <c r="D1458" s="1">
        <v>4700</v>
      </c>
      <c r="E1458" s="1">
        <v>1333.932685884547</v>
      </c>
      <c r="F1458" s="1">
        <v>6300</v>
      </c>
      <c r="G1458" s="1">
        <v>-250.48991731641763</v>
      </c>
      <c r="H1458" s="1">
        <v>6083.9245325811426</v>
      </c>
    </row>
    <row r="1459" spans="1:8" x14ac:dyDescent="0.2">
      <c r="A1459">
        <v>1436</v>
      </c>
      <c r="B1459" s="1">
        <v>3100</v>
      </c>
      <c r="C1459" s="1">
        <v>3900</v>
      </c>
      <c r="D1459" s="1">
        <v>2912.227939952787</v>
      </c>
      <c r="E1459" s="1">
        <v>3955.6982662329337</v>
      </c>
      <c r="F1459" s="1">
        <v>632.60156324343461</v>
      </c>
      <c r="G1459" s="1">
        <v>1741.8001979905512</v>
      </c>
      <c r="H1459" s="1">
        <v>6641.445811162579</v>
      </c>
    </row>
    <row r="1460" spans="1:8" x14ac:dyDescent="0.2">
      <c r="A1460">
        <v>1437</v>
      </c>
      <c r="B1460" s="1">
        <v>3100</v>
      </c>
      <c r="C1460" s="1">
        <v>2134.6421952009532</v>
      </c>
      <c r="D1460" s="1">
        <v>4700</v>
      </c>
      <c r="E1460" s="1">
        <v>990.81922658523945</v>
      </c>
      <c r="F1460" s="1">
        <v>6086.2414087749166</v>
      </c>
      <c r="G1460" s="1">
        <v>2000.2781953140329</v>
      </c>
      <c r="H1460" s="1">
        <v>4065.4037977321677</v>
      </c>
    </row>
    <row r="1461" spans="1:8" x14ac:dyDescent="0.2">
      <c r="A1461">
        <v>1438</v>
      </c>
      <c r="B1461" s="1">
        <v>312.99571371409456</v>
      </c>
      <c r="C1461" s="1">
        <v>555.51696417376752</v>
      </c>
      <c r="D1461" s="1">
        <v>4700</v>
      </c>
      <c r="E1461" s="1">
        <v>5404.7673152168354</v>
      </c>
      <c r="F1461" s="1">
        <v>-353.3109170883572</v>
      </c>
      <c r="G1461" s="1">
        <v>4833.47800737129</v>
      </c>
      <c r="H1461" s="1">
        <v>-142.02222709539001</v>
      </c>
    </row>
    <row r="1462" spans="1:8" x14ac:dyDescent="0.2">
      <c r="A1462">
        <v>1439</v>
      </c>
      <c r="B1462" s="1">
        <v>1088.6727768554492</v>
      </c>
      <c r="C1462" s="1">
        <v>3900</v>
      </c>
      <c r="D1462" s="1">
        <v>1896.1291337735238</v>
      </c>
      <c r="E1462" s="1">
        <v>255.42706855859615</v>
      </c>
      <c r="F1462" s="1">
        <v>5131.1946017530045</v>
      </c>
      <c r="G1462" s="1">
        <v>2313.7773822646905</v>
      </c>
      <c r="H1462" s="1">
        <v>1093.8167073447348</v>
      </c>
    </row>
    <row r="1463" spans="1:8" x14ac:dyDescent="0.2">
      <c r="A1463">
        <v>1440</v>
      </c>
      <c r="B1463" s="1">
        <v>3100</v>
      </c>
      <c r="C1463" s="1">
        <v>459.20690814595764</v>
      </c>
      <c r="D1463" s="1">
        <v>240.02350989022125</v>
      </c>
      <c r="E1463" s="1">
        <v>1153.8906786375182</v>
      </c>
      <c r="F1463" s="1">
        <v>6214.7843838982171</v>
      </c>
      <c r="G1463" s="1">
        <v>631.13375657634424</v>
      </c>
      <c r="H1463" s="1">
        <v>1978.9528903749942</v>
      </c>
    </row>
    <row r="1464" spans="1:8" x14ac:dyDescent="0.2">
      <c r="A1464">
        <v>1441</v>
      </c>
      <c r="B1464" s="1">
        <v>3100</v>
      </c>
      <c r="C1464" s="1">
        <v>3900</v>
      </c>
      <c r="D1464" s="1">
        <v>4700</v>
      </c>
      <c r="E1464" s="1">
        <v>5024.0903438871956</v>
      </c>
      <c r="F1464" s="1">
        <v>826.26935479120584</v>
      </c>
      <c r="G1464" s="1">
        <v>1470.7136871839739</v>
      </c>
      <c r="H1464" s="1">
        <v>4179.1450188876424</v>
      </c>
    </row>
    <row r="1465" spans="1:8" x14ac:dyDescent="0.2">
      <c r="A1465">
        <v>1442</v>
      </c>
      <c r="B1465" s="1">
        <v>3100</v>
      </c>
      <c r="C1465" s="1">
        <v>3900</v>
      </c>
      <c r="D1465" s="1">
        <v>-95.310127538908091</v>
      </c>
      <c r="E1465" s="1">
        <v>432.03617298150493</v>
      </c>
      <c r="F1465" s="1">
        <v>3330.0488124207077</v>
      </c>
      <c r="G1465" s="1">
        <v>4154.1402656469836</v>
      </c>
      <c r="H1465" s="1">
        <v>2617.285165114703</v>
      </c>
    </row>
    <row r="1466" spans="1:8" x14ac:dyDescent="0.2">
      <c r="A1466">
        <v>1443</v>
      </c>
      <c r="B1466" s="1">
        <v>1776.7881428177716</v>
      </c>
      <c r="C1466" s="1">
        <v>737.91916579101053</v>
      </c>
      <c r="D1466" s="1">
        <v>3519.6414301664045</v>
      </c>
      <c r="E1466" s="1">
        <v>-419.85579332400175</v>
      </c>
      <c r="F1466" s="1">
        <v>6300</v>
      </c>
      <c r="G1466" s="1">
        <v>4128.3890150180123</v>
      </c>
      <c r="H1466" s="1">
        <v>5909.0424086917446</v>
      </c>
    </row>
    <row r="1467" spans="1:8" x14ac:dyDescent="0.2">
      <c r="A1467">
        <v>1444</v>
      </c>
      <c r="B1467" s="1">
        <v>3100</v>
      </c>
      <c r="C1467" s="1">
        <v>3900</v>
      </c>
      <c r="D1467" s="1">
        <v>4700</v>
      </c>
      <c r="E1467" s="1">
        <v>1019.9911536281088</v>
      </c>
      <c r="F1467" s="1">
        <v>883.69614563401865</v>
      </c>
      <c r="G1467" s="1">
        <v>-366.34981688536209</v>
      </c>
      <c r="H1467" s="1">
        <v>1168.7019436048176</v>
      </c>
    </row>
    <row r="1468" spans="1:8" x14ac:dyDescent="0.2">
      <c r="A1468">
        <v>1445</v>
      </c>
      <c r="B1468" s="1">
        <v>2612.02074651768</v>
      </c>
      <c r="C1468" s="1">
        <v>2118.1338933082716</v>
      </c>
      <c r="D1468" s="1">
        <v>234.34804437879848</v>
      </c>
      <c r="E1468" s="1">
        <v>3551.7213937033321</v>
      </c>
      <c r="F1468" s="1">
        <v>4841.8776044678398</v>
      </c>
      <c r="G1468" s="1">
        <v>2052.7456506370308</v>
      </c>
      <c r="H1468" s="1">
        <v>1603.5693308219397</v>
      </c>
    </row>
    <row r="1469" spans="1:8" x14ac:dyDescent="0.2">
      <c r="A1469">
        <v>1446</v>
      </c>
      <c r="B1469" s="1">
        <v>3100</v>
      </c>
      <c r="C1469" s="1">
        <v>1273.2297313948666</v>
      </c>
      <c r="D1469" s="1">
        <v>2962.0674979928144</v>
      </c>
      <c r="E1469" s="1">
        <v>4064.5012273737102</v>
      </c>
      <c r="F1469" s="1">
        <v>2978.8785664397856</v>
      </c>
      <c r="G1469" s="1">
        <v>1425.1737559157746</v>
      </c>
      <c r="H1469" s="1">
        <v>4569.3824640970433</v>
      </c>
    </row>
    <row r="1470" spans="1:8" x14ac:dyDescent="0.2">
      <c r="A1470">
        <v>1447</v>
      </c>
      <c r="B1470" s="1">
        <v>1472.3180763004948</v>
      </c>
      <c r="C1470" s="1">
        <v>3900</v>
      </c>
      <c r="D1470" s="1">
        <v>-226.49727868445734</v>
      </c>
      <c r="E1470" s="1">
        <v>2326.1296922970878</v>
      </c>
      <c r="F1470" s="1">
        <v>1097.2595191932005</v>
      </c>
      <c r="G1470" s="1">
        <v>6124.3917132224251</v>
      </c>
      <c r="H1470" s="1">
        <v>7139.0335679224754</v>
      </c>
    </row>
    <row r="1471" spans="1:8" x14ac:dyDescent="0.2">
      <c r="A1471">
        <v>1448</v>
      </c>
      <c r="B1471" s="1">
        <v>790.60375627232315</v>
      </c>
      <c r="C1471" s="1">
        <v>1912.4116891040958</v>
      </c>
      <c r="D1471" s="1">
        <v>4700</v>
      </c>
      <c r="E1471" s="1">
        <v>1519.1424333025971</v>
      </c>
      <c r="F1471" s="1">
        <v>5958.5100150688722</v>
      </c>
      <c r="G1471" s="1">
        <v>-1225.9000897728165</v>
      </c>
      <c r="H1471" s="1">
        <v>1156.2639378271069</v>
      </c>
    </row>
    <row r="1472" spans="1:8" x14ac:dyDescent="0.2">
      <c r="A1472">
        <v>1449</v>
      </c>
      <c r="B1472" s="1">
        <v>3100</v>
      </c>
      <c r="C1472" s="1">
        <v>3130.2988137628872</v>
      </c>
      <c r="D1472" s="1">
        <v>2438.4898623977033</v>
      </c>
      <c r="E1472" s="1">
        <v>5500</v>
      </c>
      <c r="F1472" s="1">
        <v>1609.0755390294662</v>
      </c>
      <c r="G1472" s="1">
        <v>5567.2569096091393</v>
      </c>
      <c r="H1472" s="1">
        <v>5189.4763907330289</v>
      </c>
    </row>
    <row r="1473" spans="1:8" x14ac:dyDescent="0.2">
      <c r="A1473">
        <v>1450</v>
      </c>
      <c r="B1473" s="1">
        <v>3100</v>
      </c>
      <c r="C1473" s="1">
        <v>3900</v>
      </c>
      <c r="D1473" s="1">
        <v>3269.6489994687272</v>
      </c>
      <c r="E1473" s="1">
        <v>1236.1410796427454</v>
      </c>
      <c r="F1473" s="1">
        <v>6288.6677952499485</v>
      </c>
      <c r="G1473" s="1">
        <v>3949.7556217644269</v>
      </c>
      <c r="H1473" s="1">
        <v>7094.0737972499701</v>
      </c>
    </row>
    <row r="1474" spans="1:8" x14ac:dyDescent="0.2">
      <c r="A1474">
        <v>1451</v>
      </c>
      <c r="B1474" s="1">
        <v>2587.8337779505491</v>
      </c>
      <c r="C1474" s="1">
        <v>2447.1405030315991</v>
      </c>
      <c r="D1474" s="1">
        <v>2463.7689114034247</v>
      </c>
      <c r="E1474" s="1">
        <v>4131.3184168620901</v>
      </c>
      <c r="F1474" s="1">
        <v>2948.9178636848992</v>
      </c>
      <c r="G1474" s="1">
        <v>3236.0493050929726</v>
      </c>
      <c r="H1474" s="1">
        <v>1404.031176186083</v>
      </c>
    </row>
    <row r="1475" spans="1:8" x14ac:dyDescent="0.2">
      <c r="A1475">
        <v>1452</v>
      </c>
      <c r="B1475" s="1">
        <v>3100</v>
      </c>
      <c r="C1475" s="1">
        <v>2786.5642778621686</v>
      </c>
      <c r="D1475" s="1">
        <v>4700</v>
      </c>
      <c r="E1475" s="1">
        <v>4171.0438803164907</v>
      </c>
      <c r="F1475" s="1">
        <v>6300</v>
      </c>
      <c r="G1475" s="1">
        <v>4757.5962524855913</v>
      </c>
      <c r="H1475" s="1">
        <v>7663.0097949043702</v>
      </c>
    </row>
    <row r="1476" spans="1:8" x14ac:dyDescent="0.2">
      <c r="A1476">
        <v>1453</v>
      </c>
      <c r="B1476" s="1">
        <v>2055.4534110261893</v>
      </c>
      <c r="C1476" s="1">
        <v>3900</v>
      </c>
      <c r="D1476" s="1">
        <v>304.40501890870746</v>
      </c>
      <c r="E1476" s="1">
        <v>2555.3669697708756</v>
      </c>
      <c r="F1476" s="1">
        <v>2802.7819831508423</v>
      </c>
      <c r="G1476" s="1">
        <v>3547.1932139592318</v>
      </c>
      <c r="H1476" s="1">
        <v>7451.6119286429748</v>
      </c>
    </row>
    <row r="1477" spans="1:8" x14ac:dyDescent="0.2">
      <c r="A1477">
        <v>1454</v>
      </c>
      <c r="B1477" s="1">
        <v>3100</v>
      </c>
      <c r="C1477" s="1">
        <v>3900</v>
      </c>
      <c r="D1477" s="1">
        <v>4700</v>
      </c>
      <c r="E1477" s="1">
        <v>2188.790923072771</v>
      </c>
      <c r="F1477" s="1">
        <v>3007.7718251601618</v>
      </c>
      <c r="G1477" s="1">
        <v>1654.9932646467696</v>
      </c>
      <c r="H1477" s="1">
        <v>-693.87471487312905</v>
      </c>
    </row>
    <row r="1478" spans="1:8" x14ac:dyDescent="0.2">
      <c r="A1478">
        <v>1455</v>
      </c>
      <c r="B1478" s="1">
        <v>294.92682093703297</v>
      </c>
      <c r="C1478" s="1">
        <v>3900</v>
      </c>
      <c r="D1478" s="1">
        <v>-137.38016228246397</v>
      </c>
      <c r="E1478" s="1">
        <v>5500</v>
      </c>
      <c r="F1478" s="1">
        <v>4700.4428351779734</v>
      </c>
      <c r="G1478" s="1">
        <v>7100</v>
      </c>
      <c r="H1478" s="1">
        <v>214.6882391553354</v>
      </c>
    </row>
    <row r="1479" spans="1:8" x14ac:dyDescent="0.2">
      <c r="A1479">
        <v>1456</v>
      </c>
      <c r="B1479" s="1">
        <v>3100</v>
      </c>
      <c r="C1479" s="1">
        <v>15.846342953250314</v>
      </c>
      <c r="D1479" s="1">
        <v>1187.8475845772155</v>
      </c>
      <c r="E1479" s="1">
        <v>4593.8900310074641</v>
      </c>
      <c r="F1479" s="1">
        <v>2968.1982562058529</v>
      </c>
      <c r="G1479" s="1">
        <v>257.24566048773977</v>
      </c>
      <c r="H1479" s="1">
        <v>3051.5906436470559</v>
      </c>
    </row>
    <row r="1480" spans="1:8" x14ac:dyDescent="0.2">
      <c r="A1480">
        <v>1457</v>
      </c>
      <c r="B1480" s="1">
        <v>3100</v>
      </c>
      <c r="C1480" s="1">
        <v>3900</v>
      </c>
      <c r="D1480" s="1">
        <v>4449.596075474019</v>
      </c>
      <c r="E1480" s="1">
        <v>4048.7083384618636</v>
      </c>
      <c r="F1480" s="1">
        <v>-169.68008172639566</v>
      </c>
      <c r="G1480" s="1">
        <v>2695.0815277738056</v>
      </c>
      <c r="H1480" s="1">
        <v>5555.5158463442349</v>
      </c>
    </row>
    <row r="1481" spans="1:8" x14ac:dyDescent="0.2">
      <c r="A1481">
        <v>1458</v>
      </c>
      <c r="B1481" s="1">
        <v>2734.152812722301</v>
      </c>
      <c r="C1481" s="1">
        <v>1148.7873740286323</v>
      </c>
      <c r="D1481" s="1">
        <v>4700</v>
      </c>
      <c r="E1481" s="1">
        <v>5500</v>
      </c>
      <c r="F1481" s="1">
        <v>6300</v>
      </c>
      <c r="G1481" s="1">
        <v>2654.8318176965622</v>
      </c>
      <c r="H1481" s="1">
        <v>5365.69940988292</v>
      </c>
    </row>
    <row r="1482" spans="1:8" x14ac:dyDescent="0.2">
      <c r="A1482">
        <v>1459</v>
      </c>
      <c r="B1482" s="1">
        <v>1459.1782506387844</v>
      </c>
      <c r="C1482" s="1">
        <v>3900</v>
      </c>
      <c r="D1482" s="1">
        <v>4700</v>
      </c>
      <c r="E1482" s="1">
        <v>5500</v>
      </c>
      <c r="F1482" s="1">
        <v>5705.0201604901249</v>
      </c>
      <c r="G1482" s="1">
        <v>3155.3132966825924</v>
      </c>
      <c r="H1482" s="1">
        <v>3898.2784544153765</v>
      </c>
    </row>
    <row r="1483" spans="1:8" x14ac:dyDescent="0.2">
      <c r="A1483">
        <v>1460</v>
      </c>
      <c r="B1483" s="1">
        <v>3100</v>
      </c>
      <c r="C1483" s="1">
        <v>3259.2856570351696</v>
      </c>
      <c r="D1483" s="1">
        <v>2896.952853089706</v>
      </c>
      <c r="E1483" s="1">
        <v>525.24670182020418</v>
      </c>
      <c r="F1483" s="1">
        <v>1941.2473984429598</v>
      </c>
      <c r="G1483" s="1">
        <v>61.294795010613598</v>
      </c>
      <c r="H1483" s="1">
        <v>480.85035606917154</v>
      </c>
    </row>
    <row r="1484" spans="1:8" x14ac:dyDescent="0.2">
      <c r="A1484">
        <v>1461</v>
      </c>
      <c r="B1484" s="1">
        <v>3100</v>
      </c>
      <c r="C1484" s="1">
        <v>3900</v>
      </c>
      <c r="D1484" s="1">
        <v>4231.3378522218682</v>
      </c>
      <c r="E1484" s="1">
        <v>5365.5995324594096</v>
      </c>
      <c r="F1484" s="1">
        <v>6300</v>
      </c>
      <c r="G1484" s="1">
        <v>4826.7773987157798</v>
      </c>
      <c r="H1484" s="1">
        <v>1998.6451974890988</v>
      </c>
    </row>
    <row r="1485" spans="1:8" x14ac:dyDescent="0.2">
      <c r="A1485">
        <v>1462</v>
      </c>
      <c r="B1485" s="1">
        <v>3100</v>
      </c>
      <c r="C1485" s="1">
        <v>2280.9460246606159</v>
      </c>
      <c r="D1485" s="1">
        <v>4700</v>
      </c>
      <c r="E1485" s="1">
        <v>5059.7047139111783</v>
      </c>
      <c r="F1485" s="1">
        <v>5051.8301490957419</v>
      </c>
      <c r="G1485" s="1">
        <v>4723.2689378928426</v>
      </c>
      <c r="H1485" s="1">
        <v>5035.02042298788</v>
      </c>
    </row>
    <row r="1486" spans="1:8" x14ac:dyDescent="0.2">
      <c r="A1486">
        <v>1463</v>
      </c>
      <c r="B1486" s="1">
        <v>3100</v>
      </c>
      <c r="C1486" s="1">
        <v>1832.0983218479942</v>
      </c>
      <c r="D1486" s="1">
        <v>4700</v>
      </c>
      <c r="E1486" s="1">
        <v>4449.4446981912661</v>
      </c>
      <c r="F1486" s="1">
        <v>1915.7285873441533</v>
      </c>
      <c r="G1486" s="1">
        <v>415.13596474983297</v>
      </c>
      <c r="H1486" s="1">
        <v>2365.1462277338251</v>
      </c>
    </row>
    <row r="1487" spans="1:8" x14ac:dyDescent="0.2">
      <c r="A1487">
        <v>1464</v>
      </c>
      <c r="B1487" s="1">
        <v>3100</v>
      </c>
      <c r="C1487" s="1">
        <v>2874.963079130519</v>
      </c>
      <c r="D1487" s="1">
        <v>787.94944745538669</v>
      </c>
      <c r="E1487" s="1">
        <v>1588.2252428122556</v>
      </c>
      <c r="F1487" s="1">
        <v>3048.3018939429949</v>
      </c>
      <c r="G1487" s="1">
        <v>4956.7537579644595</v>
      </c>
      <c r="H1487" s="1">
        <v>5980.9285788907746</v>
      </c>
    </row>
    <row r="1488" spans="1:8" x14ac:dyDescent="0.2">
      <c r="A1488">
        <v>1465</v>
      </c>
      <c r="B1488" s="1">
        <v>1354.9654572217314</v>
      </c>
      <c r="C1488" s="1">
        <v>3900</v>
      </c>
      <c r="D1488" s="1">
        <v>4675.9592281505047</v>
      </c>
      <c r="E1488" s="1">
        <v>5500</v>
      </c>
      <c r="F1488" s="1">
        <v>3519.4569557268733</v>
      </c>
      <c r="G1488" s="1">
        <v>2300.5725625392461</v>
      </c>
      <c r="H1488" s="1">
        <v>6872.8257018663608</v>
      </c>
    </row>
    <row r="1489" spans="1:8" x14ac:dyDescent="0.2">
      <c r="A1489">
        <v>1466</v>
      </c>
      <c r="B1489" s="1">
        <v>762.47162425448278</v>
      </c>
      <c r="C1489" s="1">
        <v>-69.494865746723008</v>
      </c>
      <c r="D1489" s="1">
        <v>4700</v>
      </c>
      <c r="E1489" s="1">
        <v>5500</v>
      </c>
      <c r="F1489" s="1">
        <v>6300</v>
      </c>
      <c r="G1489" s="1">
        <v>5030.7461716290309</v>
      </c>
      <c r="H1489" s="1">
        <v>5520.587105592107</v>
      </c>
    </row>
    <row r="1490" spans="1:8" x14ac:dyDescent="0.2">
      <c r="A1490">
        <v>1467</v>
      </c>
      <c r="B1490" s="1">
        <v>2371.5138228361056</v>
      </c>
      <c r="C1490" s="1">
        <v>3900</v>
      </c>
      <c r="D1490" s="1">
        <v>3506.5978151521704</v>
      </c>
      <c r="E1490" s="1">
        <v>4658.2290868780892</v>
      </c>
      <c r="F1490" s="1">
        <v>4750.3503121490266</v>
      </c>
      <c r="G1490" s="1">
        <v>7100</v>
      </c>
      <c r="H1490" s="1">
        <v>1218.670546442967</v>
      </c>
    </row>
    <row r="1491" spans="1:8" x14ac:dyDescent="0.2">
      <c r="A1491">
        <v>1468</v>
      </c>
      <c r="B1491" s="1">
        <v>3100</v>
      </c>
      <c r="C1491" s="1">
        <v>3900</v>
      </c>
      <c r="D1491" s="1">
        <v>1601.404980397976</v>
      </c>
      <c r="E1491" s="1">
        <v>5500</v>
      </c>
      <c r="F1491" s="1">
        <v>3568.1687162506933</v>
      </c>
      <c r="G1491" s="1">
        <v>-348.41549898405538</v>
      </c>
      <c r="H1491" s="1">
        <v>4830.2559119976559</v>
      </c>
    </row>
    <row r="1492" spans="1:8" x14ac:dyDescent="0.2">
      <c r="A1492">
        <v>1469</v>
      </c>
      <c r="B1492" s="1">
        <v>3100</v>
      </c>
      <c r="C1492" s="1">
        <v>2584.3616584085094</v>
      </c>
      <c r="D1492" s="1">
        <v>4116.1347946963106</v>
      </c>
      <c r="E1492" s="1">
        <v>2790.0989636259146</v>
      </c>
      <c r="F1492" s="1">
        <v>-305.26860129537818</v>
      </c>
      <c r="G1492" s="1">
        <v>3015.7413490683375</v>
      </c>
      <c r="H1492" s="1">
        <v>5933.3885849964809</v>
      </c>
    </row>
    <row r="1493" spans="1:8" x14ac:dyDescent="0.2">
      <c r="A1493">
        <v>1470</v>
      </c>
      <c r="B1493" s="1">
        <v>2228.9449481656466</v>
      </c>
      <c r="C1493" s="1">
        <v>3007.6441972985722</v>
      </c>
      <c r="D1493" s="1">
        <v>4007.3139737215552</v>
      </c>
      <c r="E1493" s="1">
        <v>5500</v>
      </c>
      <c r="F1493" s="1">
        <v>-606.53401617876261</v>
      </c>
      <c r="G1493" s="1">
        <v>976.79724647050261</v>
      </c>
      <c r="H1493" s="1">
        <v>4877.4494923332677</v>
      </c>
    </row>
    <row r="1494" spans="1:8" x14ac:dyDescent="0.2">
      <c r="A1494">
        <v>1471</v>
      </c>
      <c r="B1494" s="1">
        <v>3100</v>
      </c>
      <c r="C1494" s="1">
        <v>1594.4063892745162</v>
      </c>
      <c r="D1494" s="1">
        <v>4700</v>
      </c>
      <c r="E1494" s="1">
        <v>3459.017207962881</v>
      </c>
      <c r="F1494" s="1">
        <v>5994.71971964763</v>
      </c>
      <c r="G1494" s="1">
        <v>2759.4146069786257</v>
      </c>
      <c r="H1494" s="1">
        <v>3595.2662896279253</v>
      </c>
    </row>
    <row r="1495" spans="1:8" x14ac:dyDescent="0.2">
      <c r="A1495">
        <v>1472</v>
      </c>
      <c r="B1495" s="1">
        <v>3100</v>
      </c>
      <c r="C1495" s="1">
        <v>1521.0997304743905</v>
      </c>
      <c r="D1495" s="1">
        <v>2843.404085066275</v>
      </c>
      <c r="E1495" s="1">
        <v>4410.0594516636611</v>
      </c>
      <c r="F1495" s="1">
        <v>506.05253989269477</v>
      </c>
      <c r="G1495" s="1">
        <v>7100</v>
      </c>
      <c r="H1495" s="1">
        <v>3812.5555076403725</v>
      </c>
    </row>
    <row r="1496" spans="1:8" x14ac:dyDescent="0.2">
      <c r="A1496">
        <v>1473</v>
      </c>
      <c r="B1496" s="1">
        <v>1413.2255594130947</v>
      </c>
      <c r="C1496" s="1">
        <v>3900</v>
      </c>
      <c r="D1496" s="1">
        <v>4700</v>
      </c>
      <c r="E1496" s="1">
        <v>2361.0896781482825</v>
      </c>
      <c r="F1496" s="1">
        <v>4239.9400781158874</v>
      </c>
      <c r="G1496" s="1">
        <v>3221.400826201394</v>
      </c>
      <c r="H1496" s="1">
        <v>1958.5610292398687</v>
      </c>
    </row>
    <row r="1497" spans="1:8" x14ac:dyDescent="0.2">
      <c r="A1497">
        <v>1474</v>
      </c>
      <c r="B1497" s="1">
        <v>2684.970860770185</v>
      </c>
      <c r="C1497" s="1">
        <v>3305.2992045750379</v>
      </c>
      <c r="D1497" s="1">
        <v>4700</v>
      </c>
      <c r="E1497" s="1">
        <v>7.6781722115410957</v>
      </c>
      <c r="F1497" s="1">
        <v>1173.3502902663604</v>
      </c>
      <c r="G1497" s="1">
        <v>2407.1203866552623</v>
      </c>
      <c r="H1497" s="1">
        <v>6699.1899649986844</v>
      </c>
    </row>
    <row r="1498" spans="1:8" x14ac:dyDescent="0.2">
      <c r="A1498">
        <v>1475</v>
      </c>
      <c r="B1498" s="1">
        <v>2951.5051346106975</v>
      </c>
      <c r="C1498" s="1">
        <v>3900</v>
      </c>
      <c r="D1498" s="1">
        <v>3624.7347943030127</v>
      </c>
      <c r="E1498" s="1">
        <v>5500</v>
      </c>
      <c r="F1498" s="1">
        <v>-391.16901230884105</v>
      </c>
      <c r="G1498" s="1">
        <v>3497.8235273223672</v>
      </c>
      <c r="H1498" s="1">
        <v>436.87829186067847</v>
      </c>
    </row>
    <row r="1499" spans="1:8" x14ac:dyDescent="0.2">
      <c r="A1499">
        <v>1476</v>
      </c>
      <c r="B1499" s="1">
        <v>3100</v>
      </c>
      <c r="C1499" s="1">
        <v>3326.5054879755462</v>
      </c>
      <c r="D1499" s="1">
        <v>4700</v>
      </c>
      <c r="E1499" s="1">
        <v>5311.0745765467982</v>
      </c>
      <c r="F1499" s="1">
        <v>4254.2289040231135</v>
      </c>
      <c r="G1499" s="1">
        <v>1071.7907246684954</v>
      </c>
      <c r="H1499" s="1">
        <v>1142.1129632502762</v>
      </c>
    </row>
    <row r="1500" spans="1:8" x14ac:dyDescent="0.2">
      <c r="A1500">
        <v>1477</v>
      </c>
      <c r="B1500" s="1">
        <v>3090.1627695677016</v>
      </c>
      <c r="C1500" s="1">
        <v>3900</v>
      </c>
      <c r="D1500" s="1">
        <v>3577.462173805392</v>
      </c>
      <c r="E1500" s="1">
        <v>4052.3115513077573</v>
      </c>
      <c r="F1500" s="1">
        <v>2306.3937878034303</v>
      </c>
      <c r="G1500" s="1">
        <v>1075.0323182055654</v>
      </c>
      <c r="H1500" s="1">
        <v>3376.6701102431289</v>
      </c>
    </row>
    <row r="1501" spans="1:8" x14ac:dyDescent="0.2">
      <c r="A1501">
        <v>1478</v>
      </c>
      <c r="B1501" s="1">
        <v>3100</v>
      </c>
      <c r="C1501" s="1">
        <v>3900</v>
      </c>
      <c r="D1501" s="1">
        <v>3249.7162580582899</v>
      </c>
      <c r="E1501" s="1">
        <v>5500</v>
      </c>
      <c r="F1501" s="1">
        <v>3849.0249034854914</v>
      </c>
      <c r="G1501" s="1">
        <v>118.5397285813151</v>
      </c>
      <c r="H1501" s="1">
        <v>5858.2542263319974</v>
      </c>
    </row>
    <row r="1502" spans="1:8" x14ac:dyDescent="0.2">
      <c r="A1502">
        <v>1479</v>
      </c>
      <c r="B1502" s="1">
        <v>3100</v>
      </c>
      <c r="C1502" s="1">
        <v>3900</v>
      </c>
      <c r="D1502" s="1">
        <v>2406.7474777825955</v>
      </c>
      <c r="E1502" s="1">
        <v>1016.0479147326132</v>
      </c>
      <c r="F1502" s="1">
        <v>-63.830220390102113</v>
      </c>
      <c r="G1502" s="1">
        <v>-882.57363506727779</v>
      </c>
      <c r="H1502" s="1">
        <v>3535.9723261595518</v>
      </c>
    </row>
    <row r="1503" spans="1:8" x14ac:dyDescent="0.2">
      <c r="A1503">
        <v>1480</v>
      </c>
      <c r="B1503" s="1">
        <v>3100</v>
      </c>
      <c r="C1503" s="1">
        <v>1732.5641468415879</v>
      </c>
      <c r="D1503" s="1">
        <v>4700</v>
      </c>
      <c r="E1503" s="1">
        <v>3543.6903421758416</v>
      </c>
      <c r="F1503" s="1">
        <v>6162.1550942708927</v>
      </c>
      <c r="G1503" s="1">
        <v>4893.3032768622252</v>
      </c>
      <c r="H1503" s="1">
        <v>5846.1921236231065</v>
      </c>
    </row>
    <row r="1504" spans="1:8" x14ac:dyDescent="0.2">
      <c r="A1504">
        <v>1481</v>
      </c>
      <c r="B1504" s="1">
        <v>2295.7128787346192</v>
      </c>
      <c r="C1504" s="1">
        <v>3900</v>
      </c>
      <c r="D1504" s="1">
        <v>4700</v>
      </c>
      <c r="E1504" s="1">
        <v>1921.9622568149207</v>
      </c>
      <c r="F1504" s="1">
        <v>5082.737145654286</v>
      </c>
      <c r="G1504" s="1">
        <v>5422.0175140522515</v>
      </c>
      <c r="H1504" s="1">
        <v>812.16639747733643</v>
      </c>
    </row>
    <row r="1505" spans="1:8" x14ac:dyDescent="0.2">
      <c r="A1505">
        <v>1482</v>
      </c>
      <c r="B1505" s="1">
        <v>2623.0511837003087</v>
      </c>
      <c r="C1505" s="1">
        <v>3900</v>
      </c>
      <c r="D1505" s="1">
        <v>129.5413318371875</v>
      </c>
      <c r="E1505" s="1">
        <v>3384.2796833425218</v>
      </c>
      <c r="F1505" s="1">
        <v>3364.1650739033666</v>
      </c>
      <c r="G1505" s="1">
        <v>217.9735960999069</v>
      </c>
      <c r="H1505" s="1">
        <v>2708.6217393005008</v>
      </c>
    </row>
    <row r="1506" spans="1:8" x14ac:dyDescent="0.2">
      <c r="A1506">
        <v>1483</v>
      </c>
      <c r="B1506" s="1">
        <v>3100</v>
      </c>
      <c r="C1506" s="1">
        <v>1879.4957148720541</v>
      </c>
      <c r="D1506" s="1">
        <v>2924.9472181685242</v>
      </c>
      <c r="E1506" s="1">
        <v>1662.8854371979996</v>
      </c>
      <c r="F1506" s="1">
        <v>5200.8325324599646</v>
      </c>
      <c r="G1506" s="1">
        <v>5334.6042268745223</v>
      </c>
      <c r="H1506" s="1">
        <v>-339.33252672622893</v>
      </c>
    </row>
    <row r="1507" spans="1:8" x14ac:dyDescent="0.2">
      <c r="A1507">
        <v>1484</v>
      </c>
      <c r="B1507" s="1">
        <v>-103.68416601598528</v>
      </c>
      <c r="C1507" s="1">
        <v>3900</v>
      </c>
      <c r="D1507" s="1">
        <v>2658.0199597951168</v>
      </c>
      <c r="E1507" s="1">
        <v>5500</v>
      </c>
      <c r="F1507" s="1">
        <v>5670.7689831343596</v>
      </c>
      <c r="G1507" s="1">
        <v>7100</v>
      </c>
      <c r="H1507" s="1">
        <v>5655.5126678666584</v>
      </c>
    </row>
    <row r="1508" spans="1:8" x14ac:dyDescent="0.2">
      <c r="A1508">
        <v>1485</v>
      </c>
      <c r="B1508" s="1">
        <v>3100</v>
      </c>
      <c r="C1508" s="1">
        <v>2861.9648245577318</v>
      </c>
      <c r="D1508" s="1">
        <v>4700</v>
      </c>
      <c r="E1508" s="1">
        <v>3032.1698095665506</v>
      </c>
      <c r="F1508" s="1">
        <v>6300</v>
      </c>
      <c r="G1508" s="1">
        <v>3853.3846933811001</v>
      </c>
      <c r="H1508" s="1">
        <v>3502.196251791047</v>
      </c>
    </row>
    <row r="1509" spans="1:8" x14ac:dyDescent="0.2">
      <c r="A1509">
        <v>1486</v>
      </c>
      <c r="B1509" s="1">
        <v>3100</v>
      </c>
      <c r="C1509" s="1">
        <v>2653.7957523231544</v>
      </c>
      <c r="D1509" s="1">
        <v>4700</v>
      </c>
      <c r="E1509" s="1">
        <v>5264.7869465820531</v>
      </c>
      <c r="F1509" s="1">
        <v>6088.8495377084364</v>
      </c>
      <c r="G1509" s="1">
        <v>2517.8569551196524</v>
      </c>
      <c r="H1509" s="1">
        <v>6206.9650396439156</v>
      </c>
    </row>
    <row r="1510" spans="1:8" x14ac:dyDescent="0.2">
      <c r="A1510">
        <v>1487</v>
      </c>
      <c r="B1510" s="1">
        <v>3100</v>
      </c>
      <c r="C1510" s="1">
        <v>2477.3833285496321</v>
      </c>
      <c r="D1510" s="1">
        <v>4649.9947843013178</v>
      </c>
      <c r="E1510" s="1">
        <v>5349.971262184461</v>
      </c>
      <c r="F1510" s="1">
        <v>2898.89969505298</v>
      </c>
      <c r="G1510" s="1">
        <v>6755.260442385721</v>
      </c>
      <c r="H1510" s="1">
        <v>4484.266824110975</v>
      </c>
    </row>
    <row r="1511" spans="1:8" x14ac:dyDescent="0.2">
      <c r="A1511">
        <v>1488</v>
      </c>
      <c r="B1511" s="1">
        <v>3100</v>
      </c>
      <c r="C1511" s="1">
        <v>2245.7296471431364</v>
      </c>
      <c r="D1511" s="1">
        <v>371.1371730611545</v>
      </c>
      <c r="E1511" s="1">
        <v>1511.3958088333729</v>
      </c>
      <c r="F1511" s="1">
        <v>6300</v>
      </c>
      <c r="G1511" s="1">
        <v>-24.144158481954037</v>
      </c>
      <c r="H1511" s="1">
        <v>7013.1761323023311</v>
      </c>
    </row>
    <row r="1512" spans="1:8" x14ac:dyDescent="0.2">
      <c r="A1512">
        <v>1489</v>
      </c>
      <c r="B1512" s="1">
        <v>3100</v>
      </c>
      <c r="C1512" s="1">
        <v>3900</v>
      </c>
      <c r="D1512" s="1">
        <v>4700</v>
      </c>
      <c r="E1512" s="1">
        <v>1663.5782186084307</v>
      </c>
      <c r="F1512" s="1">
        <v>2211.7656801586545</v>
      </c>
      <c r="G1512" s="1">
        <v>6391.574780191786</v>
      </c>
      <c r="H1512" s="1">
        <v>4340.0208746942335</v>
      </c>
    </row>
    <row r="1513" spans="1:8" x14ac:dyDescent="0.2">
      <c r="A1513">
        <v>1490</v>
      </c>
      <c r="B1513" s="1">
        <v>3100</v>
      </c>
      <c r="C1513" s="1">
        <v>3462.1447091611444</v>
      </c>
      <c r="D1513" s="1">
        <v>4700</v>
      </c>
      <c r="E1513" s="1">
        <v>4570.5206715615532</v>
      </c>
      <c r="F1513" s="1">
        <v>6300</v>
      </c>
      <c r="G1513" s="1">
        <v>7100</v>
      </c>
      <c r="H1513" s="1">
        <v>7900</v>
      </c>
    </row>
    <row r="1514" spans="1:8" x14ac:dyDescent="0.2">
      <c r="A1514">
        <v>1491</v>
      </c>
      <c r="B1514" s="1">
        <v>3100</v>
      </c>
      <c r="C1514" s="1">
        <v>3900</v>
      </c>
      <c r="D1514" s="1">
        <v>4700</v>
      </c>
      <c r="E1514" s="1">
        <v>996.75498662387508</v>
      </c>
      <c r="F1514" s="1">
        <v>4045.1398023425463</v>
      </c>
      <c r="G1514" s="1">
        <v>5783.0455777961033</v>
      </c>
      <c r="H1514" s="1">
        <v>5498.0580832245396</v>
      </c>
    </row>
    <row r="1515" spans="1:8" x14ac:dyDescent="0.2">
      <c r="A1515">
        <v>1492</v>
      </c>
      <c r="B1515" s="1">
        <v>657.74859216269579</v>
      </c>
      <c r="C1515" s="1">
        <v>3900</v>
      </c>
      <c r="D1515" s="1">
        <v>2384.5609804778569</v>
      </c>
      <c r="E1515" s="1">
        <v>981.41796788836382</v>
      </c>
      <c r="F1515" s="1">
        <v>347.03207943159396</v>
      </c>
      <c r="G1515" s="1">
        <v>7100</v>
      </c>
      <c r="H1515" s="1">
        <v>2860.8014409635616</v>
      </c>
    </row>
    <row r="1516" spans="1:8" x14ac:dyDescent="0.2">
      <c r="A1516">
        <v>1493</v>
      </c>
      <c r="B1516" s="1">
        <v>2275.331220976138</v>
      </c>
      <c r="C1516" s="1">
        <v>3900</v>
      </c>
      <c r="D1516" s="1">
        <v>-153.5701025527087</v>
      </c>
      <c r="E1516" s="1">
        <v>5500</v>
      </c>
      <c r="F1516" s="1">
        <v>1878.8694667671834</v>
      </c>
      <c r="G1516" s="1">
        <v>1920.1558392893185</v>
      </c>
      <c r="H1516" s="1">
        <v>3138.3114789060819</v>
      </c>
    </row>
    <row r="1517" spans="1:8" x14ac:dyDescent="0.2">
      <c r="A1517">
        <v>1494</v>
      </c>
      <c r="B1517" s="1">
        <v>3074.5094870891589</v>
      </c>
      <c r="C1517" s="1">
        <v>3220.1263970299497</v>
      </c>
      <c r="D1517" s="1">
        <v>2953.4092759497371</v>
      </c>
      <c r="E1517" s="1">
        <v>513.8264095285831</v>
      </c>
      <c r="F1517" s="1">
        <v>4536.1447978235174</v>
      </c>
      <c r="G1517" s="1">
        <v>1110.8473053459757</v>
      </c>
      <c r="H1517" s="1">
        <v>4945.6842554587602</v>
      </c>
    </row>
    <row r="1518" spans="1:8" x14ac:dyDescent="0.2">
      <c r="A1518">
        <v>1495</v>
      </c>
      <c r="B1518" s="1">
        <v>3100</v>
      </c>
      <c r="C1518" s="1">
        <v>2025.1928043799753</v>
      </c>
      <c r="D1518" s="1">
        <v>4700</v>
      </c>
      <c r="E1518" s="1">
        <v>923.65697235341304</v>
      </c>
      <c r="F1518" s="1">
        <v>4368.5460920225651</v>
      </c>
      <c r="G1518" s="1">
        <v>2095.8331261968324</v>
      </c>
      <c r="H1518" s="1">
        <v>4864.4218823361789</v>
      </c>
    </row>
    <row r="1519" spans="1:8" x14ac:dyDescent="0.2">
      <c r="A1519">
        <v>1496</v>
      </c>
      <c r="B1519" s="1">
        <v>3100</v>
      </c>
      <c r="C1519" s="1">
        <v>1943.1838854073176</v>
      </c>
      <c r="D1519" s="1">
        <v>4700</v>
      </c>
      <c r="E1519" s="1">
        <v>-348.88555361042472</v>
      </c>
      <c r="F1519" s="1">
        <v>6300</v>
      </c>
      <c r="G1519" s="1">
        <v>6880.3068376861411</v>
      </c>
      <c r="H1519" s="1">
        <v>5718.8505253323638</v>
      </c>
    </row>
    <row r="1520" spans="1:8" x14ac:dyDescent="0.2">
      <c r="A1520">
        <v>1497</v>
      </c>
      <c r="B1520" s="1">
        <v>601.62327802171876</v>
      </c>
      <c r="C1520" s="1">
        <v>3900</v>
      </c>
      <c r="D1520" s="1">
        <v>895.43306593121997</v>
      </c>
      <c r="E1520" s="1">
        <v>2978.0599670300853</v>
      </c>
      <c r="F1520" s="1">
        <v>263.32992009397003</v>
      </c>
      <c r="G1520" s="1">
        <v>744.36196846212897</v>
      </c>
      <c r="H1520" s="1">
        <v>1583.9262200818066</v>
      </c>
    </row>
    <row r="1521" spans="1:8" x14ac:dyDescent="0.2">
      <c r="A1521">
        <v>1498</v>
      </c>
      <c r="B1521" s="1">
        <v>1218.0588561050945</v>
      </c>
      <c r="C1521" s="1">
        <v>386.40693817454394</v>
      </c>
      <c r="D1521" s="1">
        <v>4700</v>
      </c>
      <c r="E1521" s="1">
        <v>1787.056995135672</v>
      </c>
      <c r="F1521" s="1">
        <v>2380.5072893229699</v>
      </c>
      <c r="G1521" s="1">
        <v>6903.066503931379</v>
      </c>
      <c r="H1521" s="1">
        <v>241.42984748975414</v>
      </c>
    </row>
    <row r="1522" spans="1:8" x14ac:dyDescent="0.2">
      <c r="A1522">
        <v>1499</v>
      </c>
      <c r="B1522" s="1">
        <v>2465.3191737049474</v>
      </c>
      <c r="C1522" s="1">
        <v>-84.276237301402944</v>
      </c>
      <c r="D1522" s="1">
        <v>2937.3336898912366</v>
      </c>
      <c r="E1522" s="1">
        <v>1720.1937322089116</v>
      </c>
      <c r="F1522" s="1">
        <v>-180.8122905333521</v>
      </c>
      <c r="G1522" s="1">
        <v>4982.896608483401</v>
      </c>
      <c r="H1522" s="1">
        <v>-1136.059687704701</v>
      </c>
    </row>
    <row r="1523" spans="1:8" x14ac:dyDescent="0.2">
      <c r="A1523">
        <v>1500</v>
      </c>
      <c r="B1523" s="1">
        <v>1492.44163517785</v>
      </c>
      <c r="C1523" s="1">
        <v>3900</v>
      </c>
      <c r="D1523" s="1">
        <v>1916.8604134546749</v>
      </c>
      <c r="E1523" s="1">
        <v>3543.7963421710901</v>
      </c>
      <c r="F1523" s="1">
        <v>1705.9979966580177</v>
      </c>
      <c r="G1523" s="1">
        <v>5027.8494664489772</v>
      </c>
      <c r="H1523" s="1">
        <v>3138.0595393719505</v>
      </c>
    </row>
    <row r="1524" spans="1:8" x14ac:dyDescent="0.2">
      <c r="A1524">
        <v>1501</v>
      </c>
      <c r="B1524" s="1">
        <v>684.85406131685977</v>
      </c>
      <c r="C1524" s="1">
        <v>3900</v>
      </c>
      <c r="D1524" s="1">
        <v>-20.027127169531013</v>
      </c>
      <c r="E1524" s="1">
        <v>5466.0026721155282</v>
      </c>
      <c r="F1524" s="1">
        <v>1095.4955980608975</v>
      </c>
      <c r="G1524" s="1">
        <v>4260.7204658507071</v>
      </c>
      <c r="H1524" s="1">
        <v>2374.6722297969318</v>
      </c>
    </row>
    <row r="1525" spans="1:8" x14ac:dyDescent="0.2">
      <c r="A1525">
        <v>1502</v>
      </c>
      <c r="B1525" s="1">
        <v>1014.947628145319</v>
      </c>
      <c r="C1525" s="1">
        <v>3900</v>
      </c>
      <c r="D1525" s="1">
        <v>2898.5641268417648</v>
      </c>
      <c r="E1525" s="1">
        <v>3232.6587219665416</v>
      </c>
      <c r="F1525" s="1">
        <v>6300</v>
      </c>
      <c r="G1525" s="1">
        <v>5679.8052582394066</v>
      </c>
      <c r="H1525" s="1">
        <v>2545.4019606682377</v>
      </c>
    </row>
    <row r="1526" spans="1:8" x14ac:dyDescent="0.2">
      <c r="A1526">
        <v>1503</v>
      </c>
      <c r="B1526" s="1">
        <v>3100</v>
      </c>
      <c r="C1526" s="1">
        <v>1822.6864994296229</v>
      </c>
      <c r="D1526" s="1">
        <v>3.9204385561406525</v>
      </c>
      <c r="E1526" s="1">
        <v>5500</v>
      </c>
      <c r="F1526" s="1">
        <v>1527.3098526032409</v>
      </c>
      <c r="G1526" s="1">
        <v>3385.6655463713414</v>
      </c>
      <c r="H1526" s="1">
        <v>188.14793386409929</v>
      </c>
    </row>
    <row r="1527" spans="1:8" x14ac:dyDescent="0.2">
      <c r="A1527">
        <v>1504</v>
      </c>
      <c r="B1527" s="1">
        <v>2055.4008113999644</v>
      </c>
      <c r="C1527" s="1">
        <v>3900</v>
      </c>
      <c r="D1527" s="1">
        <v>4700</v>
      </c>
      <c r="E1527" s="1">
        <v>5481.3938639909429</v>
      </c>
      <c r="F1527" s="1">
        <v>1574.7569174119317</v>
      </c>
      <c r="G1527" s="1">
        <v>4123.4429754591856</v>
      </c>
      <c r="H1527" s="1">
        <v>4036.3115982060226</v>
      </c>
    </row>
    <row r="1528" spans="1:8" x14ac:dyDescent="0.2">
      <c r="A1528">
        <v>1505</v>
      </c>
      <c r="B1528" s="1">
        <v>3100</v>
      </c>
      <c r="C1528" s="1">
        <v>3900</v>
      </c>
      <c r="D1528" s="1">
        <v>3774.2005007545176</v>
      </c>
      <c r="E1528" s="1">
        <v>5500</v>
      </c>
      <c r="F1528" s="1">
        <v>3533.9802745042289</v>
      </c>
      <c r="G1528" s="1">
        <v>-384.49635405733989</v>
      </c>
      <c r="H1528" s="1">
        <v>3721.7925464679465</v>
      </c>
    </row>
    <row r="1529" spans="1:8" x14ac:dyDescent="0.2">
      <c r="A1529">
        <v>1506</v>
      </c>
      <c r="B1529" s="1">
        <v>3100</v>
      </c>
      <c r="C1529" s="1">
        <v>3900</v>
      </c>
      <c r="D1529" s="1">
        <v>4700</v>
      </c>
      <c r="E1529" s="1">
        <v>2226.3505888693653</v>
      </c>
      <c r="F1529" s="1">
        <v>863.04426577983668</v>
      </c>
      <c r="G1529" s="1">
        <v>1152.8220070968073</v>
      </c>
      <c r="H1529" s="1">
        <v>7727.7642908373855</v>
      </c>
    </row>
    <row r="1530" spans="1:8" x14ac:dyDescent="0.2">
      <c r="A1530">
        <v>1507</v>
      </c>
      <c r="B1530" s="1">
        <v>3100</v>
      </c>
      <c r="C1530" s="1">
        <v>951.60233529202742</v>
      </c>
      <c r="D1530" s="1">
        <v>4700</v>
      </c>
      <c r="E1530" s="1">
        <v>-411.46477707345639</v>
      </c>
      <c r="F1530" s="1">
        <v>5638.8285950445952</v>
      </c>
      <c r="G1530" s="1">
        <v>3569.5466527986191</v>
      </c>
      <c r="H1530" s="1">
        <v>1488.8664729905377</v>
      </c>
    </row>
    <row r="1531" spans="1:8" x14ac:dyDescent="0.2">
      <c r="A1531">
        <v>1508</v>
      </c>
      <c r="B1531" s="1">
        <v>1003.7333575880075</v>
      </c>
      <c r="C1531" s="1">
        <v>3900</v>
      </c>
      <c r="D1531" s="1">
        <v>4700</v>
      </c>
      <c r="E1531" s="1">
        <v>2471.5036876572112</v>
      </c>
      <c r="F1531" s="1">
        <v>258.77952687225752</v>
      </c>
      <c r="G1531" s="1">
        <v>4524.7539077138572</v>
      </c>
      <c r="H1531" s="1">
        <v>6726.8242195293587</v>
      </c>
    </row>
    <row r="1532" spans="1:8" x14ac:dyDescent="0.2">
      <c r="A1532">
        <v>1509</v>
      </c>
      <c r="B1532" s="1">
        <v>794.67175361175578</v>
      </c>
      <c r="C1532" s="1">
        <v>3900</v>
      </c>
      <c r="D1532" s="1">
        <v>-87.163943690770793</v>
      </c>
      <c r="E1532" s="1">
        <v>190.97196342648203</v>
      </c>
      <c r="F1532" s="1">
        <v>6300</v>
      </c>
      <c r="G1532" s="1">
        <v>1809.6051667250413</v>
      </c>
      <c r="H1532" s="1">
        <v>2888.1320091463604</v>
      </c>
    </row>
    <row r="1533" spans="1:8" x14ac:dyDescent="0.2">
      <c r="A1533">
        <v>1510</v>
      </c>
      <c r="B1533" s="1">
        <v>2267.8117428649757</v>
      </c>
      <c r="C1533" s="1">
        <v>3900</v>
      </c>
      <c r="D1533" s="1">
        <v>1496.7869410233443</v>
      </c>
      <c r="E1533" s="1">
        <v>2192.1692185367074</v>
      </c>
      <c r="F1533" s="1">
        <v>1233.4435805348467</v>
      </c>
      <c r="G1533" s="1">
        <v>5321.2538281235684</v>
      </c>
      <c r="H1533" s="1">
        <v>1395.2301227902535</v>
      </c>
    </row>
    <row r="1534" spans="1:8" x14ac:dyDescent="0.2">
      <c r="A1534">
        <v>1511</v>
      </c>
      <c r="B1534" s="1">
        <v>535.60824231074184</v>
      </c>
      <c r="C1534" s="1">
        <v>3900</v>
      </c>
      <c r="D1534" s="1">
        <v>1372.4390999490206</v>
      </c>
      <c r="E1534" s="1">
        <v>2020.5158190021139</v>
      </c>
      <c r="F1534" s="1">
        <v>3031.8283304368997</v>
      </c>
      <c r="G1534" s="1">
        <v>3267.2424161939944</v>
      </c>
      <c r="H1534" s="1">
        <v>868.39302555769063</v>
      </c>
    </row>
    <row r="1535" spans="1:8" x14ac:dyDescent="0.2">
      <c r="A1535">
        <v>1512</v>
      </c>
      <c r="B1535" s="1">
        <v>3100</v>
      </c>
      <c r="C1535" s="1">
        <v>3241.2842738918444</v>
      </c>
      <c r="D1535" s="1">
        <v>4450.5222199042964</v>
      </c>
      <c r="E1535" s="1">
        <v>5263.7961804104179</v>
      </c>
      <c r="F1535" s="1">
        <v>4361.3811192515623</v>
      </c>
      <c r="G1535" s="1">
        <v>4595.3304283272591</v>
      </c>
      <c r="H1535" s="1">
        <v>-125.15750561748246</v>
      </c>
    </row>
    <row r="1536" spans="1:8" x14ac:dyDescent="0.2">
      <c r="A1536">
        <v>1513</v>
      </c>
      <c r="B1536" s="1">
        <v>3100</v>
      </c>
      <c r="C1536" s="1">
        <v>3900</v>
      </c>
      <c r="D1536" s="1">
        <v>1220.2418102262836</v>
      </c>
      <c r="E1536" s="1">
        <v>5500</v>
      </c>
      <c r="F1536" s="1">
        <v>5191.3907237863586</v>
      </c>
      <c r="G1536" s="1">
        <v>5033.9114921531891</v>
      </c>
      <c r="H1536" s="1">
        <v>-1011.4377031539934</v>
      </c>
    </row>
    <row r="1537" spans="1:8" x14ac:dyDescent="0.2">
      <c r="A1537">
        <v>1514</v>
      </c>
      <c r="B1537" s="1">
        <v>3100</v>
      </c>
      <c r="C1537" s="1">
        <v>3900</v>
      </c>
      <c r="D1537" s="1">
        <v>4054.7645043556349</v>
      </c>
      <c r="E1537" s="1">
        <v>5500</v>
      </c>
      <c r="F1537" s="1">
        <v>3175.8740965885299</v>
      </c>
      <c r="G1537" s="1">
        <v>4601.373640908103</v>
      </c>
      <c r="H1537" s="1">
        <v>-572.42782831915247</v>
      </c>
    </row>
    <row r="1538" spans="1:8" x14ac:dyDescent="0.2">
      <c r="A1538">
        <v>1515</v>
      </c>
      <c r="B1538" s="1">
        <v>3100</v>
      </c>
      <c r="C1538" s="1">
        <v>130.50999027532089</v>
      </c>
      <c r="D1538" s="1">
        <v>3658.3242162116931</v>
      </c>
      <c r="E1538" s="1">
        <v>5500</v>
      </c>
      <c r="F1538" s="1">
        <v>1877.2751437801944</v>
      </c>
      <c r="G1538" s="1">
        <v>6705.4415825194264</v>
      </c>
      <c r="H1538" s="1">
        <v>-1405.3473207837906</v>
      </c>
    </row>
    <row r="1539" spans="1:8" x14ac:dyDescent="0.2">
      <c r="A1539">
        <v>1516</v>
      </c>
      <c r="B1539" s="1">
        <v>3100</v>
      </c>
      <c r="C1539" s="1">
        <v>3900</v>
      </c>
      <c r="D1539" s="1">
        <v>4516.5365970371877</v>
      </c>
      <c r="E1539" s="1">
        <v>5500</v>
      </c>
      <c r="F1539" s="1">
        <v>6300</v>
      </c>
      <c r="G1539" s="1">
        <v>3144.6958921857422</v>
      </c>
      <c r="H1539" s="1">
        <v>526.15889389539916</v>
      </c>
    </row>
    <row r="1540" spans="1:8" x14ac:dyDescent="0.2">
      <c r="A1540">
        <v>1517</v>
      </c>
      <c r="B1540" s="1">
        <v>3100</v>
      </c>
      <c r="C1540" s="1">
        <v>1225.71561467226</v>
      </c>
      <c r="D1540" s="1">
        <v>2297.0933622473331</v>
      </c>
      <c r="E1540" s="1">
        <v>4682.3584976027978</v>
      </c>
      <c r="F1540" s="1">
        <v>5617.8606206921231</v>
      </c>
      <c r="G1540" s="1">
        <v>7081.5020604369365</v>
      </c>
      <c r="H1540" s="1">
        <v>657.11353825078004</v>
      </c>
    </row>
    <row r="1541" spans="1:8" x14ac:dyDescent="0.2">
      <c r="A1541">
        <v>1518</v>
      </c>
      <c r="B1541" s="1">
        <v>3100</v>
      </c>
      <c r="C1541" s="1">
        <v>2508.3753440176406</v>
      </c>
      <c r="D1541" s="1">
        <v>906.60985184263791</v>
      </c>
      <c r="E1541" s="1">
        <v>982.46239585970034</v>
      </c>
      <c r="F1541" s="1">
        <v>1258.3848390153134</v>
      </c>
      <c r="G1541" s="1">
        <v>-91.049550173334865</v>
      </c>
      <c r="H1541" s="1">
        <v>2102.4757800970674</v>
      </c>
    </row>
    <row r="1542" spans="1:8" x14ac:dyDescent="0.2">
      <c r="A1542">
        <v>1519</v>
      </c>
      <c r="B1542" s="1">
        <v>3100</v>
      </c>
      <c r="C1542" s="1">
        <v>3900</v>
      </c>
      <c r="D1542" s="1">
        <v>4700</v>
      </c>
      <c r="E1542" s="1">
        <v>4152.4289641098039</v>
      </c>
      <c r="F1542" s="1">
        <v>3078.1532983225334</v>
      </c>
      <c r="G1542" s="1">
        <v>388.76994219668904</v>
      </c>
      <c r="H1542" s="1">
        <v>3688.3046802995123</v>
      </c>
    </row>
    <row r="1543" spans="1:8" x14ac:dyDescent="0.2">
      <c r="A1543">
        <v>1520</v>
      </c>
      <c r="B1543" s="1">
        <v>3100</v>
      </c>
      <c r="C1543" s="1">
        <v>1872.9226499297838</v>
      </c>
      <c r="D1543" s="1">
        <v>4700</v>
      </c>
      <c r="E1543" s="1">
        <v>2111.1730422634519</v>
      </c>
      <c r="F1543" s="1">
        <v>2805.5260328530112</v>
      </c>
      <c r="G1543" s="1">
        <v>1760.7457077316503</v>
      </c>
      <c r="H1543" s="1">
        <v>7071.0002704854069</v>
      </c>
    </row>
    <row r="1544" spans="1:8" x14ac:dyDescent="0.2">
      <c r="A1544">
        <v>1521</v>
      </c>
      <c r="B1544" s="1">
        <v>3100</v>
      </c>
      <c r="C1544" s="1">
        <v>3079.0206661845605</v>
      </c>
      <c r="D1544" s="1">
        <v>1807.5187382697695</v>
      </c>
      <c r="E1544" s="1">
        <v>2022.4029117828495</v>
      </c>
      <c r="F1544" s="1">
        <v>4510.3012362456393</v>
      </c>
      <c r="G1544" s="1">
        <v>4083.8179987029744</v>
      </c>
      <c r="H1544" s="1">
        <v>1818.2024464863098</v>
      </c>
    </row>
    <row r="1545" spans="1:8" x14ac:dyDescent="0.2">
      <c r="A1545">
        <v>1522</v>
      </c>
      <c r="B1545" s="1">
        <v>1853.8492419321747</v>
      </c>
      <c r="C1545" s="1">
        <v>3900</v>
      </c>
      <c r="D1545" s="1">
        <v>4643.1717535714452</v>
      </c>
      <c r="E1545" s="1">
        <v>2207.9349355323266</v>
      </c>
      <c r="F1545" s="1">
        <v>5200.2109872721958</v>
      </c>
      <c r="G1545" s="1">
        <v>4075.0668452992559</v>
      </c>
      <c r="H1545" s="1">
        <v>5143.0646462027726</v>
      </c>
    </row>
    <row r="1546" spans="1:8" x14ac:dyDescent="0.2">
      <c r="A1546">
        <v>1523</v>
      </c>
      <c r="B1546" s="1">
        <v>22.233512518099815</v>
      </c>
      <c r="C1546" s="1">
        <v>3900</v>
      </c>
      <c r="D1546" s="1">
        <v>2206.6317502570837</v>
      </c>
      <c r="E1546" s="1">
        <v>1290.8210540188975</v>
      </c>
      <c r="F1546" s="1">
        <v>5739.3839876041857</v>
      </c>
      <c r="G1546" s="1">
        <v>6664.8169252243861</v>
      </c>
      <c r="H1546" s="1">
        <v>1801.6557006196563</v>
      </c>
    </row>
    <row r="1547" spans="1:8" x14ac:dyDescent="0.2">
      <c r="A1547">
        <v>1524</v>
      </c>
      <c r="B1547" s="1">
        <v>3100</v>
      </c>
      <c r="C1547" s="1">
        <v>3900</v>
      </c>
      <c r="D1547" s="1">
        <v>2596.0828804273515</v>
      </c>
      <c r="E1547" s="1">
        <v>5500</v>
      </c>
      <c r="F1547" s="1">
        <v>2876.6984340231029</v>
      </c>
      <c r="G1547" s="1">
        <v>3285.3350511575009</v>
      </c>
      <c r="H1547" s="1">
        <v>5323.1051131339591</v>
      </c>
    </row>
    <row r="1548" spans="1:8" x14ac:dyDescent="0.2">
      <c r="A1548">
        <v>1525</v>
      </c>
      <c r="B1548" s="1">
        <v>2770.830447668186</v>
      </c>
      <c r="C1548" s="1">
        <v>2103.2011300843242</v>
      </c>
      <c r="D1548" s="1">
        <v>3501.8636885265296</v>
      </c>
      <c r="E1548" s="1">
        <v>414.39044412015846</v>
      </c>
      <c r="F1548" s="1">
        <v>5045.6200602052159</v>
      </c>
      <c r="G1548" s="1">
        <v>2696.3307069127295</v>
      </c>
      <c r="H1548" s="1">
        <v>-367.3120301636427</v>
      </c>
    </row>
    <row r="1549" spans="1:8" x14ac:dyDescent="0.2">
      <c r="A1549">
        <v>1526</v>
      </c>
      <c r="B1549" s="1">
        <v>2050.1618544421199</v>
      </c>
      <c r="C1549" s="1">
        <v>3900</v>
      </c>
      <c r="D1549" s="1">
        <v>4700</v>
      </c>
      <c r="E1549" s="1">
        <v>4234.0886834362846</v>
      </c>
      <c r="F1549" s="1">
        <v>-275.20079668367543</v>
      </c>
      <c r="G1549" s="1">
        <v>2659.8104192712053</v>
      </c>
      <c r="H1549" s="1">
        <v>-251.06614815712055</v>
      </c>
    </row>
    <row r="1550" spans="1:8" x14ac:dyDescent="0.2">
      <c r="A1550">
        <v>1527</v>
      </c>
      <c r="B1550" s="1">
        <v>1930.4137777243541</v>
      </c>
      <c r="C1550" s="1">
        <v>1609.6842957688841</v>
      </c>
      <c r="D1550" s="1">
        <v>4539.6146342410339</v>
      </c>
      <c r="E1550" s="1">
        <v>5500</v>
      </c>
      <c r="F1550" s="1">
        <v>27.908247918184315</v>
      </c>
      <c r="G1550" s="1">
        <v>51.845329966645295</v>
      </c>
      <c r="H1550" s="1">
        <v>3582.8226881211522</v>
      </c>
    </row>
    <row r="1551" spans="1:8" x14ac:dyDescent="0.2">
      <c r="A1551">
        <v>1528</v>
      </c>
      <c r="B1551" s="1">
        <v>3100</v>
      </c>
      <c r="C1551" s="1">
        <v>3900</v>
      </c>
      <c r="D1551" s="1">
        <v>3483.6077510671994</v>
      </c>
      <c r="E1551" s="1">
        <v>1171.5982153373388</v>
      </c>
      <c r="F1551" s="1">
        <v>6300</v>
      </c>
      <c r="G1551" s="1">
        <v>7014.6256637909682</v>
      </c>
      <c r="H1551" s="1">
        <v>2551.1672527694209</v>
      </c>
    </row>
    <row r="1552" spans="1:8" x14ac:dyDescent="0.2">
      <c r="A1552">
        <v>1529</v>
      </c>
      <c r="B1552" s="1">
        <v>3100</v>
      </c>
      <c r="C1552" s="1">
        <v>3900</v>
      </c>
      <c r="D1552" s="1">
        <v>4700</v>
      </c>
      <c r="E1552" s="1">
        <v>5500</v>
      </c>
      <c r="F1552" s="1">
        <v>-407.65035666488438</v>
      </c>
      <c r="G1552" s="1">
        <v>2570.3744268942974</v>
      </c>
      <c r="H1552" s="1">
        <v>1753.7200618809529</v>
      </c>
    </row>
    <row r="1553" spans="1:8" x14ac:dyDescent="0.2">
      <c r="A1553">
        <v>1530</v>
      </c>
      <c r="B1553" s="1">
        <v>927.39834942627112</v>
      </c>
      <c r="C1553" s="1">
        <v>3900</v>
      </c>
      <c r="D1553" s="1">
        <v>4173.3506878310891</v>
      </c>
      <c r="E1553" s="1">
        <v>2189.3129953277366</v>
      </c>
      <c r="F1553" s="1">
        <v>3597.1326860292065</v>
      </c>
      <c r="G1553" s="1">
        <v>5700.0225909777619</v>
      </c>
      <c r="H1553" s="1">
        <v>7698.8689331195055</v>
      </c>
    </row>
    <row r="1554" spans="1:8" x14ac:dyDescent="0.2">
      <c r="A1554">
        <v>1531</v>
      </c>
      <c r="B1554" s="1">
        <v>3100</v>
      </c>
      <c r="C1554" s="1">
        <v>3900</v>
      </c>
      <c r="D1554" s="1">
        <v>3030.327178368545</v>
      </c>
      <c r="E1554" s="1">
        <v>5259.5079429886791</v>
      </c>
      <c r="F1554" s="1">
        <v>6246.0411903739314</v>
      </c>
      <c r="G1554" s="1">
        <v>7100</v>
      </c>
      <c r="H1554" s="1">
        <v>3479.5268453504941</v>
      </c>
    </row>
    <row r="1555" spans="1:8" x14ac:dyDescent="0.2">
      <c r="A1555">
        <v>1532</v>
      </c>
      <c r="B1555" s="1">
        <v>206.31377967527715</v>
      </c>
      <c r="C1555" s="1">
        <v>2747.3872223168473</v>
      </c>
      <c r="D1555" s="1">
        <v>3594.0784128378818</v>
      </c>
      <c r="E1555" s="1">
        <v>5500</v>
      </c>
      <c r="F1555" s="1">
        <v>1316.0574710156625</v>
      </c>
      <c r="G1555" s="1">
        <v>7100</v>
      </c>
      <c r="H1555" s="1">
        <v>2177.9436516102469</v>
      </c>
    </row>
    <row r="1556" spans="1:8" x14ac:dyDescent="0.2">
      <c r="A1556">
        <v>1533</v>
      </c>
      <c r="B1556" s="1">
        <v>3100</v>
      </c>
      <c r="C1556" s="1">
        <v>3900</v>
      </c>
      <c r="D1556" s="1">
        <v>4700</v>
      </c>
      <c r="E1556" s="1">
        <v>3480.3596618940865</v>
      </c>
      <c r="F1556" s="1">
        <v>4515.4947844026774</v>
      </c>
      <c r="G1556" s="1">
        <v>3704.0771802187537</v>
      </c>
      <c r="H1556" s="1">
        <v>4622.2993204912455</v>
      </c>
    </row>
    <row r="1557" spans="1:8" x14ac:dyDescent="0.2">
      <c r="A1557">
        <v>1534</v>
      </c>
      <c r="B1557" s="1">
        <v>3100</v>
      </c>
      <c r="C1557" s="1">
        <v>3900</v>
      </c>
      <c r="D1557" s="1">
        <v>2528.0596874140956</v>
      </c>
      <c r="E1557" s="1">
        <v>2803.7582942092922</v>
      </c>
      <c r="F1557" s="1">
        <v>3489.2921236312141</v>
      </c>
      <c r="G1557" s="1">
        <v>2702.831006849814</v>
      </c>
      <c r="H1557" s="1">
        <v>6468.1858174546942</v>
      </c>
    </row>
    <row r="1558" spans="1:8" x14ac:dyDescent="0.2">
      <c r="A1558">
        <v>1535</v>
      </c>
      <c r="B1558" s="1">
        <v>1647.5456657820032</v>
      </c>
      <c r="C1558" s="1">
        <v>2702.1529465939948</v>
      </c>
      <c r="D1558" s="1">
        <v>2406.3539125699363</v>
      </c>
      <c r="E1558" s="1">
        <v>5500</v>
      </c>
      <c r="F1558" s="1">
        <v>1503.7183482046985</v>
      </c>
      <c r="G1558" s="1">
        <v>7100</v>
      </c>
      <c r="H1558" s="1">
        <v>4223.0679831798006</v>
      </c>
    </row>
    <row r="1559" spans="1:8" x14ac:dyDescent="0.2">
      <c r="A1559">
        <v>1536</v>
      </c>
      <c r="B1559" s="1">
        <v>1531.4977202250939</v>
      </c>
      <c r="C1559" s="1">
        <v>1794.9316769544148</v>
      </c>
      <c r="D1559" s="1">
        <v>-611.81499815642474</v>
      </c>
      <c r="E1559" s="1">
        <v>4738.5306230247097</v>
      </c>
      <c r="F1559" s="1">
        <v>-604.6241611839414</v>
      </c>
      <c r="G1559" s="1">
        <v>1257.3610696536443</v>
      </c>
      <c r="H1559" s="1">
        <v>-623.59615591248621</v>
      </c>
    </row>
    <row r="1560" spans="1:8" x14ac:dyDescent="0.2">
      <c r="A1560">
        <v>1537</v>
      </c>
      <c r="B1560" s="1">
        <v>2299.1726742477204</v>
      </c>
      <c r="C1560" s="1">
        <v>-611.60507495471938</v>
      </c>
      <c r="D1560" s="1">
        <v>3569.1424956046249</v>
      </c>
      <c r="E1560" s="1">
        <v>789.28295614635226</v>
      </c>
      <c r="F1560" s="1">
        <v>4003.5346901579724</v>
      </c>
      <c r="G1560" s="1">
        <v>914.01143780707753</v>
      </c>
      <c r="H1560" s="1">
        <v>33.083043200340398</v>
      </c>
    </row>
    <row r="1561" spans="1:8" x14ac:dyDescent="0.2">
      <c r="A1561">
        <v>1538</v>
      </c>
      <c r="B1561" s="1">
        <v>3100</v>
      </c>
      <c r="C1561" s="1">
        <v>3900</v>
      </c>
      <c r="D1561" s="1">
        <v>9.324825483566201</v>
      </c>
      <c r="E1561" s="1">
        <v>3595.8907406077451</v>
      </c>
      <c r="F1561" s="1">
        <v>800.90299963837606</v>
      </c>
      <c r="G1561" s="1">
        <v>3694.334502268568</v>
      </c>
      <c r="H1561" s="1">
        <v>2769.6639894074142</v>
      </c>
    </row>
    <row r="1562" spans="1:8" x14ac:dyDescent="0.2">
      <c r="A1562">
        <v>1539</v>
      </c>
      <c r="B1562" s="1">
        <v>3100</v>
      </c>
      <c r="C1562" s="1">
        <v>105.64368900791487</v>
      </c>
      <c r="D1562" s="1">
        <v>4700</v>
      </c>
      <c r="E1562" s="1">
        <v>-705.24405638793996</v>
      </c>
      <c r="F1562" s="1">
        <v>4767.7321048265021</v>
      </c>
      <c r="G1562" s="1">
        <v>3682.6590301275774</v>
      </c>
      <c r="H1562" s="1">
        <v>-1439.5857873673185</v>
      </c>
    </row>
    <row r="1563" spans="1:8" x14ac:dyDescent="0.2">
      <c r="A1563">
        <v>1540</v>
      </c>
      <c r="B1563" s="1">
        <v>2860.2217875628612</v>
      </c>
      <c r="C1563" s="1">
        <v>1551.3742434611668</v>
      </c>
      <c r="D1563" s="1">
        <v>50.607685162560301</v>
      </c>
      <c r="E1563" s="1">
        <v>5500</v>
      </c>
      <c r="F1563" s="1">
        <v>3074.1769989663117</v>
      </c>
      <c r="G1563" s="1">
        <v>6096.0935874203496</v>
      </c>
      <c r="H1563" s="1">
        <v>774.25593842846865</v>
      </c>
    </row>
    <row r="1564" spans="1:8" x14ac:dyDescent="0.2">
      <c r="A1564">
        <v>1541</v>
      </c>
      <c r="B1564" s="1">
        <v>707.98626648119352</v>
      </c>
      <c r="C1564" s="1">
        <v>3900</v>
      </c>
      <c r="D1564" s="1">
        <v>4700</v>
      </c>
      <c r="E1564" s="1">
        <v>1798.7548662816971</v>
      </c>
      <c r="F1564" s="1">
        <v>6300</v>
      </c>
      <c r="G1564" s="1">
        <v>4649.9183329399839</v>
      </c>
      <c r="H1564" s="1">
        <v>2218.8890356567081</v>
      </c>
    </row>
    <row r="1565" spans="1:8" x14ac:dyDescent="0.2">
      <c r="A1565">
        <v>1542</v>
      </c>
      <c r="B1565" s="1">
        <v>226.93671331423502</v>
      </c>
      <c r="C1565" s="1">
        <v>3900</v>
      </c>
      <c r="D1565" s="1">
        <v>3732.0212899485232</v>
      </c>
      <c r="E1565" s="1">
        <v>5339.5201967273297</v>
      </c>
      <c r="F1565" s="1">
        <v>-133.56241274243439</v>
      </c>
      <c r="G1565" s="1">
        <v>3970.4498149615138</v>
      </c>
      <c r="H1565" s="1">
        <v>553.87231746831549</v>
      </c>
    </row>
    <row r="1566" spans="1:8" x14ac:dyDescent="0.2">
      <c r="A1566">
        <v>1543</v>
      </c>
      <c r="B1566" s="1">
        <v>3100</v>
      </c>
      <c r="C1566" s="1">
        <v>3900</v>
      </c>
      <c r="D1566" s="1">
        <v>3777.3117359906282</v>
      </c>
      <c r="E1566" s="1">
        <v>1135.4280621911521</v>
      </c>
      <c r="F1566" s="1">
        <v>1232.5785060705011</v>
      </c>
      <c r="G1566" s="1">
        <v>6672.1090528329478</v>
      </c>
      <c r="H1566" s="1">
        <v>6481.8969790054871</v>
      </c>
    </row>
    <row r="1567" spans="1:8" x14ac:dyDescent="0.2">
      <c r="A1567">
        <v>1544</v>
      </c>
      <c r="B1567" s="1">
        <v>3100</v>
      </c>
      <c r="C1567" s="1">
        <v>3900</v>
      </c>
      <c r="D1567" s="1">
        <v>1580.3234460803687</v>
      </c>
      <c r="E1567" s="1">
        <v>1802.9928243069362</v>
      </c>
      <c r="F1567" s="1">
        <v>62.862226774492228</v>
      </c>
      <c r="G1567" s="1">
        <v>4997.2976813016394</v>
      </c>
      <c r="H1567" s="1">
        <v>1944.751446637918</v>
      </c>
    </row>
    <row r="1568" spans="1:8" x14ac:dyDescent="0.2">
      <c r="A1568">
        <v>1545</v>
      </c>
      <c r="B1568" s="1">
        <v>3100</v>
      </c>
      <c r="C1568" s="1">
        <v>2141.2042560364516</v>
      </c>
      <c r="D1568" s="1">
        <v>4700</v>
      </c>
      <c r="E1568" s="1">
        <v>3088.4900496184146</v>
      </c>
      <c r="F1568" s="1">
        <v>4362.6244703082739</v>
      </c>
      <c r="G1568" s="1">
        <v>4556.2103332143433</v>
      </c>
      <c r="H1568" s="1">
        <v>6376.7731484255964</v>
      </c>
    </row>
    <row r="1569" spans="1:8" x14ac:dyDescent="0.2">
      <c r="A1569">
        <v>1546</v>
      </c>
      <c r="B1569" s="1">
        <v>3100</v>
      </c>
      <c r="C1569" s="1">
        <v>3900</v>
      </c>
      <c r="D1569" s="1">
        <v>3158.0155215324921</v>
      </c>
      <c r="E1569" s="1">
        <v>5104.7825730057066</v>
      </c>
      <c r="F1569" s="1">
        <v>6300</v>
      </c>
      <c r="G1569" s="1">
        <v>3605.4773645135756</v>
      </c>
      <c r="H1569" s="1">
        <v>3149.4226526231687</v>
      </c>
    </row>
    <row r="1570" spans="1:8" x14ac:dyDescent="0.2">
      <c r="A1570">
        <v>1547</v>
      </c>
      <c r="B1570" s="1">
        <v>3100</v>
      </c>
      <c r="C1570" s="1">
        <v>3900</v>
      </c>
      <c r="D1570" s="1">
        <v>4700</v>
      </c>
      <c r="E1570" s="1">
        <v>3493.677871583619</v>
      </c>
      <c r="F1570" s="1">
        <v>2387.4596426838198</v>
      </c>
      <c r="G1570" s="1">
        <v>846.12025703427207</v>
      </c>
      <c r="H1570" s="1">
        <v>1804.2839750779131</v>
      </c>
    </row>
    <row r="1571" spans="1:8" x14ac:dyDescent="0.2">
      <c r="A1571">
        <v>1548</v>
      </c>
      <c r="B1571" s="1">
        <v>3100</v>
      </c>
      <c r="C1571" s="1">
        <v>3606.4686035185077</v>
      </c>
      <c r="D1571" s="1">
        <v>3330.2598849618753</v>
      </c>
      <c r="E1571" s="1">
        <v>4743.2246058244982</v>
      </c>
      <c r="F1571" s="1">
        <v>5474.5827811285471</v>
      </c>
      <c r="G1571" s="1">
        <v>6440.5773602877998</v>
      </c>
      <c r="H1571" s="1">
        <v>4991.8761734115578</v>
      </c>
    </row>
    <row r="1572" spans="1:8" x14ac:dyDescent="0.2">
      <c r="A1572">
        <v>1549</v>
      </c>
      <c r="B1572" s="1">
        <v>3100</v>
      </c>
      <c r="C1572" s="1">
        <v>3900</v>
      </c>
      <c r="D1572" s="1">
        <v>858.8281501984884</v>
      </c>
      <c r="E1572" s="1">
        <v>5500</v>
      </c>
      <c r="F1572" s="1">
        <v>-362.38053300404681</v>
      </c>
      <c r="G1572" s="1">
        <v>1246.8766937947557</v>
      </c>
      <c r="H1572" s="1">
        <v>3384.4078880182424</v>
      </c>
    </row>
    <row r="1573" spans="1:8" x14ac:dyDescent="0.2">
      <c r="A1573">
        <v>1550</v>
      </c>
      <c r="B1573" s="1">
        <v>2613.7302204807274</v>
      </c>
      <c r="C1573" s="1">
        <v>3900</v>
      </c>
      <c r="D1573" s="1">
        <v>1859.212861330192</v>
      </c>
      <c r="E1573" s="1">
        <v>5500</v>
      </c>
      <c r="F1573" s="1">
        <v>221.83915580505254</v>
      </c>
      <c r="G1573" s="1">
        <v>4892.0778255240693</v>
      </c>
      <c r="H1573" s="1">
        <v>5960.3092840813479</v>
      </c>
    </row>
    <row r="1574" spans="1:8" x14ac:dyDescent="0.2">
      <c r="A1574">
        <v>1551</v>
      </c>
      <c r="B1574" s="1">
        <v>3100</v>
      </c>
      <c r="C1574" s="1">
        <v>3727.2784762165702</v>
      </c>
      <c r="D1574" s="1">
        <v>4700</v>
      </c>
      <c r="E1574" s="1">
        <v>5500</v>
      </c>
      <c r="F1574" s="1">
        <v>4469.7411245048825</v>
      </c>
      <c r="G1574" s="1">
        <v>484.49792974013963</v>
      </c>
      <c r="H1574" s="1">
        <v>6131.6985334233941</v>
      </c>
    </row>
    <row r="1575" spans="1:8" x14ac:dyDescent="0.2">
      <c r="A1575">
        <v>1552</v>
      </c>
      <c r="B1575" s="1">
        <v>3100</v>
      </c>
      <c r="C1575" s="1">
        <v>3900</v>
      </c>
      <c r="D1575" s="1">
        <v>697.82032940715635</v>
      </c>
      <c r="E1575" s="1">
        <v>170.30213585297042</v>
      </c>
      <c r="F1575" s="1">
        <v>3379.1971019583707</v>
      </c>
      <c r="G1575" s="1">
        <v>7100</v>
      </c>
      <c r="H1575" s="1">
        <v>4192.5677112888352</v>
      </c>
    </row>
    <row r="1576" spans="1:8" x14ac:dyDescent="0.2">
      <c r="A1576">
        <v>1553</v>
      </c>
      <c r="B1576" s="1">
        <v>1440.0121146017464</v>
      </c>
      <c r="C1576" s="1">
        <v>595.50544718233414</v>
      </c>
      <c r="D1576" s="1">
        <v>3961.9974149037243</v>
      </c>
      <c r="E1576" s="1">
        <v>5500</v>
      </c>
      <c r="F1576" s="1">
        <v>-423.75421623177863</v>
      </c>
      <c r="G1576" s="1">
        <v>3622.1432662640382</v>
      </c>
      <c r="H1576" s="1">
        <v>6016.4103184129817</v>
      </c>
    </row>
    <row r="1577" spans="1:8" x14ac:dyDescent="0.2">
      <c r="A1577">
        <v>1554</v>
      </c>
      <c r="B1577" s="1">
        <v>3100</v>
      </c>
      <c r="C1577" s="1">
        <v>3900</v>
      </c>
      <c r="D1577" s="1">
        <v>59.078898805108111</v>
      </c>
      <c r="E1577" s="1">
        <v>-31.95948267769927</v>
      </c>
      <c r="F1577" s="1">
        <v>3427.9556178707808</v>
      </c>
      <c r="G1577" s="1">
        <v>5997.5945921755629</v>
      </c>
      <c r="H1577" s="1">
        <v>7106.8892103621874</v>
      </c>
    </row>
    <row r="1578" spans="1:8" x14ac:dyDescent="0.2">
      <c r="A1578">
        <v>1555</v>
      </c>
      <c r="B1578" s="1">
        <v>3100</v>
      </c>
      <c r="C1578" s="1">
        <v>1105.6612764678657</v>
      </c>
      <c r="D1578" s="1">
        <v>3892.3285664022005</v>
      </c>
      <c r="E1578" s="1">
        <v>5500</v>
      </c>
      <c r="F1578" s="1">
        <v>5353.8369192037735</v>
      </c>
      <c r="G1578" s="1">
        <v>7100</v>
      </c>
      <c r="H1578" s="1">
        <v>7900</v>
      </c>
    </row>
    <row r="1579" spans="1:8" x14ac:dyDescent="0.2">
      <c r="A1579">
        <v>1556</v>
      </c>
      <c r="B1579" s="1">
        <v>3100</v>
      </c>
      <c r="C1579" s="1">
        <v>3900</v>
      </c>
      <c r="D1579" s="1">
        <v>1290.7535893609602</v>
      </c>
      <c r="E1579" s="1">
        <v>5500</v>
      </c>
      <c r="F1579" s="1">
        <v>3496.9364422538838</v>
      </c>
      <c r="G1579" s="1">
        <v>4897.3818314631062</v>
      </c>
      <c r="H1579" s="1">
        <v>7067.7751597399219</v>
      </c>
    </row>
    <row r="1580" spans="1:8" x14ac:dyDescent="0.2">
      <c r="A1580">
        <v>1557</v>
      </c>
      <c r="B1580" s="1">
        <v>3100</v>
      </c>
      <c r="C1580" s="1">
        <v>3900</v>
      </c>
      <c r="D1580" s="1">
        <v>3815.2212543871337</v>
      </c>
      <c r="E1580" s="1">
        <v>2077.0534039691283</v>
      </c>
      <c r="F1580" s="1">
        <v>5514.7130524890745</v>
      </c>
      <c r="G1580" s="1">
        <v>7100</v>
      </c>
      <c r="H1580" s="1">
        <v>3406.1600720659826</v>
      </c>
    </row>
    <row r="1581" spans="1:8" x14ac:dyDescent="0.2">
      <c r="A1581">
        <v>1558</v>
      </c>
      <c r="B1581" s="1">
        <v>3100</v>
      </c>
      <c r="C1581" s="1">
        <v>2421.5713998600886</v>
      </c>
      <c r="D1581" s="1">
        <v>4700</v>
      </c>
      <c r="E1581" s="1">
        <v>5500</v>
      </c>
      <c r="F1581" s="1">
        <v>3801.6290935351335</v>
      </c>
      <c r="G1581" s="1">
        <v>3733.0000889083913</v>
      </c>
      <c r="H1581" s="1">
        <v>456.8375958501183</v>
      </c>
    </row>
    <row r="1582" spans="1:8" x14ac:dyDescent="0.2">
      <c r="A1582">
        <v>1559</v>
      </c>
      <c r="B1582" s="1">
        <v>3100</v>
      </c>
      <c r="C1582" s="1">
        <v>2503.1301779817168</v>
      </c>
      <c r="D1582" s="1">
        <v>4688.0131476950737</v>
      </c>
      <c r="E1582" s="1">
        <v>3152.61404291709</v>
      </c>
      <c r="F1582" s="1">
        <v>75.787245639858156</v>
      </c>
      <c r="G1582" s="1">
        <v>2795.1749844477399</v>
      </c>
      <c r="H1582" s="1">
        <v>2395.0167621151431</v>
      </c>
    </row>
    <row r="1583" spans="1:8" x14ac:dyDescent="0.2">
      <c r="A1583">
        <v>1560</v>
      </c>
      <c r="B1583" s="1">
        <v>3044.9619385225815</v>
      </c>
      <c r="C1583" s="1">
        <v>3900</v>
      </c>
      <c r="D1583" s="1">
        <v>4700</v>
      </c>
      <c r="E1583" s="1">
        <v>2724.7684677753505</v>
      </c>
      <c r="F1583" s="1">
        <v>6300</v>
      </c>
      <c r="G1583" s="1">
        <v>3869.5892864103407</v>
      </c>
      <c r="H1583" s="1">
        <v>5626.5900207931554</v>
      </c>
    </row>
    <row r="1584" spans="1:8" x14ac:dyDescent="0.2">
      <c r="A1584">
        <v>1561</v>
      </c>
      <c r="B1584" s="1">
        <v>3100</v>
      </c>
      <c r="C1584" s="1">
        <v>726.31066611967435</v>
      </c>
      <c r="D1584" s="1">
        <v>175.58505046472419</v>
      </c>
      <c r="E1584" s="1">
        <v>2906.4860165982518</v>
      </c>
      <c r="F1584" s="1">
        <v>1687.5977182586194</v>
      </c>
      <c r="G1584" s="1">
        <v>2407.7691409329254</v>
      </c>
      <c r="H1584" s="1">
        <v>5258.1095810708466</v>
      </c>
    </row>
    <row r="1585" spans="1:8" x14ac:dyDescent="0.2">
      <c r="A1585">
        <v>1562</v>
      </c>
      <c r="B1585" s="1">
        <v>3100</v>
      </c>
      <c r="C1585" s="1">
        <v>3900</v>
      </c>
      <c r="D1585" s="1">
        <v>4700</v>
      </c>
      <c r="E1585" s="1">
        <v>2767.6146039639552</v>
      </c>
      <c r="F1585" s="1">
        <v>4684.0194189075137</v>
      </c>
      <c r="G1585" s="1">
        <v>-327.98511430579401</v>
      </c>
      <c r="H1585" s="1">
        <v>-79.760653791418918</v>
      </c>
    </row>
    <row r="1586" spans="1:8" x14ac:dyDescent="0.2">
      <c r="A1586">
        <v>1563</v>
      </c>
      <c r="B1586" s="1">
        <v>1993.0445616088518</v>
      </c>
      <c r="C1586" s="1">
        <v>2998.9378667507235</v>
      </c>
      <c r="D1586" s="1">
        <v>4700</v>
      </c>
      <c r="E1586" s="1">
        <v>272.22207579095084</v>
      </c>
      <c r="F1586" s="1">
        <v>5690.5550186009641</v>
      </c>
      <c r="G1586" s="1">
        <v>5461.3186612635509</v>
      </c>
      <c r="H1586" s="1">
        <v>2221.9608474365996</v>
      </c>
    </row>
    <row r="1587" spans="1:8" x14ac:dyDescent="0.2">
      <c r="A1587">
        <v>1564</v>
      </c>
      <c r="B1587" s="1">
        <v>2866.0196346520916</v>
      </c>
      <c r="C1587" s="1">
        <v>3900</v>
      </c>
      <c r="D1587" s="1">
        <v>-48.790226645573057</v>
      </c>
      <c r="E1587" s="1">
        <v>5500</v>
      </c>
      <c r="F1587" s="1">
        <v>1663.4772353882345</v>
      </c>
      <c r="G1587" s="1">
        <v>5171.1455594489307</v>
      </c>
      <c r="H1587" s="1">
        <v>1856.561072839495</v>
      </c>
    </row>
    <row r="1588" spans="1:8" x14ac:dyDescent="0.2">
      <c r="A1588">
        <v>1565</v>
      </c>
      <c r="B1588" s="1">
        <v>2061.5025171143316</v>
      </c>
      <c r="C1588" s="1">
        <v>3900</v>
      </c>
      <c r="D1588" s="1">
        <v>795.11835412851269</v>
      </c>
      <c r="E1588" s="1">
        <v>5500</v>
      </c>
      <c r="F1588" s="1">
        <v>3779.9669456667361</v>
      </c>
      <c r="G1588" s="1">
        <v>4506.4758864675568</v>
      </c>
      <c r="H1588" s="1">
        <v>-1017.5223863622377</v>
      </c>
    </row>
    <row r="1589" spans="1:8" x14ac:dyDescent="0.2">
      <c r="A1589">
        <v>1566</v>
      </c>
      <c r="B1589" s="1">
        <v>3100</v>
      </c>
      <c r="C1589" s="1">
        <v>3837.6601842752398</v>
      </c>
      <c r="D1589" s="1">
        <v>4700</v>
      </c>
      <c r="E1589" s="1">
        <v>5500</v>
      </c>
      <c r="F1589" s="1">
        <v>-33.982355341894618</v>
      </c>
      <c r="G1589" s="1">
        <v>3646.3271481223637</v>
      </c>
      <c r="H1589" s="1">
        <v>1437.0170199373279</v>
      </c>
    </row>
    <row r="1590" spans="1:8" x14ac:dyDescent="0.2">
      <c r="A1590">
        <v>1567</v>
      </c>
      <c r="B1590" s="1">
        <v>3100</v>
      </c>
      <c r="C1590" s="1">
        <v>3900</v>
      </c>
      <c r="D1590" s="1">
        <v>4455.4652185762934</v>
      </c>
      <c r="E1590" s="1">
        <v>1085.3275078492625</v>
      </c>
      <c r="F1590" s="1">
        <v>6098.107727907307</v>
      </c>
      <c r="G1590" s="1">
        <v>-656.91937225647234</v>
      </c>
      <c r="H1590" s="1">
        <v>573.69369414162975</v>
      </c>
    </row>
    <row r="1591" spans="1:8" x14ac:dyDescent="0.2">
      <c r="A1591">
        <v>1568</v>
      </c>
      <c r="B1591" s="1">
        <v>3100</v>
      </c>
      <c r="C1591" s="1">
        <v>3900</v>
      </c>
      <c r="D1591" s="1">
        <v>3231.2668735800216</v>
      </c>
      <c r="E1591" s="1">
        <v>614.90967878642823</v>
      </c>
      <c r="F1591" s="1">
        <v>1777.3921588746553</v>
      </c>
      <c r="G1591" s="1">
        <v>5238.7163404279108</v>
      </c>
      <c r="H1591" s="1">
        <v>2107.452411668326</v>
      </c>
    </row>
    <row r="1592" spans="1:8" x14ac:dyDescent="0.2">
      <c r="A1592">
        <v>1569</v>
      </c>
      <c r="B1592" s="1">
        <v>3100</v>
      </c>
      <c r="C1592" s="1">
        <v>3900</v>
      </c>
      <c r="D1592" s="1">
        <v>1759.1020581516677</v>
      </c>
      <c r="E1592" s="1">
        <v>5500</v>
      </c>
      <c r="F1592" s="1">
        <v>2764.6740966424368</v>
      </c>
      <c r="G1592" s="1">
        <v>1804.1859796991303</v>
      </c>
      <c r="H1592" s="1">
        <v>3323.2462110675569</v>
      </c>
    </row>
    <row r="1593" spans="1:8" x14ac:dyDescent="0.2">
      <c r="A1593">
        <v>1570</v>
      </c>
      <c r="B1593" s="1">
        <v>3100</v>
      </c>
      <c r="C1593" s="1">
        <v>3900</v>
      </c>
      <c r="D1593" s="1">
        <v>4074.6846737633859</v>
      </c>
      <c r="E1593" s="1">
        <v>4198.3662687028518</v>
      </c>
      <c r="F1593" s="1">
        <v>6300</v>
      </c>
      <c r="G1593" s="1">
        <v>2467.6747392875677</v>
      </c>
      <c r="H1593" s="1">
        <v>5632.8828929673182</v>
      </c>
    </row>
    <row r="1594" spans="1:8" x14ac:dyDescent="0.2">
      <c r="A1594">
        <v>1571</v>
      </c>
      <c r="B1594" s="1">
        <v>3100</v>
      </c>
      <c r="C1594" s="1">
        <v>1161.0021564806357</v>
      </c>
      <c r="D1594" s="1">
        <v>3958.8066348200118</v>
      </c>
      <c r="E1594" s="1">
        <v>1547.0768233527597</v>
      </c>
      <c r="F1594" s="1">
        <v>1597.8769470994466</v>
      </c>
      <c r="G1594" s="1">
        <v>3272.8442392979523</v>
      </c>
      <c r="H1594" s="1">
        <v>1810.381289336392</v>
      </c>
    </row>
    <row r="1595" spans="1:8" x14ac:dyDescent="0.2">
      <c r="A1595">
        <v>1572</v>
      </c>
      <c r="B1595" s="1">
        <v>1399.9280393992503</v>
      </c>
      <c r="C1595" s="1">
        <v>2887.3388403480776</v>
      </c>
      <c r="D1595" s="1">
        <v>4700</v>
      </c>
      <c r="E1595" s="1">
        <v>5500</v>
      </c>
      <c r="F1595" s="1">
        <v>730.56345010323639</v>
      </c>
      <c r="G1595" s="1">
        <v>3316.7868034673902</v>
      </c>
      <c r="H1595" s="1">
        <v>3366.1251544302922</v>
      </c>
    </row>
    <row r="1596" spans="1:8" x14ac:dyDescent="0.2">
      <c r="A1596">
        <v>1573</v>
      </c>
      <c r="B1596" s="1">
        <v>3100</v>
      </c>
      <c r="C1596" s="1">
        <v>2064.5002444635729</v>
      </c>
      <c r="D1596" s="1">
        <v>945.14918330571345</v>
      </c>
      <c r="E1596" s="1">
        <v>1198.5430754744712</v>
      </c>
      <c r="F1596" s="1">
        <v>6236.8546598706489</v>
      </c>
      <c r="G1596" s="1">
        <v>3075.7258795143116</v>
      </c>
      <c r="H1596" s="1">
        <v>2831.3462070117421</v>
      </c>
    </row>
    <row r="1597" spans="1:8" x14ac:dyDescent="0.2">
      <c r="A1597">
        <v>1574</v>
      </c>
      <c r="B1597" s="1">
        <v>3100</v>
      </c>
      <c r="C1597" s="1">
        <v>666.80143554378628</v>
      </c>
      <c r="D1597" s="1">
        <v>1367.0611367803849</v>
      </c>
      <c r="E1597" s="1">
        <v>1552.1086745299253</v>
      </c>
      <c r="F1597" s="1">
        <v>2438.2226055770316</v>
      </c>
      <c r="G1597" s="1">
        <v>1264.2655167110333</v>
      </c>
      <c r="H1597" s="1">
        <v>5324.0038122461756</v>
      </c>
    </row>
    <row r="1598" spans="1:8" x14ac:dyDescent="0.2">
      <c r="A1598">
        <v>1575</v>
      </c>
      <c r="B1598" s="1">
        <v>3100</v>
      </c>
      <c r="C1598" s="1">
        <v>3513.4669571195382</v>
      </c>
      <c r="D1598" s="1">
        <v>1125.0899622990037</v>
      </c>
      <c r="E1598" s="1">
        <v>54.475126420627021</v>
      </c>
      <c r="F1598" s="1">
        <v>6300</v>
      </c>
      <c r="G1598" s="1">
        <v>4879.4860574105824</v>
      </c>
      <c r="H1598" s="1">
        <v>1854.0346107452606</v>
      </c>
    </row>
    <row r="1599" spans="1:8" x14ac:dyDescent="0.2">
      <c r="A1599">
        <v>1576</v>
      </c>
      <c r="B1599" s="1">
        <v>3100</v>
      </c>
      <c r="C1599" s="1">
        <v>2184.6980507969356</v>
      </c>
      <c r="D1599" s="1">
        <v>578.25491055411567</v>
      </c>
      <c r="E1599" s="1">
        <v>1464.427884083987</v>
      </c>
      <c r="F1599" s="1">
        <v>3199.1947881630131</v>
      </c>
      <c r="G1599" s="1">
        <v>4981.5136279997641</v>
      </c>
      <c r="H1599" s="1">
        <v>4652.1496696814447</v>
      </c>
    </row>
    <row r="1600" spans="1:8" x14ac:dyDescent="0.2">
      <c r="A1600">
        <v>1577</v>
      </c>
      <c r="B1600" s="1">
        <v>415.20208339157125</v>
      </c>
      <c r="C1600" s="1">
        <v>3900</v>
      </c>
      <c r="D1600" s="1">
        <v>46.802787051323321</v>
      </c>
      <c r="E1600" s="1">
        <v>3810.8455362564164</v>
      </c>
      <c r="F1600" s="1">
        <v>-399.34757734310188</v>
      </c>
      <c r="G1600" s="1">
        <v>5748.3972717603574</v>
      </c>
      <c r="H1600" s="1">
        <v>2986.4891957523614</v>
      </c>
    </row>
    <row r="1601" spans="1:8" x14ac:dyDescent="0.2">
      <c r="A1601">
        <v>1578</v>
      </c>
      <c r="B1601" s="1">
        <v>3100</v>
      </c>
      <c r="C1601" s="1">
        <v>2708.8302445441295</v>
      </c>
      <c r="D1601" s="1">
        <v>1268.5427414514652</v>
      </c>
      <c r="E1601" s="1">
        <v>3627.4286995844268</v>
      </c>
      <c r="F1601" s="1">
        <v>809.15451570090954</v>
      </c>
      <c r="G1601" s="1">
        <v>3190.1260879854217</v>
      </c>
      <c r="H1601" s="1">
        <v>3039.1974078333642</v>
      </c>
    </row>
    <row r="1602" spans="1:8" x14ac:dyDescent="0.2">
      <c r="A1602">
        <v>1579</v>
      </c>
      <c r="B1602" s="1">
        <v>3100</v>
      </c>
      <c r="C1602" s="1">
        <v>3182.2053877374328</v>
      </c>
      <c r="D1602" s="1">
        <v>489.2283531734347</v>
      </c>
      <c r="E1602" s="1">
        <v>70.438430523631723</v>
      </c>
      <c r="F1602" s="1">
        <v>6300</v>
      </c>
      <c r="G1602" s="1">
        <v>4872.8852306927129</v>
      </c>
      <c r="H1602" s="1">
        <v>-498.13942907643377</v>
      </c>
    </row>
    <row r="1603" spans="1:8" x14ac:dyDescent="0.2">
      <c r="A1603">
        <v>1580</v>
      </c>
      <c r="B1603" s="1">
        <v>2703.4743754619631</v>
      </c>
      <c r="C1603" s="1">
        <v>1932.6122199238525</v>
      </c>
      <c r="D1603" s="1">
        <v>555.82200972061582</v>
      </c>
      <c r="E1603" s="1">
        <v>590.65186043651647</v>
      </c>
      <c r="F1603" s="1">
        <v>6300</v>
      </c>
      <c r="G1603" s="1">
        <v>3107.3246465789216</v>
      </c>
      <c r="H1603" s="1">
        <v>3186.5349852794861</v>
      </c>
    </row>
    <row r="1604" spans="1:8" x14ac:dyDescent="0.2">
      <c r="A1604">
        <v>1581</v>
      </c>
      <c r="B1604" s="1">
        <v>3100</v>
      </c>
      <c r="C1604" s="1">
        <v>3900</v>
      </c>
      <c r="D1604" s="1">
        <v>1651.0540775614427</v>
      </c>
      <c r="E1604" s="1">
        <v>3157.8181262981216</v>
      </c>
      <c r="F1604" s="1">
        <v>1688.352362614889</v>
      </c>
      <c r="G1604" s="1">
        <v>4967.1934178442425</v>
      </c>
      <c r="H1604" s="1">
        <v>-139.62612513028671</v>
      </c>
    </row>
    <row r="1605" spans="1:8" x14ac:dyDescent="0.2">
      <c r="A1605">
        <v>1582</v>
      </c>
      <c r="B1605" s="1">
        <v>2537.4161983541599</v>
      </c>
      <c r="C1605" s="1">
        <v>3900</v>
      </c>
      <c r="D1605" s="1">
        <v>4700</v>
      </c>
      <c r="E1605" s="1">
        <v>3204.7345341767395</v>
      </c>
      <c r="F1605" s="1">
        <v>1533.7405986212016</v>
      </c>
      <c r="G1605" s="1">
        <v>5074.499714183481</v>
      </c>
      <c r="H1605" s="1">
        <v>-526.68862873295711</v>
      </c>
    </row>
    <row r="1606" spans="1:8" x14ac:dyDescent="0.2">
      <c r="A1606">
        <v>1583</v>
      </c>
      <c r="B1606" s="1">
        <v>3100</v>
      </c>
      <c r="C1606" s="1">
        <v>2948.4186114909298</v>
      </c>
      <c r="D1606" s="1">
        <v>3485.3661740153293</v>
      </c>
      <c r="E1606" s="1">
        <v>4449.6733652766907</v>
      </c>
      <c r="F1606" s="1">
        <v>2613.9859317196424</v>
      </c>
      <c r="G1606" s="1">
        <v>3847.1373430776966</v>
      </c>
      <c r="H1606" s="1">
        <v>-659.37310597918713</v>
      </c>
    </row>
    <row r="1607" spans="1:8" x14ac:dyDescent="0.2">
      <c r="A1607">
        <v>1584</v>
      </c>
      <c r="B1607" s="1">
        <v>3100</v>
      </c>
      <c r="C1607" s="1">
        <v>3618.8443233925354</v>
      </c>
      <c r="D1607" s="1">
        <v>4700</v>
      </c>
      <c r="E1607" s="1">
        <v>1571.8698405649429</v>
      </c>
      <c r="F1607" s="1">
        <v>1375.241658809231</v>
      </c>
      <c r="G1607" s="1">
        <v>3216.5518034058859</v>
      </c>
      <c r="H1607" s="1">
        <v>1847.7131960278548</v>
      </c>
    </row>
    <row r="1608" spans="1:8" x14ac:dyDescent="0.2">
      <c r="A1608">
        <v>1585</v>
      </c>
      <c r="B1608" s="1">
        <v>3100</v>
      </c>
      <c r="C1608" s="1">
        <v>3900</v>
      </c>
      <c r="D1608" s="1">
        <v>4700</v>
      </c>
      <c r="E1608" s="1">
        <v>5500</v>
      </c>
      <c r="F1608" s="1">
        <v>5694.7873022169533</v>
      </c>
      <c r="G1608" s="1">
        <v>4784.8278267132046</v>
      </c>
      <c r="H1608" s="1">
        <v>-617.83286887972827</v>
      </c>
    </row>
    <row r="1609" spans="1:8" x14ac:dyDescent="0.2">
      <c r="A1609">
        <v>1586</v>
      </c>
      <c r="B1609" s="1">
        <v>1101.0023228682348</v>
      </c>
      <c r="C1609" s="1">
        <v>2272.9336644163577</v>
      </c>
      <c r="D1609" s="1">
        <v>4700</v>
      </c>
      <c r="E1609" s="1">
        <v>1371.7721984175587</v>
      </c>
      <c r="F1609" s="1">
        <v>5179.0344225609842</v>
      </c>
      <c r="G1609" s="1">
        <v>-211.51672237244838</v>
      </c>
      <c r="H1609" s="1">
        <v>1582.6786364007221</v>
      </c>
    </row>
    <row r="1610" spans="1:8" x14ac:dyDescent="0.2">
      <c r="A1610">
        <v>1587</v>
      </c>
      <c r="B1610" s="1">
        <v>1074.2272582854548</v>
      </c>
      <c r="C1610" s="1">
        <v>3900</v>
      </c>
      <c r="D1610" s="1">
        <v>4700</v>
      </c>
      <c r="E1610" s="1">
        <v>3688.6264438253893</v>
      </c>
      <c r="F1610" s="1">
        <v>1690.6105580014755</v>
      </c>
      <c r="G1610" s="1">
        <v>1078.7902547781323</v>
      </c>
      <c r="H1610" s="1">
        <v>6455.0150804929781</v>
      </c>
    </row>
    <row r="1611" spans="1:8" x14ac:dyDescent="0.2">
      <c r="A1611">
        <v>1588</v>
      </c>
      <c r="B1611" s="1">
        <v>3100</v>
      </c>
      <c r="C1611" s="1">
        <v>3900</v>
      </c>
      <c r="D1611" s="1">
        <v>760.89278034073232</v>
      </c>
      <c r="E1611" s="1">
        <v>2631.9592728209382</v>
      </c>
      <c r="F1611" s="1">
        <v>2598.2692175008087</v>
      </c>
      <c r="G1611" s="1">
        <v>5446.7468058368504</v>
      </c>
      <c r="H1611" s="1">
        <v>6483.6432346747588</v>
      </c>
    </row>
    <row r="1612" spans="1:8" x14ac:dyDescent="0.2">
      <c r="A1612">
        <v>1589</v>
      </c>
      <c r="B1612" s="1">
        <v>3100</v>
      </c>
      <c r="C1612" s="1">
        <v>3475.9991725510454</v>
      </c>
      <c r="D1612" s="1">
        <v>3538.4187900102133</v>
      </c>
      <c r="E1612" s="1">
        <v>3435.6812521788415</v>
      </c>
      <c r="F1612" s="1">
        <v>1168.1942955305267</v>
      </c>
      <c r="G1612" s="1">
        <v>5713.9020670709288</v>
      </c>
      <c r="H1612" s="1">
        <v>2510.8214904217766</v>
      </c>
    </row>
    <row r="1613" spans="1:8" x14ac:dyDescent="0.2">
      <c r="A1613">
        <v>1590</v>
      </c>
      <c r="B1613" s="1">
        <v>830.6734888238143</v>
      </c>
      <c r="C1613" s="1">
        <v>3004.2520051417259</v>
      </c>
      <c r="D1613" s="1">
        <v>1170.0191066112184</v>
      </c>
      <c r="E1613" s="1">
        <v>5500</v>
      </c>
      <c r="F1613" s="1">
        <v>2517.84420043299</v>
      </c>
      <c r="G1613" s="1">
        <v>170.74748456670477</v>
      </c>
      <c r="H1613" s="1">
        <v>5466.9853410291962</v>
      </c>
    </row>
    <row r="1614" spans="1:8" x14ac:dyDescent="0.2">
      <c r="A1614">
        <v>1591</v>
      </c>
      <c r="B1614" s="1">
        <v>3100</v>
      </c>
      <c r="C1614" s="1">
        <v>2262.979765563161</v>
      </c>
      <c r="D1614" s="1">
        <v>1362.1968836911146</v>
      </c>
      <c r="E1614" s="1">
        <v>5272.5357216913289</v>
      </c>
      <c r="F1614" s="1">
        <v>2761.4939541668264</v>
      </c>
      <c r="G1614" s="1">
        <v>7100</v>
      </c>
      <c r="H1614" s="1">
        <v>1302.6888963658967</v>
      </c>
    </row>
    <row r="1615" spans="1:8" x14ac:dyDescent="0.2">
      <c r="A1615">
        <v>1592</v>
      </c>
      <c r="B1615" s="1">
        <v>3100</v>
      </c>
      <c r="C1615" s="1">
        <v>3900</v>
      </c>
      <c r="D1615" s="1">
        <v>3838.9083483969862</v>
      </c>
      <c r="E1615" s="1">
        <v>4130.3386321275339</v>
      </c>
      <c r="F1615" s="1">
        <v>3212.1586198212281</v>
      </c>
      <c r="G1615" s="1">
        <v>3453.3949167490391</v>
      </c>
      <c r="H1615" s="1">
        <v>5017.4681426783573</v>
      </c>
    </row>
    <row r="1616" spans="1:8" x14ac:dyDescent="0.2">
      <c r="A1616">
        <v>1593</v>
      </c>
      <c r="B1616" s="1">
        <v>2806.606537138915</v>
      </c>
      <c r="C1616" s="1">
        <v>3900</v>
      </c>
      <c r="D1616" s="1">
        <v>2470.9462678344062</v>
      </c>
      <c r="E1616" s="1">
        <v>-247.07968474275276</v>
      </c>
      <c r="F1616" s="1">
        <v>1457.989337973193</v>
      </c>
      <c r="G1616" s="1">
        <v>5477.4084569728875</v>
      </c>
      <c r="H1616" s="1">
        <v>-188.86104805377272</v>
      </c>
    </row>
    <row r="1617" spans="1:8" x14ac:dyDescent="0.2">
      <c r="A1617">
        <v>1594</v>
      </c>
      <c r="B1617" s="1">
        <v>3100</v>
      </c>
      <c r="C1617" s="1">
        <v>360.30843053247736</v>
      </c>
      <c r="D1617" s="1">
        <v>4700</v>
      </c>
      <c r="E1617" s="1">
        <v>2217.7502536777338</v>
      </c>
      <c r="F1617" s="1">
        <v>2825.7513938397315</v>
      </c>
      <c r="G1617" s="1">
        <v>2701.8181900890522</v>
      </c>
      <c r="H1617" s="1">
        <v>6734.7421177172728</v>
      </c>
    </row>
    <row r="1618" spans="1:8" x14ac:dyDescent="0.2">
      <c r="A1618">
        <v>1595</v>
      </c>
      <c r="B1618" s="1">
        <v>3100</v>
      </c>
      <c r="C1618" s="1">
        <v>1417.9733186388576</v>
      </c>
      <c r="D1618" s="1">
        <v>4700</v>
      </c>
      <c r="E1618" s="1">
        <v>2604.067485747586</v>
      </c>
      <c r="F1618" s="1">
        <v>6300</v>
      </c>
      <c r="G1618" s="1">
        <v>4008.9292174868533</v>
      </c>
      <c r="H1618" s="1">
        <v>1448.1460522747566</v>
      </c>
    </row>
    <row r="1619" spans="1:8" x14ac:dyDescent="0.2">
      <c r="A1619">
        <v>1596</v>
      </c>
      <c r="B1619" s="1">
        <v>3100</v>
      </c>
      <c r="C1619" s="1">
        <v>332.61519128875989</v>
      </c>
      <c r="D1619" s="1">
        <v>901.39899016753498</v>
      </c>
      <c r="E1619" s="1">
        <v>-422.40701998235181</v>
      </c>
      <c r="F1619" s="1">
        <v>1649.7581657169485</v>
      </c>
      <c r="G1619" s="1">
        <v>4393.1612079060615</v>
      </c>
      <c r="H1619" s="1">
        <v>724.92129323293557</v>
      </c>
    </row>
    <row r="1620" spans="1:8" x14ac:dyDescent="0.2">
      <c r="A1620">
        <v>1597</v>
      </c>
      <c r="B1620" s="1">
        <v>3100</v>
      </c>
      <c r="C1620" s="1">
        <v>3900</v>
      </c>
      <c r="D1620" s="1">
        <v>4700</v>
      </c>
      <c r="E1620" s="1">
        <v>808.32040547386168</v>
      </c>
      <c r="F1620" s="1">
        <v>2510.3667851518057</v>
      </c>
      <c r="G1620" s="1">
        <v>6403.6794099601975</v>
      </c>
      <c r="H1620" s="1">
        <v>5584.1085171112063</v>
      </c>
    </row>
    <row r="1621" spans="1:8" x14ac:dyDescent="0.2">
      <c r="A1621">
        <v>1598</v>
      </c>
      <c r="B1621" s="1">
        <v>3100</v>
      </c>
      <c r="C1621" s="1">
        <v>-204.49715698754699</v>
      </c>
      <c r="D1621" s="1">
        <v>1025.5504208095163</v>
      </c>
      <c r="E1621" s="1">
        <v>-194.22179347431484</v>
      </c>
      <c r="F1621" s="1">
        <v>-336.38511718946665</v>
      </c>
      <c r="G1621" s="1">
        <v>3860.7756182876474</v>
      </c>
      <c r="H1621" s="1">
        <v>-879.75307915381291</v>
      </c>
    </row>
    <row r="1622" spans="1:8" x14ac:dyDescent="0.2">
      <c r="A1622">
        <v>1599</v>
      </c>
      <c r="B1622" s="1">
        <v>3100</v>
      </c>
      <c r="C1622" s="1">
        <v>3900</v>
      </c>
      <c r="D1622" s="1">
        <v>4700</v>
      </c>
      <c r="E1622" s="1">
        <v>1086.0964574341615</v>
      </c>
      <c r="F1622" s="1">
        <v>6228.4093021889039</v>
      </c>
      <c r="G1622" s="1">
        <v>304.27928584814526</v>
      </c>
      <c r="H1622" s="1">
        <v>-292.94299893165407</v>
      </c>
    </row>
    <row r="1623" spans="1:8" x14ac:dyDescent="0.2">
      <c r="A1623">
        <v>1600</v>
      </c>
      <c r="B1623" s="1">
        <v>2065.7693642498034</v>
      </c>
      <c r="C1623" s="1">
        <v>3900</v>
      </c>
      <c r="D1623" s="1">
        <v>1618.6484113529423</v>
      </c>
      <c r="E1623" s="1">
        <v>2528.9764182402487</v>
      </c>
      <c r="F1623" s="1">
        <v>2184.6381637248214</v>
      </c>
      <c r="G1623" s="1">
        <v>5537.0698376858891</v>
      </c>
      <c r="H1623" s="1">
        <v>3299.9756954898203</v>
      </c>
    </row>
    <row r="1624" spans="1:8" x14ac:dyDescent="0.2">
      <c r="A1624">
        <v>1601</v>
      </c>
      <c r="B1624" s="1">
        <v>3100</v>
      </c>
      <c r="C1624" s="1">
        <v>3410.501434636215</v>
      </c>
      <c r="D1624" s="1">
        <v>1196.708441372939</v>
      </c>
      <c r="E1624" s="1">
        <v>3656.2523645607598</v>
      </c>
      <c r="F1624" s="1">
        <v>4546.5179147888593</v>
      </c>
      <c r="G1624" s="1">
        <v>1306.2083541335714</v>
      </c>
      <c r="H1624" s="1">
        <v>4327.2011645007733</v>
      </c>
    </row>
    <row r="1625" spans="1:8" x14ac:dyDescent="0.2">
      <c r="A1625">
        <v>1602</v>
      </c>
      <c r="B1625" s="1">
        <v>994.93560227059243</v>
      </c>
      <c r="C1625" s="1">
        <v>3900</v>
      </c>
      <c r="D1625" s="1">
        <v>4700</v>
      </c>
      <c r="E1625" s="1">
        <v>325.32601729855924</v>
      </c>
      <c r="F1625" s="1">
        <v>2736.7338603218777</v>
      </c>
      <c r="G1625" s="1">
        <v>4714.8567477441447</v>
      </c>
      <c r="H1625" s="1">
        <v>1202.2766154459932</v>
      </c>
    </row>
    <row r="1626" spans="1:8" x14ac:dyDescent="0.2">
      <c r="A1626">
        <v>1603</v>
      </c>
      <c r="B1626" s="1">
        <v>412.16273690459821</v>
      </c>
      <c r="C1626" s="1">
        <v>3692.8506041421615</v>
      </c>
      <c r="D1626" s="1">
        <v>4700</v>
      </c>
      <c r="E1626" s="1">
        <v>1847.8371299045266</v>
      </c>
      <c r="F1626" s="1">
        <v>1292.0478165584991</v>
      </c>
      <c r="G1626" s="1">
        <v>6534.7795812122349</v>
      </c>
      <c r="H1626" s="1">
        <v>6552.6153083654935</v>
      </c>
    </row>
    <row r="1627" spans="1:8" x14ac:dyDescent="0.2">
      <c r="A1627">
        <v>1604</v>
      </c>
      <c r="B1627" s="1">
        <v>2403.8480986142313</v>
      </c>
      <c r="C1627" s="1">
        <v>3900</v>
      </c>
      <c r="D1627" s="1">
        <v>507.07655000275281</v>
      </c>
      <c r="E1627" s="1">
        <v>2798.2109031211821</v>
      </c>
      <c r="F1627" s="1">
        <v>4616.6993268052629</v>
      </c>
      <c r="G1627" s="1">
        <v>2917.4097816558242</v>
      </c>
      <c r="H1627" s="1">
        <v>-854.49994029012851</v>
      </c>
    </row>
    <row r="1628" spans="1:8" x14ac:dyDescent="0.2">
      <c r="A1628">
        <v>1605</v>
      </c>
      <c r="B1628" s="1">
        <v>3100</v>
      </c>
      <c r="C1628" s="1">
        <v>427.4901760033481</v>
      </c>
      <c r="D1628" s="1">
        <v>3574.2791436941334</v>
      </c>
      <c r="E1628" s="1">
        <v>2753.1563125347839</v>
      </c>
      <c r="F1628" s="1">
        <v>4741.2027866677199</v>
      </c>
      <c r="G1628" s="1">
        <v>-321.92779736015837</v>
      </c>
      <c r="H1628" s="1">
        <v>6859.2259876381868</v>
      </c>
    </row>
    <row r="1629" spans="1:8" x14ac:dyDescent="0.2">
      <c r="A1629">
        <v>1606</v>
      </c>
      <c r="B1629" s="1">
        <v>3100</v>
      </c>
      <c r="C1629" s="1">
        <v>3900</v>
      </c>
      <c r="D1629" s="1">
        <v>4700</v>
      </c>
      <c r="E1629" s="1">
        <v>101.81801974273458</v>
      </c>
      <c r="F1629" s="1">
        <v>5518.08439540154</v>
      </c>
      <c r="G1629" s="1">
        <v>2791.6156069663302</v>
      </c>
      <c r="H1629" s="1">
        <v>-916.57410104249175</v>
      </c>
    </row>
    <row r="1630" spans="1:8" x14ac:dyDescent="0.2">
      <c r="A1630">
        <v>1607</v>
      </c>
      <c r="B1630" s="1">
        <v>584.34464772582396</v>
      </c>
      <c r="C1630" s="1">
        <v>3900</v>
      </c>
      <c r="D1630" s="1">
        <v>2579.4320194188731</v>
      </c>
      <c r="E1630" s="1">
        <v>-95.620585638758712</v>
      </c>
      <c r="F1630" s="1">
        <v>1121.6530285897834</v>
      </c>
      <c r="G1630" s="1">
        <v>2946.8208696936108</v>
      </c>
      <c r="H1630" s="1">
        <v>-532.66104759366681</v>
      </c>
    </row>
    <row r="1631" spans="1:8" x14ac:dyDescent="0.2">
      <c r="A1631">
        <v>1608</v>
      </c>
      <c r="B1631" s="1">
        <v>3100</v>
      </c>
      <c r="C1631" s="1">
        <v>3900</v>
      </c>
      <c r="D1631" s="1">
        <v>2269.2148564427926</v>
      </c>
      <c r="E1631" s="1">
        <v>1942.0867832552294</v>
      </c>
      <c r="F1631" s="1">
        <v>2410.8457341734847</v>
      </c>
      <c r="G1631" s="1">
        <v>180.03487981380022</v>
      </c>
      <c r="H1631" s="1">
        <v>5538.2244785008988</v>
      </c>
    </row>
    <row r="1632" spans="1:8" x14ac:dyDescent="0.2">
      <c r="A1632">
        <v>1609</v>
      </c>
      <c r="B1632" s="1">
        <v>3100</v>
      </c>
      <c r="C1632" s="1">
        <v>-484.9232577778921</v>
      </c>
      <c r="D1632" s="1">
        <v>4700</v>
      </c>
      <c r="E1632" s="1">
        <v>4924.8194871686119</v>
      </c>
      <c r="F1632" s="1">
        <v>6006.0530659114065</v>
      </c>
      <c r="G1632" s="1">
        <v>1938.01243067004</v>
      </c>
      <c r="H1632" s="1">
        <v>373.63987665868081</v>
      </c>
    </row>
    <row r="1633" spans="1:8" x14ac:dyDescent="0.2">
      <c r="A1633">
        <v>1610</v>
      </c>
      <c r="B1633" s="1">
        <v>3100</v>
      </c>
      <c r="C1633" s="1">
        <v>3900</v>
      </c>
      <c r="D1633" s="1">
        <v>3995.2735471077449</v>
      </c>
      <c r="E1633" s="1">
        <v>5500</v>
      </c>
      <c r="F1633" s="1">
        <v>225.53579169086424</v>
      </c>
      <c r="G1633" s="1">
        <v>3627.3770761131836</v>
      </c>
      <c r="H1633" s="1">
        <v>-95.662794574912368</v>
      </c>
    </row>
    <row r="1634" spans="1:8" x14ac:dyDescent="0.2">
      <c r="A1634">
        <v>1611</v>
      </c>
      <c r="B1634" s="1">
        <v>1225.124365665225</v>
      </c>
      <c r="C1634" s="1">
        <v>1505.1805931954277</v>
      </c>
      <c r="D1634" s="1">
        <v>325.62839505480406</v>
      </c>
      <c r="E1634" s="1">
        <v>5500</v>
      </c>
      <c r="F1634" s="1">
        <v>6300</v>
      </c>
      <c r="G1634" s="1">
        <v>-981.67006802707147</v>
      </c>
      <c r="H1634" s="1">
        <v>-639.45108356753735</v>
      </c>
    </row>
    <row r="1635" spans="1:8" x14ac:dyDescent="0.2">
      <c r="A1635">
        <v>1612</v>
      </c>
      <c r="B1635" s="1">
        <v>1622.7161672773127</v>
      </c>
      <c r="C1635" s="1">
        <v>3900</v>
      </c>
      <c r="D1635" s="1">
        <v>1294.9527030129502</v>
      </c>
      <c r="E1635" s="1">
        <v>778.18410878001123</v>
      </c>
      <c r="F1635" s="1">
        <v>2277.1493402911601</v>
      </c>
      <c r="G1635" s="1">
        <v>3654.4447529290683</v>
      </c>
      <c r="H1635" s="1">
        <v>674.78771800928553</v>
      </c>
    </row>
    <row r="1636" spans="1:8" x14ac:dyDescent="0.2">
      <c r="A1636">
        <v>1613</v>
      </c>
      <c r="B1636" s="1">
        <v>3100</v>
      </c>
      <c r="C1636" s="1">
        <v>3900</v>
      </c>
      <c r="D1636" s="1">
        <v>4700</v>
      </c>
      <c r="E1636" s="1">
        <v>5227.2015490553895</v>
      </c>
      <c r="F1636" s="1">
        <v>1978.6668805222962</v>
      </c>
      <c r="G1636" s="1">
        <v>670.74777574273594</v>
      </c>
      <c r="H1636" s="1">
        <v>3690.0841614442943</v>
      </c>
    </row>
    <row r="1637" spans="1:8" x14ac:dyDescent="0.2">
      <c r="A1637">
        <v>1614</v>
      </c>
      <c r="B1637" s="1">
        <v>3100</v>
      </c>
      <c r="C1637" s="1">
        <v>3900</v>
      </c>
      <c r="D1637" s="1">
        <v>2433.5036229837151</v>
      </c>
      <c r="E1637" s="1">
        <v>4237.2270094762898</v>
      </c>
      <c r="F1637" s="1">
        <v>5441.3348209207525</v>
      </c>
      <c r="G1637" s="1">
        <v>1295.5238170368075</v>
      </c>
      <c r="H1637" s="1">
        <v>101.31431871176937</v>
      </c>
    </row>
    <row r="1638" spans="1:8" x14ac:dyDescent="0.2">
      <c r="A1638">
        <v>1615</v>
      </c>
      <c r="B1638" s="1">
        <v>3100</v>
      </c>
      <c r="C1638" s="1">
        <v>3900</v>
      </c>
      <c r="D1638" s="1">
        <v>4202.1804704269998</v>
      </c>
      <c r="E1638" s="1">
        <v>2734.5276260172704</v>
      </c>
      <c r="F1638" s="1">
        <v>2232.4939239990299</v>
      </c>
      <c r="G1638" s="1">
        <v>4759.1940556247846</v>
      </c>
      <c r="H1638" s="1">
        <v>3210.2982227526627</v>
      </c>
    </row>
    <row r="1639" spans="1:8" x14ac:dyDescent="0.2">
      <c r="A1639">
        <v>1616</v>
      </c>
      <c r="B1639" s="1">
        <v>1112.9183364443661</v>
      </c>
      <c r="C1639" s="1">
        <v>618.74112891385175</v>
      </c>
      <c r="D1639" s="1">
        <v>4700</v>
      </c>
      <c r="E1639" s="1">
        <v>736.16298267703041</v>
      </c>
      <c r="F1639" s="1">
        <v>1980.9524052363149</v>
      </c>
      <c r="G1639" s="1">
        <v>7100</v>
      </c>
      <c r="H1639" s="1">
        <v>3278.6659629275491</v>
      </c>
    </row>
    <row r="1640" spans="1:8" x14ac:dyDescent="0.2">
      <c r="A1640">
        <v>1617</v>
      </c>
      <c r="B1640" s="1">
        <v>3100</v>
      </c>
      <c r="C1640" s="1">
        <v>3900</v>
      </c>
      <c r="D1640" s="1">
        <v>4700</v>
      </c>
      <c r="E1640" s="1">
        <v>1362.5103425406242</v>
      </c>
      <c r="F1640" s="1">
        <v>6015.4356253486494</v>
      </c>
      <c r="G1640" s="1">
        <v>6622.2521628130999</v>
      </c>
      <c r="H1640" s="1">
        <v>-1076.9735207064632</v>
      </c>
    </row>
    <row r="1641" spans="1:8" x14ac:dyDescent="0.2">
      <c r="A1641">
        <v>1618</v>
      </c>
      <c r="B1641" s="1">
        <v>3100</v>
      </c>
      <c r="C1641" s="1">
        <v>1370.8050077898324</v>
      </c>
      <c r="D1641" s="1">
        <v>388.64375507130353</v>
      </c>
      <c r="E1641" s="1">
        <v>5189.6443935276511</v>
      </c>
      <c r="F1641" s="1">
        <v>1220.1402157740013</v>
      </c>
      <c r="G1641" s="1">
        <v>-1112.9127924738896</v>
      </c>
      <c r="H1641" s="1">
        <v>1203.9540490507788</v>
      </c>
    </row>
    <row r="1642" spans="1:8" x14ac:dyDescent="0.2">
      <c r="A1642">
        <v>1619</v>
      </c>
      <c r="B1642" s="1">
        <v>3100</v>
      </c>
      <c r="C1642" s="1">
        <v>1993.4123382721527</v>
      </c>
      <c r="D1642" s="1">
        <v>-178.41671371240682</v>
      </c>
      <c r="E1642" s="1">
        <v>5500</v>
      </c>
      <c r="F1642" s="1">
        <v>6300</v>
      </c>
      <c r="G1642" s="1">
        <v>5243.1108570461784</v>
      </c>
      <c r="H1642" s="1">
        <v>6100.6451424776187</v>
      </c>
    </row>
    <row r="1643" spans="1:8" x14ac:dyDescent="0.2">
      <c r="A1643">
        <v>1620</v>
      </c>
      <c r="B1643" s="1">
        <v>3100</v>
      </c>
      <c r="C1643" s="1">
        <v>3900</v>
      </c>
      <c r="D1643" s="1">
        <v>2314.1444534378079</v>
      </c>
      <c r="E1643" s="1">
        <v>4889.3306132043726</v>
      </c>
      <c r="F1643" s="1">
        <v>6300</v>
      </c>
      <c r="G1643" s="1">
        <v>85.719422215599479</v>
      </c>
      <c r="H1643" s="1">
        <v>573.08669754177208</v>
      </c>
    </row>
    <row r="1644" spans="1:8" x14ac:dyDescent="0.2">
      <c r="A1644">
        <v>1621</v>
      </c>
      <c r="B1644" s="1">
        <v>3100</v>
      </c>
      <c r="C1644" s="1">
        <v>199.5738187819743</v>
      </c>
      <c r="D1644" s="1">
        <v>4186.4657298301518</v>
      </c>
      <c r="E1644" s="1">
        <v>3122.2683387320831</v>
      </c>
      <c r="F1644" s="1">
        <v>-330.77507087503818</v>
      </c>
      <c r="G1644" s="1">
        <v>1530.6425198076522</v>
      </c>
      <c r="H1644" s="1">
        <v>6053.314938835807</v>
      </c>
    </row>
    <row r="1645" spans="1:8" x14ac:dyDescent="0.2">
      <c r="A1645">
        <v>1622</v>
      </c>
      <c r="B1645" s="1">
        <v>3100</v>
      </c>
      <c r="C1645" s="1">
        <v>3900</v>
      </c>
      <c r="D1645" s="1">
        <v>2272.9373571925071</v>
      </c>
      <c r="E1645" s="1">
        <v>669.02456234113379</v>
      </c>
      <c r="F1645" s="1">
        <v>223.38571101706657</v>
      </c>
      <c r="G1645" s="1">
        <v>3335.6057762086893</v>
      </c>
      <c r="H1645" s="1">
        <v>2987.8493690403939</v>
      </c>
    </row>
    <row r="1646" spans="1:8" x14ac:dyDescent="0.2">
      <c r="A1646">
        <v>1623</v>
      </c>
      <c r="B1646" s="1">
        <v>-3.654036442956567</v>
      </c>
      <c r="C1646" s="1">
        <v>3900</v>
      </c>
      <c r="D1646" s="1">
        <v>1858.5702399210259</v>
      </c>
      <c r="E1646" s="1">
        <v>5500</v>
      </c>
      <c r="F1646" s="1">
        <v>766.99702539121245</v>
      </c>
      <c r="G1646" s="1">
        <v>2081.1806683919258</v>
      </c>
      <c r="H1646" s="1">
        <v>6850.5688790778368</v>
      </c>
    </row>
    <row r="1647" spans="1:8" x14ac:dyDescent="0.2">
      <c r="A1647">
        <v>1624</v>
      </c>
      <c r="B1647" s="1">
        <v>3100</v>
      </c>
      <c r="C1647" s="1">
        <v>2338.0117830205982</v>
      </c>
      <c r="D1647" s="1">
        <v>4700</v>
      </c>
      <c r="E1647" s="1">
        <v>5461.7048052351365</v>
      </c>
      <c r="F1647" s="1">
        <v>4119.0683060636402</v>
      </c>
      <c r="G1647" s="1">
        <v>2480.4147128611348</v>
      </c>
      <c r="H1647" s="1">
        <v>3924.4899613729394</v>
      </c>
    </row>
    <row r="1648" spans="1:8" x14ac:dyDescent="0.2">
      <c r="A1648">
        <v>1625</v>
      </c>
      <c r="B1648" s="1">
        <v>3100</v>
      </c>
      <c r="C1648" s="1">
        <v>3900</v>
      </c>
      <c r="D1648" s="1">
        <v>4700</v>
      </c>
      <c r="E1648" s="1">
        <v>5500</v>
      </c>
      <c r="F1648" s="1">
        <v>1978.7944916681618</v>
      </c>
      <c r="G1648" s="1">
        <v>5228.2591514422656</v>
      </c>
      <c r="H1648" s="1">
        <v>4598.9615199139698</v>
      </c>
    </row>
    <row r="1649" spans="1:8" x14ac:dyDescent="0.2">
      <c r="A1649">
        <v>1626</v>
      </c>
      <c r="B1649" s="1">
        <v>3100</v>
      </c>
      <c r="C1649" s="1">
        <v>3900</v>
      </c>
      <c r="D1649" s="1">
        <v>1144.7476993695254</v>
      </c>
      <c r="E1649" s="1">
        <v>287.05122878509974</v>
      </c>
      <c r="F1649" s="1">
        <v>4884.0335457115052</v>
      </c>
      <c r="G1649" s="1">
        <v>41.878481472532258</v>
      </c>
      <c r="H1649" s="1">
        <v>4140.8683581180467</v>
      </c>
    </row>
    <row r="1650" spans="1:8" x14ac:dyDescent="0.2">
      <c r="A1650">
        <v>1627</v>
      </c>
      <c r="B1650" s="1">
        <v>3100</v>
      </c>
      <c r="C1650" s="1">
        <v>3900</v>
      </c>
      <c r="D1650" s="1">
        <v>-592.01745337600278</v>
      </c>
      <c r="E1650" s="1">
        <v>5500</v>
      </c>
      <c r="F1650" s="1">
        <v>5013.6898638622206</v>
      </c>
      <c r="G1650" s="1">
        <v>5005.2830307417571</v>
      </c>
      <c r="H1650" s="1">
        <v>846.66895126710006</v>
      </c>
    </row>
    <row r="1651" spans="1:8" x14ac:dyDescent="0.2">
      <c r="A1651">
        <v>1628</v>
      </c>
      <c r="B1651" s="1">
        <v>389.96615265168293</v>
      </c>
      <c r="C1651" s="1">
        <v>3900</v>
      </c>
      <c r="D1651" s="1">
        <v>3703.450271479498</v>
      </c>
      <c r="E1651" s="1">
        <v>242.47828590804329</v>
      </c>
      <c r="F1651" s="1">
        <v>507.5170212865105</v>
      </c>
      <c r="G1651" s="1">
        <v>3634.8151586187869</v>
      </c>
      <c r="H1651" s="1">
        <v>3036.7509287442535</v>
      </c>
    </row>
    <row r="1652" spans="1:8" x14ac:dyDescent="0.2">
      <c r="A1652">
        <v>1629</v>
      </c>
      <c r="B1652" s="1">
        <v>3100</v>
      </c>
      <c r="C1652" s="1">
        <v>1261.2110741800434</v>
      </c>
      <c r="D1652" s="1">
        <v>4700</v>
      </c>
      <c r="E1652" s="1">
        <v>5500</v>
      </c>
      <c r="F1652" s="1">
        <v>6300</v>
      </c>
      <c r="G1652" s="1">
        <v>3536.6579301431011</v>
      </c>
      <c r="H1652" s="1">
        <v>1716.2487856673197</v>
      </c>
    </row>
    <row r="1653" spans="1:8" x14ac:dyDescent="0.2">
      <c r="A1653">
        <v>1630</v>
      </c>
      <c r="B1653" s="1">
        <v>2023.3703500947049</v>
      </c>
      <c r="C1653" s="1">
        <v>3900</v>
      </c>
      <c r="D1653" s="1">
        <v>-29.461644008574694</v>
      </c>
      <c r="E1653" s="1">
        <v>5500</v>
      </c>
      <c r="F1653" s="1">
        <v>5831.377648036967</v>
      </c>
      <c r="G1653" s="1">
        <v>152.96415899026215</v>
      </c>
      <c r="H1653" s="1">
        <v>7900</v>
      </c>
    </row>
    <row r="1654" spans="1:8" x14ac:dyDescent="0.2">
      <c r="A1654">
        <v>1631</v>
      </c>
      <c r="B1654" s="1">
        <v>3100</v>
      </c>
      <c r="C1654" s="1">
        <v>3900</v>
      </c>
      <c r="D1654" s="1">
        <v>1158.6096207397231</v>
      </c>
      <c r="E1654" s="1">
        <v>5500</v>
      </c>
      <c r="F1654" s="1">
        <v>1531.0370305402757</v>
      </c>
      <c r="G1654" s="1">
        <v>6544.2841591057149</v>
      </c>
      <c r="H1654" s="1">
        <v>3576.8152066397852</v>
      </c>
    </row>
    <row r="1655" spans="1:8" x14ac:dyDescent="0.2">
      <c r="A1655">
        <v>1632</v>
      </c>
      <c r="B1655" s="1">
        <v>3100</v>
      </c>
      <c r="C1655" s="1">
        <v>1573.6246306129069</v>
      </c>
      <c r="D1655" s="1">
        <v>2548.2941858599825</v>
      </c>
      <c r="E1655" s="1">
        <v>5268.697842455349</v>
      </c>
      <c r="F1655" s="1">
        <v>-442.5956721693301</v>
      </c>
      <c r="G1655" s="1">
        <v>288.75927369380315</v>
      </c>
      <c r="H1655" s="1">
        <v>5103.9639408947187</v>
      </c>
    </row>
    <row r="1656" spans="1:8" x14ac:dyDescent="0.2">
      <c r="A1656">
        <v>1633</v>
      </c>
      <c r="B1656" s="1">
        <v>1714.1228685245733</v>
      </c>
      <c r="C1656" s="1">
        <v>1089.5051995506092</v>
      </c>
      <c r="D1656" s="1">
        <v>4700</v>
      </c>
      <c r="E1656" s="1">
        <v>5500</v>
      </c>
      <c r="F1656" s="1">
        <v>3310.3638692852965</v>
      </c>
      <c r="G1656" s="1">
        <v>-583.15707714758173</v>
      </c>
      <c r="H1656" s="1">
        <v>2295.3346132026363</v>
      </c>
    </row>
    <row r="1657" spans="1:8" x14ac:dyDescent="0.2">
      <c r="A1657">
        <v>1634</v>
      </c>
      <c r="B1657" s="1">
        <v>3100</v>
      </c>
      <c r="C1657" s="1">
        <v>3900</v>
      </c>
      <c r="D1657" s="1">
        <v>573.40362728625314</v>
      </c>
      <c r="E1657" s="1">
        <v>487.88590649204252</v>
      </c>
      <c r="F1657" s="1">
        <v>-389.89250406591782</v>
      </c>
      <c r="G1657" s="1">
        <v>2309.4093538825055</v>
      </c>
      <c r="H1657" s="1">
        <v>-498.93789227025718</v>
      </c>
    </row>
    <row r="1658" spans="1:8" x14ac:dyDescent="0.2">
      <c r="A1658">
        <v>1635</v>
      </c>
      <c r="B1658" s="1">
        <v>1142.331095769553</v>
      </c>
      <c r="C1658" s="1">
        <v>731.88924453620348</v>
      </c>
      <c r="D1658" s="1">
        <v>1600.4915491911843</v>
      </c>
      <c r="E1658" s="1">
        <v>2574.9161959526855</v>
      </c>
      <c r="F1658" s="1">
        <v>6163.4010418418311</v>
      </c>
      <c r="G1658" s="1">
        <v>2893.2672506303206</v>
      </c>
      <c r="H1658" s="1">
        <v>2411.7374588814309</v>
      </c>
    </row>
    <row r="1659" spans="1:8" x14ac:dyDescent="0.2">
      <c r="A1659">
        <v>1636</v>
      </c>
      <c r="B1659" s="1">
        <v>3100</v>
      </c>
      <c r="C1659" s="1">
        <v>3900</v>
      </c>
      <c r="D1659" s="1">
        <v>3443.6661110497571</v>
      </c>
      <c r="E1659" s="1">
        <v>2184.4579934954427</v>
      </c>
      <c r="F1659" s="1">
        <v>6300</v>
      </c>
      <c r="G1659" s="1">
        <v>7100</v>
      </c>
      <c r="H1659" s="1">
        <v>802.5427575956619</v>
      </c>
    </row>
    <row r="1660" spans="1:8" x14ac:dyDescent="0.2">
      <c r="A1660">
        <v>1637</v>
      </c>
      <c r="B1660" s="1">
        <v>3100</v>
      </c>
      <c r="C1660" s="1">
        <v>2702.380705589374</v>
      </c>
      <c r="D1660" s="1">
        <v>54.395057454372363</v>
      </c>
      <c r="E1660" s="1">
        <v>1855.5145354663082</v>
      </c>
      <c r="F1660" s="1">
        <v>2109.8088604557652</v>
      </c>
      <c r="G1660" s="1">
        <v>167.97504088346977</v>
      </c>
      <c r="H1660" s="1">
        <v>2639.3051949598193</v>
      </c>
    </row>
    <row r="1661" spans="1:8" x14ac:dyDescent="0.2">
      <c r="A1661">
        <v>1638</v>
      </c>
      <c r="B1661" s="1">
        <v>2077.6002513949625</v>
      </c>
      <c r="C1661" s="1">
        <v>3900</v>
      </c>
      <c r="D1661" s="1">
        <v>25.92280562713313</v>
      </c>
      <c r="E1661" s="1">
        <v>3335.6904069973061</v>
      </c>
      <c r="F1661" s="1">
        <v>6300</v>
      </c>
      <c r="G1661" s="1">
        <v>6368.2147099591566</v>
      </c>
      <c r="H1661" s="1">
        <v>1446.1668118831385</v>
      </c>
    </row>
    <row r="1662" spans="1:8" x14ac:dyDescent="0.2">
      <c r="A1662">
        <v>1639</v>
      </c>
      <c r="B1662" s="1">
        <v>2841.0667338993899</v>
      </c>
      <c r="C1662" s="1">
        <v>2487.2827238579284</v>
      </c>
      <c r="D1662" s="1">
        <v>4700</v>
      </c>
      <c r="E1662" s="1">
        <v>525.56950841851631</v>
      </c>
      <c r="F1662" s="1">
        <v>6300</v>
      </c>
      <c r="G1662" s="1">
        <v>1402.0615444072573</v>
      </c>
      <c r="H1662" s="1">
        <v>3443.9360036897178</v>
      </c>
    </row>
    <row r="1663" spans="1:8" x14ac:dyDescent="0.2">
      <c r="A1663">
        <v>1640</v>
      </c>
      <c r="B1663" s="1">
        <v>1262.2900601994606</v>
      </c>
      <c r="C1663" s="1">
        <v>3900</v>
      </c>
      <c r="D1663" s="1">
        <v>2453.400134864105</v>
      </c>
      <c r="E1663" s="1">
        <v>18.101472711451606</v>
      </c>
      <c r="F1663" s="1">
        <v>6300</v>
      </c>
      <c r="G1663" s="1">
        <v>7061.2432809390575</v>
      </c>
      <c r="H1663" s="1">
        <v>4189.1007553576201</v>
      </c>
    </row>
    <row r="1664" spans="1:8" x14ac:dyDescent="0.2">
      <c r="A1664">
        <v>1641</v>
      </c>
      <c r="B1664" s="1">
        <v>3100</v>
      </c>
      <c r="C1664" s="1">
        <v>3900</v>
      </c>
      <c r="D1664" s="1">
        <v>1589.1317008745746</v>
      </c>
      <c r="E1664" s="1">
        <v>2857.6848133751846</v>
      </c>
      <c r="F1664" s="1">
        <v>508.30825155168532</v>
      </c>
      <c r="G1664" s="1">
        <v>6807.5252996863128</v>
      </c>
      <c r="H1664" s="1">
        <v>1681.8915196911857</v>
      </c>
    </row>
    <row r="1665" spans="1:8" x14ac:dyDescent="0.2">
      <c r="A1665">
        <v>1642</v>
      </c>
      <c r="B1665" s="1">
        <v>3100</v>
      </c>
      <c r="C1665" s="1">
        <v>3900</v>
      </c>
      <c r="D1665" s="1">
        <v>1030.2258427379002</v>
      </c>
      <c r="E1665" s="1">
        <v>419.89978156953293</v>
      </c>
      <c r="F1665" s="1">
        <v>3701.4314837496495</v>
      </c>
      <c r="G1665" s="1">
        <v>6044.2817613696916</v>
      </c>
      <c r="H1665" s="1">
        <v>1813.8427426289836</v>
      </c>
    </row>
    <row r="1666" spans="1:8" x14ac:dyDescent="0.2">
      <c r="A1666">
        <v>1643</v>
      </c>
      <c r="B1666" s="1">
        <v>2814.5170508928495</v>
      </c>
      <c r="C1666" s="1">
        <v>3900</v>
      </c>
      <c r="D1666" s="1">
        <v>4700</v>
      </c>
      <c r="E1666" s="1">
        <v>5500</v>
      </c>
      <c r="F1666" s="1">
        <v>2036.784431693477</v>
      </c>
      <c r="G1666" s="1">
        <v>5424.0052730632178</v>
      </c>
      <c r="H1666" s="1">
        <v>3177.4430927343874</v>
      </c>
    </row>
    <row r="1667" spans="1:8" x14ac:dyDescent="0.2">
      <c r="A1667">
        <v>1644</v>
      </c>
      <c r="B1667" s="1">
        <v>3100</v>
      </c>
      <c r="C1667" s="1">
        <v>2107.2231219470877</v>
      </c>
      <c r="D1667" s="1">
        <v>4700</v>
      </c>
      <c r="E1667" s="1">
        <v>5500</v>
      </c>
      <c r="F1667" s="1">
        <v>6300</v>
      </c>
      <c r="G1667" s="1">
        <v>2586.1985309506981</v>
      </c>
      <c r="H1667" s="1">
        <v>4319.2894761107418</v>
      </c>
    </row>
    <row r="1668" spans="1:8" x14ac:dyDescent="0.2">
      <c r="A1668">
        <v>1645</v>
      </c>
      <c r="B1668" s="1">
        <v>3100</v>
      </c>
      <c r="C1668" s="1">
        <v>3900</v>
      </c>
      <c r="D1668" s="1">
        <v>4700</v>
      </c>
      <c r="E1668" s="1">
        <v>3506.4913463281955</v>
      </c>
      <c r="F1668" s="1">
        <v>6300</v>
      </c>
      <c r="G1668" s="1">
        <v>5833.8111812285097</v>
      </c>
      <c r="H1668" s="1">
        <v>3475.0321311924963</v>
      </c>
    </row>
    <row r="1669" spans="1:8" x14ac:dyDescent="0.2">
      <c r="A1669">
        <v>1646</v>
      </c>
      <c r="B1669" s="1">
        <v>591.59780573608259</v>
      </c>
      <c r="C1669" s="1">
        <v>310.20770914024069</v>
      </c>
      <c r="D1669" s="1">
        <v>4700</v>
      </c>
      <c r="E1669" s="1">
        <v>38.285660136895785</v>
      </c>
      <c r="F1669" s="1">
        <v>578.9239652787528</v>
      </c>
      <c r="G1669" s="1">
        <v>1981.9158957543386</v>
      </c>
      <c r="H1669" s="1">
        <v>832.43019473527238</v>
      </c>
    </row>
    <row r="1670" spans="1:8" x14ac:dyDescent="0.2">
      <c r="A1670">
        <v>1647</v>
      </c>
      <c r="B1670" s="1">
        <v>1935.2866630469816</v>
      </c>
      <c r="C1670" s="1">
        <v>2732.350954346357</v>
      </c>
      <c r="D1670" s="1">
        <v>4700</v>
      </c>
      <c r="E1670" s="1">
        <v>5500</v>
      </c>
      <c r="F1670" s="1">
        <v>1135.0033136056873</v>
      </c>
      <c r="G1670" s="1">
        <v>6739.6205556278619</v>
      </c>
      <c r="H1670" s="1">
        <v>-886.1987469530377</v>
      </c>
    </row>
    <row r="1671" spans="1:8" x14ac:dyDescent="0.2">
      <c r="A1671">
        <v>1648</v>
      </c>
      <c r="B1671" s="1">
        <v>3100</v>
      </c>
      <c r="C1671" s="1">
        <v>3900</v>
      </c>
      <c r="D1671" s="1">
        <v>1396.5921178579783</v>
      </c>
      <c r="E1671" s="1">
        <v>5244.9941469947698</v>
      </c>
      <c r="F1671" s="1">
        <v>3317.353637294771</v>
      </c>
      <c r="G1671" s="1">
        <v>123.98051789141482</v>
      </c>
      <c r="H1671" s="1">
        <v>3536.5184141879272</v>
      </c>
    </row>
    <row r="1672" spans="1:8" x14ac:dyDescent="0.2">
      <c r="A1672">
        <v>1649</v>
      </c>
      <c r="B1672" s="1">
        <v>3100</v>
      </c>
      <c r="C1672" s="1">
        <v>3900</v>
      </c>
      <c r="D1672" s="1">
        <v>4700</v>
      </c>
      <c r="E1672" s="1">
        <v>5500</v>
      </c>
      <c r="F1672" s="1">
        <v>76.33914350626037</v>
      </c>
      <c r="G1672" s="1">
        <v>4469.4301774895503</v>
      </c>
      <c r="H1672" s="1">
        <v>2258.7377860696906</v>
      </c>
    </row>
    <row r="1673" spans="1:8" x14ac:dyDescent="0.2">
      <c r="A1673">
        <v>1650</v>
      </c>
      <c r="B1673" s="1">
        <v>3100</v>
      </c>
      <c r="C1673" s="1">
        <v>1335.169720745741</v>
      </c>
      <c r="D1673" s="1">
        <v>1041.0287329016046</v>
      </c>
      <c r="E1673" s="1">
        <v>5500</v>
      </c>
      <c r="F1673" s="1">
        <v>3960.8347553655803</v>
      </c>
      <c r="G1673" s="1">
        <v>4803.1498855558366</v>
      </c>
      <c r="H1673" s="1">
        <v>6349.8195132652054</v>
      </c>
    </row>
    <row r="1674" spans="1:8" x14ac:dyDescent="0.2">
      <c r="A1674">
        <v>1651</v>
      </c>
      <c r="B1674" s="1">
        <v>3100</v>
      </c>
      <c r="C1674" s="1">
        <v>3900</v>
      </c>
      <c r="D1674" s="1">
        <v>1956.1243143871943</v>
      </c>
      <c r="E1674" s="1">
        <v>2468.0920312416038</v>
      </c>
      <c r="F1674" s="1">
        <v>5844.2333298676804</v>
      </c>
      <c r="G1674" s="1">
        <v>1126.3727162057639</v>
      </c>
      <c r="H1674" s="1">
        <v>3240.2799315395168</v>
      </c>
    </row>
    <row r="1675" spans="1:8" x14ac:dyDescent="0.2">
      <c r="A1675">
        <v>1652</v>
      </c>
      <c r="B1675" s="1">
        <v>820.10922279629267</v>
      </c>
      <c r="C1675" s="1">
        <v>1589.0188810654399</v>
      </c>
      <c r="D1675" s="1">
        <v>1937.0531562950764</v>
      </c>
      <c r="E1675" s="1">
        <v>757.31624452781671</v>
      </c>
      <c r="F1675" s="1">
        <v>5428.7158507996628</v>
      </c>
      <c r="G1675" s="1">
        <v>-815.8707121351008</v>
      </c>
      <c r="H1675" s="1">
        <v>43.816588487246008</v>
      </c>
    </row>
    <row r="1676" spans="1:8" x14ac:dyDescent="0.2">
      <c r="A1676">
        <v>1653</v>
      </c>
      <c r="B1676" s="1">
        <v>3100</v>
      </c>
      <c r="C1676" s="1">
        <v>3900</v>
      </c>
      <c r="D1676" s="1">
        <v>4700</v>
      </c>
      <c r="E1676" s="1">
        <v>5500</v>
      </c>
      <c r="F1676" s="1">
        <v>1984.8127010588241</v>
      </c>
      <c r="G1676" s="1">
        <v>5165.9698567029864</v>
      </c>
      <c r="H1676" s="1">
        <v>1670.6127887252751</v>
      </c>
    </row>
    <row r="1677" spans="1:8" x14ac:dyDescent="0.2">
      <c r="A1677">
        <v>1654</v>
      </c>
      <c r="B1677" s="1">
        <v>901.89274571841997</v>
      </c>
      <c r="C1677" s="1">
        <v>1749.3433457563451</v>
      </c>
      <c r="D1677" s="1">
        <v>4700</v>
      </c>
      <c r="E1677" s="1">
        <v>2958.1059311259251</v>
      </c>
      <c r="F1677" s="1">
        <v>370.8839514078627</v>
      </c>
      <c r="G1677" s="1">
        <v>4473.6978076124524</v>
      </c>
      <c r="H1677" s="1">
        <v>5786.2315050432589</v>
      </c>
    </row>
    <row r="1678" spans="1:8" x14ac:dyDescent="0.2">
      <c r="A1678">
        <v>1655</v>
      </c>
      <c r="B1678" s="1">
        <v>2818.1887897597426</v>
      </c>
      <c r="C1678" s="1">
        <v>3376.4805152862955</v>
      </c>
      <c r="D1678" s="1">
        <v>3446.4335369795062</v>
      </c>
      <c r="E1678" s="1">
        <v>5084.5569161680214</v>
      </c>
      <c r="F1678" s="1">
        <v>5015.8593880005155</v>
      </c>
      <c r="G1678" s="1">
        <v>7100</v>
      </c>
      <c r="H1678" s="1">
        <v>-177.45722744874092</v>
      </c>
    </row>
    <row r="1679" spans="1:8" x14ac:dyDescent="0.2">
      <c r="A1679">
        <v>1656</v>
      </c>
      <c r="B1679" s="1">
        <v>3100</v>
      </c>
      <c r="C1679" s="1">
        <v>3900</v>
      </c>
      <c r="D1679" s="1">
        <v>1884.3205430606649</v>
      </c>
      <c r="E1679" s="1">
        <v>5500</v>
      </c>
      <c r="F1679" s="1">
        <v>6300</v>
      </c>
      <c r="G1679" s="1">
        <v>7100</v>
      </c>
      <c r="H1679" s="1">
        <v>4675.2395081932082</v>
      </c>
    </row>
    <row r="1680" spans="1:8" x14ac:dyDescent="0.2">
      <c r="A1680">
        <v>1657</v>
      </c>
      <c r="B1680" s="1">
        <v>3100</v>
      </c>
      <c r="C1680" s="1">
        <v>2469.7250915879813</v>
      </c>
      <c r="D1680" s="1">
        <v>4700</v>
      </c>
      <c r="E1680" s="1">
        <v>5500</v>
      </c>
      <c r="F1680" s="1">
        <v>3908.563285229211</v>
      </c>
      <c r="G1680" s="1">
        <v>2758.1805686293592</v>
      </c>
      <c r="H1680" s="1">
        <v>4374.6674038145229</v>
      </c>
    </row>
    <row r="1681" spans="1:8" x14ac:dyDescent="0.2">
      <c r="A1681">
        <v>1658</v>
      </c>
      <c r="B1681" s="1">
        <v>1617.1824809179143</v>
      </c>
      <c r="C1681" s="1">
        <v>3900</v>
      </c>
      <c r="D1681" s="1">
        <v>4392.2643736001301</v>
      </c>
      <c r="E1681" s="1">
        <v>4482.6552442527609</v>
      </c>
      <c r="F1681" s="1">
        <v>6300</v>
      </c>
      <c r="G1681" s="1">
        <v>1746.4085898021331</v>
      </c>
      <c r="H1681" s="1">
        <v>2674.6313624568629</v>
      </c>
    </row>
    <row r="1682" spans="1:8" x14ac:dyDescent="0.2">
      <c r="A1682">
        <v>1659</v>
      </c>
      <c r="B1682" s="1">
        <v>1418.7745068261602</v>
      </c>
      <c r="C1682" s="1">
        <v>2506.7165635877409</v>
      </c>
      <c r="D1682" s="1">
        <v>4700</v>
      </c>
      <c r="E1682" s="1">
        <v>401.6871762096107</v>
      </c>
      <c r="F1682" s="1">
        <v>2882.5524092655069</v>
      </c>
      <c r="G1682" s="1">
        <v>3900.1974510227847</v>
      </c>
      <c r="H1682" s="1">
        <v>1054.7865723224495</v>
      </c>
    </row>
    <row r="1683" spans="1:8" x14ac:dyDescent="0.2">
      <c r="A1683">
        <v>1660</v>
      </c>
      <c r="B1683" s="1">
        <v>115.41197603277215</v>
      </c>
      <c r="C1683" s="1">
        <v>3900</v>
      </c>
      <c r="D1683" s="1">
        <v>4700</v>
      </c>
      <c r="E1683" s="1">
        <v>5500</v>
      </c>
      <c r="F1683" s="1">
        <v>1099.1355081550828</v>
      </c>
      <c r="G1683" s="1">
        <v>6775.0833937692187</v>
      </c>
      <c r="H1683" s="1">
        <v>6537.4533261111283</v>
      </c>
    </row>
    <row r="1684" spans="1:8" x14ac:dyDescent="0.2">
      <c r="A1684">
        <v>1661</v>
      </c>
      <c r="B1684" s="1">
        <v>3100</v>
      </c>
      <c r="C1684" s="1">
        <v>3900</v>
      </c>
      <c r="D1684" s="1">
        <v>717.67826736174811</v>
      </c>
      <c r="E1684" s="1">
        <v>3492.7474241548243</v>
      </c>
      <c r="F1684" s="1">
        <v>4225.3413937057012</v>
      </c>
      <c r="G1684" s="1">
        <v>1081.1025031338331</v>
      </c>
      <c r="H1684" s="1">
        <v>2851.7350015216089</v>
      </c>
    </row>
    <row r="1685" spans="1:8" x14ac:dyDescent="0.2">
      <c r="A1685">
        <v>1662</v>
      </c>
      <c r="B1685" s="1">
        <v>3100</v>
      </c>
      <c r="C1685" s="1">
        <v>3900</v>
      </c>
      <c r="D1685" s="1">
        <v>4700</v>
      </c>
      <c r="E1685" s="1">
        <v>5500</v>
      </c>
      <c r="F1685" s="1">
        <v>6300</v>
      </c>
      <c r="G1685" s="1">
        <v>-236.95168167654447</v>
      </c>
      <c r="H1685" s="1">
        <v>-789.61597119024918</v>
      </c>
    </row>
    <row r="1686" spans="1:8" x14ac:dyDescent="0.2">
      <c r="A1686">
        <v>1663</v>
      </c>
      <c r="B1686" s="1">
        <v>3100</v>
      </c>
      <c r="C1686" s="1">
        <v>3900</v>
      </c>
      <c r="D1686" s="1">
        <v>551.91601424874352</v>
      </c>
      <c r="E1686" s="1">
        <v>642.14449641364536</v>
      </c>
      <c r="F1686" s="1">
        <v>4240.7137451653853</v>
      </c>
      <c r="G1686" s="1">
        <v>7041.9274916261347</v>
      </c>
      <c r="H1686" s="1">
        <v>2393.5649947152524</v>
      </c>
    </row>
    <row r="1687" spans="1:8" x14ac:dyDescent="0.2">
      <c r="A1687">
        <v>1664</v>
      </c>
      <c r="B1687" s="1">
        <v>3100</v>
      </c>
      <c r="C1687" s="1">
        <v>1234.075222161945</v>
      </c>
      <c r="D1687" s="1">
        <v>4700</v>
      </c>
      <c r="E1687" s="1">
        <v>3902.7910258840748</v>
      </c>
      <c r="F1687" s="1">
        <v>279.68484989712124</v>
      </c>
      <c r="G1687" s="1">
        <v>-103.23988726508287</v>
      </c>
      <c r="H1687" s="1">
        <v>633.19726854241526</v>
      </c>
    </row>
    <row r="1688" spans="1:8" x14ac:dyDescent="0.2">
      <c r="A1688">
        <v>1665</v>
      </c>
      <c r="B1688" s="1">
        <v>725.58614608971311</v>
      </c>
      <c r="C1688" s="1">
        <v>3900</v>
      </c>
      <c r="D1688" s="1">
        <v>2810.5636722730769</v>
      </c>
      <c r="E1688" s="1">
        <v>5500</v>
      </c>
      <c r="F1688" s="1">
        <v>2078.4068711996515</v>
      </c>
      <c r="G1688" s="1">
        <v>5286.0549200896803</v>
      </c>
      <c r="H1688" s="1">
        <v>2468.3836857221049</v>
      </c>
    </row>
    <row r="1689" spans="1:8" x14ac:dyDescent="0.2">
      <c r="A1689">
        <v>1666</v>
      </c>
      <c r="B1689" s="1">
        <v>3100</v>
      </c>
      <c r="C1689" s="1">
        <v>3900</v>
      </c>
      <c r="D1689" s="1">
        <v>4390.1127529371552</v>
      </c>
      <c r="E1689" s="1">
        <v>4047.9048888918387</v>
      </c>
      <c r="F1689" s="1">
        <v>1952.3496445755409</v>
      </c>
      <c r="G1689" s="1">
        <v>4836.4631690404312</v>
      </c>
      <c r="H1689" s="1">
        <v>3586.3736429797682</v>
      </c>
    </row>
    <row r="1690" spans="1:8" x14ac:dyDescent="0.2">
      <c r="A1690">
        <v>1667</v>
      </c>
      <c r="B1690" s="1">
        <v>3100</v>
      </c>
      <c r="C1690" s="1">
        <v>3856.3429444478998</v>
      </c>
      <c r="D1690" s="1">
        <v>4700</v>
      </c>
      <c r="E1690" s="1">
        <v>712.25880671501091</v>
      </c>
      <c r="F1690" s="1">
        <v>1277.0869723433698</v>
      </c>
      <c r="G1690" s="1">
        <v>58.689560406804048</v>
      </c>
      <c r="H1690" s="1">
        <v>2685.4262228960615</v>
      </c>
    </row>
    <row r="1691" spans="1:8" x14ac:dyDescent="0.2">
      <c r="A1691">
        <v>1668</v>
      </c>
      <c r="B1691" s="1">
        <v>3100</v>
      </c>
      <c r="C1691" s="1">
        <v>3900</v>
      </c>
      <c r="D1691" s="1">
        <v>4700</v>
      </c>
      <c r="E1691" s="1">
        <v>5500</v>
      </c>
      <c r="F1691" s="1">
        <v>2524.7026911606627</v>
      </c>
      <c r="G1691" s="1">
        <v>4724.3611134788625</v>
      </c>
      <c r="H1691" s="1">
        <v>1397.913552768061</v>
      </c>
    </row>
    <row r="1692" spans="1:8" x14ac:dyDescent="0.2">
      <c r="A1692">
        <v>1669</v>
      </c>
      <c r="B1692" s="1">
        <v>3100</v>
      </c>
      <c r="C1692" s="1">
        <v>3900</v>
      </c>
      <c r="D1692" s="1">
        <v>4700</v>
      </c>
      <c r="E1692" s="1">
        <v>487.67661138491985</v>
      </c>
      <c r="F1692" s="1">
        <v>-740.85807780035429</v>
      </c>
      <c r="G1692" s="1">
        <v>6587.5576666275138</v>
      </c>
      <c r="H1692" s="1">
        <v>3236.9576109618883</v>
      </c>
    </row>
    <row r="1693" spans="1:8" x14ac:dyDescent="0.2">
      <c r="A1693">
        <v>1670</v>
      </c>
      <c r="B1693" s="1">
        <v>3100</v>
      </c>
      <c r="C1693" s="1">
        <v>1094.4773157974814</v>
      </c>
      <c r="D1693" s="1">
        <v>4700</v>
      </c>
      <c r="E1693" s="1">
        <v>5500</v>
      </c>
      <c r="F1693" s="1">
        <v>5930.2217779960592</v>
      </c>
      <c r="G1693" s="1">
        <v>4291.6863138683893</v>
      </c>
      <c r="H1693" s="1">
        <v>3167.1016853471046</v>
      </c>
    </row>
    <row r="1694" spans="1:8" x14ac:dyDescent="0.2">
      <c r="A1694">
        <v>1671</v>
      </c>
      <c r="B1694" s="1">
        <v>1592.589724402751</v>
      </c>
      <c r="C1694" s="1">
        <v>3900</v>
      </c>
      <c r="D1694" s="1">
        <v>4700</v>
      </c>
      <c r="E1694" s="1">
        <v>5286.0809613672827</v>
      </c>
      <c r="F1694" s="1">
        <v>2457.2734573454927</v>
      </c>
      <c r="G1694" s="1">
        <v>3101.3803597749429</v>
      </c>
      <c r="H1694" s="1">
        <v>-409.86644881842221</v>
      </c>
    </row>
    <row r="1695" spans="1:8" x14ac:dyDescent="0.2">
      <c r="A1695">
        <v>1672</v>
      </c>
      <c r="B1695" s="1">
        <v>3100</v>
      </c>
      <c r="C1695" s="1">
        <v>2175.2574478278784</v>
      </c>
      <c r="D1695" s="1">
        <v>3075.9086400877604</v>
      </c>
      <c r="E1695" s="1">
        <v>5500</v>
      </c>
      <c r="F1695" s="1">
        <v>6300</v>
      </c>
      <c r="G1695" s="1">
        <v>4627.2086041540097</v>
      </c>
      <c r="H1695" s="1">
        <v>890.90466615298283</v>
      </c>
    </row>
    <row r="1696" spans="1:8" x14ac:dyDescent="0.2">
      <c r="A1696">
        <v>1673</v>
      </c>
      <c r="B1696" s="1">
        <v>3100</v>
      </c>
      <c r="C1696" s="1">
        <v>381.51250417178107</v>
      </c>
      <c r="D1696" s="1">
        <v>4700</v>
      </c>
      <c r="E1696" s="1">
        <v>5500</v>
      </c>
      <c r="F1696" s="1">
        <v>95.024056862524958</v>
      </c>
      <c r="G1696" s="1">
        <v>-1070.742185380981</v>
      </c>
      <c r="H1696" s="1">
        <v>4079.1527360144937</v>
      </c>
    </row>
    <row r="1697" spans="1:8" x14ac:dyDescent="0.2">
      <c r="A1697">
        <v>1674</v>
      </c>
      <c r="B1697" s="1">
        <v>3100</v>
      </c>
      <c r="C1697" s="1">
        <v>3900</v>
      </c>
      <c r="D1697" s="1">
        <v>2215.6298036873586</v>
      </c>
      <c r="E1697" s="1">
        <v>5500</v>
      </c>
      <c r="F1697" s="1">
        <v>5063.0936622515401</v>
      </c>
      <c r="G1697" s="1">
        <v>4897.172075581615</v>
      </c>
      <c r="H1697" s="1">
        <v>2018.2897653336586</v>
      </c>
    </row>
    <row r="1698" spans="1:8" x14ac:dyDescent="0.2">
      <c r="A1698">
        <v>1675</v>
      </c>
      <c r="B1698" s="1">
        <v>3100</v>
      </c>
      <c r="C1698" s="1">
        <v>3417.318485999097</v>
      </c>
      <c r="D1698" s="1">
        <v>4700</v>
      </c>
      <c r="E1698" s="1">
        <v>2521.2394671775455</v>
      </c>
      <c r="F1698" s="1">
        <v>2762.3926958075244</v>
      </c>
      <c r="G1698" s="1">
        <v>4750.4995991182386</v>
      </c>
      <c r="H1698" s="1">
        <v>2933.5124155566355</v>
      </c>
    </row>
    <row r="1699" spans="1:8" x14ac:dyDescent="0.2">
      <c r="A1699">
        <v>1676</v>
      </c>
      <c r="B1699" s="1">
        <v>1304.1433253655396</v>
      </c>
      <c r="C1699" s="1">
        <v>1770.7906521910045</v>
      </c>
      <c r="D1699" s="1">
        <v>3505.6636621108555</v>
      </c>
      <c r="E1699" s="1">
        <v>5500</v>
      </c>
      <c r="F1699" s="1">
        <v>6123.9581211548284</v>
      </c>
      <c r="G1699" s="1">
        <v>5307.2917457538642</v>
      </c>
      <c r="H1699" s="1">
        <v>6788.8118129525101</v>
      </c>
    </row>
    <row r="1700" spans="1:8" x14ac:dyDescent="0.2">
      <c r="A1700">
        <v>1677</v>
      </c>
      <c r="B1700" s="1">
        <v>3100</v>
      </c>
      <c r="C1700" s="1">
        <v>2371.8775936664833</v>
      </c>
      <c r="D1700" s="1">
        <v>4700</v>
      </c>
      <c r="E1700" s="1">
        <v>-26.441701585796181</v>
      </c>
      <c r="F1700" s="1">
        <v>385.64564158981102</v>
      </c>
      <c r="G1700" s="1">
        <v>1585.8265842287337</v>
      </c>
      <c r="H1700" s="1">
        <v>2345.8486242342133</v>
      </c>
    </row>
    <row r="1701" spans="1:8" x14ac:dyDescent="0.2">
      <c r="A1701">
        <v>1678</v>
      </c>
      <c r="B1701" s="1">
        <v>3100</v>
      </c>
      <c r="C1701" s="1">
        <v>-108.09126590513642</v>
      </c>
      <c r="D1701" s="1">
        <v>2093.8160138891744</v>
      </c>
      <c r="E1701" s="1">
        <v>-60.633807601809167</v>
      </c>
      <c r="F1701" s="1">
        <v>4616.386851071602</v>
      </c>
      <c r="G1701" s="1">
        <v>629.39461691248289</v>
      </c>
      <c r="H1701" s="1">
        <v>555.62887382348708</v>
      </c>
    </row>
    <row r="1702" spans="1:8" x14ac:dyDescent="0.2">
      <c r="A1702">
        <v>1679</v>
      </c>
      <c r="B1702" s="1">
        <v>3100</v>
      </c>
      <c r="C1702" s="1">
        <v>3900</v>
      </c>
      <c r="D1702" s="1">
        <v>1100.4113792658973</v>
      </c>
      <c r="E1702" s="1">
        <v>5500</v>
      </c>
      <c r="F1702" s="1">
        <v>856.06683899699055</v>
      </c>
      <c r="G1702" s="1">
        <v>2657.7032488051518</v>
      </c>
      <c r="H1702" s="1">
        <v>4915.9521239305941</v>
      </c>
    </row>
    <row r="1703" spans="1:8" x14ac:dyDescent="0.2">
      <c r="A1703">
        <v>1680</v>
      </c>
      <c r="B1703" s="1">
        <v>3100</v>
      </c>
      <c r="C1703" s="1">
        <v>3900</v>
      </c>
      <c r="D1703" s="1">
        <v>4700</v>
      </c>
      <c r="E1703" s="1">
        <v>3125.1033459165428</v>
      </c>
      <c r="F1703" s="1">
        <v>-656.69211340035235</v>
      </c>
      <c r="G1703" s="1">
        <v>4180.5293246765978</v>
      </c>
      <c r="H1703" s="1">
        <v>5525.4005381581574</v>
      </c>
    </row>
    <row r="1704" spans="1:8" x14ac:dyDescent="0.2">
      <c r="A1704">
        <v>1681</v>
      </c>
      <c r="B1704" s="1">
        <v>2282.0829741131065</v>
      </c>
      <c r="C1704" s="1">
        <v>351.3341626387828</v>
      </c>
      <c r="D1704" s="1">
        <v>-73.323497910299011</v>
      </c>
      <c r="E1704" s="1">
        <v>1572.9051151964813</v>
      </c>
      <c r="F1704" s="1">
        <v>584.38550713711629</v>
      </c>
      <c r="G1704" s="1">
        <v>7100</v>
      </c>
      <c r="H1704" s="1">
        <v>5598.1915426761479</v>
      </c>
    </row>
    <row r="1705" spans="1:8" x14ac:dyDescent="0.2">
      <c r="A1705">
        <v>1682</v>
      </c>
      <c r="B1705" s="1">
        <v>1421.2981129968039</v>
      </c>
      <c r="C1705" s="1">
        <v>3900</v>
      </c>
      <c r="D1705" s="1">
        <v>1607.0587217695784</v>
      </c>
      <c r="E1705" s="1">
        <v>3503.2975278621198</v>
      </c>
      <c r="F1705" s="1">
        <v>1510.7983164331217</v>
      </c>
      <c r="G1705" s="1">
        <v>3163.3174457101377</v>
      </c>
      <c r="H1705" s="1">
        <v>5045.7952232273401</v>
      </c>
    </row>
    <row r="1706" spans="1:8" x14ac:dyDescent="0.2">
      <c r="A1706">
        <v>1683</v>
      </c>
      <c r="B1706" s="1">
        <v>3100</v>
      </c>
      <c r="C1706" s="1">
        <v>3900</v>
      </c>
      <c r="D1706" s="1">
        <v>2004.7895287070187</v>
      </c>
      <c r="E1706" s="1">
        <v>2765.965053633201</v>
      </c>
      <c r="F1706" s="1">
        <v>6170.7487980174246</v>
      </c>
      <c r="G1706" s="1">
        <v>2853.6863629745039</v>
      </c>
      <c r="H1706" s="1">
        <v>-654.48608135351151</v>
      </c>
    </row>
    <row r="1707" spans="1:8" x14ac:dyDescent="0.2">
      <c r="A1707">
        <v>1684</v>
      </c>
      <c r="B1707" s="1">
        <v>877.35493598077028</v>
      </c>
      <c r="C1707" s="1">
        <v>3900</v>
      </c>
      <c r="D1707" s="1">
        <v>762.38495012032035</v>
      </c>
      <c r="E1707" s="1">
        <v>1519.4827726563217</v>
      </c>
      <c r="F1707" s="1">
        <v>6219.7028105432928</v>
      </c>
      <c r="G1707" s="1">
        <v>425.55574500218154</v>
      </c>
      <c r="H1707" s="1">
        <v>4012.6396044104604</v>
      </c>
    </row>
    <row r="1708" spans="1:8" x14ac:dyDescent="0.2">
      <c r="A1708">
        <v>1685</v>
      </c>
      <c r="B1708" s="1">
        <v>2322.2930779942217</v>
      </c>
      <c r="C1708" s="1">
        <v>3397.5923166112643</v>
      </c>
      <c r="D1708" s="1">
        <v>1678.9058263347852</v>
      </c>
      <c r="E1708" s="1">
        <v>2588.5338048795556</v>
      </c>
      <c r="F1708" s="1">
        <v>981.35072136637336</v>
      </c>
      <c r="G1708" s="1">
        <v>-188.36378720243556</v>
      </c>
      <c r="H1708" s="1">
        <v>446.62862795912588</v>
      </c>
    </row>
    <row r="1709" spans="1:8" x14ac:dyDescent="0.2">
      <c r="A1709">
        <v>1686</v>
      </c>
      <c r="B1709" s="1">
        <v>3100</v>
      </c>
      <c r="C1709" s="1">
        <v>3900</v>
      </c>
      <c r="D1709" s="1">
        <v>4700</v>
      </c>
      <c r="E1709" s="1">
        <v>5476.4487536025172</v>
      </c>
      <c r="F1709" s="1">
        <v>3782.1884874220013</v>
      </c>
      <c r="G1709" s="1">
        <v>1814.0112573780571</v>
      </c>
      <c r="H1709" s="1">
        <v>7900</v>
      </c>
    </row>
    <row r="1710" spans="1:8" x14ac:dyDescent="0.2">
      <c r="A1710">
        <v>1687</v>
      </c>
      <c r="B1710" s="1">
        <v>3100</v>
      </c>
      <c r="C1710" s="1">
        <v>3900</v>
      </c>
      <c r="D1710" s="1">
        <v>216.47912135203023</v>
      </c>
      <c r="E1710" s="1">
        <v>3705.1358309373318</v>
      </c>
      <c r="F1710" s="1">
        <v>4687.7654121608848</v>
      </c>
      <c r="G1710" s="1">
        <v>-76.096181683185023</v>
      </c>
      <c r="H1710" s="1">
        <v>-411.53579126843852</v>
      </c>
    </row>
    <row r="1711" spans="1:8" x14ac:dyDescent="0.2">
      <c r="A1711">
        <v>1688</v>
      </c>
      <c r="B1711" s="1">
        <v>3100</v>
      </c>
      <c r="C1711" s="1">
        <v>3900</v>
      </c>
      <c r="D1711" s="1">
        <v>4324.6552179448372</v>
      </c>
      <c r="E1711" s="1">
        <v>3903.5367915584866</v>
      </c>
      <c r="F1711" s="1">
        <v>927.24182708945318</v>
      </c>
      <c r="G1711" s="1">
        <v>3633.0277567750672</v>
      </c>
      <c r="H1711" s="1">
        <v>6409.4758783841535</v>
      </c>
    </row>
    <row r="1712" spans="1:8" x14ac:dyDescent="0.2">
      <c r="A1712">
        <v>1689</v>
      </c>
      <c r="B1712" s="1">
        <v>3100</v>
      </c>
      <c r="C1712" s="1">
        <v>840.24095635439608</v>
      </c>
      <c r="D1712" s="1">
        <v>2976.835442887359</v>
      </c>
      <c r="E1712" s="1">
        <v>5500</v>
      </c>
      <c r="F1712" s="1">
        <v>4277.5760984383614</v>
      </c>
      <c r="G1712" s="1">
        <v>190.15576903295641</v>
      </c>
      <c r="H1712" s="1">
        <v>4304.1037373011895</v>
      </c>
    </row>
    <row r="1713" spans="1:8" x14ac:dyDescent="0.2">
      <c r="A1713">
        <v>1690</v>
      </c>
      <c r="B1713" s="1">
        <v>560.1996733013666</v>
      </c>
      <c r="C1713" s="1">
        <v>2762.2833864032073</v>
      </c>
      <c r="D1713" s="1">
        <v>787.5893365075699</v>
      </c>
      <c r="E1713" s="1">
        <v>499.84155658817235</v>
      </c>
      <c r="F1713" s="1">
        <v>6300</v>
      </c>
      <c r="G1713" s="1">
        <v>-534.38554251022015</v>
      </c>
      <c r="H1713" s="1">
        <v>2328.9647329840409</v>
      </c>
    </row>
    <row r="1714" spans="1:8" x14ac:dyDescent="0.2">
      <c r="A1714">
        <v>1691</v>
      </c>
      <c r="B1714" s="1">
        <v>1072.6805308911744</v>
      </c>
      <c r="C1714" s="1">
        <v>1201.6002333882298</v>
      </c>
      <c r="D1714" s="1">
        <v>4700</v>
      </c>
      <c r="E1714" s="1">
        <v>5500</v>
      </c>
      <c r="F1714" s="1">
        <v>6300</v>
      </c>
      <c r="G1714" s="1">
        <v>6365.5926159845621</v>
      </c>
      <c r="H1714" s="1">
        <v>4829.8317005450699</v>
      </c>
    </row>
    <row r="1715" spans="1:8" x14ac:dyDescent="0.2">
      <c r="A1715">
        <v>1692</v>
      </c>
      <c r="B1715" s="1">
        <v>3100</v>
      </c>
      <c r="C1715" s="1">
        <v>3900</v>
      </c>
      <c r="D1715" s="1">
        <v>4700</v>
      </c>
      <c r="E1715" s="1">
        <v>3546.0671720009141</v>
      </c>
      <c r="F1715" s="1">
        <v>5897.4879985914631</v>
      </c>
      <c r="G1715" s="1">
        <v>-794.30582644185597</v>
      </c>
      <c r="H1715" s="1">
        <v>-410.89929038988248</v>
      </c>
    </row>
    <row r="1716" spans="1:8" x14ac:dyDescent="0.2">
      <c r="A1716">
        <v>1693</v>
      </c>
      <c r="B1716" s="1">
        <v>3100</v>
      </c>
      <c r="C1716" s="1">
        <v>2313.8618989905735</v>
      </c>
      <c r="D1716" s="1">
        <v>4700</v>
      </c>
      <c r="E1716" s="1">
        <v>4537.5894161484102</v>
      </c>
      <c r="F1716" s="1">
        <v>2485.3867717178109</v>
      </c>
      <c r="G1716" s="1">
        <v>5975.2642105285649</v>
      </c>
      <c r="H1716" s="1">
        <v>2772.9231645725868</v>
      </c>
    </row>
    <row r="1717" spans="1:8" x14ac:dyDescent="0.2">
      <c r="A1717">
        <v>1694</v>
      </c>
      <c r="B1717" s="1">
        <v>3100</v>
      </c>
      <c r="C1717" s="1">
        <v>1554.7613577448428</v>
      </c>
      <c r="D1717" s="1">
        <v>705.2454912288631</v>
      </c>
      <c r="E1717" s="1">
        <v>-92.547600278949176</v>
      </c>
      <c r="F1717" s="1">
        <v>1946.7496864046461</v>
      </c>
      <c r="G1717" s="1">
        <v>5259.3233860477958</v>
      </c>
      <c r="H1717" s="1">
        <v>1813.3641183322579</v>
      </c>
    </row>
    <row r="1718" spans="1:8" x14ac:dyDescent="0.2">
      <c r="A1718">
        <v>1695</v>
      </c>
      <c r="B1718" s="1">
        <v>2404.6657513244136</v>
      </c>
      <c r="C1718" s="1">
        <v>3900</v>
      </c>
      <c r="D1718" s="1">
        <v>4700</v>
      </c>
      <c r="E1718" s="1">
        <v>5166.0233010232587</v>
      </c>
      <c r="F1718" s="1">
        <v>1724.8609739073345</v>
      </c>
      <c r="G1718" s="1">
        <v>-825.83753953500945</v>
      </c>
      <c r="H1718" s="1">
        <v>1318.535603449378</v>
      </c>
    </row>
    <row r="1719" spans="1:8" x14ac:dyDescent="0.2">
      <c r="A1719">
        <v>1696</v>
      </c>
      <c r="B1719" s="1">
        <v>3100</v>
      </c>
      <c r="C1719" s="1">
        <v>3900</v>
      </c>
      <c r="D1719" s="1">
        <v>4700</v>
      </c>
      <c r="E1719" s="1">
        <v>-223.41969429129222</v>
      </c>
      <c r="F1719" s="1">
        <v>6300</v>
      </c>
      <c r="G1719" s="1">
        <v>4957.3415214141114</v>
      </c>
      <c r="H1719" s="1">
        <v>-1132.2553842801035</v>
      </c>
    </row>
    <row r="1720" spans="1:8" x14ac:dyDescent="0.2">
      <c r="A1720">
        <v>1697</v>
      </c>
      <c r="B1720" s="1">
        <v>3100</v>
      </c>
      <c r="C1720" s="1">
        <v>2599.6818276492349</v>
      </c>
      <c r="D1720" s="1">
        <v>3817.2749937556982</v>
      </c>
      <c r="E1720" s="1">
        <v>5500</v>
      </c>
      <c r="F1720" s="1">
        <v>6300</v>
      </c>
      <c r="G1720" s="1">
        <v>3940.2488803826873</v>
      </c>
      <c r="H1720" s="1">
        <v>2855.4770761927139</v>
      </c>
    </row>
    <row r="1721" spans="1:8" x14ac:dyDescent="0.2">
      <c r="A1721">
        <v>1698</v>
      </c>
      <c r="B1721" s="1">
        <v>3100</v>
      </c>
      <c r="C1721" s="1">
        <v>3900</v>
      </c>
      <c r="D1721" s="1">
        <v>4700</v>
      </c>
      <c r="E1721" s="1">
        <v>4799.2408689286694</v>
      </c>
      <c r="F1721" s="1">
        <v>1653.1190088159356</v>
      </c>
      <c r="G1721" s="1">
        <v>3264.3208499204575</v>
      </c>
      <c r="H1721" s="1">
        <v>7311.1978199260629</v>
      </c>
    </row>
    <row r="1722" spans="1:8" x14ac:dyDescent="0.2">
      <c r="A1722">
        <v>1699</v>
      </c>
      <c r="B1722" s="1">
        <v>3100</v>
      </c>
      <c r="C1722" s="1">
        <v>2166.9838195641996</v>
      </c>
      <c r="D1722" s="1">
        <v>2372.152463788143</v>
      </c>
      <c r="E1722" s="1">
        <v>5500</v>
      </c>
      <c r="F1722" s="1">
        <v>783.9644503103118</v>
      </c>
      <c r="G1722" s="1">
        <v>4655.2095550929571</v>
      </c>
      <c r="H1722" s="1">
        <v>1425.1797109390136</v>
      </c>
    </row>
    <row r="1723" spans="1:8" x14ac:dyDescent="0.2">
      <c r="A1723">
        <v>1700</v>
      </c>
      <c r="B1723" s="1">
        <v>3100</v>
      </c>
      <c r="C1723" s="1">
        <v>2563.1266716568916</v>
      </c>
      <c r="D1723" s="1">
        <v>3976.7128514033138</v>
      </c>
      <c r="E1723" s="1">
        <v>3434.6730398961827</v>
      </c>
      <c r="F1723" s="1">
        <v>6300</v>
      </c>
      <c r="G1723" s="1">
        <v>3147.4948055307723</v>
      </c>
      <c r="H1723" s="1">
        <v>7900</v>
      </c>
    </row>
    <row r="1724" spans="1:8" x14ac:dyDescent="0.2">
      <c r="A1724">
        <v>1701</v>
      </c>
      <c r="B1724" s="1">
        <v>1613.5644928512811</v>
      </c>
      <c r="C1724" s="1">
        <v>3900</v>
      </c>
      <c r="D1724" s="1">
        <v>4700</v>
      </c>
      <c r="E1724" s="1">
        <v>5500</v>
      </c>
      <c r="F1724" s="1">
        <v>1978.3013224038605</v>
      </c>
      <c r="G1724" s="1">
        <v>-24.621283836997463</v>
      </c>
      <c r="H1724" s="1">
        <v>1045.2472654174344</v>
      </c>
    </row>
    <row r="1725" spans="1:8" x14ac:dyDescent="0.2">
      <c r="A1725">
        <v>1702</v>
      </c>
      <c r="B1725" s="1">
        <v>3100</v>
      </c>
      <c r="C1725" s="1">
        <v>3900</v>
      </c>
      <c r="D1725" s="1">
        <v>4700</v>
      </c>
      <c r="E1725" s="1">
        <v>5500</v>
      </c>
      <c r="F1725" s="1">
        <v>455.64617103224009</v>
      </c>
      <c r="G1725" s="1">
        <v>1679.8271575501249</v>
      </c>
      <c r="H1725" s="1">
        <v>1993.2297076440755</v>
      </c>
    </row>
    <row r="1726" spans="1:8" x14ac:dyDescent="0.2">
      <c r="A1726">
        <v>1703</v>
      </c>
      <c r="B1726" s="1">
        <v>3100</v>
      </c>
      <c r="C1726" s="1">
        <v>3900</v>
      </c>
      <c r="D1726" s="1">
        <v>4700</v>
      </c>
      <c r="E1726" s="1">
        <v>1442.172012983986</v>
      </c>
      <c r="F1726" s="1">
        <v>6074.700209074088</v>
      </c>
      <c r="G1726" s="1">
        <v>1134.5205258775177</v>
      </c>
      <c r="H1726" s="1">
        <v>357.14319663950482</v>
      </c>
    </row>
    <row r="1727" spans="1:8" x14ac:dyDescent="0.2">
      <c r="A1727">
        <v>1704</v>
      </c>
      <c r="B1727" s="1">
        <v>2870.8369356990534</v>
      </c>
      <c r="C1727" s="1">
        <v>2803.0419159293815</v>
      </c>
      <c r="D1727" s="1">
        <v>366.92707574862106</v>
      </c>
      <c r="E1727" s="1">
        <v>4443.1467718799504</v>
      </c>
      <c r="F1727" s="1">
        <v>4680.1624633789506</v>
      </c>
      <c r="G1727" s="1">
        <v>1107.6522230474184</v>
      </c>
      <c r="H1727" s="1">
        <v>4758.3033282611013</v>
      </c>
    </row>
    <row r="1728" spans="1:8" x14ac:dyDescent="0.2">
      <c r="A1728">
        <v>1705</v>
      </c>
      <c r="B1728" s="1">
        <v>328.5071144233043</v>
      </c>
      <c r="C1728" s="1">
        <v>3900</v>
      </c>
      <c r="D1728" s="1">
        <v>102.9743192952119</v>
      </c>
      <c r="E1728" s="1">
        <v>4163.9401219463198</v>
      </c>
      <c r="F1728" s="1">
        <v>2537.862596721523</v>
      </c>
      <c r="G1728" s="1">
        <v>4042.1944314008761</v>
      </c>
      <c r="H1728" s="1">
        <v>675.95892328628724</v>
      </c>
    </row>
    <row r="1729" spans="1:8" x14ac:dyDescent="0.2">
      <c r="A1729">
        <v>1706</v>
      </c>
      <c r="B1729" s="1">
        <v>2189.2164216439141</v>
      </c>
      <c r="C1729" s="1">
        <v>3900</v>
      </c>
      <c r="D1729" s="1">
        <v>4486.9579151468279</v>
      </c>
      <c r="E1729" s="1">
        <v>5500</v>
      </c>
      <c r="F1729" s="1">
        <v>2032.8762374031139</v>
      </c>
      <c r="G1729" s="1">
        <v>4434.7905007789504</v>
      </c>
      <c r="H1729" s="1">
        <v>2463.3007537580816</v>
      </c>
    </row>
    <row r="1730" spans="1:8" x14ac:dyDescent="0.2">
      <c r="A1730">
        <v>1707</v>
      </c>
      <c r="B1730" s="1">
        <v>3100</v>
      </c>
      <c r="C1730" s="1">
        <v>718.41395353269309</v>
      </c>
      <c r="D1730" s="1">
        <v>1499.4525733654309</v>
      </c>
      <c r="E1730" s="1">
        <v>5500</v>
      </c>
      <c r="F1730" s="1">
        <v>307.15042256840206</v>
      </c>
      <c r="G1730" s="1">
        <v>3386.9744540152824</v>
      </c>
      <c r="H1730" s="1">
        <v>1935.5714968536013</v>
      </c>
    </row>
    <row r="1731" spans="1:8" x14ac:dyDescent="0.2">
      <c r="A1731">
        <v>1708</v>
      </c>
      <c r="B1731" s="1">
        <v>3100</v>
      </c>
      <c r="C1731" s="1">
        <v>3900</v>
      </c>
      <c r="D1731" s="1">
        <v>4700</v>
      </c>
      <c r="E1731" s="1">
        <v>3952.2679300818527</v>
      </c>
      <c r="F1731" s="1">
        <v>5838.7123894579181</v>
      </c>
      <c r="G1731" s="1">
        <v>5711.4720472746485</v>
      </c>
      <c r="H1731" s="1">
        <v>4240.9604318507882</v>
      </c>
    </row>
    <row r="1732" spans="1:8" x14ac:dyDescent="0.2">
      <c r="A1732">
        <v>1709</v>
      </c>
      <c r="B1732" s="1">
        <v>3100</v>
      </c>
      <c r="C1732" s="1">
        <v>3900</v>
      </c>
      <c r="D1732" s="1">
        <v>4294.1135773820479</v>
      </c>
      <c r="E1732" s="1">
        <v>4871.472194508744</v>
      </c>
      <c r="F1732" s="1">
        <v>5491.7012125427391</v>
      </c>
      <c r="G1732" s="1">
        <v>1497.8674330930207</v>
      </c>
      <c r="H1732" s="1">
        <v>4932.2997799667282</v>
      </c>
    </row>
    <row r="1733" spans="1:8" x14ac:dyDescent="0.2">
      <c r="A1733">
        <v>1710</v>
      </c>
      <c r="B1733" s="1">
        <v>1102.0329127284003</v>
      </c>
      <c r="C1733" s="1">
        <v>3900</v>
      </c>
      <c r="D1733" s="1">
        <v>4700</v>
      </c>
      <c r="E1733" s="1">
        <v>5500</v>
      </c>
      <c r="F1733" s="1">
        <v>-69.165941466643744</v>
      </c>
      <c r="G1733" s="1">
        <v>7100</v>
      </c>
      <c r="H1733" s="1">
        <v>-593.3003921565587</v>
      </c>
    </row>
    <row r="1734" spans="1:8" x14ac:dyDescent="0.2">
      <c r="A1734">
        <v>1711</v>
      </c>
      <c r="B1734" s="1">
        <v>1074.167845577269</v>
      </c>
      <c r="C1734" s="1">
        <v>3900</v>
      </c>
      <c r="D1734" s="1">
        <v>2989.1297918826258</v>
      </c>
      <c r="E1734" s="1">
        <v>3568.8743811390268</v>
      </c>
      <c r="F1734" s="1">
        <v>957.58524720798414</v>
      </c>
      <c r="G1734" s="1">
        <v>-61.575022828743386</v>
      </c>
      <c r="H1734" s="1">
        <v>368.39577568474306</v>
      </c>
    </row>
    <row r="1735" spans="1:8" x14ac:dyDescent="0.2">
      <c r="A1735">
        <v>1712</v>
      </c>
      <c r="B1735" s="1">
        <v>3100</v>
      </c>
      <c r="C1735" s="1">
        <v>3900</v>
      </c>
      <c r="D1735" s="1">
        <v>4700</v>
      </c>
      <c r="E1735" s="1">
        <v>2521.7621030769988</v>
      </c>
      <c r="F1735" s="1">
        <v>6300</v>
      </c>
      <c r="G1735" s="1">
        <v>3586.6078020658151</v>
      </c>
      <c r="H1735" s="1">
        <v>6146.1493211547422</v>
      </c>
    </row>
    <row r="1736" spans="1:8" x14ac:dyDescent="0.2">
      <c r="A1736">
        <v>1713</v>
      </c>
      <c r="B1736" s="1">
        <v>660.13536105934691</v>
      </c>
      <c r="C1736" s="1">
        <v>3900</v>
      </c>
      <c r="D1736" s="1">
        <v>4700</v>
      </c>
      <c r="E1736" s="1">
        <v>4551.101338682598</v>
      </c>
      <c r="F1736" s="1">
        <v>701.21703693652944</v>
      </c>
      <c r="G1736" s="1">
        <v>6904.189208125159</v>
      </c>
      <c r="H1736" s="1">
        <v>6500.7662064598335</v>
      </c>
    </row>
    <row r="1737" spans="1:8" x14ac:dyDescent="0.2">
      <c r="A1737">
        <v>1714</v>
      </c>
      <c r="B1737" s="1">
        <v>3100</v>
      </c>
      <c r="C1737" s="1">
        <v>3900</v>
      </c>
      <c r="D1737" s="1">
        <v>1561.13576299544</v>
      </c>
      <c r="E1737" s="1">
        <v>4192.649500745687</v>
      </c>
      <c r="F1737" s="1">
        <v>6300</v>
      </c>
      <c r="G1737" s="1">
        <v>200.41914726892082</v>
      </c>
      <c r="H1737" s="1">
        <v>5844.2972661346939</v>
      </c>
    </row>
    <row r="1738" spans="1:8" x14ac:dyDescent="0.2">
      <c r="A1738">
        <v>1715</v>
      </c>
      <c r="B1738" s="1">
        <v>2020.2648228161079</v>
      </c>
      <c r="C1738" s="1">
        <v>1607.0815809807009</v>
      </c>
      <c r="D1738" s="1">
        <v>-294.88076497491147</v>
      </c>
      <c r="E1738" s="1">
        <v>4646.3239137161472</v>
      </c>
      <c r="F1738" s="1">
        <v>779.52893681342812</v>
      </c>
      <c r="G1738" s="1">
        <v>-232.26392610401126</v>
      </c>
      <c r="H1738" s="1">
        <v>1218.7805153554582</v>
      </c>
    </row>
    <row r="1739" spans="1:8" x14ac:dyDescent="0.2">
      <c r="A1739">
        <v>1716</v>
      </c>
      <c r="B1739" s="1">
        <v>2017.655799544058</v>
      </c>
      <c r="C1739" s="1">
        <v>2143.7498957693997</v>
      </c>
      <c r="D1739" s="1">
        <v>-157.4102604664813</v>
      </c>
      <c r="E1739" s="1">
        <v>5500</v>
      </c>
      <c r="F1739" s="1">
        <v>3603.2126767180853</v>
      </c>
      <c r="G1739" s="1">
        <v>1418.155338310301</v>
      </c>
      <c r="H1739" s="1">
        <v>2361.9069512197639</v>
      </c>
    </row>
    <row r="1740" spans="1:8" x14ac:dyDescent="0.2">
      <c r="A1740">
        <v>1717</v>
      </c>
      <c r="B1740" s="1">
        <v>22.804096473239042</v>
      </c>
      <c r="C1740" s="1">
        <v>1095.8849818458084</v>
      </c>
      <c r="D1740" s="1">
        <v>3730.7986409518453</v>
      </c>
      <c r="E1740" s="1">
        <v>5094.3939400916406</v>
      </c>
      <c r="F1740" s="1">
        <v>2252.7716036988386</v>
      </c>
      <c r="G1740" s="1">
        <v>621.63005164559945</v>
      </c>
      <c r="H1740" s="1">
        <v>-532.74824044799425</v>
      </c>
    </row>
    <row r="1741" spans="1:8" x14ac:dyDescent="0.2">
      <c r="A1741">
        <v>1718</v>
      </c>
      <c r="B1741" s="1">
        <v>3100</v>
      </c>
      <c r="C1741" s="1">
        <v>3900</v>
      </c>
      <c r="D1741" s="1">
        <v>4700</v>
      </c>
      <c r="E1741" s="1">
        <v>591.21547183410621</v>
      </c>
      <c r="F1741" s="1">
        <v>3114.5822657959634</v>
      </c>
      <c r="G1741" s="1">
        <v>2215.3004235501376</v>
      </c>
      <c r="H1741" s="1">
        <v>4385.5400483321318</v>
      </c>
    </row>
    <row r="1742" spans="1:8" x14ac:dyDescent="0.2">
      <c r="A1742">
        <v>1719</v>
      </c>
      <c r="B1742" s="1">
        <v>3100</v>
      </c>
      <c r="C1742" s="1">
        <v>2679.9930539070465</v>
      </c>
      <c r="D1742" s="1">
        <v>2277.251913838184</v>
      </c>
      <c r="E1742" s="1">
        <v>5348.7683366155015</v>
      </c>
      <c r="F1742" s="1">
        <v>-370.96599469663852</v>
      </c>
      <c r="G1742" s="1">
        <v>2986.2846055308291</v>
      </c>
      <c r="H1742" s="1">
        <v>170.26917106298606</v>
      </c>
    </row>
    <row r="1743" spans="1:8" x14ac:dyDescent="0.2">
      <c r="A1743">
        <v>1720</v>
      </c>
      <c r="B1743" s="1">
        <v>1961.868232098238</v>
      </c>
      <c r="C1743" s="1">
        <v>1137.8414634365126</v>
      </c>
      <c r="D1743" s="1">
        <v>2128.6394147163537</v>
      </c>
      <c r="E1743" s="1">
        <v>374.36688054303158</v>
      </c>
      <c r="F1743" s="1">
        <v>708.6196473335649</v>
      </c>
      <c r="G1743" s="1">
        <v>28.202451662376916</v>
      </c>
      <c r="H1743" s="1">
        <v>2146.9592706434178</v>
      </c>
    </row>
    <row r="1744" spans="1:8" x14ac:dyDescent="0.2">
      <c r="A1744">
        <v>1721</v>
      </c>
      <c r="B1744" s="1">
        <v>3100</v>
      </c>
      <c r="C1744" s="1">
        <v>3900</v>
      </c>
      <c r="D1744" s="1">
        <v>4700</v>
      </c>
      <c r="E1744" s="1">
        <v>5112.2758092464919</v>
      </c>
      <c r="F1744" s="1">
        <v>300.48215979794895</v>
      </c>
      <c r="G1744" s="1">
        <v>-194.76672540074105</v>
      </c>
      <c r="H1744" s="1">
        <v>3425.3295399036488</v>
      </c>
    </row>
    <row r="1745" spans="1:8" x14ac:dyDescent="0.2">
      <c r="A1745">
        <v>1722</v>
      </c>
      <c r="B1745" s="1">
        <v>3100</v>
      </c>
      <c r="C1745" s="1">
        <v>3900</v>
      </c>
      <c r="D1745" s="1">
        <v>4700</v>
      </c>
      <c r="E1745" s="1">
        <v>1108.27316017866</v>
      </c>
      <c r="F1745" s="1">
        <v>3021.7869053936065</v>
      </c>
      <c r="G1745" s="1">
        <v>6525.0141807431137</v>
      </c>
      <c r="H1745" s="1">
        <v>3392.1542714591906</v>
      </c>
    </row>
    <row r="1746" spans="1:8" x14ac:dyDescent="0.2">
      <c r="A1746">
        <v>1723</v>
      </c>
      <c r="B1746" s="1">
        <v>3100</v>
      </c>
      <c r="C1746" s="1">
        <v>2340.1412536357475</v>
      </c>
      <c r="D1746" s="1">
        <v>4700</v>
      </c>
      <c r="E1746" s="1">
        <v>4084.045885890002</v>
      </c>
      <c r="F1746" s="1">
        <v>1587.7917210841142</v>
      </c>
      <c r="G1746" s="1">
        <v>4361.0334906568369</v>
      </c>
      <c r="H1746" s="1">
        <v>4325.025956683221</v>
      </c>
    </row>
    <row r="1747" spans="1:8" x14ac:dyDescent="0.2">
      <c r="A1747">
        <v>1724</v>
      </c>
      <c r="B1747" s="1">
        <v>3100</v>
      </c>
      <c r="C1747" s="1">
        <v>2785.6495207133385</v>
      </c>
      <c r="D1747" s="1">
        <v>2649.6924711721604</v>
      </c>
      <c r="E1747" s="1">
        <v>1481.4763220344939</v>
      </c>
      <c r="F1747" s="1">
        <v>895.15649409340949</v>
      </c>
      <c r="G1747" s="1">
        <v>5605.0533659128141</v>
      </c>
      <c r="H1747" s="1">
        <v>6396.8782552022767</v>
      </c>
    </row>
    <row r="1748" spans="1:8" x14ac:dyDescent="0.2">
      <c r="A1748">
        <v>1725</v>
      </c>
      <c r="B1748" s="1">
        <v>2690.9785987209179</v>
      </c>
      <c r="C1748" s="1">
        <v>288.92250739011888</v>
      </c>
      <c r="D1748" s="1">
        <v>1885.5431248468394</v>
      </c>
      <c r="E1748" s="1">
        <v>5500</v>
      </c>
      <c r="F1748" s="1">
        <v>2596.493248001434</v>
      </c>
      <c r="G1748" s="1">
        <v>158.49191647224325</v>
      </c>
      <c r="H1748" s="1">
        <v>7037.2318628545945</v>
      </c>
    </row>
    <row r="1749" spans="1:8" x14ac:dyDescent="0.2">
      <c r="A1749">
        <v>1726</v>
      </c>
      <c r="B1749" s="1">
        <v>174.35241835698616</v>
      </c>
      <c r="C1749" s="1">
        <v>3900</v>
      </c>
      <c r="D1749" s="1">
        <v>4399.6873434191984</v>
      </c>
      <c r="E1749" s="1">
        <v>5007.0986954130258</v>
      </c>
      <c r="F1749" s="1">
        <v>1063.2740958936465</v>
      </c>
      <c r="G1749" s="1">
        <v>-333.45399450537116</v>
      </c>
      <c r="H1749" s="1">
        <v>5247.0698001693781</v>
      </c>
    </row>
    <row r="1750" spans="1:8" x14ac:dyDescent="0.2">
      <c r="A1750">
        <v>1727</v>
      </c>
      <c r="B1750" s="1">
        <v>3100</v>
      </c>
      <c r="C1750" s="1">
        <v>3900</v>
      </c>
      <c r="D1750" s="1">
        <v>562.18339109471526</v>
      </c>
      <c r="E1750" s="1">
        <v>1435.5285536438223</v>
      </c>
      <c r="F1750" s="1">
        <v>6300</v>
      </c>
      <c r="G1750" s="1">
        <v>-894.82384899918634</v>
      </c>
      <c r="H1750" s="1">
        <v>5743.3113653968649</v>
      </c>
    </row>
    <row r="1751" spans="1:8" x14ac:dyDescent="0.2">
      <c r="A1751">
        <v>1728</v>
      </c>
      <c r="B1751" s="1">
        <v>3100</v>
      </c>
      <c r="C1751" s="1">
        <v>3900</v>
      </c>
      <c r="D1751" s="1">
        <v>925.9266150172607</v>
      </c>
      <c r="E1751" s="1">
        <v>5500</v>
      </c>
      <c r="F1751" s="1">
        <v>4417.7189067084892</v>
      </c>
      <c r="G1751" s="1">
        <v>2435.5779889244895</v>
      </c>
      <c r="H1751" s="1">
        <v>-707.59227279716833</v>
      </c>
    </row>
    <row r="1752" spans="1:8" x14ac:dyDescent="0.2">
      <c r="A1752">
        <v>1729</v>
      </c>
      <c r="B1752" s="1">
        <v>3100</v>
      </c>
      <c r="C1752" s="1">
        <v>1910.4433387529589</v>
      </c>
      <c r="D1752" s="1">
        <v>4700</v>
      </c>
      <c r="E1752" s="1">
        <v>5500</v>
      </c>
      <c r="F1752" s="1">
        <v>2733.4187785476715</v>
      </c>
      <c r="G1752" s="1">
        <v>518.66310134121068</v>
      </c>
      <c r="H1752" s="1">
        <v>1281.9411378813147</v>
      </c>
    </row>
    <row r="1753" spans="1:8" x14ac:dyDescent="0.2">
      <c r="A1753">
        <v>1730</v>
      </c>
      <c r="B1753" s="1">
        <v>1657.163545325775</v>
      </c>
      <c r="C1753" s="1">
        <v>3900</v>
      </c>
      <c r="D1753" s="1">
        <v>2320.9143557600173</v>
      </c>
      <c r="E1753" s="1">
        <v>1846.6731917340639</v>
      </c>
      <c r="F1753" s="1">
        <v>3930.3356904247667</v>
      </c>
      <c r="G1753" s="1">
        <v>4100.1463940823414</v>
      </c>
      <c r="H1753" s="1">
        <v>6027.6485283171642</v>
      </c>
    </row>
    <row r="1754" spans="1:8" x14ac:dyDescent="0.2">
      <c r="A1754">
        <v>1731</v>
      </c>
      <c r="B1754" s="1">
        <v>519.06171615638505</v>
      </c>
      <c r="C1754" s="1">
        <v>3900</v>
      </c>
      <c r="D1754" s="1">
        <v>947.751544875131</v>
      </c>
      <c r="E1754" s="1">
        <v>4375.2582100156651</v>
      </c>
      <c r="F1754" s="1">
        <v>6091.5583511844798</v>
      </c>
      <c r="G1754" s="1">
        <v>6032.796796294193</v>
      </c>
      <c r="H1754" s="1">
        <v>5908.9101090513705</v>
      </c>
    </row>
    <row r="1755" spans="1:8" x14ac:dyDescent="0.2">
      <c r="A1755">
        <v>1732</v>
      </c>
      <c r="B1755" s="1">
        <v>792.06676100292043</v>
      </c>
      <c r="C1755" s="1">
        <v>3000.1602835383828</v>
      </c>
      <c r="D1755" s="1">
        <v>2174.3556492904891</v>
      </c>
      <c r="E1755" s="1">
        <v>512.93616297485005</v>
      </c>
      <c r="F1755" s="1">
        <v>6300</v>
      </c>
      <c r="G1755" s="1">
        <v>6686.7750069358844</v>
      </c>
      <c r="H1755" s="1">
        <v>2269.9308872292459</v>
      </c>
    </row>
    <row r="1756" spans="1:8" x14ac:dyDescent="0.2">
      <c r="A1756">
        <v>1733</v>
      </c>
      <c r="B1756" s="1">
        <v>779.47035457179118</v>
      </c>
      <c r="C1756" s="1">
        <v>3900</v>
      </c>
      <c r="D1756" s="1">
        <v>4239.3847716820837</v>
      </c>
      <c r="E1756" s="1">
        <v>1193.9028540346426</v>
      </c>
      <c r="F1756" s="1">
        <v>5084.9349054358427</v>
      </c>
      <c r="G1756" s="1">
        <v>7100</v>
      </c>
      <c r="H1756" s="1">
        <v>3119.1782771262624</v>
      </c>
    </row>
    <row r="1757" spans="1:8" x14ac:dyDescent="0.2">
      <c r="A1757">
        <v>1734</v>
      </c>
      <c r="B1757" s="1">
        <v>3100</v>
      </c>
      <c r="C1757" s="1">
        <v>2368.7291667287027</v>
      </c>
      <c r="D1757" s="1">
        <v>4201.1714060081176</v>
      </c>
      <c r="E1757" s="1">
        <v>4213.8060646478261</v>
      </c>
      <c r="F1757" s="1">
        <v>970.89644121617312</v>
      </c>
      <c r="G1757" s="1">
        <v>2552.4982845205614</v>
      </c>
      <c r="H1757" s="1">
        <v>-878.91583050240752</v>
      </c>
    </row>
    <row r="1758" spans="1:8" x14ac:dyDescent="0.2">
      <c r="A1758">
        <v>1735</v>
      </c>
      <c r="B1758" s="1">
        <v>3100</v>
      </c>
      <c r="C1758" s="1">
        <v>1332.5097416667186</v>
      </c>
      <c r="D1758" s="1">
        <v>4700</v>
      </c>
      <c r="E1758" s="1">
        <v>1621.5641545067683</v>
      </c>
      <c r="F1758" s="1">
        <v>6300</v>
      </c>
      <c r="G1758" s="1">
        <v>148.5112743786176</v>
      </c>
      <c r="H1758" s="1">
        <v>-281.30743557299957</v>
      </c>
    </row>
    <row r="1759" spans="1:8" x14ac:dyDescent="0.2">
      <c r="A1759">
        <v>1736</v>
      </c>
      <c r="B1759" s="1">
        <v>3100</v>
      </c>
      <c r="C1759" s="1">
        <v>3900</v>
      </c>
      <c r="D1759" s="1">
        <v>4700</v>
      </c>
      <c r="E1759" s="1">
        <v>823.86373486203047</v>
      </c>
      <c r="F1759" s="1">
        <v>6124.9386511934972</v>
      </c>
      <c r="G1759" s="1">
        <v>1944.4778551604395</v>
      </c>
      <c r="H1759" s="1">
        <v>2041.980521620595</v>
      </c>
    </row>
    <row r="1760" spans="1:8" x14ac:dyDescent="0.2">
      <c r="A1760">
        <v>1737</v>
      </c>
      <c r="B1760" s="1">
        <v>3100</v>
      </c>
      <c r="C1760" s="1">
        <v>3900</v>
      </c>
      <c r="D1760" s="1">
        <v>724.00787032417884</v>
      </c>
      <c r="E1760" s="1">
        <v>4940.3846772668057</v>
      </c>
      <c r="F1760" s="1">
        <v>3638.8481352181225</v>
      </c>
      <c r="G1760" s="1">
        <v>6224.3059212221451</v>
      </c>
      <c r="H1760" s="1">
        <v>2234.6936887258398</v>
      </c>
    </row>
    <row r="1761" spans="1:8" x14ac:dyDescent="0.2">
      <c r="A1761">
        <v>1738</v>
      </c>
      <c r="B1761" s="1">
        <v>3100</v>
      </c>
      <c r="C1761" s="1">
        <v>2408.1815941592813</v>
      </c>
      <c r="D1761" s="1">
        <v>3981.6724563849311</v>
      </c>
      <c r="E1761" s="1">
        <v>5500</v>
      </c>
      <c r="F1761" s="1">
        <v>6300</v>
      </c>
      <c r="G1761" s="1">
        <v>3719.6628804418197</v>
      </c>
      <c r="H1761" s="1">
        <v>457.15194975297891</v>
      </c>
    </row>
    <row r="1762" spans="1:8" x14ac:dyDescent="0.2">
      <c r="A1762">
        <v>1739</v>
      </c>
      <c r="B1762" s="1">
        <v>3100</v>
      </c>
      <c r="C1762" s="1">
        <v>282.87554005358925</v>
      </c>
      <c r="D1762" s="1">
        <v>3327.6198002032597</v>
      </c>
      <c r="E1762" s="1">
        <v>967.08057895077218</v>
      </c>
      <c r="F1762" s="1">
        <v>1249.315587057089</v>
      </c>
      <c r="G1762" s="1">
        <v>2797.6847432262621</v>
      </c>
      <c r="H1762" s="1">
        <v>7348.8931103327432</v>
      </c>
    </row>
    <row r="1763" spans="1:8" x14ac:dyDescent="0.2">
      <c r="A1763">
        <v>1740</v>
      </c>
      <c r="B1763" s="1">
        <v>2861.1892420339373</v>
      </c>
      <c r="C1763" s="1">
        <v>551.96285576766695</v>
      </c>
      <c r="D1763" s="1">
        <v>4700</v>
      </c>
      <c r="E1763" s="1">
        <v>-531.55647529749058</v>
      </c>
      <c r="F1763" s="1">
        <v>2899.6614175213199</v>
      </c>
      <c r="G1763" s="1">
        <v>4553.787499414515</v>
      </c>
      <c r="H1763" s="1">
        <v>3282.5434828226444</v>
      </c>
    </row>
    <row r="1764" spans="1:8" x14ac:dyDescent="0.2">
      <c r="A1764">
        <v>1741</v>
      </c>
      <c r="B1764" s="1">
        <v>3100</v>
      </c>
      <c r="C1764" s="1">
        <v>3900</v>
      </c>
      <c r="D1764" s="1">
        <v>2688.3796421910874</v>
      </c>
      <c r="E1764" s="1">
        <v>1580.4286308317223</v>
      </c>
      <c r="F1764" s="1">
        <v>-65.260447402254613</v>
      </c>
      <c r="G1764" s="1">
        <v>2168.5728837081951</v>
      </c>
      <c r="H1764" s="1">
        <v>945.48720342541856</v>
      </c>
    </row>
    <row r="1765" spans="1:8" x14ac:dyDescent="0.2">
      <c r="A1765">
        <v>1742</v>
      </c>
      <c r="B1765" s="1">
        <v>3100</v>
      </c>
      <c r="C1765" s="1">
        <v>3900</v>
      </c>
      <c r="D1765" s="1">
        <v>633.13507869873047</v>
      </c>
      <c r="E1765" s="1">
        <v>4076.8832249298011</v>
      </c>
      <c r="F1765" s="1">
        <v>5655.7003943819655</v>
      </c>
      <c r="G1765" s="1">
        <v>-719.52124115412244</v>
      </c>
      <c r="H1765" s="1">
        <v>1172.6667009118428</v>
      </c>
    </row>
    <row r="1766" spans="1:8" x14ac:dyDescent="0.2">
      <c r="A1766">
        <v>1743</v>
      </c>
      <c r="B1766" s="1">
        <v>3100</v>
      </c>
      <c r="C1766" s="1">
        <v>1235.8083029035024</v>
      </c>
      <c r="D1766" s="1">
        <v>453.50190215723887</v>
      </c>
      <c r="E1766" s="1">
        <v>3349.5740779856842</v>
      </c>
      <c r="F1766" s="1">
        <v>5020.920012008608</v>
      </c>
      <c r="G1766" s="1">
        <v>-538.27236612806428</v>
      </c>
      <c r="H1766" s="1">
        <v>7583.9436442661245</v>
      </c>
    </row>
    <row r="1767" spans="1:8" x14ac:dyDescent="0.2">
      <c r="A1767">
        <v>1744</v>
      </c>
      <c r="B1767" s="1">
        <v>3100</v>
      </c>
      <c r="C1767" s="1">
        <v>2644.4951616939779</v>
      </c>
      <c r="D1767" s="1">
        <v>4246.7710172548941</v>
      </c>
      <c r="E1767" s="1">
        <v>4325.4124121142813</v>
      </c>
      <c r="F1767" s="1">
        <v>4256.1594618206982</v>
      </c>
      <c r="G1767" s="1">
        <v>7100</v>
      </c>
      <c r="H1767" s="1">
        <v>6248.5154954179088</v>
      </c>
    </row>
    <row r="1768" spans="1:8" x14ac:dyDescent="0.2">
      <c r="A1768">
        <v>1745</v>
      </c>
      <c r="B1768" s="1">
        <v>3100</v>
      </c>
      <c r="C1768" s="1">
        <v>3900</v>
      </c>
      <c r="D1768" s="1">
        <v>4700</v>
      </c>
      <c r="E1768" s="1">
        <v>1876.5450236280285</v>
      </c>
      <c r="F1768" s="1">
        <v>6300</v>
      </c>
      <c r="G1768" s="1">
        <v>-768.48696857200957</v>
      </c>
      <c r="H1768" s="1">
        <v>4375.4085591183066</v>
      </c>
    </row>
    <row r="1769" spans="1:8" x14ac:dyDescent="0.2">
      <c r="A1769">
        <v>1746</v>
      </c>
      <c r="B1769" s="1">
        <v>3100</v>
      </c>
      <c r="C1769" s="1">
        <v>3900</v>
      </c>
      <c r="D1769" s="1">
        <v>99.075565208066109</v>
      </c>
      <c r="E1769" s="1">
        <v>690.19494719534669</v>
      </c>
      <c r="F1769" s="1">
        <v>1345.030032751898</v>
      </c>
      <c r="G1769" s="1">
        <v>3250.0264209751094</v>
      </c>
      <c r="H1769" s="1">
        <v>4905.9790869481949</v>
      </c>
    </row>
    <row r="1770" spans="1:8" x14ac:dyDescent="0.2">
      <c r="A1770">
        <v>1747</v>
      </c>
      <c r="B1770" s="1">
        <v>1486.0409177616384</v>
      </c>
      <c r="C1770" s="1">
        <v>3718.5454797802595</v>
      </c>
      <c r="D1770" s="1">
        <v>4225.6196945719457</v>
      </c>
      <c r="E1770" s="1">
        <v>5317.3530383846683</v>
      </c>
      <c r="F1770" s="1">
        <v>766.29272416248295</v>
      </c>
      <c r="G1770" s="1">
        <v>4568.836528390857</v>
      </c>
      <c r="H1770" s="1">
        <v>7900</v>
      </c>
    </row>
    <row r="1771" spans="1:8" x14ac:dyDescent="0.2">
      <c r="A1771">
        <v>1748</v>
      </c>
      <c r="B1771" s="1">
        <v>3100</v>
      </c>
      <c r="C1771" s="1">
        <v>3900</v>
      </c>
      <c r="D1771" s="1">
        <v>4700</v>
      </c>
      <c r="E1771" s="1">
        <v>2805.3970602467416</v>
      </c>
      <c r="F1771" s="1">
        <v>3217.6655930048873</v>
      </c>
      <c r="G1771" s="1">
        <v>7100</v>
      </c>
      <c r="H1771" s="1">
        <v>1061.1907429306139</v>
      </c>
    </row>
    <row r="1772" spans="1:8" x14ac:dyDescent="0.2">
      <c r="A1772">
        <v>1749</v>
      </c>
      <c r="B1772" s="1">
        <v>3100</v>
      </c>
      <c r="C1772" s="1">
        <v>3900</v>
      </c>
      <c r="D1772" s="1">
        <v>929.83609280674682</v>
      </c>
      <c r="E1772" s="1">
        <v>4986.2511458832105</v>
      </c>
      <c r="F1772" s="1">
        <v>1247.6657195378702</v>
      </c>
      <c r="G1772" s="1">
        <v>4968.4297990706582</v>
      </c>
      <c r="H1772" s="1">
        <v>7276.1817459687845</v>
      </c>
    </row>
    <row r="1773" spans="1:8" x14ac:dyDescent="0.2">
      <c r="A1773">
        <v>1750</v>
      </c>
      <c r="B1773" s="1">
        <v>629.40718160982306</v>
      </c>
      <c r="C1773" s="1">
        <v>3900</v>
      </c>
      <c r="D1773" s="1">
        <v>191.34531981513646</v>
      </c>
      <c r="E1773" s="1">
        <v>5500</v>
      </c>
      <c r="F1773" s="1">
        <v>1337.3002813174999</v>
      </c>
      <c r="G1773" s="1">
        <v>2357.0480899443282</v>
      </c>
      <c r="H1773" s="1">
        <v>-85.436721138648863</v>
      </c>
    </row>
    <row r="1774" spans="1:8" x14ac:dyDescent="0.2">
      <c r="A1774">
        <v>1751</v>
      </c>
      <c r="B1774" s="1">
        <v>3100</v>
      </c>
      <c r="C1774" s="1">
        <v>1907.267383457468</v>
      </c>
      <c r="D1774" s="1">
        <v>4700</v>
      </c>
      <c r="E1774" s="1">
        <v>5500</v>
      </c>
      <c r="F1774" s="1">
        <v>-211.00015561443342</v>
      </c>
      <c r="G1774" s="1">
        <v>5719.2250959646553</v>
      </c>
      <c r="H1774" s="1">
        <v>5447.3504456450191</v>
      </c>
    </row>
    <row r="1775" spans="1:8" x14ac:dyDescent="0.2">
      <c r="A1775">
        <v>1752</v>
      </c>
      <c r="B1775" s="1">
        <v>2766.4206710144872</v>
      </c>
      <c r="C1775" s="1">
        <v>3443.3839536553223</v>
      </c>
      <c r="D1775" s="1">
        <v>3267.7410235212046</v>
      </c>
      <c r="E1775" s="1">
        <v>1153.1578886118432</v>
      </c>
      <c r="F1775" s="1">
        <v>-227.40147629815965</v>
      </c>
      <c r="G1775" s="1">
        <v>2448.4346386020734</v>
      </c>
      <c r="H1775" s="1">
        <v>983.48622783262726</v>
      </c>
    </row>
    <row r="1776" spans="1:8" x14ac:dyDescent="0.2">
      <c r="A1776">
        <v>1753</v>
      </c>
      <c r="B1776" s="1">
        <v>430.09483212610303</v>
      </c>
      <c r="C1776" s="1">
        <v>3900</v>
      </c>
      <c r="D1776" s="1">
        <v>181.18041025647199</v>
      </c>
      <c r="E1776" s="1">
        <v>1412.6153072334673</v>
      </c>
      <c r="F1776" s="1">
        <v>557.68451034684767</v>
      </c>
      <c r="G1776" s="1">
        <v>1534.9986603125562</v>
      </c>
      <c r="H1776" s="1">
        <v>2048.7665295962397</v>
      </c>
    </row>
    <row r="1777" spans="1:8" x14ac:dyDescent="0.2">
      <c r="A1777">
        <v>1754</v>
      </c>
      <c r="B1777" s="1">
        <v>3100</v>
      </c>
      <c r="C1777" s="1">
        <v>3900</v>
      </c>
      <c r="D1777" s="1">
        <v>4700</v>
      </c>
      <c r="E1777" s="1">
        <v>5500</v>
      </c>
      <c r="F1777" s="1">
        <v>3308.0644209047241</v>
      </c>
      <c r="G1777" s="1">
        <v>4322.0180901239146</v>
      </c>
      <c r="H1777" s="1">
        <v>6664.2550471019131</v>
      </c>
    </row>
    <row r="1778" spans="1:8" x14ac:dyDescent="0.2">
      <c r="A1778">
        <v>1755</v>
      </c>
      <c r="B1778" s="1">
        <v>138.00515651390288</v>
      </c>
      <c r="C1778" s="1">
        <v>1615.5268096572636</v>
      </c>
      <c r="D1778" s="1">
        <v>3097.6458086252542</v>
      </c>
      <c r="E1778" s="1">
        <v>4619.843191520351</v>
      </c>
      <c r="F1778" s="1">
        <v>-714.97352476866126</v>
      </c>
      <c r="G1778" s="1">
        <v>5529.6082076595594</v>
      </c>
      <c r="H1778" s="1">
        <v>2824.3365673674853</v>
      </c>
    </row>
    <row r="1779" spans="1:8" x14ac:dyDescent="0.2">
      <c r="A1779">
        <v>1756</v>
      </c>
      <c r="B1779" s="1">
        <v>2829.5376554016275</v>
      </c>
      <c r="C1779" s="1">
        <v>3900</v>
      </c>
      <c r="D1779" s="1">
        <v>802.93778735902561</v>
      </c>
      <c r="E1779" s="1">
        <v>5500</v>
      </c>
      <c r="F1779" s="1">
        <v>30.258515768914549</v>
      </c>
      <c r="G1779" s="1">
        <v>225.47877123730177</v>
      </c>
      <c r="H1779" s="1">
        <v>4412.7012083205318</v>
      </c>
    </row>
    <row r="1780" spans="1:8" x14ac:dyDescent="0.2">
      <c r="A1780">
        <v>1757</v>
      </c>
      <c r="B1780" s="1">
        <v>2279.0361719387411</v>
      </c>
      <c r="C1780" s="1">
        <v>3900</v>
      </c>
      <c r="D1780" s="1">
        <v>4700</v>
      </c>
      <c r="E1780" s="1">
        <v>5500</v>
      </c>
      <c r="F1780" s="1">
        <v>-481.87796880888527</v>
      </c>
      <c r="G1780" s="1">
        <v>4696.471786537526</v>
      </c>
      <c r="H1780" s="1">
        <v>-1101.0992637491299</v>
      </c>
    </row>
    <row r="1781" spans="1:8" x14ac:dyDescent="0.2">
      <c r="A1781">
        <v>1758</v>
      </c>
      <c r="B1781" s="1">
        <v>3100</v>
      </c>
      <c r="C1781" s="1">
        <v>3900</v>
      </c>
      <c r="D1781" s="1">
        <v>3756.8532454607812</v>
      </c>
      <c r="E1781" s="1">
        <v>434.98346715605021</v>
      </c>
      <c r="F1781" s="1">
        <v>-289.93765020330557</v>
      </c>
      <c r="G1781" s="1">
        <v>5599.5147489317642</v>
      </c>
      <c r="H1781" s="1">
        <v>4230.2563650557804</v>
      </c>
    </row>
    <row r="1782" spans="1:8" x14ac:dyDescent="0.2">
      <c r="A1782">
        <v>1759</v>
      </c>
      <c r="B1782" s="1">
        <v>1551.8442183517473</v>
      </c>
      <c r="C1782" s="1">
        <v>1148.5206319257759</v>
      </c>
      <c r="D1782" s="1">
        <v>4700</v>
      </c>
      <c r="E1782" s="1">
        <v>3981.1324362233991</v>
      </c>
      <c r="F1782" s="1">
        <v>3325.7537875941707</v>
      </c>
      <c r="G1782" s="1">
        <v>7100</v>
      </c>
      <c r="H1782" s="1">
        <v>2331.099667312219</v>
      </c>
    </row>
    <row r="1783" spans="1:8" x14ac:dyDescent="0.2">
      <c r="A1783">
        <v>1760</v>
      </c>
      <c r="B1783" s="1">
        <v>3100</v>
      </c>
      <c r="C1783" s="1">
        <v>3575.0009202318952</v>
      </c>
      <c r="D1783" s="1">
        <v>1762.5212991761819</v>
      </c>
      <c r="E1783" s="1">
        <v>2453.6569320127182</v>
      </c>
      <c r="F1783" s="1">
        <v>2435.1859481098872</v>
      </c>
      <c r="G1783" s="1">
        <v>7100</v>
      </c>
      <c r="H1783" s="1">
        <v>-417.27245024016156</v>
      </c>
    </row>
    <row r="1784" spans="1:8" x14ac:dyDescent="0.2">
      <c r="A1784">
        <v>1761</v>
      </c>
      <c r="B1784" s="1">
        <v>2480.9060658823664</v>
      </c>
      <c r="C1784" s="1">
        <v>3900</v>
      </c>
      <c r="D1784" s="1">
        <v>2420.208457964769</v>
      </c>
      <c r="E1784" s="1">
        <v>5500</v>
      </c>
      <c r="F1784" s="1">
        <v>4006.3972980234703</v>
      </c>
      <c r="G1784" s="1">
        <v>5068.8113342930319</v>
      </c>
      <c r="H1784" s="1">
        <v>6720.1563136247805</v>
      </c>
    </row>
    <row r="1785" spans="1:8" x14ac:dyDescent="0.2">
      <c r="A1785">
        <v>1762</v>
      </c>
      <c r="B1785" s="1">
        <v>1921.827436167996</v>
      </c>
      <c r="C1785" s="1">
        <v>3650.6041262525905</v>
      </c>
      <c r="D1785" s="1">
        <v>4700</v>
      </c>
      <c r="E1785" s="1">
        <v>5500</v>
      </c>
      <c r="F1785" s="1">
        <v>3084.9556388154924</v>
      </c>
      <c r="G1785" s="1">
        <v>2614.8752703028513</v>
      </c>
      <c r="H1785" s="1">
        <v>6137.8638202785605</v>
      </c>
    </row>
    <row r="1786" spans="1:8" x14ac:dyDescent="0.2">
      <c r="A1786">
        <v>1763</v>
      </c>
      <c r="B1786" s="1">
        <v>3100</v>
      </c>
      <c r="C1786" s="1">
        <v>542.5918915305474</v>
      </c>
      <c r="D1786" s="1">
        <v>4700</v>
      </c>
      <c r="E1786" s="1">
        <v>-150.72153467351927</v>
      </c>
      <c r="F1786" s="1">
        <v>3040.9428082521208</v>
      </c>
      <c r="G1786" s="1">
        <v>1971.1436236772461</v>
      </c>
      <c r="H1786" s="1">
        <v>2313.7739255983688</v>
      </c>
    </row>
    <row r="1787" spans="1:8" x14ac:dyDescent="0.2">
      <c r="A1787">
        <v>1764</v>
      </c>
      <c r="B1787" s="1">
        <v>3100</v>
      </c>
      <c r="C1787" s="1">
        <v>1241.9956260562112</v>
      </c>
      <c r="D1787" s="1">
        <v>968.52836773358831</v>
      </c>
      <c r="E1787" s="1">
        <v>4600.6023905261591</v>
      </c>
      <c r="F1787" s="1">
        <v>1531.1797051873218</v>
      </c>
      <c r="G1787" s="1">
        <v>1475.5921428066513</v>
      </c>
      <c r="H1787" s="1">
        <v>4236.0065404842135</v>
      </c>
    </row>
    <row r="1788" spans="1:8" x14ac:dyDescent="0.2">
      <c r="A1788">
        <v>1765</v>
      </c>
      <c r="B1788" s="1">
        <v>3100</v>
      </c>
      <c r="C1788" s="1">
        <v>3900</v>
      </c>
      <c r="D1788" s="1">
        <v>4700</v>
      </c>
      <c r="E1788" s="1">
        <v>4295.225343273054</v>
      </c>
      <c r="F1788" s="1">
        <v>4749.8995123654004</v>
      </c>
      <c r="G1788" s="1">
        <v>7100</v>
      </c>
      <c r="H1788" s="1">
        <v>2848.3311240639232</v>
      </c>
    </row>
    <row r="1789" spans="1:8" x14ac:dyDescent="0.2">
      <c r="A1789">
        <v>1766</v>
      </c>
      <c r="B1789" s="1">
        <v>1548.4573955886926</v>
      </c>
      <c r="C1789" s="1">
        <v>3900</v>
      </c>
      <c r="D1789" s="1">
        <v>4700</v>
      </c>
      <c r="E1789" s="1">
        <v>5500</v>
      </c>
      <c r="F1789" s="1">
        <v>565.49244812320194</v>
      </c>
      <c r="G1789" s="1">
        <v>1279.3662772643684</v>
      </c>
      <c r="H1789" s="1">
        <v>-25.440026403060983</v>
      </c>
    </row>
    <row r="1790" spans="1:8" x14ac:dyDescent="0.2">
      <c r="A1790">
        <v>1767</v>
      </c>
      <c r="B1790" s="1">
        <v>2151.2800227133848</v>
      </c>
      <c r="C1790" s="1">
        <v>3409.474278903851</v>
      </c>
      <c r="D1790" s="1">
        <v>1906.1078230987496</v>
      </c>
      <c r="E1790" s="1">
        <v>1645.3005126459111</v>
      </c>
      <c r="F1790" s="1">
        <v>3904.7426090704357</v>
      </c>
      <c r="G1790" s="1">
        <v>3075.8443987932824</v>
      </c>
      <c r="H1790" s="1">
        <v>2170.1570156202743</v>
      </c>
    </row>
    <row r="1791" spans="1:8" x14ac:dyDescent="0.2">
      <c r="A1791">
        <v>1768</v>
      </c>
      <c r="B1791" s="1">
        <v>1151.5384353946456</v>
      </c>
      <c r="C1791" s="1">
        <v>3900</v>
      </c>
      <c r="D1791" s="1">
        <v>4591.8412549438108</v>
      </c>
      <c r="E1791" s="1">
        <v>137.86987829457394</v>
      </c>
      <c r="F1791" s="1">
        <v>2763.7353133750203</v>
      </c>
      <c r="G1791" s="1">
        <v>2689.3210796757303</v>
      </c>
      <c r="H1791" s="1">
        <v>2851.9716912742679</v>
      </c>
    </row>
    <row r="1792" spans="1:8" x14ac:dyDescent="0.2">
      <c r="A1792">
        <v>1769</v>
      </c>
      <c r="B1792" s="1">
        <v>3100</v>
      </c>
      <c r="C1792" s="1">
        <v>3900</v>
      </c>
      <c r="D1792" s="1">
        <v>4700</v>
      </c>
      <c r="E1792" s="1">
        <v>5500</v>
      </c>
      <c r="F1792" s="1">
        <v>6300</v>
      </c>
      <c r="G1792" s="1">
        <v>6058.8358383110135</v>
      </c>
      <c r="H1792" s="1">
        <v>3652.026517500537</v>
      </c>
    </row>
    <row r="1793" spans="1:8" x14ac:dyDescent="0.2">
      <c r="A1793">
        <v>1770</v>
      </c>
      <c r="B1793" s="1">
        <v>3100</v>
      </c>
      <c r="C1793" s="1">
        <v>3900</v>
      </c>
      <c r="D1793" s="1">
        <v>2422.4638680965354</v>
      </c>
      <c r="E1793" s="1">
        <v>838.11011881073046</v>
      </c>
      <c r="F1793" s="1">
        <v>1173.2323596613905</v>
      </c>
      <c r="G1793" s="1">
        <v>4903.5294207051084</v>
      </c>
      <c r="H1793" s="1">
        <v>2344.0088344820742</v>
      </c>
    </row>
    <row r="1794" spans="1:8" x14ac:dyDescent="0.2">
      <c r="A1794">
        <v>1771</v>
      </c>
      <c r="B1794" s="1">
        <v>3100</v>
      </c>
      <c r="C1794" s="1">
        <v>3900</v>
      </c>
      <c r="D1794" s="1">
        <v>4700</v>
      </c>
      <c r="E1794" s="1">
        <v>302.01952177791009</v>
      </c>
      <c r="F1794" s="1">
        <v>149.22964224849056</v>
      </c>
      <c r="G1794" s="1">
        <v>1757.3820979317643</v>
      </c>
      <c r="H1794" s="1">
        <v>6519.932796919371</v>
      </c>
    </row>
    <row r="1795" spans="1:8" x14ac:dyDescent="0.2">
      <c r="A1795">
        <v>1772</v>
      </c>
      <c r="B1795" s="1">
        <v>1094.8791613558242</v>
      </c>
      <c r="C1795" s="1">
        <v>1612.6757530034411</v>
      </c>
      <c r="D1795" s="1">
        <v>1317.4702941995265</v>
      </c>
      <c r="E1795" s="1">
        <v>2680.6538802682117</v>
      </c>
      <c r="F1795" s="1">
        <v>3369.4005654834764</v>
      </c>
      <c r="G1795" s="1">
        <v>4015.1313047183485</v>
      </c>
      <c r="H1795" s="1">
        <v>3126.8796988432405</v>
      </c>
    </row>
    <row r="1796" spans="1:8" x14ac:dyDescent="0.2">
      <c r="A1796">
        <v>1773</v>
      </c>
      <c r="B1796" s="1">
        <v>3100</v>
      </c>
      <c r="C1796" s="1">
        <v>2165.1168101403455</v>
      </c>
      <c r="D1796" s="1">
        <v>3748.5879153869409</v>
      </c>
      <c r="E1796" s="1">
        <v>5305.8058290569625</v>
      </c>
      <c r="F1796" s="1">
        <v>6300</v>
      </c>
      <c r="G1796" s="1">
        <v>4628.218492331549</v>
      </c>
      <c r="H1796" s="1">
        <v>6529.9725821827778</v>
      </c>
    </row>
    <row r="1797" spans="1:8" x14ac:dyDescent="0.2">
      <c r="A1797">
        <v>1774</v>
      </c>
      <c r="B1797" s="1">
        <v>3100</v>
      </c>
      <c r="C1797" s="1">
        <v>3900</v>
      </c>
      <c r="D1797" s="1">
        <v>425.92861161397559</v>
      </c>
      <c r="E1797" s="1">
        <v>3305.3611382988111</v>
      </c>
      <c r="F1797" s="1">
        <v>6300</v>
      </c>
      <c r="G1797" s="1">
        <v>6131.1375282557256</v>
      </c>
      <c r="H1797" s="1">
        <v>2546.345535850056</v>
      </c>
    </row>
    <row r="1798" spans="1:8" x14ac:dyDescent="0.2">
      <c r="A1798">
        <v>1775</v>
      </c>
      <c r="B1798" s="1">
        <v>3100</v>
      </c>
      <c r="C1798" s="1">
        <v>1258.5913513271289</v>
      </c>
      <c r="D1798" s="1">
        <v>4700</v>
      </c>
      <c r="E1798" s="1">
        <v>823.26232113503374</v>
      </c>
      <c r="F1798" s="1">
        <v>2198.5161380970603</v>
      </c>
      <c r="G1798" s="1">
        <v>1837.7669227309925</v>
      </c>
      <c r="H1798" s="1">
        <v>-550.64611087404955</v>
      </c>
    </row>
    <row r="1799" spans="1:8" x14ac:dyDescent="0.2">
      <c r="A1799">
        <v>1776</v>
      </c>
      <c r="B1799" s="1">
        <v>2429.5925753837091</v>
      </c>
      <c r="C1799" s="1">
        <v>608.52458192894846</v>
      </c>
      <c r="D1799" s="1">
        <v>2998.1672425983143</v>
      </c>
      <c r="E1799" s="1">
        <v>869.21243785315983</v>
      </c>
      <c r="F1799" s="1">
        <v>3768.6810509943316</v>
      </c>
      <c r="G1799" s="1">
        <v>6781.2584743449734</v>
      </c>
      <c r="H1799" s="1">
        <v>1971.3097906137918</v>
      </c>
    </row>
    <row r="1800" spans="1:8" x14ac:dyDescent="0.2">
      <c r="A1800">
        <v>1777</v>
      </c>
      <c r="B1800" s="1">
        <v>2349.5748793050589</v>
      </c>
      <c r="C1800" s="1">
        <v>3047.1645503972313</v>
      </c>
      <c r="D1800" s="1">
        <v>164.56036446012331</v>
      </c>
      <c r="E1800" s="1">
        <v>2970.3319067484172</v>
      </c>
      <c r="F1800" s="1">
        <v>5293.8277323930943</v>
      </c>
      <c r="G1800" s="1">
        <v>1914.4516367892338</v>
      </c>
      <c r="H1800" s="1">
        <v>175.93083557505179</v>
      </c>
    </row>
    <row r="1801" spans="1:8" x14ac:dyDescent="0.2">
      <c r="A1801">
        <v>1778</v>
      </c>
      <c r="B1801" s="1">
        <v>3100</v>
      </c>
      <c r="C1801" s="1">
        <v>3900</v>
      </c>
      <c r="D1801" s="1">
        <v>4700</v>
      </c>
      <c r="E1801" s="1">
        <v>-291.60194439751922</v>
      </c>
      <c r="F1801" s="1">
        <v>2178.1099306011038</v>
      </c>
      <c r="G1801" s="1">
        <v>5916.7201531330647</v>
      </c>
      <c r="H1801" s="1">
        <v>6384.5289720768233</v>
      </c>
    </row>
    <row r="1802" spans="1:8" x14ac:dyDescent="0.2">
      <c r="A1802">
        <v>1779</v>
      </c>
      <c r="B1802" s="1">
        <v>3100</v>
      </c>
      <c r="C1802" s="1">
        <v>3900</v>
      </c>
      <c r="D1802" s="1">
        <v>92.138774326571365</v>
      </c>
      <c r="E1802" s="1">
        <v>1200.2098575678583</v>
      </c>
      <c r="F1802" s="1">
        <v>6254.330665526435</v>
      </c>
      <c r="G1802" s="1">
        <v>3735.3370185180884</v>
      </c>
      <c r="H1802" s="1">
        <v>1724.9102524209156</v>
      </c>
    </row>
    <row r="1803" spans="1:8" x14ac:dyDescent="0.2">
      <c r="A1803">
        <v>1780</v>
      </c>
      <c r="B1803" s="1">
        <v>3100</v>
      </c>
      <c r="C1803" s="1">
        <v>3900</v>
      </c>
      <c r="D1803" s="1">
        <v>4700</v>
      </c>
      <c r="E1803" s="1">
        <v>1522.6511198380376</v>
      </c>
      <c r="F1803" s="1">
        <v>290.91470297211617</v>
      </c>
      <c r="G1803" s="1">
        <v>7100</v>
      </c>
      <c r="H1803" s="1">
        <v>4535.1718979909019</v>
      </c>
    </row>
    <row r="1804" spans="1:8" x14ac:dyDescent="0.2">
      <c r="A1804">
        <v>1781</v>
      </c>
      <c r="B1804" s="1">
        <v>3100</v>
      </c>
      <c r="C1804" s="1">
        <v>3900</v>
      </c>
      <c r="D1804" s="1">
        <v>3569.9211669285469</v>
      </c>
      <c r="E1804" s="1">
        <v>5500</v>
      </c>
      <c r="F1804" s="1">
        <v>6252.9343168313262</v>
      </c>
      <c r="G1804" s="1">
        <v>2688.113627299992</v>
      </c>
      <c r="H1804" s="1">
        <v>6725.3383713143376</v>
      </c>
    </row>
    <row r="1805" spans="1:8" x14ac:dyDescent="0.2">
      <c r="A1805">
        <v>1782</v>
      </c>
      <c r="B1805" s="1">
        <v>3100</v>
      </c>
      <c r="C1805" s="1">
        <v>3694.3077728840617</v>
      </c>
      <c r="D1805" s="1">
        <v>1681.0281754476819</v>
      </c>
      <c r="E1805" s="1">
        <v>3417.9754082301406</v>
      </c>
      <c r="F1805" s="1">
        <v>3329.9416258798719</v>
      </c>
      <c r="G1805" s="1">
        <v>3972.2079848383819</v>
      </c>
      <c r="H1805" s="1">
        <v>6434.9196935957516</v>
      </c>
    </row>
    <row r="1806" spans="1:8" x14ac:dyDescent="0.2">
      <c r="A1806">
        <v>1783</v>
      </c>
      <c r="B1806" s="1">
        <v>3100</v>
      </c>
      <c r="C1806" s="1">
        <v>767.38561824262251</v>
      </c>
      <c r="D1806" s="1">
        <v>4256.7742059194061</v>
      </c>
      <c r="E1806" s="1">
        <v>623.00207902240618</v>
      </c>
      <c r="F1806" s="1">
        <v>-668.93598784995811</v>
      </c>
      <c r="G1806" s="1">
        <v>1013.91957137381</v>
      </c>
      <c r="H1806" s="1">
        <v>4600.8884463418799</v>
      </c>
    </row>
    <row r="1807" spans="1:8" x14ac:dyDescent="0.2">
      <c r="A1807">
        <v>1784</v>
      </c>
      <c r="B1807" s="1">
        <v>1664.8719409225741</v>
      </c>
      <c r="C1807" s="1">
        <v>3900</v>
      </c>
      <c r="D1807" s="1">
        <v>4491.2332213917707</v>
      </c>
      <c r="E1807" s="1">
        <v>1726.6070367944603</v>
      </c>
      <c r="F1807" s="1">
        <v>6300</v>
      </c>
      <c r="G1807" s="1">
        <v>820.04274005919797</v>
      </c>
      <c r="H1807" s="1">
        <v>-406.46993823848698</v>
      </c>
    </row>
    <row r="1808" spans="1:8" x14ac:dyDescent="0.2">
      <c r="A1808">
        <v>1785</v>
      </c>
      <c r="B1808" s="1">
        <v>3100</v>
      </c>
      <c r="C1808" s="1">
        <v>3900</v>
      </c>
      <c r="D1808" s="1">
        <v>2667.3016233880571</v>
      </c>
      <c r="E1808" s="1">
        <v>1319.9737072519774</v>
      </c>
      <c r="F1808" s="1">
        <v>6126.7555251412268</v>
      </c>
      <c r="G1808" s="1">
        <v>5088.2286503320247</v>
      </c>
      <c r="H1808" s="1">
        <v>562.75647005345127</v>
      </c>
    </row>
    <row r="1809" spans="1:8" x14ac:dyDescent="0.2">
      <c r="A1809">
        <v>1786</v>
      </c>
      <c r="B1809" s="1">
        <v>1449.3499395063409</v>
      </c>
      <c r="C1809" s="1">
        <v>3372.3057897980707</v>
      </c>
      <c r="D1809" s="1">
        <v>2760.3271274907329</v>
      </c>
      <c r="E1809" s="1">
        <v>5500</v>
      </c>
      <c r="F1809" s="1">
        <v>1027.1051997219074</v>
      </c>
      <c r="G1809" s="1">
        <v>7100</v>
      </c>
      <c r="H1809" s="1">
        <v>389.77919659379859</v>
      </c>
    </row>
    <row r="1810" spans="1:8" x14ac:dyDescent="0.2">
      <c r="A1810">
        <v>1787</v>
      </c>
      <c r="B1810" s="1">
        <v>3100</v>
      </c>
      <c r="C1810" s="1">
        <v>2282.6387281288889</v>
      </c>
      <c r="D1810" s="1">
        <v>-158.8915479448433</v>
      </c>
      <c r="E1810" s="1">
        <v>3624.8197115040712</v>
      </c>
      <c r="F1810" s="1">
        <v>3817.7362492734301</v>
      </c>
      <c r="G1810" s="1">
        <v>4634.9739120075901</v>
      </c>
      <c r="H1810" s="1">
        <v>1567.4193537993524</v>
      </c>
    </row>
    <row r="1811" spans="1:8" x14ac:dyDescent="0.2">
      <c r="A1811">
        <v>1788</v>
      </c>
      <c r="B1811" s="1">
        <v>1529.9455776171753</v>
      </c>
      <c r="C1811" s="1">
        <v>3375.9153046695828</v>
      </c>
      <c r="D1811" s="1">
        <v>4700</v>
      </c>
      <c r="E1811" s="1">
        <v>1358.4787033706125</v>
      </c>
      <c r="F1811" s="1">
        <v>6139.9489757503761</v>
      </c>
      <c r="G1811" s="1">
        <v>7100</v>
      </c>
      <c r="H1811" s="1">
        <v>1071.1026978915543</v>
      </c>
    </row>
    <row r="1812" spans="1:8" x14ac:dyDescent="0.2">
      <c r="A1812">
        <v>1789</v>
      </c>
      <c r="B1812" s="1">
        <v>3100</v>
      </c>
      <c r="C1812" s="1">
        <v>3900</v>
      </c>
      <c r="D1812" s="1">
        <v>2318.9706463475068</v>
      </c>
      <c r="E1812" s="1">
        <v>3200.7279609570269</v>
      </c>
      <c r="F1812" s="1">
        <v>-395.26939785486502</v>
      </c>
      <c r="G1812" s="1">
        <v>5291.2782941724963</v>
      </c>
      <c r="H1812" s="1">
        <v>5736.0094851066715</v>
      </c>
    </row>
    <row r="1813" spans="1:8" x14ac:dyDescent="0.2">
      <c r="A1813">
        <v>1790</v>
      </c>
      <c r="B1813" s="1">
        <v>3100</v>
      </c>
      <c r="C1813" s="1">
        <v>408.41567158823455</v>
      </c>
      <c r="D1813" s="1">
        <v>-402.80029329134231</v>
      </c>
      <c r="E1813" s="1">
        <v>4170.2409469217419</v>
      </c>
      <c r="F1813" s="1">
        <v>2114.0664470968231</v>
      </c>
      <c r="G1813" s="1">
        <v>3302.761282300442</v>
      </c>
      <c r="H1813" s="1">
        <v>6306.3050480110651</v>
      </c>
    </row>
    <row r="1814" spans="1:8" x14ac:dyDescent="0.2">
      <c r="A1814">
        <v>1791</v>
      </c>
      <c r="B1814" s="1">
        <v>3100</v>
      </c>
      <c r="C1814" s="1">
        <v>3900</v>
      </c>
      <c r="D1814" s="1">
        <v>4700</v>
      </c>
      <c r="E1814" s="1">
        <v>5205.7879999797824</v>
      </c>
      <c r="F1814" s="1">
        <v>5644.6219236391134</v>
      </c>
      <c r="G1814" s="1">
        <v>451.81696538375309</v>
      </c>
      <c r="H1814" s="1">
        <v>242.95046024210842</v>
      </c>
    </row>
    <row r="1815" spans="1:8" x14ac:dyDescent="0.2">
      <c r="A1815">
        <v>1792</v>
      </c>
      <c r="B1815" s="1">
        <v>3100</v>
      </c>
      <c r="C1815" s="1">
        <v>3900</v>
      </c>
      <c r="D1815" s="1">
        <v>3051.9557710402141</v>
      </c>
      <c r="E1815" s="1">
        <v>3617.1162559704499</v>
      </c>
      <c r="F1815" s="1">
        <v>4380.9773404443331</v>
      </c>
      <c r="G1815" s="1">
        <v>5075.4548321699349</v>
      </c>
      <c r="H1815" s="1">
        <v>6931.893608213928</v>
      </c>
    </row>
    <row r="1816" spans="1:8" x14ac:dyDescent="0.2">
      <c r="A1816">
        <v>1793</v>
      </c>
      <c r="B1816" s="1">
        <v>3100</v>
      </c>
      <c r="C1816" s="1">
        <v>3900</v>
      </c>
      <c r="D1816" s="1">
        <v>3083.2277116451651</v>
      </c>
      <c r="E1816" s="1">
        <v>2943.4219715171275</v>
      </c>
      <c r="F1816" s="1">
        <v>3560.0441121159856</v>
      </c>
      <c r="G1816" s="1">
        <v>6284.3201402269788</v>
      </c>
      <c r="H1816" s="1">
        <v>3157.1365916274772</v>
      </c>
    </row>
    <row r="1817" spans="1:8" x14ac:dyDescent="0.2">
      <c r="A1817">
        <v>1794</v>
      </c>
      <c r="B1817" s="1">
        <v>1476.7968272462404</v>
      </c>
      <c r="C1817" s="1">
        <v>1539.1350228217088</v>
      </c>
      <c r="D1817" s="1">
        <v>2877.3928796044747</v>
      </c>
      <c r="E1817" s="1">
        <v>4755.8827953830114</v>
      </c>
      <c r="F1817" s="1">
        <v>4404.8862703298109</v>
      </c>
      <c r="G1817" s="1">
        <v>-691.28667056169161</v>
      </c>
      <c r="H1817" s="1">
        <v>1204.1449006011517</v>
      </c>
    </row>
    <row r="1818" spans="1:8" x14ac:dyDescent="0.2">
      <c r="A1818">
        <v>1795</v>
      </c>
      <c r="B1818" s="1">
        <v>3100</v>
      </c>
      <c r="C1818" s="1">
        <v>2852.2113253097004</v>
      </c>
      <c r="D1818" s="1">
        <v>4700</v>
      </c>
      <c r="E1818" s="1">
        <v>1220.1631829019698</v>
      </c>
      <c r="F1818" s="1">
        <v>4706.3125766518733</v>
      </c>
      <c r="G1818" s="1">
        <v>585.73948112913058</v>
      </c>
      <c r="H1818" s="1">
        <v>-144.32733290122633</v>
      </c>
    </row>
    <row r="1819" spans="1:8" x14ac:dyDescent="0.2">
      <c r="A1819">
        <v>1796</v>
      </c>
      <c r="B1819" s="1">
        <v>2342.2668781174652</v>
      </c>
      <c r="C1819" s="1">
        <v>1493.4969469790876</v>
      </c>
      <c r="D1819" s="1">
        <v>4700</v>
      </c>
      <c r="E1819" s="1">
        <v>804.88762815060363</v>
      </c>
      <c r="F1819" s="1">
        <v>3843.9013264946643</v>
      </c>
      <c r="G1819" s="1">
        <v>2541.362299477134</v>
      </c>
      <c r="H1819" s="1">
        <v>2643.735813859832</v>
      </c>
    </row>
    <row r="1820" spans="1:8" x14ac:dyDescent="0.2">
      <c r="A1820">
        <v>1797</v>
      </c>
      <c r="B1820" s="1">
        <v>211.18178792799335</v>
      </c>
      <c r="C1820" s="1">
        <v>3900</v>
      </c>
      <c r="D1820" s="1">
        <v>1311.0099820814394</v>
      </c>
      <c r="E1820" s="1">
        <v>4704.9434892184327</v>
      </c>
      <c r="F1820" s="1">
        <v>4182.3511062593716</v>
      </c>
      <c r="G1820" s="1">
        <v>4156.3133769177257</v>
      </c>
      <c r="H1820" s="1">
        <v>5445.0136807251274</v>
      </c>
    </row>
    <row r="1821" spans="1:8" x14ac:dyDescent="0.2">
      <c r="A1821">
        <v>1798</v>
      </c>
      <c r="B1821" s="1">
        <v>1645.3256941803065</v>
      </c>
      <c r="C1821" s="1">
        <v>2119.0585217416174</v>
      </c>
      <c r="D1821" s="1">
        <v>2169.0866450204576</v>
      </c>
      <c r="E1821" s="1">
        <v>764.45311588766617</v>
      </c>
      <c r="F1821" s="1">
        <v>6041.0341329558414</v>
      </c>
      <c r="G1821" s="1">
        <v>2290.6382363535922</v>
      </c>
      <c r="H1821" s="1">
        <v>5591.418780048989</v>
      </c>
    </row>
    <row r="1822" spans="1:8" x14ac:dyDescent="0.2">
      <c r="A1822">
        <v>1799</v>
      </c>
      <c r="B1822" s="1">
        <v>3100</v>
      </c>
      <c r="C1822" s="1">
        <v>1961.3312227136948</v>
      </c>
      <c r="D1822" s="1">
        <v>409.04043152851409</v>
      </c>
      <c r="E1822" s="1">
        <v>4745.2631866109514</v>
      </c>
      <c r="F1822" s="1">
        <v>-115.06318955168717</v>
      </c>
      <c r="G1822" s="1">
        <v>5561.3944004232326</v>
      </c>
      <c r="H1822" s="1">
        <v>4905.3056947208279</v>
      </c>
    </row>
    <row r="1823" spans="1:8" x14ac:dyDescent="0.2">
      <c r="A1823">
        <v>1800</v>
      </c>
      <c r="B1823" s="1">
        <v>3100</v>
      </c>
      <c r="C1823" s="1">
        <v>3900</v>
      </c>
      <c r="D1823" s="1">
        <v>4336.354836598246</v>
      </c>
      <c r="E1823" s="1">
        <v>5500</v>
      </c>
      <c r="F1823" s="1">
        <v>5205.7820399019765</v>
      </c>
      <c r="G1823" s="1">
        <v>94.650302918700618</v>
      </c>
      <c r="H1823" s="1">
        <v>4408.1404041484166</v>
      </c>
    </row>
    <row r="1824" spans="1:8" x14ac:dyDescent="0.2">
      <c r="A1824">
        <v>1801</v>
      </c>
      <c r="B1824" s="1">
        <v>2710.8714976677329</v>
      </c>
      <c r="C1824" s="1">
        <v>1278.6938385856593</v>
      </c>
      <c r="D1824" s="1">
        <v>4700</v>
      </c>
      <c r="E1824" s="1">
        <v>5500</v>
      </c>
      <c r="F1824" s="1">
        <v>6300</v>
      </c>
      <c r="G1824" s="1">
        <v>-7.2034838410736484</v>
      </c>
      <c r="H1824" s="1">
        <v>4322.0467302905308</v>
      </c>
    </row>
    <row r="1825" spans="1:8" x14ac:dyDescent="0.2">
      <c r="A1825">
        <v>1802</v>
      </c>
      <c r="B1825" s="1">
        <v>2562.7350366855608</v>
      </c>
      <c r="C1825" s="1">
        <v>3097.2883350412576</v>
      </c>
      <c r="D1825" s="1">
        <v>4700</v>
      </c>
      <c r="E1825" s="1">
        <v>1892.0120488820921</v>
      </c>
      <c r="F1825" s="1">
        <v>6188.7631064335001</v>
      </c>
      <c r="G1825" s="1">
        <v>-160.13743041557427</v>
      </c>
      <c r="H1825" s="1">
        <v>872.93500808671797</v>
      </c>
    </row>
    <row r="1826" spans="1:8" x14ac:dyDescent="0.2">
      <c r="A1826">
        <v>1803</v>
      </c>
      <c r="B1826" s="1">
        <v>3100</v>
      </c>
      <c r="C1826" s="1">
        <v>1205.1616678715473</v>
      </c>
      <c r="D1826" s="1">
        <v>2711.6320991933007</v>
      </c>
      <c r="E1826" s="1">
        <v>5500</v>
      </c>
      <c r="F1826" s="1">
        <v>536.1858850011904</v>
      </c>
      <c r="G1826" s="1">
        <v>774.42068172568088</v>
      </c>
      <c r="H1826" s="1">
        <v>-559.04103220244269</v>
      </c>
    </row>
    <row r="1827" spans="1:8" x14ac:dyDescent="0.2">
      <c r="A1827">
        <v>1804</v>
      </c>
      <c r="B1827" s="1">
        <v>1705.9750337542328</v>
      </c>
      <c r="C1827" s="1">
        <v>3900</v>
      </c>
      <c r="D1827" s="1">
        <v>4700</v>
      </c>
      <c r="E1827" s="1">
        <v>5500</v>
      </c>
      <c r="F1827" s="1">
        <v>2986.9657499059285</v>
      </c>
      <c r="G1827" s="1">
        <v>1587.6448008206817</v>
      </c>
      <c r="H1827" s="1">
        <v>1209.1304416488965</v>
      </c>
    </row>
    <row r="1828" spans="1:8" x14ac:dyDescent="0.2">
      <c r="A1828">
        <v>1805</v>
      </c>
      <c r="B1828" s="1">
        <v>2070.1570035098302</v>
      </c>
      <c r="C1828" s="1">
        <v>3900</v>
      </c>
      <c r="D1828" s="1">
        <v>4700</v>
      </c>
      <c r="E1828" s="1">
        <v>943.35467701842936</v>
      </c>
      <c r="F1828" s="1">
        <v>3173.7016061054292</v>
      </c>
      <c r="G1828" s="1">
        <v>7100</v>
      </c>
      <c r="H1828" s="1">
        <v>682.59876983544927</v>
      </c>
    </row>
    <row r="1829" spans="1:8" x14ac:dyDescent="0.2">
      <c r="A1829">
        <v>1806</v>
      </c>
      <c r="B1829" s="1">
        <v>726.33936796651687</v>
      </c>
      <c r="C1829" s="1">
        <v>2936.4476110359974</v>
      </c>
      <c r="D1829" s="1">
        <v>944.15314838483573</v>
      </c>
      <c r="E1829" s="1">
        <v>5500</v>
      </c>
      <c r="F1829" s="1">
        <v>3622.8360647799891</v>
      </c>
      <c r="G1829" s="1">
        <v>4631.2180943045205</v>
      </c>
      <c r="H1829" s="1">
        <v>5265.0863420180722</v>
      </c>
    </row>
    <row r="1830" spans="1:8" x14ac:dyDescent="0.2">
      <c r="A1830">
        <v>1807</v>
      </c>
      <c r="B1830" s="1">
        <v>2026.852825644939</v>
      </c>
      <c r="C1830" s="1">
        <v>3900</v>
      </c>
      <c r="D1830" s="1">
        <v>3288.2338487517591</v>
      </c>
      <c r="E1830" s="1">
        <v>5500</v>
      </c>
      <c r="F1830" s="1">
        <v>1026.2036686117881</v>
      </c>
      <c r="G1830" s="1">
        <v>1948.0791474241196</v>
      </c>
      <c r="H1830" s="1">
        <v>4893.7349572756393</v>
      </c>
    </row>
    <row r="1831" spans="1:8" x14ac:dyDescent="0.2">
      <c r="A1831">
        <v>1808</v>
      </c>
      <c r="B1831" s="1">
        <v>3100</v>
      </c>
      <c r="C1831" s="1">
        <v>836.17024783565012</v>
      </c>
      <c r="D1831" s="1">
        <v>280.02148585057785</v>
      </c>
      <c r="E1831" s="1">
        <v>5193.7248261567911</v>
      </c>
      <c r="F1831" s="1">
        <v>6142.5343841794947</v>
      </c>
      <c r="G1831" s="1">
        <v>7100</v>
      </c>
      <c r="H1831" s="1">
        <v>4892.9391164883782</v>
      </c>
    </row>
    <row r="1832" spans="1:8" x14ac:dyDescent="0.2">
      <c r="A1832">
        <v>1809</v>
      </c>
      <c r="B1832" s="1">
        <v>1768.3373551723289</v>
      </c>
      <c r="C1832" s="1">
        <v>3794.8252714311675</v>
      </c>
      <c r="D1832" s="1">
        <v>4700</v>
      </c>
      <c r="E1832" s="1">
        <v>5500</v>
      </c>
      <c r="F1832" s="1">
        <v>1498.5312911212932</v>
      </c>
      <c r="G1832" s="1">
        <v>5955.1778719553786</v>
      </c>
      <c r="H1832" s="1">
        <v>7676.614423776613</v>
      </c>
    </row>
    <row r="1833" spans="1:8" x14ac:dyDescent="0.2">
      <c r="A1833">
        <v>1810</v>
      </c>
      <c r="B1833" s="1">
        <v>3100</v>
      </c>
      <c r="C1833" s="1">
        <v>1254.3366060866229</v>
      </c>
      <c r="D1833" s="1">
        <v>1536.2137454278763</v>
      </c>
      <c r="E1833" s="1">
        <v>4699.9446312962646</v>
      </c>
      <c r="F1833" s="1">
        <v>4075.3529254252098</v>
      </c>
      <c r="G1833" s="1">
        <v>2947.5120357497672</v>
      </c>
      <c r="H1833" s="1">
        <v>-836.41425702226661</v>
      </c>
    </row>
    <row r="1834" spans="1:8" x14ac:dyDescent="0.2">
      <c r="A1834">
        <v>1811</v>
      </c>
      <c r="B1834" s="1">
        <v>3100</v>
      </c>
      <c r="C1834" s="1">
        <v>3080.4451259497609</v>
      </c>
      <c r="D1834" s="1">
        <v>4442.9552691851022</v>
      </c>
      <c r="E1834" s="1">
        <v>5500</v>
      </c>
      <c r="F1834" s="1">
        <v>-303.54061493968038</v>
      </c>
      <c r="G1834" s="1">
        <v>5168.0719885847175</v>
      </c>
      <c r="H1834" s="1">
        <v>5636.3174120179046</v>
      </c>
    </row>
    <row r="1835" spans="1:8" x14ac:dyDescent="0.2">
      <c r="A1835">
        <v>1812</v>
      </c>
      <c r="B1835" s="1">
        <v>1461.1289566866917</v>
      </c>
      <c r="C1835" s="1">
        <v>2862.8712636101873</v>
      </c>
      <c r="D1835" s="1">
        <v>2757.5909880228974</v>
      </c>
      <c r="E1835" s="1">
        <v>827.97167146610809</v>
      </c>
      <c r="F1835" s="1">
        <v>5736.8355613285839</v>
      </c>
      <c r="G1835" s="1">
        <v>7055.2993202737889</v>
      </c>
      <c r="H1835" s="1">
        <v>7303.9223202474168</v>
      </c>
    </row>
    <row r="1836" spans="1:8" x14ac:dyDescent="0.2">
      <c r="A1836">
        <v>1813</v>
      </c>
      <c r="B1836" s="1">
        <v>3100</v>
      </c>
      <c r="C1836" s="1">
        <v>543.95311447239419</v>
      </c>
      <c r="D1836" s="1">
        <v>4700</v>
      </c>
      <c r="E1836" s="1">
        <v>1569.8663924146185</v>
      </c>
      <c r="F1836" s="1">
        <v>5829.8384844812736</v>
      </c>
      <c r="G1836" s="1">
        <v>1116.092006738063</v>
      </c>
      <c r="H1836" s="1">
        <v>3933.4705993334392</v>
      </c>
    </row>
    <row r="1837" spans="1:8" x14ac:dyDescent="0.2">
      <c r="A1837">
        <v>1814</v>
      </c>
      <c r="B1837" s="1">
        <v>850.25505918560066</v>
      </c>
      <c r="C1837" s="1">
        <v>3900</v>
      </c>
      <c r="D1837" s="1">
        <v>3045.6848690253119</v>
      </c>
      <c r="E1837" s="1">
        <v>177.05051963448659</v>
      </c>
      <c r="F1837" s="1">
        <v>4448.6005038677249</v>
      </c>
      <c r="G1837" s="1">
        <v>5183.604065909356</v>
      </c>
      <c r="H1837" s="1">
        <v>1936.6008625341001</v>
      </c>
    </row>
    <row r="1838" spans="1:8" x14ac:dyDescent="0.2">
      <c r="A1838">
        <v>1815</v>
      </c>
      <c r="B1838" s="1">
        <v>327.62202771691409</v>
      </c>
      <c r="C1838" s="1">
        <v>2162.5594393966239</v>
      </c>
      <c r="D1838" s="1">
        <v>104.07425687697196</v>
      </c>
      <c r="E1838" s="1">
        <v>-551.98235307677714</v>
      </c>
      <c r="F1838" s="1">
        <v>6104.111559208226</v>
      </c>
      <c r="G1838" s="1">
        <v>4287.5100624838633</v>
      </c>
      <c r="H1838" s="1">
        <v>-273.47060856071221</v>
      </c>
    </row>
    <row r="1839" spans="1:8" x14ac:dyDescent="0.2">
      <c r="A1839">
        <v>1816</v>
      </c>
      <c r="B1839" s="1">
        <v>3100</v>
      </c>
      <c r="C1839" s="1">
        <v>3900</v>
      </c>
      <c r="D1839" s="1">
        <v>4270.424262463217</v>
      </c>
      <c r="E1839" s="1">
        <v>4317.400098983373</v>
      </c>
      <c r="F1839" s="1">
        <v>3743.6229228640459</v>
      </c>
      <c r="G1839" s="1">
        <v>3910.3563512486671</v>
      </c>
      <c r="H1839" s="1">
        <v>7718.2466688848617</v>
      </c>
    </row>
    <row r="1840" spans="1:8" x14ac:dyDescent="0.2">
      <c r="A1840">
        <v>1817</v>
      </c>
      <c r="B1840" s="1">
        <v>3100</v>
      </c>
      <c r="C1840" s="1">
        <v>3900</v>
      </c>
      <c r="D1840" s="1">
        <v>2306.468759704223</v>
      </c>
      <c r="E1840" s="1">
        <v>-248.82237254461779</v>
      </c>
      <c r="F1840" s="1">
        <v>658.53587237138527</v>
      </c>
      <c r="G1840" s="1">
        <v>-744.3040457869447</v>
      </c>
      <c r="H1840" s="1">
        <v>4443.3995741250656</v>
      </c>
    </row>
    <row r="1841" spans="1:8" x14ac:dyDescent="0.2">
      <c r="A1841">
        <v>1818</v>
      </c>
      <c r="B1841" s="1">
        <v>3100</v>
      </c>
      <c r="C1841" s="1">
        <v>3900</v>
      </c>
      <c r="D1841" s="1">
        <v>4700</v>
      </c>
      <c r="E1841" s="1">
        <v>5053.8226104164933</v>
      </c>
      <c r="F1841" s="1">
        <v>4400.1527872212791</v>
      </c>
      <c r="G1841" s="1">
        <v>291.91345832848856</v>
      </c>
      <c r="H1841" s="1">
        <v>2794.834636391508</v>
      </c>
    </row>
    <row r="1842" spans="1:8" x14ac:dyDescent="0.2">
      <c r="A1842">
        <v>1819</v>
      </c>
      <c r="B1842" s="1">
        <v>2131.868462871289</v>
      </c>
      <c r="C1842" s="1">
        <v>3900</v>
      </c>
      <c r="D1842" s="1">
        <v>2980.6254700141635</v>
      </c>
      <c r="E1842" s="1">
        <v>5500</v>
      </c>
      <c r="F1842" s="1">
        <v>4553.6475397723007</v>
      </c>
      <c r="G1842" s="1">
        <v>2305.9373943064274</v>
      </c>
      <c r="H1842" s="1">
        <v>3353.3121134657904</v>
      </c>
    </row>
    <row r="1843" spans="1:8" x14ac:dyDescent="0.2">
      <c r="A1843">
        <v>1820</v>
      </c>
      <c r="B1843" s="1">
        <v>2012.930865050901</v>
      </c>
      <c r="C1843" s="1">
        <v>66.047840843110862</v>
      </c>
      <c r="D1843" s="1">
        <v>4700</v>
      </c>
      <c r="E1843" s="1">
        <v>5500</v>
      </c>
      <c r="F1843" s="1">
        <v>6233.5407227965479</v>
      </c>
      <c r="G1843" s="1">
        <v>5761.0170841490453</v>
      </c>
      <c r="H1843" s="1">
        <v>5485.2317058579247</v>
      </c>
    </row>
    <row r="1844" spans="1:8" x14ac:dyDescent="0.2">
      <c r="A1844">
        <v>1821</v>
      </c>
      <c r="B1844" s="1">
        <v>3100</v>
      </c>
      <c r="C1844" s="1">
        <v>3900</v>
      </c>
      <c r="D1844" s="1">
        <v>4700</v>
      </c>
      <c r="E1844" s="1">
        <v>2013.3722767094623</v>
      </c>
      <c r="F1844" s="1">
        <v>1725.1602372230409</v>
      </c>
      <c r="G1844" s="1">
        <v>4829.67415288558</v>
      </c>
      <c r="H1844" s="1">
        <v>5644.4717349770635</v>
      </c>
    </row>
    <row r="1845" spans="1:8" x14ac:dyDescent="0.2">
      <c r="A1845">
        <v>1822</v>
      </c>
      <c r="B1845" s="1">
        <v>3100</v>
      </c>
      <c r="C1845" s="1">
        <v>1048.4431763814709</v>
      </c>
      <c r="D1845" s="1">
        <v>3478.1286775019835</v>
      </c>
      <c r="E1845" s="1">
        <v>5500</v>
      </c>
      <c r="F1845" s="1">
        <v>5607.8340061653416</v>
      </c>
      <c r="G1845" s="1">
        <v>3678.7705366460541</v>
      </c>
      <c r="H1845" s="1">
        <v>5643.6817712378179</v>
      </c>
    </row>
    <row r="1846" spans="1:8" x14ac:dyDescent="0.2">
      <c r="A1846">
        <v>1823</v>
      </c>
      <c r="B1846" s="1">
        <v>3100</v>
      </c>
      <c r="C1846" s="1">
        <v>3900</v>
      </c>
      <c r="D1846" s="1">
        <v>4700</v>
      </c>
      <c r="E1846" s="1">
        <v>5500</v>
      </c>
      <c r="F1846" s="1">
        <v>-392.83063489640426</v>
      </c>
      <c r="G1846" s="1">
        <v>3263.9498668775941</v>
      </c>
      <c r="H1846" s="1">
        <v>640.82985545448355</v>
      </c>
    </row>
    <row r="1847" spans="1:8" x14ac:dyDescent="0.2">
      <c r="A1847">
        <v>1824</v>
      </c>
      <c r="B1847" s="1">
        <v>2955.900369431235</v>
      </c>
      <c r="C1847" s="1">
        <v>1121.832761864498</v>
      </c>
      <c r="D1847" s="1">
        <v>4125.2191742903324</v>
      </c>
      <c r="E1847" s="1">
        <v>5500</v>
      </c>
      <c r="F1847" s="1">
        <v>1190.3778222365709</v>
      </c>
      <c r="G1847" s="1">
        <v>5768.0492856876263</v>
      </c>
      <c r="H1847" s="1">
        <v>1804.4304005307149</v>
      </c>
    </row>
    <row r="1848" spans="1:8" x14ac:dyDescent="0.2">
      <c r="A1848">
        <v>1825</v>
      </c>
      <c r="B1848" s="1">
        <v>3100</v>
      </c>
      <c r="C1848" s="1">
        <v>3900</v>
      </c>
      <c r="D1848" s="1">
        <v>1656.7513986575732</v>
      </c>
      <c r="E1848" s="1">
        <v>-432.65883290794045</v>
      </c>
      <c r="F1848" s="1">
        <v>5535.5536064026001</v>
      </c>
      <c r="G1848" s="1">
        <v>151.74645510045048</v>
      </c>
      <c r="H1848" s="1">
        <v>2646.8894233437077</v>
      </c>
    </row>
    <row r="1849" spans="1:8" x14ac:dyDescent="0.2">
      <c r="A1849">
        <v>1826</v>
      </c>
      <c r="B1849" s="1">
        <v>1022.8802561576649</v>
      </c>
      <c r="C1849" s="1">
        <v>3900</v>
      </c>
      <c r="D1849" s="1">
        <v>2599.1220328955724</v>
      </c>
      <c r="E1849" s="1">
        <v>4899.9312693190623</v>
      </c>
      <c r="F1849" s="1">
        <v>1056.3671979247483</v>
      </c>
      <c r="G1849" s="1">
        <v>4121.4951597134386</v>
      </c>
      <c r="H1849" s="1">
        <v>3034.6262052105212</v>
      </c>
    </row>
    <row r="1850" spans="1:8" x14ac:dyDescent="0.2">
      <c r="A1850">
        <v>1827</v>
      </c>
      <c r="B1850" s="1">
        <v>3100</v>
      </c>
      <c r="C1850" s="1">
        <v>3900</v>
      </c>
      <c r="D1850" s="1">
        <v>4700</v>
      </c>
      <c r="E1850" s="1">
        <v>5500</v>
      </c>
      <c r="F1850" s="1">
        <v>3902.0679548595672</v>
      </c>
      <c r="G1850" s="1">
        <v>7100</v>
      </c>
      <c r="H1850" s="1">
        <v>675.93210667692165</v>
      </c>
    </row>
    <row r="1851" spans="1:8" x14ac:dyDescent="0.2">
      <c r="A1851">
        <v>1828</v>
      </c>
      <c r="B1851" s="1">
        <v>1918.4590603985253</v>
      </c>
      <c r="C1851" s="1">
        <v>3900</v>
      </c>
      <c r="D1851" s="1">
        <v>4700</v>
      </c>
      <c r="E1851" s="1">
        <v>1809.8097958038697</v>
      </c>
      <c r="F1851" s="1">
        <v>1535.6531072008602</v>
      </c>
      <c r="G1851" s="1">
        <v>930.22121061767666</v>
      </c>
      <c r="H1851" s="1">
        <v>2101.5775357584062</v>
      </c>
    </row>
    <row r="1852" spans="1:8" x14ac:dyDescent="0.2">
      <c r="A1852">
        <v>1829</v>
      </c>
      <c r="B1852" s="1">
        <v>3100</v>
      </c>
      <c r="C1852" s="1">
        <v>3900</v>
      </c>
      <c r="D1852" s="1">
        <v>2693.7159086063639</v>
      </c>
      <c r="E1852" s="1">
        <v>2900.1234168999035</v>
      </c>
      <c r="F1852" s="1">
        <v>6300</v>
      </c>
      <c r="G1852" s="1">
        <v>2356.005465382852</v>
      </c>
      <c r="H1852" s="1">
        <v>3984.5578312560228</v>
      </c>
    </row>
    <row r="1853" spans="1:8" x14ac:dyDescent="0.2">
      <c r="A1853">
        <v>1830</v>
      </c>
      <c r="B1853" s="1">
        <v>2184.3500458206399</v>
      </c>
      <c r="C1853" s="1">
        <v>-25.072275355198144</v>
      </c>
      <c r="D1853" s="1">
        <v>4700</v>
      </c>
      <c r="E1853" s="1">
        <v>4124.9821195628574</v>
      </c>
      <c r="F1853" s="1">
        <v>1477.1938876235281</v>
      </c>
      <c r="G1853" s="1">
        <v>4185.1206409890237</v>
      </c>
      <c r="H1853" s="1">
        <v>4567.1942290008701</v>
      </c>
    </row>
    <row r="1854" spans="1:8" x14ac:dyDescent="0.2">
      <c r="A1854">
        <v>1831</v>
      </c>
      <c r="B1854" s="1">
        <v>3100</v>
      </c>
      <c r="C1854" s="1">
        <v>-193.79061120496226</v>
      </c>
      <c r="D1854" s="1">
        <v>4700</v>
      </c>
      <c r="E1854" s="1">
        <v>3629.6104872367669</v>
      </c>
      <c r="F1854" s="1">
        <v>755.26922258922787</v>
      </c>
      <c r="G1854" s="1">
        <v>-714.28515377331223</v>
      </c>
      <c r="H1854" s="1">
        <v>2590.5104388528289</v>
      </c>
    </row>
    <row r="1855" spans="1:8" x14ac:dyDescent="0.2">
      <c r="A1855">
        <v>1832</v>
      </c>
      <c r="B1855" s="1">
        <v>3100</v>
      </c>
      <c r="C1855" s="1">
        <v>3900</v>
      </c>
      <c r="D1855" s="1">
        <v>4373.4000874310477</v>
      </c>
      <c r="E1855" s="1">
        <v>4906.0405675825205</v>
      </c>
      <c r="F1855" s="1">
        <v>2322.7341002879148</v>
      </c>
      <c r="G1855" s="1">
        <v>6328.2359197009864</v>
      </c>
      <c r="H1855" s="1">
        <v>-740.95613011928253</v>
      </c>
    </row>
    <row r="1856" spans="1:8" x14ac:dyDescent="0.2">
      <c r="A1856">
        <v>1833</v>
      </c>
      <c r="B1856" s="1">
        <v>356.4709741176257</v>
      </c>
      <c r="C1856" s="1">
        <v>150.42073111008722</v>
      </c>
      <c r="D1856" s="1">
        <v>4700</v>
      </c>
      <c r="E1856" s="1">
        <v>720.11186510674997</v>
      </c>
      <c r="F1856" s="1">
        <v>715.64668533013355</v>
      </c>
      <c r="G1856" s="1">
        <v>6552.0897105167205</v>
      </c>
      <c r="H1856" s="1">
        <v>3755.0520609201885</v>
      </c>
    </row>
    <row r="1857" spans="1:8" x14ac:dyDescent="0.2">
      <c r="A1857">
        <v>1834</v>
      </c>
      <c r="B1857" s="1">
        <v>1337.778500531359</v>
      </c>
      <c r="C1857" s="1">
        <v>3900</v>
      </c>
      <c r="D1857" s="1">
        <v>3220.9015911833294</v>
      </c>
      <c r="E1857" s="1">
        <v>4329.4135300886137</v>
      </c>
      <c r="F1857" s="1">
        <v>2403.1849013438205</v>
      </c>
      <c r="G1857" s="1">
        <v>7100</v>
      </c>
      <c r="H1857" s="1">
        <v>3289.8059182544494</v>
      </c>
    </row>
    <row r="1858" spans="1:8" x14ac:dyDescent="0.2">
      <c r="A1858">
        <v>1835</v>
      </c>
      <c r="B1858" s="1">
        <v>3100</v>
      </c>
      <c r="C1858" s="1">
        <v>1333.9613894023696</v>
      </c>
      <c r="D1858" s="1">
        <v>3365.9201876510451</v>
      </c>
      <c r="E1858" s="1">
        <v>3246.8269926431149</v>
      </c>
      <c r="F1858" s="1">
        <v>859.19792010559649</v>
      </c>
      <c r="G1858" s="1">
        <v>2569.155814131751</v>
      </c>
      <c r="H1858" s="1">
        <v>3233.8749645368916</v>
      </c>
    </row>
    <row r="1859" spans="1:8" x14ac:dyDescent="0.2">
      <c r="A1859">
        <v>1836</v>
      </c>
      <c r="B1859" s="1">
        <v>467.24899684659158</v>
      </c>
      <c r="C1859" s="1">
        <v>2528.9946656580805</v>
      </c>
      <c r="D1859" s="1">
        <v>3552.3309429072542</v>
      </c>
      <c r="E1859" s="1">
        <v>2425.5084829294792</v>
      </c>
      <c r="F1859" s="1">
        <v>5298.2746604092063</v>
      </c>
      <c r="G1859" s="1">
        <v>2597.9547536796199</v>
      </c>
      <c r="H1859" s="1">
        <v>-279.35800899645619</v>
      </c>
    </row>
    <row r="1860" spans="1:8" x14ac:dyDescent="0.2">
      <c r="A1860">
        <v>1837</v>
      </c>
      <c r="B1860" s="1">
        <v>3100</v>
      </c>
      <c r="C1860" s="1">
        <v>3900</v>
      </c>
      <c r="D1860" s="1">
        <v>4700</v>
      </c>
      <c r="E1860" s="1">
        <v>3539.3903118618327</v>
      </c>
      <c r="F1860" s="1">
        <v>4628.8882473867725</v>
      </c>
      <c r="G1860" s="1">
        <v>5822.8655646506686</v>
      </c>
      <c r="H1860" s="1">
        <v>3908.268751405998</v>
      </c>
    </row>
    <row r="1861" spans="1:8" x14ac:dyDescent="0.2">
      <c r="A1861">
        <v>1838</v>
      </c>
      <c r="B1861" s="1">
        <v>3100</v>
      </c>
      <c r="C1861" s="1">
        <v>3900</v>
      </c>
      <c r="D1861" s="1">
        <v>2037.3995128281913</v>
      </c>
      <c r="E1861" s="1">
        <v>5500</v>
      </c>
      <c r="F1861" s="1">
        <v>4972.7514861987856</v>
      </c>
      <c r="G1861" s="1">
        <v>7100</v>
      </c>
      <c r="H1861" s="1">
        <v>4467.0383599479792</v>
      </c>
    </row>
    <row r="1862" spans="1:8" x14ac:dyDescent="0.2">
      <c r="A1862">
        <v>1839</v>
      </c>
      <c r="B1862" s="1">
        <v>3100</v>
      </c>
      <c r="C1862" s="1">
        <v>3774.527202544029</v>
      </c>
      <c r="D1862" s="1">
        <v>3266.1497851990534</v>
      </c>
      <c r="E1862" s="1">
        <v>3782.4252510292536</v>
      </c>
      <c r="F1862" s="1">
        <v>1122.3082275740071</v>
      </c>
      <c r="G1862" s="1">
        <v>366.51662590802152</v>
      </c>
      <c r="H1862" s="1">
        <v>1912.4434149100252</v>
      </c>
    </row>
    <row r="1863" spans="1:8" x14ac:dyDescent="0.2">
      <c r="A1863">
        <v>1840</v>
      </c>
      <c r="B1863" s="1">
        <v>853.00504727497355</v>
      </c>
      <c r="C1863" s="1">
        <v>1866.3735587800329</v>
      </c>
      <c r="D1863" s="1">
        <v>2601.5534717630826</v>
      </c>
      <c r="E1863" s="1">
        <v>5500</v>
      </c>
      <c r="F1863" s="1">
        <v>6300</v>
      </c>
      <c r="G1863" s="1">
        <v>3581.8313587467037</v>
      </c>
      <c r="H1863" s="1">
        <v>-575.57398295703933</v>
      </c>
    </row>
    <row r="1864" spans="1:8" x14ac:dyDescent="0.2">
      <c r="A1864">
        <v>1841</v>
      </c>
      <c r="B1864" s="1">
        <v>3100</v>
      </c>
      <c r="C1864" s="1">
        <v>3900</v>
      </c>
      <c r="D1864" s="1">
        <v>4700</v>
      </c>
      <c r="E1864" s="1">
        <v>5500</v>
      </c>
      <c r="F1864" s="1">
        <v>147.59067970958404</v>
      </c>
      <c r="G1864" s="1">
        <v>4207.8425276497783</v>
      </c>
      <c r="H1864" s="1">
        <v>6519.6260556860179</v>
      </c>
    </row>
    <row r="1865" spans="1:8" x14ac:dyDescent="0.2">
      <c r="A1865">
        <v>1842</v>
      </c>
      <c r="B1865" s="1">
        <v>3100</v>
      </c>
      <c r="C1865" s="1">
        <v>3900</v>
      </c>
      <c r="D1865" s="1">
        <v>2565.3947798078443</v>
      </c>
      <c r="E1865" s="1">
        <v>-207.52808211460342</v>
      </c>
      <c r="F1865" s="1">
        <v>1020.4139891897521</v>
      </c>
      <c r="G1865" s="1">
        <v>-446.56396092523573</v>
      </c>
      <c r="H1865" s="1">
        <v>-647.59134182281377</v>
      </c>
    </row>
    <row r="1866" spans="1:8" x14ac:dyDescent="0.2">
      <c r="A1866">
        <v>1843</v>
      </c>
      <c r="B1866" s="1">
        <v>3100</v>
      </c>
      <c r="C1866" s="1">
        <v>3900</v>
      </c>
      <c r="D1866" s="1">
        <v>3639.7796522695753</v>
      </c>
      <c r="E1866" s="1">
        <v>5325.2694705827053</v>
      </c>
      <c r="F1866" s="1">
        <v>4946.6206266565805</v>
      </c>
      <c r="G1866" s="1">
        <v>5965.7109864831982</v>
      </c>
      <c r="H1866" s="1">
        <v>4293.1703720397927</v>
      </c>
    </row>
    <row r="1867" spans="1:8" x14ac:dyDescent="0.2">
      <c r="A1867">
        <v>1844</v>
      </c>
      <c r="B1867" s="1">
        <v>3100</v>
      </c>
      <c r="C1867" s="1">
        <v>3900</v>
      </c>
      <c r="D1867" s="1">
        <v>4044.7748668376826</v>
      </c>
      <c r="E1867" s="1">
        <v>5500</v>
      </c>
      <c r="F1867" s="1">
        <v>2933.6265082335176</v>
      </c>
      <c r="G1867" s="1">
        <v>4237.046742111741</v>
      </c>
      <c r="H1867" s="1">
        <v>6285.6601800459503</v>
      </c>
    </row>
    <row r="1868" spans="1:8" x14ac:dyDescent="0.2">
      <c r="A1868">
        <v>1845</v>
      </c>
      <c r="B1868" s="1">
        <v>2215.6087147533417</v>
      </c>
      <c r="C1868" s="1">
        <v>3900</v>
      </c>
      <c r="D1868" s="1">
        <v>1285.7060430812744</v>
      </c>
      <c r="E1868" s="1">
        <v>5100.5671738074416</v>
      </c>
      <c r="F1868" s="1">
        <v>6300</v>
      </c>
      <c r="G1868" s="1">
        <v>2046.7310124340511</v>
      </c>
      <c r="H1868" s="1">
        <v>3801.7201046095652</v>
      </c>
    </row>
    <row r="1869" spans="1:8" x14ac:dyDescent="0.2">
      <c r="A1869">
        <v>1846</v>
      </c>
      <c r="B1869" s="1">
        <v>2666.6738835667802</v>
      </c>
      <c r="C1869" s="1">
        <v>3900</v>
      </c>
      <c r="D1869" s="1">
        <v>4517.8739650951647</v>
      </c>
      <c r="E1869" s="1">
        <v>5500</v>
      </c>
      <c r="F1869" s="1">
        <v>625.80030279773109</v>
      </c>
      <c r="G1869" s="1">
        <v>4092.9961270583226</v>
      </c>
      <c r="H1869" s="1">
        <v>4202.133168512144</v>
      </c>
    </row>
    <row r="1870" spans="1:8" x14ac:dyDescent="0.2">
      <c r="A1870">
        <v>1847</v>
      </c>
      <c r="B1870" s="1">
        <v>311.939205870367</v>
      </c>
      <c r="C1870" s="1">
        <v>1557.406024879574</v>
      </c>
      <c r="D1870" s="1">
        <v>4700</v>
      </c>
      <c r="E1870" s="1">
        <v>3919.7652935583865</v>
      </c>
      <c r="F1870" s="1">
        <v>2983.9805751047552</v>
      </c>
      <c r="G1870" s="1">
        <v>3245.148883126034</v>
      </c>
      <c r="H1870" s="1">
        <v>7259.372917204375</v>
      </c>
    </row>
    <row r="1871" spans="1:8" x14ac:dyDescent="0.2">
      <c r="A1871">
        <v>1848</v>
      </c>
      <c r="B1871" s="1">
        <v>3100</v>
      </c>
      <c r="C1871" s="1">
        <v>3900</v>
      </c>
      <c r="D1871" s="1">
        <v>998.586844123025</v>
      </c>
      <c r="E1871" s="1">
        <v>1340.8857192456408</v>
      </c>
      <c r="F1871" s="1">
        <v>1920.9574933954782</v>
      </c>
      <c r="G1871" s="1">
        <v>2570.8463811834426</v>
      </c>
      <c r="H1871" s="1">
        <v>949.35707406814527</v>
      </c>
    </row>
    <row r="1872" spans="1:8" x14ac:dyDescent="0.2">
      <c r="A1872">
        <v>1849</v>
      </c>
      <c r="B1872" s="1">
        <v>3100</v>
      </c>
      <c r="C1872" s="1">
        <v>385.15397676440989</v>
      </c>
      <c r="D1872" s="1">
        <v>3334.7286570642664</v>
      </c>
      <c r="E1872" s="1">
        <v>5500</v>
      </c>
      <c r="F1872" s="1">
        <v>1887.2554979579427</v>
      </c>
      <c r="G1872" s="1">
        <v>6175.7058701055612</v>
      </c>
      <c r="H1872" s="1">
        <v>3316.3065994189219</v>
      </c>
    </row>
    <row r="1873" spans="1:8" x14ac:dyDescent="0.2">
      <c r="A1873">
        <v>1850</v>
      </c>
      <c r="B1873" s="1">
        <v>2949.972157683399</v>
      </c>
      <c r="C1873" s="1">
        <v>1634.0072151440436</v>
      </c>
      <c r="D1873" s="1">
        <v>4700</v>
      </c>
      <c r="E1873" s="1">
        <v>4048.1837554722115</v>
      </c>
      <c r="F1873" s="1">
        <v>6300</v>
      </c>
      <c r="G1873" s="1">
        <v>4432.7686082596738</v>
      </c>
      <c r="H1873" s="1">
        <v>-229.17267179304599</v>
      </c>
    </row>
    <row r="1874" spans="1:8" x14ac:dyDescent="0.2">
      <c r="A1874">
        <v>1851</v>
      </c>
      <c r="B1874" s="1">
        <v>3100</v>
      </c>
      <c r="C1874" s="1">
        <v>2958.0748711816977</v>
      </c>
      <c r="D1874" s="1">
        <v>4700</v>
      </c>
      <c r="E1874" s="1">
        <v>5500</v>
      </c>
      <c r="F1874" s="1">
        <v>1001.8879744574897</v>
      </c>
      <c r="G1874" s="1">
        <v>1322.1647418059711</v>
      </c>
      <c r="H1874" s="1">
        <v>5077.4605287523264</v>
      </c>
    </row>
    <row r="1875" spans="1:8" x14ac:dyDescent="0.2">
      <c r="A1875">
        <v>1852</v>
      </c>
      <c r="B1875" s="1">
        <v>3100</v>
      </c>
      <c r="C1875" s="1">
        <v>3900</v>
      </c>
      <c r="D1875" s="1">
        <v>643.11042700082999</v>
      </c>
      <c r="E1875" s="1">
        <v>5500</v>
      </c>
      <c r="F1875" s="1">
        <v>5861.8193761603434</v>
      </c>
      <c r="G1875" s="1">
        <v>-600.21229551638498</v>
      </c>
      <c r="H1875" s="1">
        <v>478.1571293610541</v>
      </c>
    </row>
    <row r="1876" spans="1:8" x14ac:dyDescent="0.2">
      <c r="A1876">
        <v>1853</v>
      </c>
      <c r="B1876" s="1">
        <v>3100</v>
      </c>
      <c r="C1876" s="1">
        <v>3320.6822207159876</v>
      </c>
      <c r="D1876" s="1">
        <v>3081.596394653573</v>
      </c>
      <c r="E1876" s="1">
        <v>-112.99583042467566</v>
      </c>
      <c r="F1876" s="1">
        <v>4594.3896101979881</v>
      </c>
      <c r="G1876" s="1">
        <v>2389.108619757937</v>
      </c>
      <c r="H1876" s="1">
        <v>5226.42435858926</v>
      </c>
    </row>
    <row r="1877" spans="1:8" x14ac:dyDescent="0.2">
      <c r="A1877">
        <v>1854</v>
      </c>
      <c r="B1877" s="1">
        <v>2390.7730881070183</v>
      </c>
      <c r="C1877" s="1">
        <v>3900</v>
      </c>
      <c r="D1877" s="1">
        <v>3449.1098520756323</v>
      </c>
      <c r="E1877" s="1">
        <v>-252.76056351482111</v>
      </c>
      <c r="F1877" s="1">
        <v>1848.1888429593264</v>
      </c>
      <c r="G1877" s="1">
        <v>-162.20183042971712</v>
      </c>
      <c r="H1877" s="1">
        <v>3284.2559519126735</v>
      </c>
    </row>
    <row r="1878" spans="1:8" x14ac:dyDescent="0.2">
      <c r="A1878">
        <v>1855</v>
      </c>
      <c r="B1878" s="1">
        <v>2217.3227755351882</v>
      </c>
      <c r="C1878" s="1">
        <v>3900</v>
      </c>
      <c r="D1878" s="1">
        <v>3262.7860114843879</v>
      </c>
      <c r="E1878" s="1">
        <v>5500</v>
      </c>
      <c r="F1878" s="1">
        <v>2647.9748014326997</v>
      </c>
      <c r="G1878" s="1">
        <v>378.5407776570928</v>
      </c>
      <c r="H1878" s="1">
        <v>6104.649920185846</v>
      </c>
    </row>
    <row r="1879" spans="1:8" x14ac:dyDescent="0.2">
      <c r="A1879">
        <v>1856</v>
      </c>
      <c r="B1879" s="1">
        <v>2272.0808718978415</v>
      </c>
      <c r="C1879" s="1">
        <v>2347.3383429857968</v>
      </c>
      <c r="D1879" s="1">
        <v>-375.73850921870144</v>
      </c>
      <c r="E1879" s="1">
        <v>5500</v>
      </c>
      <c r="F1879" s="1">
        <v>6300</v>
      </c>
      <c r="G1879" s="1">
        <v>448.75299717764119</v>
      </c>
      <c r="H1879" s="1">
        <v>-1148.9043150244788</v>
      </c>
    </row>
    <row r="1880" spans="1:8" x14ac:dyDescent="0.2">
      <c r="A1880">
        <v>1857</v>
      </c>
      <c r="B1880" s="1">
        <v>3100</v>
      </c>
      <c r="C1880" s="1">
        <v>2998.6404562415755</v>
      </c>
      <c r="D1880" s="1">
        <v>1160.5703675316781</v>
      </c>
      <c r="E1880" s="1">
        <v>406.81205239116116</v>
      </c>
      <c r="F1880" s="1">
        <v>811.13914696121356</v>
      </c>
      <c r="G1880" s="1">
        <v>-205.37714297560615</v>
      </c>
      <c r="H1880" s="1">
        <v>506.23851408303653</v>
      </c>
    </row>
    <row r="1881" spans="1:8" x14ac:dyDescent="0.2">
      <c r="A1881">
        <v>1858</v>
      </c>
      <c r="B1881" s="1">
        <v>3100</v>
      </c>
      <c r="C1881" s="1">
        <v>3900</v>
      </c>
      <c r="D1881" s="1">
        <v>265.47344083762709</v>
      </c>
      <c r="E1881" s="1">
        <v>5500</v>
      </c>
      <c r="F1881" s="1">
        <v>6300</v>
      </c>
      <c r="G1881" s="1">
        <v>-850.67289038065428</v>
      </c>
      <c r="H1881" s="1">
        <v>605.86672136925336</v>
      </c>
    </row>
    <row r="1882" spans="1:8" x14ac:dyDescent="0.2">
      <c r="A1882">
        <v>1859</v>
      </c>
      <c r="B1882" s="1">
        <v>3100</v>
      </c>
      <c r="C1882" s="1">
        <v>3900</v>
      </c>
      <c r="D1882" s="1">
        <v>1607.2199817306828</v>
      </c>
      <c r="E1882" s="1">
        <v>5500</v>
      </c>
      <c r="F1882" s="1">
        <v>6065.5448740836728</v>
      </c>
      <c r="G1882" s="1">
        <v>1016.7770867783238</v>
      </c>
      <c r="H1882" s="1">
        <v>7397.310289304336</v>
      </c>
    </row>
    <row r="1883" spans="1:8" x14ac:dyDescent="0.2">
      <c r="A1883">
        <v>1860</v>
      </c>
      <c r="B1883" s="1">
        <v>3100</v>
      </c>
      <c r="C1883" s="1">
        <v>3900</v>
      </c>
      <c r="D1883" s="1">
        <v>4700</v>
      </c>
      <c r="E1883" s="1">
        <v>4176.5279901973281</v>
      </c>
      <c r="F1883" s="1">
        <v>1484.9053916061293</v>
      </c>
      <c r="G1883" s="1">
        <v>6994.5033114437865</v>
      </c>
      <c r="H1883" s="1">
        <v>-874.4611309907641</v>
      </c>
    </row>
    <row r="1884" spans="1:8" x14ac:dyDescent="0.2">
      <c r="A1884">
        <v>1861</v>
      </c>
      <c r="B1884" s="1">
        <v>3100</v>
      </c>
      <c r="C1884" s="1">
        <v>3775.5937834989682</v>
      </c>
      <c r="D1884" s="1">
        <v>4700</v>
      </c>
      <c r="E1884" s="1">
        <v>3397.3789292361889</v>
      </c>
      <c r="F1884" s="1">
        <v>6300</v>
      </c>
      <c r="G1884" s="1">
        <v>218.81515861522166</v>
      </c>
      <c r="H1884" s="1">
        <v>5739.0127841509893</v>
      </c>
    </row>
    <row r="1885" spans="1:8" x14ac:dyDescent="0.2">
      <c r="A1885">
        <v>1862</v>
      </c>
      <c r="B1885" s="1">
        <v>3100</v>
      </c>
      <c r="C1885" s="1">
        <v>3900</v>
      </c>
      <c r="D1885" s="1">
        <v>4700</v>
      </c>
      <c r="E1885" s="1">
        <v>5500</v>
      </c>
      <c r="F1885" s="1">
        <v>6237.5996749133119</v>
      </c>
      <c r="G1885" s="1">
        <v>6361.8209801816993</v>
      </c>
      <c r="H1885" s="1">
        <v>6489.4685803529501</v>
      </c>
    </row>
    <row r="1886" spans="1:8" x14ac:dyDescent="0.2">
      <c r="A1886">
        <v>1863</v>
      </c>
      <c r="B1886" s="1">
        <v>3100</v>
      </c>
      <c r="C1886" s="1">
        <v>1532.6566635572563</v>
      </c>
      <c r="D1886" s="1">
        <v>4700</v>
      </c>
      <c r="E1886" s="1">
        <v>5475.5976240775672</v>
      </c>
      <c r="F1886" s="1">
        <v>5181.527673296514</v>
      </c>
      <c r="G1886" s="1">
        <v>4538.8950232812549</v>
      </c>
      <c r="H1886" s="1">
        <v>3171.6972618863183</v>
      </c>
    </row>
    <row r="1887" spans="1:8" x14ac:dyDescent="0.2">
      <c r="A1887">
        <v>1864</v>
      </c>
      <c r="B1887" s="1">
        <v>3100</v>
      </c>
      <c r="C1887" s="1">
        <v>3888.7391196530698</v>
      </c>
      <c r="D1887" s="1">
        <v>4700</v>
      </c>
      <c r="E1887" s="1">
        <v>3955.3535369351866</v>
      </c>
      <c r="F1887" s="1">
        <v>460.13047425815512</v>
      </c>
      <c r="G1887" s="1">
        <v>5833.829892340611</v>
      </c>
      <c r="H1887" s="1">
        <v>2498.9383112298347</v>
      </c>
    </row>
    <row r="1888" spans="1:8" x14ac:dyDescent="0.2">
      <c r="A1888">
        <v>1865</v>
      </c>
      <c r="B1888" s="1">
        <v>37.05614714731837</v>
      </c>
      <c r="C1888" s="1">
        <v>2258.6603827509625</v>
      </c>
      <c r="D1888" s="1">
        <v>3005.1103195512378</v>
      </c>
      <c r="E1888" s="1">
        <v>2056.7816649962597</v>
      </c>
      <c r="F1888" s="1">
        <v>6300</v>
      </c>
      <c r="G1888" s="1">
        <v>4492.3422996405297</v>
      </c>
      <c r="H1888" s="1">
        <v>240.91271269425397</v>
      </c>
    </row>
    <row r="1889" spans="1:8" x14ac:dyDescent="0.2">
      <c r="A1889">
        <v>1866</v>
      </c>
      <c r="B1889" s="1">
        <v>3100</v>
      </c>
      <c r="C1889" s="1">
        <v>1528.8350035356116</v>
      </c>
      <c r="D1889" s="1">
        <v>4700</v>
      </c>
      <c r="E1889" s="1">
        <v>2404.4972528204889</v>
      </c>
      <c r="F1889" s="1">
        <v>4793.5611288390737</v>
      </c>
      <c r="G1889" s="1">
        <v>5111.2449901387045</v>
      </c>
      <c r="H1889" s="1">
        <v>-239.56241315065381</v>
      </c>
    </row>
    <row r="1890" spans="1:8" x14ac:dyDescent="0.2">
      <c r="A1890">
        <v>1867</v>
      </c>
      <c r="B1890" s="1">
        <v>3100</v>
      </c>
      <c r="C1890" s="1">
        <v>3606.044447334194</v>
      </c>
      <c r="D1890" s="1">
        <v>1366.683500590595</v>
      </c>
      <c r="E1890" s="1">
        <v>5500</v>
      </c>
      <c r="F1890" s="1">
        <v>-729.41890398292435</v>
      </c>
      <c r="G1890" s="1">
        <v>2009.3854895864388</v>
      </c>
      <c r="H1890" s="1">
        <v>3615.9854854081077</v>
      </c>
    </row>
    <row r="1891" spans="1:8" x14ac:dyDescent="0.2">
      <c r="A1891">
        <v>1868</v>
      </c>
      <c r="B1891" s="1">
        <v>3100</v>
      </c>
      <c r="C1891" s="1">
        <v>-169.37604295665187</v>
      </c>
      <c r="D1891" s="1">
        <v>4334.7549847990722</v>
      </c>
      <c r="E1891" s="1">
        <v>2575.8294782503863</v>
      </c>
      <c r="F1891" s="1">
        <v>3689.6513122371689</v>
      </c>
      <c r="G1891" s="1">
        <v>849.91985057681268</v>
      </c>
      <c r="H1891" s="1">
        <v>2457.4566652107915</v>
      </c>
    </row>
    <row r="1892" spans="1:8" x14ac:dyDescent="0.2">
      <c r="A1892">
        <v>1869</v>
      </c>
      <c r="B1892" s="1">
        <v>3100</v>
      </c>
      <c r="C1892" s="1">
        <v>3329.0824086920256</v>
      </c>
      <c r="D1892" s="1">
        <v>2501.9957887256624</v>
      </c>
      <c r="E1892" s="1">
        <v>4237.5428542092741</v>
      </c>
      <c r="F1892" s="1">
        <v>6300</v>
      </c>
      <c r="G1892" s="1">
        <v>4051.8560676786183</v>
      </c>
      <c r="H1892" s="1">
        <v>7668.7955353161269</v>
      </c>
    </row>
    <row r="1893" spans="1:8" x14ac:dyDescent="0.2">
      <c r="A1893">
        <v>1870</v>
      </c>
      <c r="B1893" s="1">
        <v>3100</v>
      </c>
      <c r="C1893" s="1">
        <v>54.329222002108509</v>
      </c>
      <c r="D1893" s="1">
        <v>4700</v>
      </c>
      <c r="E1893" s="1">
        <v>4480.2803028593135</v>
      </c>
      <c r="F1893" s="1">
        <v>2589.9419137617551</v>
      </c>
      <c r="G1893" s="1">
        <v>5541.5748351344773</v>
      </c>
      <c r="H1893" s="1">
        <v>509.94900384221</v>
      </c>
    </row>
    <row r="1894" spans="1:8" x14ac:dyDescent="0.2">
      <c r="A1894">
        <v>1871</v>
      </c>
      <c r="B1894" s="1">
        <v>3100</v>
      </c>
      <c r="C1894" s="1">
        <v>3900</v>
      </c>
      <c r="D1894" s="1">
        <v>4700</v>
      </c>
      <c r="E1894" s="1">
        <v>5500</v>
      </c>
      <c r="F1894" s="1">
        <v>5860.5555624755179</v>
      </c>
      <c r="G1894" s="1">
        <v>-828.42052527502256</v>
      </c>
      <c r="H1894" s="1">
        <v>4296.5593425363732</v>
      </c>
    </row>
    <row r="1895" spans="1:8" x14ac:dyDescent="0.2">
      <c r="A1895">
        <v>1872</v>
      </c>
      <c r="B1895" s="1">
        <v>2509.3466054739256</v>
      </c>
      <c r="C1895" s="1">
        <v>2570.6747433357559</v>
      </c>
      <c r="D1895" s="1">
        <v>1374.552962471058</v>
      </c>
      <c r="E1895" s="1">
        <v>3123.3140853465047</v>
      </c>
      <c r="F1895" s="1">
        <v>3131.7674329915189</v>
      </c>
      <c r="G1895" s="1">
        <v>5614.9223076651397</v>
      </c>
      <c r="H1895" s="1">
        <v>239.77178858786283</v>
      </c>
    </row>
    <row r="1896" spans="1:8" x14ac:dyDescent="0.2">
      <c r="A1896">
        <v>1873</v>
      </c>
      <c r="B1896" s="1">
        <v>1804.9871389556674</v>
      </c>
      <c r="C1896" s="1">
        <v>3900</v>
      </c>
      <c r="D1896" s="1">
        <v>3295.7964900110892</v>
      </c>
      <c r="E1896" s="1">
        <v>3996.1210859760358</v>
      </c>
      <c r="F1896" s="1">
        <v>6236.1045291823266</v>
      </c>
      <c r="G1896" s="1">
        <v>2234.0974687860835</v>
      </c>
      <c r="H1896" s="1">
        <v>4462.4475210478831</v>
      </c>
    </row>
    <row r="1897" spans="1:8" x14ac:dyDescent="0.2">
      <c r="A1897">
        <v>1874</v>
      </c>
      <c r="B1897" s="1">
        <v>3100</v>
      </c>
      <c r="C1897" s="1">
        <v>1150.0502004927184</v>
      </c>
      <c r="D1897" s="1">
        <v>4700</v>
      </c>
      <c r="E1897" s="1">
        <v>1143.5679594831781</v>
      </c>
      <c r="F1897" s="1">
        <v>3290.2816039081499</v>
      </c>
      <c r="G1897" s="1">
        <v>1641.8496227246451</v>
      </c>
      <c r="H1897" s="1">
        <v>1756.7894819427129</v>
      </c>
    </row>
    <row r="1898" spans="1:8" x14ac:dyDescent="0.2">
      <c r="A1898">
        <v>1875</v>
      </c>
      <c r="B1898" s="1">
        <v>3100</v>
      </c>
      <c r="C1898" s="1">
        <v>1208.7945365506257</v>
      </c>
      <c r="D1898" s="1">
        <v>4700</v>
      </c>
      <c r="E1898" s="1">
        <v>699.91243452056187</v>
      </c>
      <c r="F1898" s="1">
        <v>6300</v>
      </c>
      <c r="G1898" s="1">
        <v>2462.0841005178354</v>
      </c>
      <c r="H1898" s="1">
        <v>5174.7187218945583</v>
      </c>
    </row>
    <row r="1899" spans="1:8" x14ac:dyDescent="0.2">
      <c r="A1899">
        <v>1876</v>
      </c>
      <c r="B1899" s="1">
        <v>2464.8031824761219</v>
      </c>
      <c r="C1899" s="1">
        <v>3900</v>
      </c>
      <c r="D1899" s="1">
        <v>4700</v>
      </c>
      <c r="E1899" s="1">
        <v>768.36826767101047</v>
      </c>
      <c r="F1899" s="1">
        <v>5504.1066659493044</v>
      </c>
      <c r="G1899" s="1">
        <v>598.56304165358961</v>
      </c>
      <c r="H1899" s="1">
        <v>4889.9586559670097</v>
      </c>
    </row>
    <row r="1900" spans="1:8" x14ac:dyDescent="0.2">
      <c r="A1900">
        <v>1877</v>
      </c>
      <c r="B1900" s="1">
        <v>3012.2282948074344</v>
      </c>
      <c r="C1900" s="1">
        <v>3900</v>
      </c>
      <c r="D1900" s="1">
        <v>4700</v>
      </c>
      <c r="E1900" s="1">
        <v>2195.494955118802</v>
      </c>
      <c r="F1900" s="1">
        <v>4393.8225454714157</v>
      </c>
      <c r="G1900" s="1">
        <v>6254.1877327316361</v>
      </c>
      <c r="H1900" s="1">
        <v>1398.6068680000426</v>
      </c>
    </row>
    <row r="1901" spans="1:8" x14ac:dyDescent="0.2">
      <c r="A1901">
        <v>1878</v>
      </c>
      <c r="B1901" s="1">
        <v>3100</v>
      </c>
      <c r="C1901" s="1">
        <v>3900</v>
      </c>
      <c r="D1901" s="1">
        <v>4700</v>
      </c>
      <c r="E1901" s="1">
        <v>2275.5307688677749</v>
      </c>
      <c r="F1901" s="1">
        <v>4899.229042191846</v>
      </c>
      <c r="G1901" s="1">
        <v>6546.4491610310688</v>
      </c>
      <c r="H1901" s="1">
        <v>1751.9841082855219</v>
      </c>
    </row>
    <row r="1902" spans="1:8" x14ac:dyDescent="0.2">
      <c r="A1902">
        <v>1879</v>
      </c>
      <c r="B1902" s="1">
        <v>1839.4071651428958</v>
      </c>
      <c r="C1902" s="1">
        <v>2205.1275559003197</v>
      </c>
      <c r="D1902" s="1">
        <v>2706.8510382356089</v>
      </c>
      <c r="E1902" s="1">
        <v>4192.8066454778254</v>
      </c>
      <c r="F1902" s="1">
        <v>5517.0622235368846</v>
      </c>
      <c r="G1902" s="1">
        <v>5457.8724203870552</v>
      </c>
      <c r="H1902" s="1">
        <v>4759.2625687154796</v>
      </c>
    </row>
    <row r="1903" spans="1:8" x14ac:dyDescent="0.2">
      <c r="A1903">
        <v>1880</v>
      </c>
      <c r="B1903" s="1">
        <v>2147.5959122073218</v>
      </c>
      <c r="C1903" s="1">
        <v>3900</v>
      </c>
      <c r="D1903" s="1">
        <v>4700</v>
      </c>
      <c r="E1903" s="1">
        <v>3431.5802102374528</v>
      </c>
      <c r="F1903" s="1">
        <v>3903.6050001497406</v>
      </c>
      <c r="G1903" s="1">
        <v>1745.661242518252</v>
      </c>
      <c r="H1903" s="1">
        <v>7900</v>
      </c>
    </row>
    <row r="1904" spans="1:8" x14ac:dyDescent="0.2">
      <c r="A1904">
        <v>1881</v>
      </c>
      <c r="B1904" s="1">
        <v>1895.089671807179</v>
      </c>
      <c r="C1904" s="1">
        <v>3900</v>
      </c>
      <c r="D1904" s="1">
        <v>264.27740757715765</v>
      </c>
      <c r="E1904" s="1">
        <v>5391.0662863612288</v>
      </c>
      <c r="F1904" s="1">
        <v>6300</v>
      </c>
      <c r="G1904" s="1">
        <v>5968.6261147835212</v>
      </c>
      <c r="H1904" s="1">
        <v>6881.0267600467996</v>
      </c>
    </row>
    <row r="1905" spans="1:8" x14ac:dyDescent="0.2">
      <c r="A1905">
        <v>1882</v>
      </c>
      <c r="B1905" s="1">
        <v>3058.8806941403673</v>
      </c>
      <c r="C1905" s="1">
        <v>3900</v>
      </c>
      <c r="D1905" s="1">
        <v>4700</v>
      </c>
      <c r="E1905" s="1">
        <v>5500</v>
      </c>
      <c r="F1905" s="1">
        <v>6135.093795366829</v>
      </c>
      <c r="G1905" s="1">
        <v>7095.8262499916655</v>
      </c>
      <c r="H1905" s="1">
        <v>7900</v>
      </c>
    </row>
    <row r="1906" spans="1:8" x14ac:dyDescent="0.2">
      <c r="A1906">
        <v>1883</v>
      </c>
      <c r="B1906" s="1">
        <v>3100</v>
      </c>
      <c r="C1906" s="1">
        <v>3900</v>
      </c>
      <c r="D1906" s="1">
        <v>4067.3723934306072</v>
      </c>
      <c r="E1906" s="1">
        <v>3367.0150483885936</v>
      </c>
      <c r="F1906" s="1">
        <v>608.55999070570761</v>
      </c>
      <c r="G1906" s="1">
        <v>-41.817578532748485</v>
      </c>
      <c r="H1906" s="1">
        <v>7900</v>
      </c>
    </row>
    <row r="1907" spans="1:8" x14ac:dyDescent="0.2">
      <c r="A1907">
        <v>1884</v>
      </c>
      <c r="B1907" s="1">
        <v>3100</v>
      </c>
      <c r="C1907" s="1">
        <v>952.0833055955145</v>
      </c>
      <c r="D1907" s="1">
        <v>3722.6311695294826</v>
      </c>
      <c r="E1907" s="1">
        <v>1488.1872855325237</v>
      </c>
      <c r="F1907" s="1">
        <v>3286.3029898643235</v>
      </c>
      <c r="G1907" s="1">
        <v>1917.7902465401403</v>
      </c>
      <c r="H1907" s="1">
        <v>4126.589141754308</v>
      </c>
    </row>
    <row r="1908" spans="1:8" x14ac:dyDescent="0.2">
      <c r="A1908">
        <v>1885</v>
      </c>
      <c r="B1908" s="1">
        <v>87.21994704771987</v>
      </c>
      <c r="C1908" s="1">
        <v>3900</v>
      </c>
      <c r="D1908" s="1">
        <v>4700</v>
      </c>
      <c r="E1908" s="1">
        <v>2000.6248113324564</v>
      </c>
      <c r="F1908" s="1">
        <v>-225.61981382426529</v>
      </c>
      <c r="G1908" s="1">
        <v>7100</v>
      </c>
      <c r="H1908" s="1">
        <v>2407.7868946105245</v>
      </c>
    </row>
    <row r="1909" spans="1:8" x14ac:dyDescent="0.2">
      <c r="A1909">
        <v>1886</v>
      </c>
      <c r="B1909" s="1">
        <v>3100</v>
      </c>
      <c r="C1909" s="1">
        <v>3852.1976818240637</v>
      </c>
      <c r="D1909" s="1">
        <v>1186.2840637784484</v>
      </c>
      <c r="E1909" s="1">
        <v>2677.9144111772284</v>
      </c>
      <c r="F1909" s="1">
        <v>2572.4295503044159</v>
      </c>
      <c r="G1909" s="1">
        <v>5913.2599214992097</v>
      </c>
      <c r="H1909" s="1">
        <v>1023.5030287495902</v>
      </c>
    </row>
    <row r="1910" spans="1:8" x14ac:dyDescent="0.2">
      <c r="A1910">
        <v>1887</v>
      </c>
      <c r="B1910" s="1">
        <v>3100</v>
      </c>
      <c r="C1910" s="1">
        <v>3900</v>
      </c>
      <c r="D1910" s="1">
        <v>4700</v>
      </c>
      <c r="E1910" s="1">
        <v>5500</v>
      </c>
      <c r="F1910" s="1">
        <v>6300</v>
      </c>
      <c r="G1910" s="1">
        <v>6279.8687481466968</v>
      </c>
      <c r="H1910" s="1">
        <v>877.06861188769562</v>
      </c>
    </row>
    <row r="1911" spans="1:8" x14ac:dyDescent="0.2">
      <c r="A1911">
        <v>1888</v>
      </c>
      <c r="B1911" s="1">
        <v>1930.3336942968208</v>
      </c>
      <c r="C1911" s="1">
        <v>3625.6866389318639</v>
      </c>
      <c r="D1911" s="1">
        <v>4700</v>
      </c>
      <c r="E1911" s="1">
        <v>5500</v>
      </c>
      <c r="F1911" s="1">
        <v>526.978853760329</v>
      </c>
      <c r="G1911" s="1">
        <v>4633.9682699460463</v>
      </c>
      <c r="H1911" s="1">
        <v>-967.74081687379567</v>
      </c>
    </row>
    <row r="1912" spans="1:8" x14ac:dyDescent="0.2">
      <c r="A1912">
        <v>1889</v>
      </c>
      <c r="B1912" s="1">
        <v>3100</v>
      </c>
      <c r="C1912" s="1">
        <v>3452.3691305446027</v>
      </c>
      <c r="D1912" s="1">
        <v>-983.93451423923216</v>
      </c>
      <c r="E1912" s="1">
        <v>5500</v>
      </c>
      <c r="F1912" s="1">
        <v>5072.8097113922395</v>
      </c>
      <c r="G1912" s="1">
        <v>-19.43118143846732</v>
      </c>
      <c r="H1912" s="1">
        <v>4852.1632330874327</v>
      </c>
    </row>
    <row r="1913" spans="1:8" x14ac:dyDescent="0.2">
      <c r="A1913">
        <v>1890</v>
      </c>
      <c r="B1913" s="1">
        <v>1442.7620500480079</v>
      </c>
      <c r="C1913" s="1">
        <v>1370.7125421248866</v>
      </c>
      <c r="D1913" s="1">
        <v>4700</v>
      </c>
      <c r="E1913" s="1">
        <v>5500</v>
      </c>
      <c r="F1913" s="1">
        <v>6300</v>
      </c>
      <c r="G1913" s="1">
        <v>5643.875591663038</v>
      </c>
      <c r="H1913" s="1">
        <v>5351.9880429319855</v>
      </c>
    </row>
    <row r="1914" spans="1:8" x14ac:dyDescent="0.2">
      <c r="A1914">
        <v>1891</v>
      </c>
      <c r="B1914" s="1">
        <v>3100</v>
      </c>
      <c r="C1914" s="1">
        <v>3900</v>
      </c>
      <c r="D1914" s="1">
        <v>4700</v>
      </c>
      <c r="E1914" s="1">
        <v>4664.0270909981755</v>
      </c>
      <c r="F1914" s="1">
        <v>3944.3938719112957</v>
      </c>
      <c r="G1914" s="1">
        <v>6017.982293455123</v>
      </c>
      <c r="H1914" s="1">
        <v>5728.9033843556426</v>
      </c>
    </row>
    <row r="1915" spans="1:8" x14ac:dyDescent="0.2">
      <c r="A1915">
        <v>1892</v>
      </c>
      <c r="B1915" s="1">
        <v>1909.0305956712018</v>
      </c>
      <c r="C1915" s="1">
        <v>3900</v>
      </c>
      <c r="D1915" s="1">
        <v>4700</v>
      </c>
      <c r="E1915" s="1">
        <v>2312.3500495000353</v>
      </c>
      <c r="F1915" s="1">
        <v>3857.991143994901</v>
      </c>
      <c r="G1915" s="1">
        <v>3685.0432342146341</v>
      </c>
      <c r="H1915" s="1">
        <v>589.56707546636426</v>
      </c>
    </row>
    <row r="1916" spans="1:8" x14ac:dyDescent="0.2">
      <c r="A1916">
        <v>1893</v>
      </c>
      <c r="B1916" s="1">
        <v>3100</v>
      </c>
      <c r="C1916" s="1">
        <v>3900</v>
      </c>
      <c r="D1916" s="1">
        <v>3057.6525378316037</v>
      </c>
      <c r="E1916" s="1">
        <v>4214.4574240453276</v>
      </c>
      <c r="F1916" s="1">
        <v>-609.22508947270126</v>
      </c>
      <c r="G1916" s="1">
        <v>2761.4644603094403</v>
      </c>
      <c r="H1916" s="1">
        <v>5416.2086045084961</v>
      </c>
    </row>
    <row r="1917" spans="1:8" x14ac:dyDescent="0.2">
      <c r="A1917">
        <v>1894</v>
      </c>
      <c r="B1917" s="1">
        <v>3100</v>
      </c>
      <c r="C1917" s="1">
        <v>643.68773881547349</v>
      </c>
      <c r="D1917" s="1">
        <v>3734.3652450996487</v>
      </c>
      <c r="E1917" s="1">
        <v>5500</v>
      </c>
      <c r="F1917" s="1">
        <v>1841.5945223180852</v>
      </c>
      <c r="G1917" s="1">
        <v>404.95841912311698</v>
      </c>
      <c r="H1917" s="1">
        <v>6507.7305127203072</v>
      </c>
    </row>
    <row r="1918" spans="1:8" x14ac:dyDescent="0.2">
      <c r="A1918">
        <v>1895</v>
      </c>
      <c r="B1918" s="1">
        <v>3100</v>
      </c>
      <c r="C1918" s="1">
        <v>3900</v>
      </c>
      <c r="D1918" s="1">
        <v>3570.1693814761329</v>
      </c>
      <c r="E1918" s="1">
        <v>5500</v>
      </c>
      <c r="F1918" s="1">
        <v>4785.3095301019421</v>
      </c>
      <c r="G1918" s="1">
        <v>6812.4836127371436</v>
      </c>
      <c r="H1918" s="1">
        <v>5851.57408383439</v>
      </c>
    </row>
    <row r="1919" spans="1:8" x14ac:dyDescent="0.2">
      <c r="A1919">
        <v>1896</v>
      </c>
      <c r="B1919" s="1">
        <v>3100</v>
      </c>
      <c r="C1919" s="1">
        <v>3900</v>
      </c>
      <c r="D1919" s="1">
        <v>885.48073398211545</v>
      </c>
      <c r="E1919" s="1">
        <v>5500</v>
      </c>
      <c r="F1919" s="1">
        <v>4937.9207079393891</v>
      </c>
      <c r="G1919" s="1">
        <v>5055.284183640184</v>
      </c>
      <c r="H1919" s="1">
        <v>837.73593743149104</v>
      </c>
    </row>
    <row r="1920" spans="1:8" x14ac:dyDescent="0.2">
      <c r="A1920">
        <v>1897</v>
      </c>
      <c r="B1920" s="1">
        <v>100.59894941202674</v>
      </c>
      <c r="C1920" s="1">
        <v>514.69573190789197</v>
      </c>
      <c r="D1920" s="1">
        <v>4700</v>
      </c>
      <c r="E1920" s="1">
        <v>256.10259050172499</v>
      </c>
      <c r="F1920" s="1">
        <v>2373.5946727222272</v>
      </c>
      <c r="G1920" s="1">
        <v>3883.6114849905607</v>
      </c>
      <c r="H1920" s="1">
        <v>1143.5949681161674</v>
      </c>
    </row>
    <row r="1921" spans="1:8" x14ac:dyDescent="0.2">
      <c r="A1921">
        <v>1898</v>
      </c>
      <c r="B1921" s="1">
        <v>3100</v>
      </c>
      <c r="C1921" s="1">
        <v>-325.60617237915085</v>
      </c>
      <c r="D1921" s="1">
        <v>1515.4170992288082</v>
      </c>
      <c r="E1921" s="1">
        <v>1972.9163682564631</v>
      </c>
      <c r="F1921" s="1">
        <v>20.769042164073653</v>
      </c>
      <c r="G1921" s="1">
        <v>5107.5681162009332</v>
      </c>
      <c r="H1921" s="1">
        <v>5802.6773709119043</v>
      </c>
    </row>
    <row r="1922" spans="1:8" x14ac:dyDescent="0.2">
      <c r="A1922">
        <v>1899</v>
      </c>
      <c r="B1922" s="1">
        <v>2212.5150741211346</v>
      </c>
      <c r="C1922" s="1">
        <v>3015.0112266307651</v>
      </c>
      <c r="D1922" s="1">
        <v>1956.8788006765317</v>
      </c>
      <c r="E1922" s="1">
        <v>3918.5193331685041</v>
      </c>
      <c r="F1922" s="1">
        <v>6300</v>
      </c>
      <c r="G1922" s="1">
        <v>-1271.1181993443588</v>
      </c>
      <c r="H1922" s="1">
        <v>6806.5651835269637</v>
      </c>
    </row>
    <row r="1923" spans="1:8" x14ac:dyDescent="0.2">
      <c r="A1923">
        <v>1900</v>
      </c>
      <c r="B1923" s="1">
        <v>1091.7144161281376</v>
      </c>
      <c r="C1923" s="1">
        <v>3435.023692574141</v>
      </c>
      <c r="D1923" s="1">
        <v>3155.2102173490921</v>
      </c>
      <c r="E1923" s="1">
        <v>90.823291141307891</v>
      </c>
      <c r="F1923" s="1">
        <v>-475.61542816707242</v>
      </c>
      <c r="G1923" s="1">
        <v>1756.7749445296686</v>
      </c>
      <c r="H1923" s="1">
        <v>3928.9667159096498</v>
      </c>
    </row>
    <row r="1924" spans="1:8" x14ac:dyDescent="0.2">
      <c r="A1924">
        <v>1901</v>
      </c>
      <c r="B1924" s="1">
        <v>3100</v>
      </c>
      <c r="C1924" s="1">
        <v>3900</v>
      </c>
      <c r="D1924" s="1">
        <v>4700</v>
      </c>
      <c r="E1924" s="1">
        <v>-270.40397302917972</v>
      </c>
      <c r="F1924" s="1">
        <v>4302.1275277512923</v>
      </c>
      <c r="G1924" s="1">
        <v>5416.2397555640146</v>
      </c>
      <c r="H1924" s="1">
        <v>3706.510111327907</v>
      </c>
    </row>
    <row r="1925" spans="1:8" x14ac:dyDescent="0.2">
      <c r="A1925">
        <v>1902</v>
      </c>
      <c r="B1925" s="1">
        <v>3100</v>
      </c>
      <c r="C1925" s="1">
        <v>2995.6024531867715</v>
      </c>
      <c r="D1925" s="1">
        <v>4450.2007062587254</v>
      </c>
      <c r="E1925" s="1">
        <v>4013.0839836241757</v>
      </c>
      <c r="F1925" s="1">
        <v>1101.2413951420131</v>
      </c>
      <c r="G1925" s="1">
        <v>1348.2946117703159</v>
      </c>
      <c r="H1925" s="1">
        <v>5475.9952790127791</v>
      </c>
    </row>
    <row r="1926" spans="1:8" x14ac:dyDescent="0.2">
      <c r="A1926">
        <v>1903</v>
      </c>
      <c r="B1926" s="1">
        <v>1268.9609444419048</v>
      </c>
      <c r="C1926" s="1">
        <v>947.68692876104069</v>
      </c>
      <c r="D1926" s="1">
        <v>3460.4507181219469</v>
      </c>
      <c r="E1926" s="1">
        <v>900.42961652797567</v>
      </c>
      <c r="F1926" s="1">
        <v>5159.6114899950717</v>
      </c>
      <c r="G1926" s="1">
        <v>192.79231615885146</v>
      </c>
      <c r="H1926" s="1">
        <v>1574.0288439319102</v>
      </c>
    </row>
    <row r="1927" spans="1:8" x14ac:dyDescent="0.2">
      <c r="A1927">
        <v>1904</v>
      </c>
      <c r="B1927" s="1">
        <v>2247.6190496857162</v>
      </c>
      <c r="C1927" s="1">
        <v>2595.6935185676748</v>
      </c>
      <c r="D1927" s="1">
        <v>380.80839838008615</v>
      </c>
      <c r="E1927" s="1">
        <v>4471.6500936756092</v>
      </c>
      <c r="F1927" s="1">
        <v>1432.6538362401543</v>
      </c>
      <c r="G1927" s="1">
        <v>3662.2678118673248</v>
      </c>
      <c r="H1927" s="1">
        <v>3654.6162223336323</v>
      </c>
    </row>
    <row r="1928" spans="1:8" x14ac:dyDescent="0.2">
      <c r="A1928">
        <v>1905</v>
      </c>
      <c r="B1928" s="1">
        <v>3100</v>
      </c>
      <c r="C1928" s="1">
        <v>3900</v>
      </c>
      <c r="D1928" s="1">
        <v>4700</v>
      </c>
      <c r="E1928" s="1">
        <v>684.03324639991661</v>
      </c>
      <c r="F1928" s="1">
        <v>4484.1877887407481</v>
      </c>
      <c r="G1928" s="1">
        <v>4457.176132458666</v>
      </c>
      <c r="H1928" s="1">
        <v>6368.7650003249801</v>
      </c>
    </row>
    <row r="1929" spans="1:8" x14ac:dyDescent="0.2">
      <c r="A1929">
        <v>1906</v>
      </c>
      <c r="B1929" s="1">
        <v>2064.9488108952637</v>
      </c>
      <c r="C1929" s="1">
        <v>3630.7011095177422</v>
      </c>
      <c r="D1929" s="1">
        <v>3958.0648107604993</v>
      </c>
      <c r="E1929" s="1">
        <v>1641.1019374514181</v>
      </c>
      <c r="F1929" s="1">
        <v>4759.7418226074878</v>
      </c>
      <c r="G1929" s="1">
        <v>7100</v>
      </c>
      <c r="H1929" s="1">
        <v>-951.40537820110512</v>
      </c>
    </row>
    <row r="1930" spans="1:8" x14ac:dyDescent="0.2">
      <c r="A1930">
        <v>1907</v>
      </c>
      <c r="B1930" s="1">
        <v>578.78802129412907</v>
      </c>
      <c r="C1930" s="1">
        <v>2349.2216212165731</v>
      </c>
      <c r="D1930" s="1">
        <v>4700</v>
      </c>
      <c r="E1930" s="1">
        <v>3832.921208370617</v>
      </c>
      <c r="F1930" s="1">
        <v>317.72430323590925</v>
      </c>
      <c r="G1930" s="1">
        <v>1994.7356292767727</v>
      </c>
      <c r="H1930" s="1">
        <v>6343.4612838427929</v>
      </c>
    </row>
    <row r="1931" spans="1:8" x14ac:dyDescent="0.2">
      <c r="A1931">
        <v>1908</v>
      </c>
      <c r="B1931" s="1">
        <v>3100</v>
      </c>
      <c r="C1931" s="1">
        <v>3900</v>
      </c>
      <c r="D1931" s="1">
        <v>4700</v>
      </c>
      <c r="E1931" s="1">
        <v>4892.8243671321525</v>
      </c>
      <c r="F1931" s="1">
        <v>-51.214277988390677</v>
      </c>
      <c r="G1931" s="1">
        <v>2575.3304972463429</v>
      </c>
      <c r="H1931" s="1">
        <v>747.48083310752736</v>
      </c>
    </row>
    <row r="1932" spans="1:8" x14ac:dyDescent="0.2">
      <c r="A1932">
        <v>1909</v>
      </c>
      <c r="B1932" s="1">
        <v>3100</v>
      </c>
      <c r="C1932" s="1">
        <v>738.95580152252478</v>
      </c>
      <c r="D1932" s="1">
        <v>-329.86780116002956</v>
      </c>
      <c r="E1932" s="1">
        <v>5500</v>
      </c>
      <c r="F1932" s="1">
        <v>-87.919466854458733</v>
      </c>
      <c r="G1932" s="1">
        <v>1893.3055628119</v>
      </c>
      <c r="H1932" s="1">
        <v>4728.0428823576167</v>
      </c>
    </row>
    <row r="1933" spans="1:8" x14ac:dyDescent="0.2">
      <c r="A1933">
        <v>1910</v>
      </c>
      <c r="B1933" s="1">
        <v>3100</v>
      </c>
      <c r="C1933" s="1">
        <v>3900</v>
      </c>
      <c r="D1933" s="1">
        <v>4700</v>
      </c>
      <c r="E1933" s="1">
        <v>2339.5890942529904</v>
      </c>
      <c r="F1933" s="1">
        <v>6300</v>
      </c>
      <c r="G1933" s="1">
        <v>6637.4215708295742</v>
      </c>
      <c r="H1933" s="1">
        <v>1656.2966155251961</v>
      </c>
    </row>
    <row r="1934" spans="1:8" x14ac:dyDescent="0.2">
      <c r="A1934">
        <v>1911</v>
      </c>
      <c r="B1934" s="1">
        <v>3100</v>
      </c>
      <c r="C1934" s="1">
        <v>3900</v>
      </c>
      <c r="D1934" s="1">
        <v>-498.06501733248024</v>
      </c>
      <c r="E1934" s="1">
        <v>2889.7796692813026</v>
      </c>
      <c r="F1934" s="1">
        <v>5024.2828651311702</v>
      </c>
      <c r="G1934" s="1">
        <v>541.84670950280452</v>
      </c>
      <c r="H1934" s="1">
        <v>3196.5312922651174</v>
      </c>
    </row>
    <row r="1935" spans="1:8" x14ac:dyDescent="0.2">
      <c r="A1935">
        <v>1912</v>
      </c>
      <c r="B1935" s="1">
        <v>2804.9629621847389</v>
      </c>
      <c r="C1935" s="1">
        <v>3900</v>
      </c>
      <c r="D1935" s="1">
        <v>1158.9731440695814</v>
      </c>
      <c r="E1935" s="1">
        <v>5072.6895830671456</v>
      </c>
      <c r="F1935" s="1">
        <v>4366.9705727477958</v>
      </c>
      <c r="G1935" s="1">
        <v>3472.0143589190793</v>
      </c>
      <c r="H1935" s="1">
        <v>929.09488017052627</v>
      </c>
    </row>
    <row r="1936" spans="1:8" x14ac:dyDescent="0.2">
      <c r="A1936">
        <v>1913</v>
      </c>
      <c r="B1936" s="1">
        <v>3100</v>
      </c>
      <c r="C1936" s="1">
        <v>3900</v>
      </c>
      <c r="D1936" s="1">
        <v>3243.1983562225141</v>
      </c>
      <c r="E1936" s="1">
        <v>3760.6668397220164</v>
      </c>
      <c r="F1936" s="1">
        <v>1579.2532051875969</v>
      </c>
      <c r="G1936" s="1">
        <v>7100</v>
      </c>
      <c r="H1936" s="1">
        <v>4736.0478038691017</v>
      </c>
    </row>
    <row r="1937" spans="1:8" x14ac:dyDescent="0.2">
      <c r="A1937">
        <v>1914</v>
      </c>
      <c r="B1937" s="1">
        <v>3100</v>
      </c>
      <c r="C1937" s="1">
        <v>3900</v>
      </c>
      <c r="D1937" s="1">
        <v>1319.1217661370747</v>
      </c>
      <c r="E1937" s="1">
        <v>5500</v>
      </c>
      <c r="F1937" s="1">
        <v>1816.4101407069247</v>
      </c>
      <c r="G1937" s="1">
        <v>3091.7128597386654</v>
      </c>
      <c r="H1937" s="1">
        <v>1150.202452918038</v>
      </c>
    </row>
    <row r="1938" spans="1:8" x14ac:dyDescent="0.2">
      <c r="A1938">
        <v>1915</v>
      </c>
      <c r="B1938" s="1">
        <v>384.0606438680561</v>
      </c>
      <c r="C1938" s="1">
        <v>3900</v>
      </c>
      <c r="D1938" s="1">
        <v>2276.7506385558518</v>
      </c>
      <c r="E1938" s="1">
        <v>987.96396666959208</v>
      </c>
      <c r="F1938" s="1">
        <v>4120.0843023544621</v>
      </c>
      <c r="G1938" s="1">
        <v>1649.1247526421848</v>
      </c>
      <c r="H1938" s="1">
        <v>4931.3023383643322</v>
      </c>
    </row>
    <row r="1939" spans="1:8" x14ac:dyDescent="0.2">
      <c r="A1939">
        <v>1916</v>
      </c>
      <c r="B1939" s="1">
        <v>-216.93139216068539</v>
      </c>
      <c r="C1939" s="1">
        <v>3032.1353567167471</v>
      </c>
      <c r="D1939" s="1">
        <v>1092.9445726604845</v>
      </c>
      <c r="E1939" s="1">
        <v>4497.0896294263221</v>
      </c>
      <c r="F1939" s="1">
        <v>6300</v>
      </c>
      <c r="G1939" s="1">
        <v>2312.0985608651299</v>
      </c>
      <c r="H1939" s="1">
        <v>3983.8750263304937</v>
      </c>
    </row>
    <row r="1940" spans="1:8" x14ac:dyDescent="0.2">
      <c r="A1940">
        <v>1917</v>
      </c>
      <c r="B1940" s="1">
        <v>3100</v>
      </c>
      <c r="C1940" s="1">
        <v>3900</v>
      </c>
      <c r="D1940" s="1">
        <v>4700</v>
      </c>
      <c r="E1940" s="1">
        <v>507.76663286105395</v>
      </c>
      <c r="F1940" s="1">
        <v>5275.3503282528072</v>
      </c>
      <c r="G1940" s="1">
        <v>122.68464084949846</v>
      </c>
      <c r="H1940" s="1">
        <v>1242.2083440167644</v>
      </c>
    </row>
    <row r="1941" spans="1:8" x14ac:dyDescent="0.2">
      <c r="A1941">
        <v>1918</v>
      </c>
      <c r="B1941" s="1">
        <v>3100</v>
      </c>
      <c r="C1941" s="1">
        <v>3900</v>
      </c>
      <c r="D1941" s="1">
        <v>2279.612906630764</v>
      </c>
      <c r="E1941" s="1">
        <v>2309.1284286567188</v>
      </c>
      <c r="F1941" s="1">
        <v>3997.6154595375374</v>
      </c>
      <c r="G1941" s="1">
        <v>1951.458514686321</v>
      </c>
      <c r="H1941" s="1">
        <v>-885.4734402981494</v>
      </c>
    </row>
    <row r="1942" spans="1:8" x14ac:dyDescent="0.2">
      <c r="A1942">
        <v>1919</v>
      </c>
      <c r="B1942" s="1">
        <v>2882.5549624898358</v>
      </c>
      <c r="C1942" s="1">
        <v>3900</v>
      </c>
      <c r="D1942" s="1">
        <v>2194.3214043998705</v>
      </c>
      <c r="E1942" s="1">
        <v>5500</v>
      </c>
      <c r="F1942" s="1">
        <v>3388.6531555430265</v>
      </c>
      <c r="G1942" s="1">
        <v>7100</v>
      </c>
      <c r="H1942" s="1">
        <v>4767.6487941636333</v>
      </c>
    </row>
    <row r="1943" spans="1:8" x14ac:dyDescent="0.2">
      <c r="A1943">
        <v>1920</v>
      </c>
      <c r="B1943" s="1">
        <v>3100</v>
      </c>
      <c r="C1943" s="1">
        <v>255.19115064237485</v>
      </c>
      <c r="D1943" s="1">
        <v>938.0683312227402</v>
      </c>
      <c r="E1943" s="1">
        <v>838.8530317555651</v>
      </c>
      <c r="F1943" s="1">
        <v>480.34065351704703</v>
      </c>
      <c r="G1943" s="1">
        <v>2932.5635972227792</v>
      </c>
      <c r="H1943" s="1">
        <v>-1006.7875339629554</v>
      </c>
    </row>
    <row r="1944" spans="1:8" x14ac:dyDescent="0.2">
      <c r="A1944">
        <v>1921</v>
      </c>
      <c r="B1944" s="1">
        <v>2739.4146705005696</v>
      </c>
      <c r="C1944" s="1">
        <v>1695.5568328413174</v>
      </c>
      <c r="D1944" s="1">
        <v>4700</v>
      </c>
      <c r="E1944" s="1">
        <v>5500</v>
      </c>
      <c r="F1944" s="1">
        <v>6300</v>
      </c>
      <c r="G1944" s="1">
        <v>1236.2047503702615</v>
      </c>
      <c r="H1944" s="1">
        <v>-116.02792453487382</v>
      </c>
    </row>
    <row r="1945" spans="1:8" x14ac:dyDescent="0.2">
      <c r="A1945">
        <v>1922</v>
      </c>
      <c r="B1945" s="1">
        <v>3100</v>
      </c>
      <c r="C1945" s="1">
        <v>3900</v>
      </c>
      <c r="D1945" s="1">
        <v>4155.2591308971478</v>
      </c>
      <c r="E1945" s="1">
        <v>1526.6673842756945</v>
      </c>
      <c r="F1945" s="1">
        <v>3934.6317417122609</v>
      </c>
      <c r="G1945" s="1">
        <v>2701.2416494181853</v>
      </c>
      <c r="H1945" s="1">
        <v>4844.2516817244123</v>
      </c>
    </row>
    <row r="1946" spans="1:8" x14ac:dyDescent="0.2">
      <c r="A1946">
        <v>1923</v>
      </c>
      <c r="B1946" s="1">
        <v>3100</v>
      </c>
      <c r="C1946" s="1">
        <v>3680.2635250427466</v>
      </c>
      <c r="D1946" s="1">
        <v>2037.114544193988</v>
      </c>
      <c r="E1946" s="1">
        <v>5500</v>
      </c>
      <c r="F1946" s="1">
        <v>4439.8341778020113</v>
      </c>
      <c r="G1946" s="1">
        <v>1618.0212983581541</v>
      </c>
      <c r="H1946" s="1">
        <v>2600.9643495025266</v>
      </c>
    </row>
    <row r="1947" spans="1:8" x14ac:dyDescent="0.2">
      <c r="A1947">
        <v>1924</v>
      </c>
      <c r="B1947" s="1">
        <v>3100</v>
      </c>
      <c r="C1947" s="1">
        <v>3900</v>
      </c>
      <c r="D1947" s="1">
        <v>956.00648589693628</v>
      </c>
      <c r="E1947" s="1">
        <v>5500</v>
      </c>
      <c r="F1947" s="1">
        <v>-224.28418336853974</v>
      </c>
      <c r="G1947" s="1">
        <v>7100</v>
      </c>
      <c r="H1947" s="1">
        <v>3218.1122667815653</v>
      </c>
    </row>
    <row r="1948" spans="1:8" x14ac:dyDescent="0.2">
      <c r="A1948">
        <v>1925</v>
      </c>
      <c r="B1948" s="1">
        <v>1237.7966987990676</v>
      </c>
      <c r="C1948" s="1">
        <v>1612.5729398107451</v>
      </c>
      <c r="D1948" s="1">
        <v>3409.0479116941005</v>
      </c>
      <c r="E1948" s="1">
        <v>5500</v>
      </c>
      <c r="F1948" s="1">
        <v>5730.6036056606717</v>
      </c>
      <c r="G1948" s="1">
        <v>88.920452764964466</v>
      </c>
      <c r="H1948" s="1">
        <v>7900</v>
      </c>
    </row>
    <row r="1949" spans="1:8" x14ac:dyDescent="0.2">
      <c r="A1949">
        <v>1926</v>
      </c>
      <c r="B1949" s="1">
        <v>3100</v>
      </c>
      <c r="C1949" s="1">
        <v>3900</v>
      </c>
      <c r="D1949" s="1">
        <v>4700</v>
      </c>
      <c r="E1949" s="1">
        <v>4331.7712333995169</v>
      </c>
      <c r="F1949" s="1">
        <v>4791.129157515712</v>
      </c>
      <c r="G1949" s="1">
        <v>2442.6749074247437</v>
      </c>
      <c r="H1949" s="1">
        <v>2121.5696435330683</v>
      </c>
    </row>
    <row r="1950" spans="1:8" x14ac:dyDescent="0.2">
      <c r="A1950">
        <v>1927</v>
      </c>
      <c r="B1950" s="1">
        <v>3100</v>
      </c>
      <c r="C1950" s="1">
        <v>287.26945448951938</v>
      </c>
      <c r="D1950" s="1">
        <v>1325.8246201134752</v>
      </c>
      <c r="E1950" s="1">
        <v>5500</v>
      </c>
      <c r="F1950" s="1">
        <v>6300</v>
      </c>
      <c r="G1950" s="1">
        <v>-808.7248041228886</v>
      </c>
      <c r="H1950" s="1">
        <v>-437.17068037354056</v>
      </c>
    </row>
    <row r="1951" spans="1:8" x14ac:dyDescent="0.2">
      <c r="A1951">
        <v>1928</v>
      </c>
      <c r="B1951" s="1">
        <v>2105.9697625134231</v>
      </c>
      <c r="C1951" s="1">
        <v>3100.6926630849102</v>
      </c>
      <c r="D1951" s="1">
        <v>1286.6996350282107</v>
      </c>
      <c r="E1951" s="1">
        <v>4228.3438889267291</v>
      </c>
      <c r="F1951" s="1">
        <v>4604.0923032746687</v>
      </c>
      <c r="G1951" s="1">
        <v>3505.088092324786</v>
      </c>
      <c r="H1951" s="1">
        <v>1890.8124805748976</v>
      </c>
    </row>
    <row r="1952" spans="1:8" x14ac:dyDescent="0.2">
      <c r="A1952">
        <v>1929</v>
      </c>
      <c r="B1952" s="1">
        <v>1072.6452493336838</v>
      </c>
      <c r="C1952" s="1">
        <v>999.12042806083537</v>
      </c>
      <c r="D1952" s="1">
        <v>606.07245488128774</v>
      </c>
      <c r="E1952" s="1">
        <v>4444.7383423442552</v>
      </c>
      <c r="F1952" s="1">
        <v>-477.95183128401732</v>
      </c>
      <c r="G1952" s="1">
        <v>2467.1834271266889</v>
      </c>
      <c r="H1952" s="1">
        <v>2270.1627914996097</v>
      </c>
    </row>
    <row r="1953" spans="1:8" x14ac:dyDescent="0.2">
      <c r="A1953">
        <v>1930</v>
      </c>
      <c r="B1953" s="1">
        <v>3100</v>
      </c>
      <c r="C1953" s="1">
        <v>3900</v>
      </c>
      <c r="D1953" s="1">
        <v>4700</v>
      </c>
      <c r="E1953" s="1">
        <v>3418.599657839799</v>
      </c>
      <c r="F1953" s="1">
        <v>-387.66416668037891</v>
      </c>
      <c r="G1953" s="1">
        <v>5804.3234143828195</v>
      </c>
      <c r="H1953" s="1">
        <v>528.53029322578732</v>
      </c>
    </row>
    <row r="1954" spans="1:8" x14ac:dyDescent="0.2">
      <c r="A1954">
        <v>1931</v>
      </c>
      <c r="B1954" s="1">
        <v>3100</v>
      </c>
      <c r="C1954" s="1">
        <v>1659.8105252805162</v>
      </c>
      <c r="D1954" s="1">
        <v>4700</v>
      </c>
      <c r="E1954" s="1">
        <v>4356.4782713243712</v>
      </c>
      <c r="F1954" s="1">
        <v>2774.8977236365972</v>
      </c>
      <c r="G1954" s="1">
        <v>5350.2951757450373</v>
      </c>
      <c r="H1954" s="1">
        <v>2003.1615201860295</v>
      </c>
    </row>
    <row r="1955" spans="1:8" x14ac:dyDescent="0.2">
      <c r="A1955">
        <v>1932</v>
      </c>
      <c r="B1955" s="1">
        <v>3100</v>
      </c>
      <c r="C1955" s="1">
        <v>160.72376500787504</v>
      </c>
      <c r="D1955" s="1">
        <v>4700</v>
      </c>
      <c r="E1955" s="1">
        <v>2986.2672443436186</v>
      </c>
      <c r="F1955" s="1">
        <v>-84.9114364369143</v>
      </c>
      <c r="G1955" s="1">
        <v>5484.966744440706</v>
      </c>
      <c r="H1955" s="1">
        <v>1993.0926582812044</v>
      </c>
    </row>
    <row r="1956" spans="1:8" x14ac:dyDescent="0.2">
      <c r="A1956">
        <v>1933</v>
      </c>
      <c r="B1956" s="1">
        <v>468.04077908668205</v>
      </c>
      <c r="C1956" s="1">
        <v>3900</v>
      </c>
      <c r="D1956" s="1">
        <v>405.63000704017122</v>
      </c>
      <c r="E1956" s="1">
        <v>2828.2779173470644</v>
      </c>
      <c r="F1956" s="1">
        <v>2908.0758739560424</v>
      </c>
      <c r="G1956" s="1">
        <v>-88.660968798112663</v>
      </c>
      <c r="H1956" s="1">
        <v>1283.1142005683323</v>
      </c>
    </row>
    <row r="1957" spans="1:8" x14ac:dyDescent="0.2">
      <c r="A1957">
        <v>1934</v>
      </c>
      <c r="B1957" s="1">
        <v>3100</v>
      </c>
      <c r="C1957" s="1">
        <v>3900</v>
      </c>
      <c r="D1957" s="1">
        <v>4700</v>
      </c>
      <c r="E1957" s="1">
        <v>110.61073387103352</v>
      </c>
      <c r="F1957" s="1">
        <v>1235.6342970019377</v>
      </c>
      <c r="G1957" s="1">
        <v>408.07288315668302</v>
      </c>
      <c r="H1957" s="1">
        <v>3596.8690948443127</v>
      </c>
    </row>
    <row r="1958" spans="1:8" x14ac:dyDescent="0.2">
      <c r="A1958">
        <v>1935</v>
      </c>
      <c r="B1958" s="1">
        <v>3100</v>
      </c>
      <c r="C1958" s="1">
        <v>3900</v>
      </c>
      <c r="D1958" s="1">
        <v>115.90144390585738</v>
      </c>
      <c r="E1958" s="1">
        <v>2756.9706626150701</v>
      </c>
      <c r="F1958" s="1">
        <v>5832.2960359338886</v>
      </c>
      <c r="G1958" s="1">
        <v>5320.0255380598446</v>
      </c>
      <c r="H1958" s="1">
        <v>6686.7500375601558</v>
      </c>
    </row>
    <row r="1959" spans="1:8" x14ac:dyDescent="0.2">
      <c r="A1959">
        <v>1936</v>
      </c>
      <c r="B1959" s="1">
        <v>3100</v>
      </c>
      <c r="C1959" s="1">
        <v>3900</v>
      </c>
      <c r="D1959" s="1">
        <v>4037.7913948587648</v>
      </c>
      <c r="E1959" s="1">
        <v>3748.1362862501301</v>
      </c>
      <c r="F1959" s="1">
        <v>387.08789224185784</v>
      </c>
      <c r="G1959" s="1">
        <v>2767.6982340221239</v>
      </c>
      <c r="H1959" s="1">
        <v>5665.5932970670256</v>
      </c>
    </row>
    <row r="1960" spans="1:8" x14ac:dyDescent="0.2">
      <c r="A1960">
        <v>1937</v>
      </c>
      <c r="B1960" s="1">
        <v>3100</v>
      </c>
      <c r="C1960" s="1">
        <v>3900</v>
      </c>
      <c r="D1960" s="1">
        <v>2997.9811761447218</v>
      </c>
      <c r="E1960" s="1">
        <v>5500</v>
      </c>
      <c r="F1960" s="1">
        <v>3695.141568743793</v>
      </c>
      <c r="G1960" s="1">
        <v>4208.583714308892</v>
      </c>
      <c r="H1960" s="1">
        <v>1187.7004705235995</v>
      </c>
    </row>
    <row r="1961" spans="1:8" x14ac:dyDescent="0.2">
      <c r="A1961">
        <v>1938</v>
      </c>
      <c r="B1961" s="1">
        <v>3100</v>
      </c>
      <c r="C1961" s="1">
        <v>3900</v>
      </c>
      <c r="D1961" s="1">
        <v>1706.7878595780658</v>
      </c>
      <c r="E1961" s="1">
        <v>1569.9891106066862</v>
      </c>
      <c r="F1961" s="1">
        <v>2279.1164199948198</v>
      </c>
      <c r="G1961" s="1">
        <v>7100</v>
      </c>
      <c r="H1961" s="1">
        <v>6874.9592425494739</v>
      </c>
    </row>
    <row r="1962" spans="1:8" x14ac:dyDescent="0.2">
      <c r="A1962">
        <v>1939</v>
      </c>
      <c r="B1962" s="1">
        <v>3100</v>
      </c>
      <c r="C1962" s="1">
        <v>3885.0161442467361</v>
      </c>
      <c r="D1962" s="1">
        <v>3336.6198327785905</v>
      </c>
      <c r="E1962" s="1">
        <v>571.00371277932391</v>
      </c>
      <c r="F1962" s="1">
        <v>6300</v>
      </c>
      <c r="G1962" s="1">
        <v>577.4949637762129</v>
      </c>
      <c r="H1962" s="1">
        <v>3167.9416353893794</v>
      </c>
    </row>
    <row r="1963" spans="1:8" x14ac:dyDescent="0.2">
      <c r="A1963">
        <v>1940</v>
      </c>
      <c r="B1963" s="1">
        <v>3100</v>
      </c>
      <c r="C1963" s="1">
        <v>2075.5107718475047</v>
      </c>
      <c r="D1963" s="1">
        <v>4523.503275720137</v>
      </c>
      <c r="E1963" s="1">
        <v>2398.3441180665513</v>
      </c>
      <c r="F1963" s="1">
        <v>943.87045183461851</v>
      </c>
      <c r="G1963" s="1">
        <v>6097.9828417182944</v>
      </c>
      <c r="H1963" s="1">
        <v>830.05389069246667</v>
      </c>
    </row>
    <row r="1964" spans="1:8" x14ac:dyDescent="0.2">
      <c r="A1964">
        <v>1941</v>
      </c>
      <c r="B1964" s="1">
        <v>1143.3172317349845</v>
      </c>
      <c r="C1964" s="1">
        <v>3900</v>
      </c>
      <c r="D1964" s="1">
        <v>4700</v>
      </c>
      <c r="E1964" s="1">
        <v>546.19028297934801</v>
      </c>
      <c r="F1964" s="1">
        <v>169.84697320265968</v>
      </c>
      <c r="G1964" s="1">
        <v>1802.3228788511205</v>
      </c>
      <c r="H1964" s="1">
        <v>-162.27346238365863</v>
      </c>
    </row>
    <row r="1965" spans="1:8" x14ac:dyDescent="0.2">
      <c r="A1965">
        <v>1942</v>
      </c>
      <c r="B1965" s="1">
        <v>3100</v>
      </c>
      <c r="C1965" s="1">
        <v>3900</v>
      </c>
      <c r="D1965" s="1">
        <v>3900.2226946798728</v>
      </c>
      <c r="E1965" s="1">
        <v>3606.776434054027</v>
      </c>
      <c r="F1965" s="1">
        <v>4421.2406823330966</v>
      </c>
      <c r="G1965" s="1">
        <v>3339.6343381892257</v>
      </c>
      <c r="H1965" s="1">
        <v>966.95482837071904</v>
      </c>
    </row>
    <row r="1966" spans="1:8" x14ac:dyDescent="0.2">
      <c r="A1966">
        <v>1943</v>
      </c>
      <c r="B1966" s="1">
        <v>3100</v>
      </c>
      <c r="C1966" s="1">
        <v>3900</v>
      </c>
      <c r="D1966" s="1">
        <v>3700.691441439023</v>
      </c>
      <c r="E1966" s="1">
        <v>1007.473191266191</v>
      </c>
      <c r="F1966" s="1">
        <v>6300</v>
      </c>
      <c r="G1966" s="1">
        <v>377.31961026065437</v>
      </c>
      <c r="H1966" s="1">
        <v>4159.9619377329891</v>
      </c>
    </row>
    <row r="1967" spans="1:8" x14ac:dyDescent="0.2">
      <c r="A1967">
        <v>1944</v>
      </c>
      <c r="B1967" s="1">
        <v>260.78873042958548</v>
      </c>
      <c r="C1967" s="1">
        <v>3900</v>
      </c>
      <c r="D1967" s="1">
        <v>4700</v>
      </c>
      <c r="E1967" s="1">
        <v>-222.21882401745188</v>
      </c>
      <c r="F1967" s="1">
        <v>2324.1706572710391</v>
      </c>
      <c r="G1967" s="1">
        <v>4112.3918319270415</v>
      </c>
      <c r="H1967" s="1">
        <v>3587.8130229992075</v>
      </c>
    </row>
    <row r="1968" spans="1:8" x14ac:dyDescent="0.2">
      <c r="A1968">
        <v>1945</v>
      </c>
      <c r="B1968" s="1">
        <v>3100</v>
      </c>
      <c r="C1968" s="1">
        <v>3900</v>
      </c>
      <c r="D1968" s="1">
        <v>4700</v>
      </c>
      <c r="E1968" s="1">
        <v>3856.7543090446525</v>
      </c>
      <c r="F1968" s="1">
        <v>2334.4737135887935</v>
      </c>
      <c r="G1968" s="1">
        <v>949.4620993951321</v>
      </c>
      <c r="H1968" s="1">
        <v>3530.0146504193435</v>
      </c>
    </row>
    <row r="1969" spans="1:8" x14ac:dyDescent="0.2">
      <c r="A1969">
        <v>1946</v>
      </c>
      <c r="B1969" s="1">
        <v>3045.6846045468073</v>
      </c>
      <c r="C1969" s="1">
        <v>1944.3108495960732</v>
      </c>
      <c r="D1969" s="1">
        <v>162.11555655522261</v>
      </c>
      <c r="E1969" s="1">
        <v>4320.4775241220814</v>
      </c>
      <c r="F1969" s="1">
        <v>6300</v>
      </c>
      <c r="G1969" s="1">
        <v>-1207.1987344606814</v>
      </c>
      <c r="H1969" s="1">
        <v>167.75137213363087</v>
      </c>
    </row>
    <row r="1970" spans="1:8" x14ac:dyDescent="0.2">
      <c r="A1970">
        <v>1947</v>
      </c>
      <c r="B1970" s="1">
        <v>3100</v>
      </c>
      <c r="C1970" s="1">
        <v>3900</v>
      </c>
      <c r="D1970" s="1">
        <v>2385.6008799282263</v>
      </c>
      <c r="E1970" s="1">
        <v>2395.1127765193414</v>
      </c>
      <c r="F1970" s="1">
        <v>2275.6824046178408</v>
      </c>
      <c r="G1970" s="1">
        <v>7100</v>
      </c>
      <c r="H1970" s="1">
        <v>6046.4749907625446</v>
      </c>
    </row>
    <row r="1971" spans="1:8" x14ac:dyDescent="0.2">
      <c r="A1971">
        <v>1948</v>
      </c>
      <c r="B1971" s="1">
        <v>3100</v>
      </c>
      <c r="C1971" s="1">
        <v>1384.8837001985139</v>
      </c>
      <c r="D1971" s="1">
        <v>4700</v>
      </c>
      <c r="E1971" s="1">
        <v>5500</v>
      </c>
      <c r="F1971" s="1">
        <v>4794.3096225441877</v>
      </c>
      <c r="G1971" s="1">
        <v>1300.8388192130433</v>
      </c>
      <c r="H1971" s="1">
        <v>1061.1818492794655</v>
      </c>
    </row>
    <row r="1972" spans="1:8" x14ac:dyDescent="0.2">
      <c r="A1972">
        <v>1949</v>
      </c>
      <c r="B1972" s="1">
        <v>3100</v>
      </c>
      <c r="C1972" s="1">
        <v>3900</v>
      </c>
      <c r="D1972" s="1">
        <v>4700</v>
      </c>
      <c r="E1972" s="1">
        <v>5284.8716009124892</v>
      </c>
      <c r="F1972" s="1">
        <v>3291.3676234622817</v>
      </c>
      <c r="G1972" s="1">
        <v>754.90988041157561</v>
      </c>
      <c r="H1972" s="1">
        <v>2631.5496962685866</v>
      </c>
    </row>
    <row r="1973" spans="1:8" x14ac:dyDescent="0.2">
      <c r="A1973">
        <v>1950</v>
      </c>
      <c r="B1973" s="1">
        <v>3100</v>
      </c>
      <c r="C1973" s="1">
        <v>3900</v>
      </c>
      <c r="D1973" s="1">
        <v>-167.10540693994426</v>
      </c>
      <c r="E1973" s="1">
        <v>4686.5428737068596</v>
      </c>
      <c r="F1973" s="1">
        <v>3593.8202456630152</v>
      </c>
      <c r="G1973" s="1">
        <v>1135.4812145360265</v>
      </c>
      <c r="H1973" s="1">
        <v>2016.5630839072528</v>
      </c>
    </row>
    <row r="1974" spans="1:8" x14ac:dyDescent="0.2">
      <c r="A1974">
        <v>1951</v>
      </c>
      <c r="B1974" s="1">
        <v>170.57556668062352</v>
      </c>
      <c r="C1974" s="1">
        <v>3900</v>
      </c>
      <c r="D1974" s="1">
        <v>3423.2390335990513</v>
      </c>
      <c r="E1974" s="1">
        <v>5162.7152634241702</v>
      </c>
      <c r="F1974" s="1">
        <v>2258.4325138388886</v>
      </c>
      <c r="G1974" s="1">
        <v>1728.0770527659042</v>
      </c>
      <c r="H1974" s="1">
        <v>4651.8123520110494</v>
      </c>
    </row>
    <row r="1975" spans="1:8" x14ac:dyDescent="0.2">
      <c r="A1975">
        <v>1952</v>
      </c>
      <c r="B1975" s="1">
        <v>3100</v>
      </c>
      <c r="C1975" s="1">
        <v>3900</v>
      </c>
      <c r="D1975" s="1">
        <v>4700</v>
      </c>
      <c r="E1975" s="1">
        <v>2132.2498799557252</v>
      </c>
      <c r="F1975" s="1">
        <v>3053.8481448272687</v>
      </c>
      <c r="G1975" s="1">
        <v>5273.9511556389371</v>
      </c>
      <c r="H1975" s="1">
        <v>3045.8119807878447</v>
      </c>
    </row>
    <row r="1976" spans="1:8" x14ac:dyDescent="0.2">
      <c r="A1976">
        <v>1953</v>
      </c>
      <c r="B1976" s="1">
        <v>3100</v>
      </c>
      <c r="C1976" s="1">
        <v>3900</v>
      </c>
      <c r="D1976" s="1">
        <v>4700</v>
      </c>
      <c r="E1976" s="1">
        <v>5500</v>
      </c>
      <c r="F1976" s="1">
        <v>1126.1244023787522</v>
      </c>
      <c r="G1976" s="1">
        <v>2910.3062400785766</v>
      </c>
      <c r="H1976" s="1">
        <v>2589.535787600209</v>
      </c>
    </row>
    <row r="1977" spans="1:8" x14ac:dyDescent="0.2">
      <c r="A1977">
        <v>1954</v>
      </c>
      <c r="B1977" s="1">
        <v>3100</v>
      </c>
      <c r="C1977" s="1">
        <v>2495.473662578619</v>
      </c>
      <c r="D1977" s="1">
        <v>2508.861807454814</v>
      </c>
      <c r="E1977" s="1">
        <v>473.48269105979125</v>
      </c>
      <c r="F1977" s="1">
        <v>5864.5130254409214</v>
      </c>
      <c r="G1977" s="1">
        <v>5588.0678014827645</v>
      </c>
      <c r="H1977" s="1">
        <v>1259.5475549735438</v>
      </c>
    </row>
    <row r="1978" spans="1:8" x14ac:dyDescent="0.2">
      <c r="A1978">
        <v>1955</v>
      </c>
      <c r="B1978" s="1">
        <v>3100</v>
      </c>
      <c r="C1978" s="1">
        <v>3900</v>
      </c>
      <c r="D1978" s="1">
        <v>4700</v>
      </c>
      <c r="E1978" s="1">
        <v>2134.3550360384488</v>
      </c>
      <c r="F1978" s="1">
        <v>3097.1873252454425</v>
      </c>
      <c r="G1978" s="1">
        <v>6381.2166746392486</v>
      </c>
      <c r="H1978" s="1">
        <v>-252.69317289774426</v>
      </c>
    </row>
    <row r="1979" spans="1:8" x14ac:dyDescent="0.2">
      <c r="A1979">
        <v>1956</v>
      </c>
      <c r="B1979" s="1">
        <v>3100</v>
      </c>
      <c r="C1979" s="1">
        <v>1968.8737928530045</v>
      </c>
      <c r="D1979" s="1">
        <v>3922.7860648240494</v>
      </c>
      <c r="E1979" s="1">
        <v>3300.9480180408245</v>
      </c>
      <c r="F1979" s="1">
        <v>6300</v>
      </c>
      <c r="G1979" s="1">
        <v>-55.417927353369123</v>
      </c>
      <c r="H1979" s="1">
        <v>-642.50976288380298</v>
      </c>
    </row>
    <row r="1980" spans="1:8" x14ac:dyDescent="0.2">
      <c r="A1980">
        <v>1957</v>
      </c>
      <c r="B1980" s="1">
        <v>3100</v>
      </c>
      <c r="C1980" s="1">
        <v>1703.6091932839099</v>
      </c>
      <c r="D1980" s="1">
        <v>3508.6373944415191</v>
      </c>
      <c r="E1980" s="1">
        <v>5500</v>
      </c>
      <c r="F1980" s="1">
        <v>4551.6337889716742</v>
      </c>
      <c r="G1980" s="1">
        <v>477.9296116587775</v>
      </c>
      <c r="H1980" s="1">
        <v>-132.59887082989371</v>
      </c>
    </row>
    <row r="1981" spans="1:8" x14ac:dyDescent="0.2">
      <c r="A1981">
        <v>1958</v>
      </c>
      <c r="B1981" s="1">
        <v>1513.0963415195238</v>
      </c>
      <c r="C1981" s="1">
        <v>3900</v>
      </c>
      <c r="D1981" s="1">
        <v>1572.8528433205229</v>
      </c>
      <c r="E1981" s="1">
        <v>5003.846153848941</v>
      </c>
      <c r="F1981" s="1">
        <v>15.164552275222377</v>
      </c>
      <c r="G1981" s="1">
        <v>3331.3461822204772</v>
      </c>
      <c r="H1981" s="1">
        <v>2584.6245836395246</v>
      </c>
    </row>
    <row r="1982" spans="1:8" x14ac:dyDescent="0.2">
      <c r="A1982">
        <v>1959</v>
      </c>
      <c r="B1982" s="1">
        <v>3100</v>
      </c>
      <c r="C1982" s="1">
        <v>3900</v>
      </c>
      <c r="D1982" s="1">
        <v>2045.5906706879277</v>
      </c>
      <c r="E1982" s="1">
        <v>2945.920183987073</v>
      </c>
      <c r="F1982" s="1">
        <v>2795.9739609449371</v>
      </c>
      <c r="G1982" s="1">
        <v>4709.2293620764449</v>
      </c>
      <c r="H1982" s="1">
        <v>1757.1117131685132</v>
      </c>
    </row>
    <row r="1983" spans="1:8" x14ac:dyDescent="0.2">
      <c r="A1983">
        <v>1960</v>
      </c>
      <c r="B1983" s="1">
        <v>3100</v>
      </c>
      <c r="C1983" s="1">
        <v>3676.1070807470123</v>
      </c>
      <c r="D1983" s="1">
        <v>-169.67386232450735</v>
      </c>
      <c r="E1983" s="1">
        <v>2239.7890645629213</v>
      </c>
      <c r="F1983" s="1">
        <v>5995.6780154909702</v>
      </c>
      <c r="G1983" s="1">
        <v>1342.8466101556633</v>
      </c>
      <c r="H1983" s="1">
        <v>392.6661536045267</v>
      </c>
    </row>
    <row r="1984" spans="1:8" x14ac:dyDescent="0.2">
      <c r="A1984">
        <v>1961</v>
      </c>
      <c r="B1984" s="1">
        <v>3100</v>
      </c>
      <c r="C1984" s="1">
        <v>3900</v>
      </c>
      <c r="D1984" s="1">
        <v>4700</v>
      </c>
      <c r="E1984" s="1">
        <v>4232.2370188206169</v>
      </c>
      <c r="F1984" s="1">
        <v>6300</v>
      </c>
      <c r="G1984" s="1">
        <v>96.09212078663586</v>
      </c>
      <c r="H1984" s="1">
        <v>3728.6888457441783</v>
      </c>
    </row>
    <row r="1985" spans="1:8" x14ac:dyDescent="0.2">
      <c r="A1985">
        <v>1962</v>
      </c>
      <c r="B1985" s="1">
        <v>2923.860714034864</v>
      </c>
      <c r="C1985" s="1">
        <v>3900</v>
      </c>
      <c r="D1985" s="1">
        <v>4700</v>
      </c>
      <c r="E1985" s="1">
        <v>5500</v>
      </c>
      <c r="F1985" s="1">
        <v>4354.7376690800702</v>
      </c>
      <c r="G1985" s="1">
        <v>954.86339899127415</v>
      </c>
      <c r="H1985" s="1">
        <v>-1128.584974678296</v>
      </c>
    </row>
    <row r="1986" spans="1:8" x14ac:dyDescent="0.2">
      <c r="A1986">
        <v>1963</v>
      </c>
      <c r="B1986" s="1">
        <v>1437.6571895195621</v>
      </c>
      <c r="C1986" s="1">
        <v>3900</v>
      </c>
      <c r="D1986" s="1">
        <v>1793.7841640050519</v>
      </c>
      <c r="E1986" s="1">
        <v>4088.2257627148701</v>
      </c>
      <c r="F1986" s="1">
        <v>3712.1527464587834</v>
      </c>
      <c r="G1986" s="1">
        <v>7100</v>
      </c>
      <c r="H1986" s="1">
        <v>3708.4797995558201</v>
      </c>
    </row>
    <row r="1987" spans="1:8" x14ac:dyDescent="0.2">
      <c r="A1987">
        <v>1964</v>
      </c>
      <c r="B1987" s="1">
        <v>3100</v>
      </c>
      <c r="C1987" s="1">
        <v>3900</v>
      </c>
      <c r="D1987" s="1">
        <v>455.80244662940368</v>
      </c>
      <c r="E1987" s="1">
        <v>5500</v>
      </c>
      <c r="F1987" s="1">
        <v>6167.1927816850985</v>
      </c>
      <c r="G1987" s="1">
        <v>5465.3819957237338</v>
      </c>
      <c r="H1987" s="1">
        <v>3943.037720161683</v>
      </c>
    </row>
    <row r="1988" spans="1:8" x14ac:dyDescent="0.2">
      <c r="A1988">
        <v>1965</v>
      </c>
      <c r="B1988" s="1">
        <v>3100</v>
      </c>
      <c r="C1988" s="1">
        <v>3900</v>
      </c>
      <c r="D1988" s="1">
        <v>-241.21658734471384</v>
      </c>
      <c r="E1988" s="1">
        <v>4299.7223613990045</v>
      </c>
      <c r="F1988" s="1">
        <v>5967.7130485002017</v>
      </c>
      <c r="G1988" s="1">
        <v>636.68852088651602</v>
      </c>
      <c r="H1988" s="1">
        <v>2334.4484053337619</v>
      </c>
    </row>
    <row r="1989" spans="1:8" x14ac:dyDescent="0.2">
      <c r="A1989">
        <v>1966</v>
      </c>
      <c r="B1989" s="1">
        <v>1078.8129260197811</v>
      </c>
      <c r="C1989" s="1">
        <v>3900</v>
      </c>
      <c r="D1989" s="1">
        <v>4193.2899982820782</v>
      </c>
      <c r="E1989" s="1">
        <v>5500</v>
      </c>
      <c r="F1989" s="1">
        <v>5608.7280362862184</v>
      </c>
      <c r="G1989" s="1">
        <v>2362.3451424396189</v>
      </c>
      <c r="H1989" s="1">
        <v>6556.2762643020924</v>
      </c>
    </row>
    <row r="1990" spans="1:8" x14ac:dyDescent="0.2">
      <c r="A1990">
        <v>1967</v>
      </c>
      <c r="B1990" s="1">
        <v>3100</v>
      </c>
      <c r="C1990" s="1">
        <v>3900</v>
      </c>
      <c r="D1990" s="1">
        <v>3396.6098194606875</v>
      </c>
      <c r="E1990" s="1">
        <v>3976.1664366833538</v>
      </c>
      <c r="F1990" s="1">
        <v>3372.4063800932563</v>
      </c>
      <c r="G1990" s="1">
        <v>7100</v>
      </c>
      <c r="H1990" s="1">
        <v>6154.7277121477036</v>
      </c>
    </row>
    <row r="1991" spans="1:8" x14ac:dyDescent="0.2">
      <c r="A1991">
        <v>1968</v>
      </c>
      <c r="B1991" s="1">
        <v>3100</v>
      </c>
      <c r="C1991" s="1">
        <v>399.8891585039928</v>
      </c>
      <c r="D1991" s="1">
        <v>2358.895820773314</v>
      </c>
      <c r="E1991" s="1">
        <v>5500</v>
      </c>
      <c r="F1991" s="1">
        <v>2933.62433435407</v>
      </c>
      <c r="G1991" s="1">
        <v>6633.6219683169693</v>
      </c>
      <c r="H1991" s="1">
        <v>4777.6861821977527</v>
      </c>
    </row>
    <row r="1992" spans="1:8" x14ac:dyDescent="0.2">
      <c r="A1992">
        <v>1969</v>
      </c>
      <c r="B1992" s="1">
        <v>2564.53187463414</v>
      </c>
      <c r="C1992" s="1">
        <v>3900</v>
      </c>
      <c r="D1992" s="1">
        <v>-278.48870358346721</v>
      </c>
      <c r="E1992" s="1">
        <v>3059.793674674851</v>
      </c>
      <c r="F1992" s="1">
        <v>5463.1895090260641</v>
      </c>
      <c r="G1992" s="1">
        <v>2389.3768522331557</v>
      </c>
      <c r="H1992" s="1">
        <v>5511.0628404301679</v>
      </c>
    </row>
    <row r="1993" spans="1:8" x14ac:dyDescent="0.2">
      <c r="A1993">
        <v>1970</v>
      </c>
      <c r="B1993" s="1">
        <v>3100</v>
      </c>
      <c r="C1993" s="1">
        <v>1347.6438103348828</v>
      </c>
      <c r="D1993" s="1">
        <v>4454.9595526742305</v>
      </c>
      <c r="E1993" s="1">
        <v>1312.8331914838545</v>
      </c>
      <c r="F1993" s="1">
        <v>5699.9920936592334</v>
      </c>
      <c r="G1993" s="1">
        <v>3883.470761447421</v>
      </c>
      <c r="H1993" s="1">
        <v>2614.3629483439126</v>
      </c>
    </row>
    <row r="1994" spans="1:8" x14ac:dyDescent="0.2">
      <c r="A1994">
        <v>1971</v>
      </c>
      <c r="B1994" s="1">
        <v>3100</v>
      </c>
      <c r="C1994" s="1">
        <v>732.1461208096689</v>
      </c>
      <c r="D1994" s="1">
        <v>4121.8959408398041</v>
      </c>
      <c r="E1994" s="1">
        <v>5500</v>
      </c>
      <c r="F1994" s="1">
        <v>1338.0948975232868</v>
      </c>
      <c r="G1994" s="1">
        <v>5610.7701059533902</v>
      </c>
      <c r="H1994" s="1">
        <v>745.16627421122666</v>
      </c>
    </row>
    <row r="1995" spans="1:8" x14ac:dyDescent="0.2">
      <c r="A1995">
        <v>1972</v>
      </c>
      <c r="B1995" s="1">
        <v>3100</v>
      </c>
      <c r="C1995" s="1">
        <v>3556.4415721476953</v>
      </c>
      <c r="D1995" s="1">
        <v>4700</v>
      </c>
      <c r="E1995" s="1">
        <v>-73.704064995923545</v>
      </c>
      <c r="F1995" s="1">
        <v>5552.3217057047696</v>
      </c>
      <c r="G1995" s="1">
        <v>2902.1183957856556</v>
      </c>
      <c r="H1995" s="1">
        <v>312.98803302077977</v>
      </c>
    </row>
    <row r="1996" spans="1:8" x14ac:dyDescent="0.2">
      <c r="A1996">
        <v>1973</v>
      </c>
      <c r="B1996" s="1">
        <v>3100</v>
      </c>
      <c r="C1996" s="1">
        <v>3900</v>
      </c>
      <c r="D1996" s="1">
        <v>4700</v>
      </c>
      <c r="E1996" s="1">
        <v>5500</v>
      </c>
      <c r="F1996" s="1">
        <v>4642.1828065701829</v>
      </c>
      <c r="G1996" s="1">
        <v>2624.0142645640863</v>
      </c>
      <c r="H1996" s="1">
        <v>2611.4384186600983</v>
      </c>
    </row>
    <row r="1997" spans="1:8" x14ac:dyDescent="0.2">
      <c r="A1997">
        <v>1974</v>
      </c>
      <c r="B1997" s="1">
        <v>833.78815990555631</v>
      </c>
      <c r="C1997" s="1">
        <v>252.09067139538638</v>
      </c>
      <c r="D1997" s="1">
        <v>-74.804433031176814</v>
      </c>
      <c r="E1997" s="1">
        <v>5500</v>
      </c>
      <c r="F1997" s="1">
        <v>5945.201361310239</v>
      </c>
      <c r="G1997" s="1">
        <v>5681.1740711815764</v>
      </c>
      <c r="H1997" s="1">
        <v>5128.7245406113598</v>
      </c>
    </row>
    <row r="1998" spans="1:8" x14ac:dyDescent="0.2">
      <c r="A1998">
        <v>1975</v>
      </c>
      <c r="B1998" s="1">
        <v>2838.5359121310557</v>
      </c>
      <c r="C1998" s="1">
        <v>2082.368127049529</v>
      </c>
      <c r="D1998" s="1">
        <v>4700</v>
      </c>
      <c r="E1998" s="1">
        <v>903.38384156594293</v>
      </c>
      <c r="F1998" s="1">
        <v>4794.0080040740249</v>
      </c>
      <c r="G1998" s="1">
        <v>2255.1892867818697</v>
      </c>
      <c r="H1998" s="1">
        <v>4769.8508411253824</v>
      </c>
    </row>
    <row r="1999" spans="1:8" x14ac:dyDescent="0.2">
      <c r="A1999">
        <v>1976</v>
      </c>
      <c r="B1999" s="1">
        <v>982.09276779335778</v>
      </c>
      <c r="C1999" s="1">
        <v>1178.875370369281</v>
      </c>
      <c r="D1999" s="1">
        <v>4700</v>
      </c>
      <c r="E1999" s="1">
        <v>806.26233228792535</v>
      </c>
      <c r="F1999" s="1">
        <v>3691.1917502043543</v>
      </c>
      <c r="G1999" s="1">
        <v>4734.4677711147651</v>
      </c>
      <c r="H1999" s="1">
        <v>2889.6643173903594</v>
      </c>
    </row>
    <row r="2000" spans="1:8" x14ac:dyDescent="0.2">
      <c r="A2000">
        <v>1977</v>
      </c>
      <c r="B2000" s="1">
        <v>3100</v>
      </c>
      <c r="C2000" s="1">
        <v>-156.83542188544379</v>
      </c>
      <c r="D2000" s="1">
        <v>4700</v>
      </c>
      <c r="E2000" s="1">
        <v>-596.85014228684395</v>
      </c>
      <c r="F2000" s="1">
        <v>5934.1940889287325</v>
      </c>
      <c r="G2000" s="1">
        <v>5069.2142921277373</v>
      </c>
      <c r="H2000" s="1">
        <v>5183.0386867062352</v>
      </c>
    </row>
    <row r="2001" spans="1:8" x14ac:dyDescent="0.2">
      <c r="A2001">
        <v>1978</v>
      </c>
      <c r="B2001" s="1">
        <v>3100</v>
      </c>
      <c r="C2001" s="1">
        <v>2819.3191176173486</v>
      </c>
      <c r="D2001" s="1">
        <v>4567.4241443391202</v>
      </c>
      <c r="E2001" s="1">
        <v>5157.864656824222</v>
      </c>
      <c r="F2001" s="1">
        <v>450.53834752478178</v>
      </c>
      <c r="G2001" s="1">
        <v>3347.5355048493548</v>
      </c>
      <c r="H2001" s="1">
        <v>377.60827720628913</v>
      </c>
    </row>
    <row r="2002" spans="1:8" x14ac:dyDescent="0.2">
      <c r="A2002">
        <v>1979</v>
      </c>
      <c r="B2002" s="1">
        <v>1549.8257599873095</v>
      </c>
      <c r="C2002" s="1">
        <v>3900</v>
      </c>
      <c r="D2002" s="1">
        <v>3111.3790552421688</v>
      </c>
      <c r="E2002" s="1">
        <v>634.11237923952831</v>
      </c>
      <c r="F2002" s="1">
        <v>6199.7831908135158</v>
      </c>
      <c r="G2002" s="1">
        <v>6286.7393268839296</v>
      </c>
      <c r="H2002" s="1">
        <v>2743.9316618342764</v>
      </c>
    </row>
    <row r="2003" spans="1:8" x14ac:dyDescent="0.2">
      <c r="A2003">
        <v>1980</v>
      </c>
      <c r="B2003" s="1">
        <v>2795.8366282649476</v>
      </c>
      <c r="C2003" s="1">
        <v>3900</v>
      </c>
      <c r="D2003" s="1">
        <v>1488.6117588000452</v>
      </c>
      <c r="E2003" s="1">
        <v>5500</v>
      </c>
      <c r="F2003" s="1">
        <v>-349.57980884073004</v>
      </c>
      <c r="G2003" s="1">
        <v>2859.7367751980237</v>
      </c>
      <c r="H2003" s="1">
        <v>3712.1473102629843</v>
      </c>
    </row>
    <row r="2004" spans="1:8" x14ac:dyDescent="0.2">
      <c r="A2004">
        <v>1981</v>
      </c>
      <c r="B2004" s="1">
        <v>3100</v>
      </c>
      <c r="C2004" s="1">
        <v>3617.3127756675476</v>
      </c>
      <c r="D2004" s="1">
        <v>4556.4528847338388</v>
      </c>
      <c r="E2004" s="1">
        <v>962.33542575960473</v>
      </c>
      <c r="F2004" s="1">
        <v>5928.0188432049472</v>
      </c>
      <c r="G2004" s="1">
        <v>2683.9761327682554</v>
      </c>
      <c r="H2004" s="1">
        <v>3203.5557176475813</v>
      </c>
    </row>
    <row r="2005" spans="1:8" x14ac:dyDescent="0.2">
      <c r="A2005">
        <v>1982</v>
      </c>
      <c r="B2005" s="1">
        <v>2587.3882185275634</v>
      </c>
      <c r="C2005" s="1">
        <v>3900</v>
      </c>
      <c r="D2005" s="1">
        <v>4700</v>
      </c>
      <c r="E2005" s="1">
        <v>241.09593313975438</v>
      </c>
      <c r="F2005" s="1">
        <v>5672.1575000309349</v>
      </c>
      <c r="G2005" s="1">
        <v>5883.6904621376943</v>
      </c>
      <c r="H2005" s="1">
        <v>4583.082601379454</v>
      </c>
    </row>
    <row r="2006" spans="1:8" x14ac:dyDescent="0.2">
      <c r="A2006">
        <v>1983</v>
      </c>
      <c r="B2006" s="1">
        <v>319.77568710655669</v>
      </c>
      <c r="C2006" s="1">
        <v>3900</v>
      </c>
      <c r="D2006" s="1">
        <v>4700</v>
      </c>
      <c r="E2006" s="1">
        <v>1124.7202909460584</v>
      </c>
      <c r="F2006" s="1">
        <v>6300</v>
      </c>
      <c r="G2006" s="1">
        <v>5889.7098532126256</v>
      </c>
      <c r="H2006" s="1">
        <v>4412.6690021424038</v>
      </c>
    </row>
    <row r="2007" spans="1:8" x14ac:dyDescent="0.2">
      <c r="A2007">
        <v>1984</v>
      </c>
      <c r="B2007" s="1">
        <v>2339.9857514796386</v>
      </c>
      <c r="C2007" s="1">
        <v>260.11075753865771</v>
      </c>
      <c r="D2007" s="1">
        <v>4700</v>
      </c>
      <c r="E2007" s="1">
        <v>5500</v>
      </c>
      <c r="F2007" s="1">
        <v>2274.8555545218005</v>
      </c>
      <c r="G2007" s="1">
        <v>3414.1263381648969</v>
      </c>
      <c r="H2007" s="1">
        <v>1163.0802579620195</v>
      </c>
    </row>
    <row r="2008" spans="1:8" x14ac:dyDescent="0.2">
      <c r="A2008">
        <v>1985</v>
      </c>
      <c r="B2008" s="1">
        <v>3100</v>
      </c>
      <c r="C2008" s="1">
        <v>2945.4912149300135</v>
      </c>
      <c r="D2008" s="1">
        <v>4700</v>
      </c>
      <c r="E2008" s="1">
        <v>2148.8157997834969</v>
      </c>
      <c r="F2008" s="1">
        <v>3447.4650283081446</v>
      </c>
      <c r="G2008" s="1">
        <v>1819.0915899365846</v>
      </c>
      <c r="H2008" s="1">
        <v>1480.1025846939574</v>
      </c>
    </row>
    <row r="2009" spans="1:8" x14ac:dyDescent="0.2">
      <c r="A2009">
        <v>1986</v>
      </c>
      <c r="B2009" s="1">
        <v>3100</v>
      </c>
      <c r="C2009" s="1">
        <v>3900</v>
      </c>
      <c r="D2009" s="1">
        <v>1636.2027014885343</v>
      </c>
      <c r="E2009" s="1">
        <v>3215.7959817163683</v>
      </c>
      <c r="F2009" s="1">
        <v>-27.733342848971915</v>
      </c>
      <c r="G2009" s="1">
        <v>89.774410501619059</v>
      </c>
      <c r="H2009" s="1">
        <v>4222.1488626814862</v>
      </c>
    </row>
    <row r="2010" spans="1:8" x14ac:dyDescent="0.2">
      <c r="A2010">
        <v>1987</v>
      </c>
      <c r="B2010" s="1">
        <v>3100</v>
      </c>
      <c r="C2010" s="1">
        <v>3900</v>
      </c>
      <c r="D2010" s="1">
        <v>4700</v>
      </c>
      <c r="E2010" s="1">
        <v>5394.0785338017922</v>
      </c>
      <c r="F2010" s="1">
        <v>2352.7994681482942</v>
      </c>
      <c r="G2010" s="1">
        <v>7100</v>
      </c>
      <c r="H2010" s="1">
        <v>786.26625750493713</v>
      </c>
    </row>
    <row r="2011" spans="1:8" x14ac:dyDescent="0.2">
      <c r="A2011">
        <v>1988</v>
      </c>
      <c r="B2011" s="1">
        <v>666.08403086399085</v>
      </c>
      <c r="C2011" s="1">
        <v>3684.9580020976682</v>
      </c>
      <c r="D2011" s="1">
        <v>4560.1391611513136</v>
      </c>
      <c r="E2011" s="1">
        <v>402.86220845409753</v>
      </c>
      <c r="F2011" s="1">
        <v>680.49926412875175</v>
      </c>
      <c r="G2011" s="1">
        <v>4016.7817140713214</v>
      </c>
      <c r="H2011" s="1">
        <v>-357.49992802403813</v>
      </c>
    </row>
    <row r="2012" spans="1:8" x14ac:dyDescent="0.2">
      <c r="A2012">
        <v>1989</v>
      </c>
      <c r="B2012" s="1">
        <v>-382.9696936067221</v>
      </c>
      <c r="C2012" s="1">
        <v>3421.6140505652475</v>
      </c>
      <c r="D2012" s="1">
        <v>4700</v>
      </c>
      <c r="E2012" s="1">
        <v>5500</v>
      </c>
      <c r="F2012" s="1">
        <v>5958.9428104103954</v>
      </c>
      <c r="G2012" s="1">
        <v>7100</v>
      </c>
      <c r="H2012" s="1">
        <v>760.87318964835777</v>
      </c>
    </row>
    <row r="2013" spans="1:8" x14ac:dyDescent="0.2">
      <c r="A2013">
        <v>1990</v>
      </c>
      <c r="B2013" s="1">
        <v>3100</v>
      </c>
      <c r="C2013" s="1">
        <v>3900</v>
      </c>
      <c r="D2013" s="1">
        <v>4700</v>
      </c>
      <c r="E2013" s="1">
        <v>161.83357341539704</v>
      </c>
      <c r="F2013" s="1">
        <v>-357.388475750623</v>
      </c>
      <c r="G2013" s="1">
        <v>5172.2887192950311</v>
      </c>
      <c r="H2013" s="1">
        <v>446.22482875104924</v>
      </c>
    </row>
    <row r="2014" spans="1:8" x14ac:dyDescent="0.2">
      <c r="A2014">
        <v>1991</v>
      </c>
      <c r="B2014" s="1">
        <v>3100</v>
      </c>
      <c r="C2014" s="1">
        <v>3900</v>
      </c>
      <c r="D2014" s="1">
        <v>2026.5680282654066</v>
      </c>
      <c r="E2014" s="1">
        <v>67.928652030311241</v>
      </c>
      <c r="F2014" s="1">
        <v>85.343530817141072</v>
      </c>
      <c r="G2014" s="1">
        <v>3805.1412013857789</v>
      </c>
      <c r="H2014" s="1">
        <v>-421.66412759297782</v>
      </c>
    </row>
    <row r="2015" spans="1:8" x14ac:dyDescent="0.2">
      <c r="A2015">
        <v>1992</v>
      </c>
      <c r="B2015" s="1">
        <v>3100</v>
      </c>
      <c r="C2015" s="1">
        <v>3377.3551683031819</v>
      </c>
      <c r="D2015" s="1">
        <v>2670.9748154346144</v>
      </c>
      <c r="E2015" s="1">
        <v>1631.1491710211812</v>
      </c>
      <c r="F2015" s="1">
        <v>5668.4433364532269</v>
      </c>
      <c r="G2015" s="1">
        <v>819.4696010670641</v>
      </c>
      <c r="H2015" s="1">
        <v>2434.4792843358937</v>
      </c>
    </row>
    <row r="2016" spans="1:8" x14ac:dyDescent="0.2">
      <c r="A2016">
        <v>1993</v>
      </c>
      <c r="B2016" s="1">
        <v>3100</v>
      </c>
      <c r="C2016" s="1">
        <v>3900</v>
      </c>
      <c r="D2016" s="1">
        <v>4700</v>
      </c>
      <c r="E2016" s="1">
        <v>4034.5326049222167</v>
      </c>
      <c r="F2016" s="1">
        <v>6300</v>
      </c>
      <c r="G2016" s="1">
        <v>7100</v>
      </c>
      <c r="H2016" s="1">
        <v>380.9244668121637</v>
      </c>
    </row>
    <row r="2017" spans="1:8" x14ac:dyDescent="0.2">
      <c r="A2017">
        <v>1994</v>
      </c>
      <c r="B2017" s="1">
        <v>3100</v>
      </c>
      <c r="C2017" s="1">
        <v>76.340673071223137</v>
      </c>
      <c r="D2017" s="1">
        <v>4700</v>
      </c>
      <c r="E2017" s="1">
        <v>5500</v>
      </c>
      <c r="F2017" s="1">
        <v>4983.1899855672291</v>
      </c>
      <c r="G2017" s="1">
        <v>5513.8012806459556</v>
      </c>
      <c r="H2017" s="1">
        <v>139.77634240107363</v>
      </c>
    </row>
    <row r="2018" spans="1:8" x14ac:dyDescent="0.2">
      <c r="A2018">
        <v>1995</v>
      </c>
      <c r="B2018" s="1">
        <v>378.25019940945094</v>
      </c>
      <c r="C2018" s="1">
        <v>2461.2137396029448</v>
      </c>
      <c r="D2018" s="1">
        <v>4700</v>
      </c>
      <c r="E2018" s="1">
        <v>5500</v>
      </c>
      <c r="F2018" s="1">
        <v>6300</v>
      </c>
      <c r="G2018" s="1">
        <v>66.090374195524419</v>
      </c>
      <c r="H2018" s="1">
        <v>4729.6089915522934</v>
      </c>
    </row>
    <row r="2019" spans="1:8" x14ac:dyDescent="0.2">
      <c r="A2019">
        <v>1996</v>
      </c>
      <c r="B2019" s="1">
        <v>3100</v>
      </c>
      <c r="C2019" s="1">
        <v>3900</v>
      </c>
      <c r="D2019" s="1">
        <v>4700</v>
      </c>
      <c r="E2019" s="1">
        <v>2641.7774186017195</v>
      </c>
      <c r="F2019" s="1">
        <v>736.214394023149</v>
      </c>
      <c r="G2019" s="1">
        <v>1360.609347576692</v>
      </c>
      <c r="H2019" s="1">
        <v>-281.50412047614554</v>
      </c>
    </row>
    <row r="2020" spans="1:8" x14ac:dyDescent="0.2">
      <c r="A2020">
        <v>1997</v>
      </c>
      <c r="B2020" s="1">
        <v>3100</v>
      </c>
      <c r="C2020" s="1">
        <v>3900</v>
      </c>
      <c r="D2020" s="1">
        <v>-213.9997818622378</v>
      </c>
      <c r="E2020" s="1">
        <v>5315.647412404116</v>
      </c>
      <c r="F2020" s="1">
        <v>5473.4687306005617</v>
      </c>
      <c r="G2020" s="1">
        <v>1762.1565221036381</v>
      </c>
      <c r="H2020" s="1">
        <v>3439.4072363901032</v>
      </c>
    </row>
    <row r="2021" spans="1:8" x14ac:dyDescent="0.2">
      <c r="A2021">
        <v>1998</v>
      </c>
      <c r="B2021" s="1">
        <v>2319.9554042803356</v>
      </c>
      <c r="C2021" s="1">
        <v>3900</v>
      </c>
      <c r="D2021" s="1">
        <v>4659.4354956529151</v>
      </c>
      <c r="E2021" s="1">
        <v>1131.1544564271899</v>
      </c>
      <c r="F2021" s="1">
        <v>3592.7883024509938</v>
      </c>
      <c r="G2021" s="1">
        <v>3143.3304345474444</v>
      </c>
      <c r="H2021" s="1">
        <v>1041.5147255145866</v>
      </c>
    </row>
    <row r="2022" spans="1:8" x14ac:dyDescent="0.2">
      <c r="A2022">
        <v>1999</v>
      </c>
      <c r="B2022" s="1">
        <v>3100</v>
      </c>
      <c r="C2022" s="1">
        <v>712.58688450946374</v>
      </c>
      <c r="D2022" s="1">
        <v>3795.8463517013734</v>
      </c>
      <c r="E2022" s="1">
        <v>5500</v>
      </c>
      <c r="F2022" s="1">
        <v>6300</v>
      </c>
      <c r="G2022" s="1">
        <v>4513.979895311968</v>
      </c>
      <c r="H2022" s="1">
        <v>2702.0972340707103</v>
      </c>
    </row>
    <row r="2023" spans="1:8" x14ac:dyDescent="0.2">
      <c r="A2023">
        <v>2000</v>
      </c>
      <c r="B2023" s="1">
        <v>3100</v>
      </c>
      <c r="C2023" s="1">
        <v>279.34057790252155</v>
      </c>
      <c r="D2023" s="1">
        <v>4700</v>
      </c>
      <c r="E2023" s="1">
        <v>5500</v>
      </c>
      <c r="F2023" s="1">
        <v>6300</v>
      </c>
      <c r="G2023" s="1">
        <v>3092.0486511941108</v>
      </c>
      <c r="H2023" s="1">
        <v>3092.2348709651487</v>
      </c>
    </row>
  </sheetData>
  <mergeCells count="1">
    <mergeCell ref="L9:M9"/>
  </mergeCells>
  <conditionalFormatting sqref="B22:H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workbookViewId="0">
      <selection activeCell="C17" sqref="C17"/>
    </sheetView>
  </sheetViews>
  <sheetFormatPr defaultColWidth="9.140625" defaultRowHeight="12.75" x14ac:dyDescent="0.2"/>
  <cols>
    <col min="1" max="1" width="9.140625" style="13"/>
    <col min="2" max="2" width="10.140625" style="13" bestFit="1" customWidth="1"/>
    <col min="3" max="3" width="9.140625" style="13"/>
    <col min="4" max="4" width="9.140625" style="13" bestFit="1" customWidth="1"/>
    <col min="5" max="6" width="10.140625" style="13" bestFit="1" customWidth="1"/>
    <col min="7" max="8" width="9.140625" style="13"/>
    <col min="9" max="9" width="13" style="13" customWidth="1"/>
    <col min="10" max="10" width="18.140625" style="13" customWidth="1"/>
    <col min="11" max="19" width="9.140625" style="13"/>
    <col min="20" max="20" width="9.140625" style="13" bestFit="1" customWidth="1"/>
    <col min="21" max="22" width="10.140625" style="13" bestFit="1" customWidth="1"/>
    <col min="23" max="16384" width="9.140625" style="13"/>
  </cols>
  <sheetData>
    <row r="1" spans="1:32" ht="16.5" thickBot="1" x14ac:dyDescent="0.25">
      <c r="A1" s="10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2" t="s">
        <v>21</v>
      </c>
      <c r="I1" s="14"/>
      <c r="J1" s="14"/>
      <c r="K1" s="15"/>
      <c r="L1" s="14"/>
      <c r="M1" s="14"/>
      <c r="N1" s="14"/>
      <c r="P1" s="14"/>
      <c r="Q1" s="14"/>
      <c r="R1" s="14"/>
      <c r="S1" s="14"/>
      <c r="V1" s="14"/>
      <c r="W1" s="14"/>
      <c r="X1" s="14"/>
      <c r="Z1" s="15"/>
      <c r="AA1" s="15"/>
      <c r="AC1" s="15"/>
      <c r="AD1" s="15"/>
      <c r="AE1" s="15"/>
    </row>
    <row r="2" spans="1:32" ht="16.5" thickBot="1" x14ac:dyDescent="0.3">
      <c r="A2" s="16">
        <v>2000</v>
      </c>
      <c r="B2" s="17">
        <v>1</v>
      </c>
      <c r="C2" s="17">
        <v>0</v>
      </c>
      <c r="D2" s="18">
        <v>4876</v>
      </c>
      <c r="E2" s="18">
        <v>6714</v>
      </c>
      <c r="F2" s="19">
        <v>7603</v>
      </c>
      <c r="J2" s="20"/>
      <c r="K2" s="20"/>
      <c r="L2" s="20"/>
      <c r="M2" s="20"/>
      <c r="N2" s="20"/>
      <c r="O2" s="20"/>
      <c r="P2" s="20"/>
      <c r="Q2" s="20"/>
      <c r="R2" s="20"/>
      <c r="S2" s="20"/>
      <c r="V2" s="21"/>
      <c r="W2" s="21"/>
      <c r="X2" s="21"/>
      <c r="Z2" s="22"/>
      <c r="AA2" s="22"/>
      <c r="AB2" s="22"/>
      <c r="AC2" s="22"/>
      <c r="AD2" s="22"/>
      <c r="AE2" s="22"/>
      <c r="AF2" s="22"/>
    </row>
    <row r="3" spans="1:32" ht="16.5" thickBot="1" x14ac:dyDescent="0.3">
      <c r="A3" s="23">
        <v>2001</v>
      </c>
      <c r="B3" s="24">
        <v>1</v>
      </c>
      <c r="C3" s="24">
        <v>0</v>
      </c>
      <c r="D3" s="25">
        <v>6712</v>
      </c>
      <c r="E3" s="25">
        <v>8076</v>
      </c>
      <c r="F3" s="26">
        <v>9610</v>
      </c>
      <c r="J3" s="20"/>
      <c r="K3" s="20"/>
      <c r="L3" s="20"/>
      <c r="M3" s="20"/>
      <c r="N3" s="20"/>
      <c r="O3" s="20"/>
      <c r="P3" s="20"/>
      <c r="Q3" s="20"/>
      <c r="R3" s="20"/>
      <c r="S3" s="20"/>
      <c r="V3" s="21"/>
      <c r="W3" s="21"/>
      <c r="X3" s="21"/>
      <c r="Z3" s="22"/>
      <c r="AA3" s="22"/>
      <c r="AB3" s="22"/>
      <c r="AC3" s="22"/>
      <c r="AD3" s="22"/>
      <c r="AE3" s="22"/>
      <c r="AF3" s="22"/>
    </row>
    <row r="4" spans="1:32" ht="16.5" thickBot="1" x14ac:dyDescent="0.3">
      <c r="A4" s="16">
        <v>2002</v>
      </c>
      <c r="B4" s="17">
        <v>1</v>
      </c>
      <c r="C4" s="17">
        <v>1</v>
      </c>
      <c r="D4" s="18">
        <v>5781</v>
      </c>
      <c r="E4" s="18">
        <v>6012</v>
      </c>
      <c r="F4" s="19">
        <v>7107</v>
      </c>
      <c r="J4" s="20"/>
      <c r="K4" s="20"/>
      <c r="L4" s="20"/>
      <c r="M4" s="20"/>
      <c r="N4" s="20"/>
      <c r="O4" s="20"/>
      <c r="P4" s="20"/>
      <c r="Q4" s="20"/>
      <c r="R4" s="20"/>
      <c r="S4" s="20"/>
      <c r="V4" s="21"/>
      <c r="W4" s="21"/>
      <c r="X4" s="21"/>
      <c r="Z4" s="22"/>
      <c r="AA4" s="22"/>
      <c r="AB4" s="22"/>
      <c r="AC4" s="22"/>
      <c r="AD4" s="22"/>
      <c r="AE4" s="22"/>
      <c r="AF4" s="22"/>
    </row>
    <row r="5" spans="1:32" ht="16.5" thickBot="1" x14ac:dyDescent="0.3">
      <c r="A5" s="23">
        <v>2003</v>
      </c>
      <c r="B5" s="24">
        <v>0</v>
      </c>
      <c r="C5" s="24">
        <v>0</v>
      </c>
      <c r="D5" s="25">
        <v>6676</v>
      </c>
      <c r="E5" s="25">
        <v>7342</v>
      </c>
      <c r="F5" s="26">
        <v>9915</v>
      </c>
      <c r="J5" s="20"/>
      <c r="K5" s="20"/>
      <c r="L5" s="20"/>
      <c r="M5" s="20"/>
      <c r="N5" s="20"/>
      <c r="O5" s="20"/>
      <c r="P5" s="20"/>
      <c r="Q5" s="20"/>
      <c r="R5" s="20"/>
      <c r="S5" s="20"/>
      <c r="V5" s="21"/>
      <c r="W5" s="21"/>
      <c r="X5" s="21"/>
      <c r="Z5" s="22"/>
      <c r="AA5" s="22"/>
      <c r="AB5" s="22"/>
      <c r="AC5" s="22"/>
      <c r="AD5" s="22"/>
      <c r="AE5" s="22"/>
      <c r="AF5" s="22"/>
    </row>
    <row r="6" spans="1:32" ht="16.5" thickBot="1" x14ac:dyDescent="0.3">
      <c r="A6" s="16">
        <v>2004</v>
      </c>
      <c r="B6" s="17">
        <v>0</v>
      </c>
      <c r="C6" s="17">
        <v>0</v>
      </c>
      <c r="D6" s="18">
        <v>7402</v>
      </c>
      <c r="E6" s="18">
        <v>8685</v>
      </c>
      <c r="F6" s="19">
        <v>11025</v>
      </c>
      <c r="J6" s="20"/>
      <c r="K6" s="20"/>
      <c r="L6" s="20"/>
      <c r="M6" s="20"/>
      <c r="N6" s="20"/>
      <c r="O6" s="20"/>
      <c r="P6" s="20"/>
      <c r="Q6" s="20"/>
      <c r="R6" s="20"/>
      <c r="S6" s="20"/>
      <c r="V6" s="21"/>
      <c r="W6" s="21"/>
      <c r="X6" s="21"/>
      <c r="Z6" s="22"/>
      <c r="AA6" s="22"/>
      <c r="AB6" s="22"/>
      <c r="AC6" s="22"/>
      <c r="AD6" s="22"/>
      <c r="AE6" s="22"/>
      <c r="AF6" s="22"/>
    </row>
    <row r="7" spans="1:32" ht="16.5" thickBot="1" x14ac:dyDescent="0.3">
      <c r="A7" s="23">
        <v>2005</v>
      </c>
      <c r="B7" s="24">
        <v>0</v>
      </c>
      <c r="C7" s="24">
        <v>0</v>
      </c>
      <c r="D7" s="25">
        <v>6807</v>
      </c>
      <c r="E7" s="25">
        <v>7684</v>
      </c>
      <c r="F7" s="26">
        <v>9563</v>
      </c>
      <c r="J7" s="20"/>
      <c r="K7" s="20"/>
      <c r="L7" s="20"/>
      <c r="M7" s="20"/>
      <c r="N7" s="20"/>
      <c r="O7" s="20"/>
      <c r="P7" s="20"/>
      <c r="Q7" s="20"/>
      <c r="R7" s="20"/>
      <c r="S7" s="20"/>
      <c r="V7" s="21"/>
      <c r="W7" s="21"/>
      <c r="X7" s="21"/>
      <c r="Z7" s="22"/>
      <c r="AA7" s="22"/>
      <c r="AB7" s="22"/>
      <c r="AC7" s="22"/>
      <c r="AD7" s="22"/>
      <c r="AE7" s="22"/>
      <c r="AF7" s="22"/>
    </row>
    <row r="8" spans="1:32" ht="16.5" thickBot="1" x14ac:dyDescent="0.3">
      <c r="A8" s="16">
        <v>2006</v>
      </c>
      <c r="B8" s="17">
        <v>0</v>
      </c>
      <c r="C8" s="17">
        <v>1</v>
      </c>
      <c r="D8" s="18">
        <v>7823</v>
      </c>
      <c r="E8" s="18">
        <v>7429</v>
      </c>
      <c r="F8" s="19">
        <v>9387</v>
      </c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1"/>
      <c r="X8" s="21"/>
      <c r="Z8" s="22"/>
      <c r="AA8" s="22"/>
      <c r="AB8" s="22"/>
      <c r="AC8" s="22"/>
      <c r="AD8" s="22"/>
      <c r="AE8" s="22"/>
      <c r="AF8" s="22"/>
    </row>
    <row r="9" spans="1:32" ht="16.5" thickBot="1" x14ac:dyDescent="0.3">
      <c r="A9" s="23">
        <v>2007</v>
      </c>
      <c r="B9" s="24">
        <v>0</v>
      </c>
      <c r="C9" s="24">
        <v>0</v>
      </c>
      <c r="D9" s="25">
        <v>7386</v>
      </c>
      <c r="E9" s="25">
        <v>8081</v>
      </c>
      <c r="F9" s="26">
        <v>10158</v>
      </c>
      <c r="J9" s="20"/>
      <c r="K9" s="20"/>
      <c r="L9" s="20"/>
      <c r="M9" s="20"/>
      <c r="N9" s="20"/>
      <c r="O9" s="20"/>
      <c r="P9" s="20"/>
      <c r="Q9" s="20"/>
      <c r="R9" s="20"/>
      <c r="S9" s="20"/>
      <c r="V9" s="21"/>
      <c r="W9" s="21"/>
      <c r="X9" s="21"/>
      <c r="Z9" s="22"/>
      <c r="AA9" s="22"/>
      <c r="AB9" s="22"/>
      <c r="AC9" s="22"/>
      <c r="AD9" s="22"/>
      <c r="AE9" s="22"/>
      <c r="AF9" s="22"/>
    </row>
    <row r="10" spans="1:32" ht="16.5" thickBot="1" x14ac:dyDescent="0.3">
      <c r="A10" s="16">
        <v>2008</v>
      </c>
      <c r="B10" s="17">
        <v>0</v>
      </c>
      <c r="C10" s="17">
        <v>0</v>
      </c>
      <c r="D10" s="18">
        <v>6557</v>
      </c>
      <c r="E10" s="18">
        <v>7296</v>
      </c>
      <c r="F10" s="19">
        <v>9477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V10" s="21"/>
      <c r="W10" s="21"/>
      <c r="X10" s="21"/>
      <c r="Z10" s="22"/>
      <c r="AA10" s="22"/>
      <c r="AB10" s="22"/>
      <c r="AC10" s="22"/>
      <c r="AD10" s="22"/>
      <c r="AE10" s="22"/>
      <c r="AF10" s="22"/>
    </row>
    <row r="11" spans="1:32" ht="16.5" thickBot="1" x14ac:dyDescent="0.3">
      <c r="A11" s="23">
        <v>2009</v>
      </c>
      <c r="B11" s="24">
        <v>1</v>
      </c>
      <c r="C11" s="24">
        <v>1</v>
      </c>
      <c r="D11" s="25">
        <v>5846</v>
      </c>
      <c r="E11" s="25">
        <v>6587</v>
      </c>
      <c r="F11" s="26">
        <v>7528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V11" s="21"/>
      <c r="W11" s="21"/>
      <c r="X11" s="21"/>
      <c r="Z11" s="22"/>
      <c r="AA11" s="22"/>
      <c r="AB11" s="22"/>
      <c r="AC11" s="22"/>
      <c r="AD11" s="22"/>
      <c r="AE11" s="22"/>
      <c r="AF11" s="22"/>
    </row>
    <row r="12" spans="1:32" ht="16.5" thickBot="1" x14ac:dyDescent="0.3">
      <c r="A12" s="16">
        <v>2010</v>
      </c>
      <c r="B12" s="17">
        <v>1</v>
      </c>
      <c r="C12" s="17">
        <v>0</v>
      </c>
      <c r="D12" s="18">
        <v>5855</v>
      </c>
      <c r="E12" s="18">
        <v>7685</v>
      </c>
      <c r="F12" s="19">
        <v>8570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V12" s="21"/>
      <c r="W12" s="21"/>
      <c r="X12" s="21"/>
      <c r="Z12" s="22"/>
      <c r="AA12" s="22"/>
      <c r="AB12" s="22"/>
      <c r="AC12" s="22"/>
      <c r="AD12" s="22"/>
      <c r="AE12" s="22"/>
      <c r="AF12" s="22"/>
    </row>
    <row r="13" spans="1:32" ht="16.5" thickBot="1" x14ac:dyDescent="0.3">
      <c r="A13" s="23">
        <v>2011</v>
      </c>
      <c r="B13" s="24">
        <v>0</v>
      </c>
      <c r="C13" s="24">
        <v>0</v>
      </c>
      <c r="D13" s="25">
        <v>7626</v>
      </c>
      <c r="E13" s="25">
        <v>8203</v>
      </c>
      <c r="F13" s="26">
        <v>9850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V13" s="21"/>
      <c r="W13" s="21"/>
      <c r="X13" s="21"/>
      <c r="Z13" s="22"/>
      <c r="AA13" s="22"/>
      <c r="AB13" s="22"/>
      <c r="AC13" s="22"/>
      <c r="AD13" s="22"/>
      <c r="AE13" s="22"/>
      <c r="AF13" s="22"/>
    </row>
    <row r="14" spans="1:32" ht="16.5" thickBot="1" x14ac:dyDescent="0.3">
      <c r="A14" s="16">
        <v>2012</v>
      </c>
      <c r="B14" s="17">
        <v>0</v>
      </c>
      <c r="C14" s="17">
        <v>1</v>
      </c>
      <c r="D14" s="18">
        <v>7309</v>
      </c>
      <c r="E14" s="18">
        <v>6971</v>
      </c>
      <c r="F14" s="19">
        <v>9011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V14" s="21"/>
      <c r="W14" s="21"/>
      <c r="X14" s="21"/>
      <c r="Y14" s="22"/>
      <c r="Z14" s="22"/>
      <c r="AA14" s="22"/>
      <c r="AB14" s="22"/>
      <c r="AC14" s="22"/>
      <c r="AD14" s="22"/>
      <c r="AE14" s="22"/>
      <c r="AF14" s="22"/>
    </row>
    <row r="15" spans="1:32" ht="16.5" thickBot="1" x14ac:dyDescent="0.3">
      <c r="A15" s="23">
        <v>2013</v>
      </c>
      <c r="B15" s="24">
        <v>0</v>
      </c>
      <c r="C15" s="24">
        <v>0</v>
      </c>
      <c r="D15" s="25">
        <v>7982</v>
      </c>
      <c r="E15" s="25"/>
      <c r="F15" s="26"/>
      <c r="J15" s="20"/>
      <c r="K15" s="20"/>
      <c r="L15" s="20"/>
      <c r="M15" s="20"/>
      <c r="N15" s="20"/>
      <c r="O15" s="20"/>
      <c r="P15" s="20"/>
      <c r="Q15" s="20"/>
      <c r="R15" s="20"/>
      <c r="S15" s="20"/>
      <c r="V15" s="21"/>
      <c r="W15" s="21"/>
      <c r="X15" s="21"/>
      <c r="Z15" s="22"/>
      <c r="AA15" s="22"/>
      <c r="AB15" s="22"/>
      <c r="AC15" s="22"/>
      <c r="AD15" s="22"/>
      <c r="AE15" s="22"/>
      <c r="AF15" s="22"/>
    </row>
    <row r="16" spans="1:32" ht="15" x14ac:dyDescent="0.25"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spans="4:19" ht="15" x14ac:dyDescent="0.25">
      <c r="D17" s="27"/>
      <c r="E17" s="22"/>
      <c r="F17" s="22"/>
      <c r="I17" s="15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4:19" ht="15" x14ac:dyDescent="0.25"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4:19" ht="15" x14ac:dyDescent="0.25"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spans="4:19" ht="15" x14ac:dyDescent="0.25"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spans="4:19" ht="15" x14ac:dyDescent="0.25">
      <c r="E21" s="28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spans="4:19" ht="15" x14ac:dyDescent="0.25"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spans="4:19" ht="15" x14ac:dyDescent="0.25"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spans="4:19" ht="15" x14ac:dyDescent="0.25">
      <c r="E24" s="29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spans="4:19" ht="15" x14ac:dyDescent="0.25"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spans="4:19" ht="15" x14ac:dyDescent="0.25"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spans="4:19" ht="15" x14ac:dyDescent="0.25"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spans="4:19" ht="15" x14ac:dyDescent="0.25"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spans="4:19" ht="15" x14ac:dyDescent="0.25"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spans="4:19" ht="15" x14ac:dyDescent="0.25"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pans="4:19" ht="15" x14ac:dyDescent="0.25"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4:19" ht="15" x14ac:dyDescent="0.25"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spans="9:19" ht="15" x14ac:dyDescent="0.25"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spans="9:19" ht="15" x14ac:dyDescent="0.25"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spans="9:19" ht="15" x14ac:dyDescent="0.25"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spans="9:19" ht="15" x14ac:dyDescent="0.25"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9:19" ht="15" x14ac:dyDescent="0.25"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spans="9:19" ht="15" x14ac:dyDescent="0.25"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spans="9:19" ht="15" x14ac:dyDescent="0.25"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spans="9:19" ht="15" x14ac:dyDescent="0.25"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spans="9:19" ht="15" x14ac:dyDescent="0.25">
      <c r="I41" s="15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spans="9:19" ht="15" x14ac:dyDescent="0.25">
      <c r="I42" s="15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spans="9:19" ht="13.5" thickBot="1" x14ac:dyDescent="0.25">
      <c r="I43" s="15"/>
      <c r="J43" s="30"/>
      <c r="K43" s="30"/>
      <c r="L43" s="30"/>
      <c r="M43" s="30"/>
      <c r="N43" s="30"/>
      <c r="O43" s="30"/>
      <c r="P43" s="30"/>
      <c r="Q43" s="30"/>
      <c r="R43" s="30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Basic Model</vt:lpstr>
      <vt:lpstr>History of festival attendance</vt:lpstr>
      <vt:lpstr>Attendance</vt:lpstr>
      <vt:lpstr>Demand</vt:lpstr>
      <vt:lpstr>Disks_Made</vt:lpstr>
      <vt:lpstr>Disks_Sold</vt:lpstr>
      <vt:lpstr>Fixed_Costs</vt:lpstr>
      <vt:lpstr>Price___Unit</vt:lpstr>
      <vt:lpstr>Profit</vt:lpstr>
      <vt:lpstr>Purchase</vt:lpstr>
      <vt:lpstr>Royalties</vt:lpstr>
      <vt:lpstr>Royalty___Unit</vt:lpstr>
      <vt:lpstr>Sales_Revenue</vt:lpstr>
      <vt:lpstr>sim_output</vt:lpstr>
      <vt:lpstr>Tot_Costs</vt:lpstr>
      <vt:lpstr>Total_Costs</vt:lpstr>
      <vt:lpstr>Var._Prod._Cost___Unit</vt:lpstr>
      <vt:lpstr>Variable_Costs</vt:lpstr>
      <vt:lpstr>Vinyl_Records_Produced</vt:lpstr>
      <vt:lpstr>Vinyl_Records_Sold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Palley, Asa</cp:lastModifiedBy>
  <dcterms:created xsi:type="dcterms:W3CDTF">2014-02-01T18:06:51Z</dcterms:created>
  <dcterms:modified xsi:type="dcterms:W3CDTF">2023-04-25T18:41:09Z</dcterms:modified>
</cp:coreProperties>
</file>