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csce435project\data\dataset_2\output\"/>
    </mc:Choice>
  </mc:AlternateContent>
  <xr:revisionPtr revIDLastSave="0" documentId="13_ncr:1_{0F3537A0-794D-4CDF-B9E7-197292A35874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3" i="1"/>
  <c r="S4" i="1"/>
  <c r="S5" i="1"/>
  <c r="S6" i="1"/>
  <c r="S7" i="1"/>
  <c r="S8" i="1"/>
  <c r="S3" i="1"/>
  <c r="R4" i="1"/>
  <c r="R5" i="1"/>
  <c r="R6" i="1"/>
  <c r="R7" i="1"/>
  <c r="X7" i="1" s="1"/>
  <c r="R8" i="1"/>
  <c r="R3" i="1"/>
  <c r="T39" i="1"/>
  <c r="T40" i="1"/>
  <c r="T41" i="1"/>
  <c r="T42" i="1"/>
  <c r="T43" i="1"/>
  <c r="T38" i="1"/>
  <c r="S39" i="1"/>
  <c r="S40" i="1"/>
  <c r="S41" i="1"/>
  <c r="S42" i="1"/>
  <c r="S43" i="1"/>
  <c r="S38" i="1"/>
  <c r="R39" i="1"/>
  <c r="W39" i="1" s="1"/>
  <c r="R40" i="1"/>
  <c r="Y40" i="1" s="1"/>
  <c r="R41" i="1"/>
  <c r="Y41" i="1" s="1"/>
  <c r="R42" i="1"/>
  <c r="R43" i="1"/>
  <c r="R38" i="1"/>
  <c r="Y38" i="1" s="1"/>
  <c r="X8" i="1"/>
  <c r="W8" i="1"/>
  <c r="V39" i="1"/>
  <c r="V40" i="1"/>
  <c r="V41" i="1"/>
  <c r="V42" i="1"/>
  <c r="V43" i="1"/>
  <c r="V38" i="1"/>
  <c r="V8" i="1"/>
  <c r="U39" i="1"/>
  <c r="U40" i="1"/>
  <c r="U41" i="1"/>
  <c r="U42" i="1"/>
  <c r="U43" i="1"/>
  <c r="U38" i="1"/>
  <c r="U8" i="1"/>
  <c r="V4" i="1"/>
  <c r="V5" i="1"/>
  <c r="V6" i="1"/>
  <c r="V7" i="1"/>
  <c r="V3" i="1"/>
  <c r="U4" i="1"/>
  <c r="U5" i="1"/>
  <c r="U6" i="1"/>
  <c r="U7" i="1"/>
  <c r="U3" i="1"/>
  <c r="X4" i="1"/>
  <c r="X5" i="1"/>
  <c r="X6" i="1"/>
  <c r="W4" i="1"/>
  <c r="W5" i="1"/>
  <c r="W6" i="1"/>
  <c r="W38" i="1" l="1"/>
  <c r="W40" i="1"/>
  <c r="W41" i="1"/>
  <c r="X43" i="1"/>
  <c r="X42" i="1"/>
  <c r="X40" i="1"/>
  <c r="W43" i="1"/>
  <c r="Y43" i="1"/>
  <c r="Y42" i="1"/>
  <c r="X39" i="1"/>
  <c r="Y39" i="1"/>
  <c r="W42" i="1"/>
  <c r="X3" i="1"/>
  <c r="W7" i="1"/>
  <c r="W3" i="1"/>
  <c r="X41" i="1"/>
  <c r="X38" i="1"/>
</calcChain>
</file>

<file path=xl/sharedStrings.xml><?xml version="1.0" encoding="utf-8"?>
<sst xmlns="http://schemas.openxmlformats.org/spreadsheetml/2006/main" count="63" uniqueCount="27">
  <si>
    <t>MPI</t>
  </si>
  <si>
    <t xml:space="preserve"> size</t>
  </si>
  <si>
    <t xml:space="preserve"> dataset_size</t>
  </si>
  <si>
    <t xml:space="preserve"> num_features</t>
  </si>
  <si>
    <t xml:space="preserve"> num_labels</t>
  </si>
  <si>
    <t xml:space="preserve"> whole_program_time</t>
  </si>
  <si>
    <t xml:space="preserve"> master_init_time</t>
  </si>
  <si>
    <t xml:space="preserve"> master_send_time</t>
  </si>
  <si>
    <t xml:space="preserve"> worker_recv_time_max</t>
  </si>
  <si>
    <t xml:space="preserve"> worker_recv_time_min</t>
  </si>
  <si>
    <t xml:space="preserve"> worker_recv_time_avg</t>
  </si>
  <si>
    <t xml:space="preserve"> worker_unflatten_time_max</t>
  </si>
  <si>
    <t xml:space="preserve"> worker_unflatten_time_min</t>
  </si>
  <si>
    <t xml:space="preserve"> worker_unflatten_time_avg</t>
  </si>
  <si>
    <t xml:space="preserve"> worker_main_algorithm_time_max</t>
  </si>
  <si>
    <t xml:space="preserve"> worker_main_algorithm_time_min</t>
  </si>
  <si>
    <t xml:space="preserve"> worker_main_algorithm_time_avg</t>
  </si>
  <si>
    <t>total_comm_time_avg</t>
  </si>
  <si>
    <t>total_comm_time_max</t>
  </si>
  <si>
    <t>total_comm_time_min</t>
  </si>
  <si>
    <t>worker_comp_time_pos_error</t>
  </si>
  <si>
    <t>worker_comp_time_neg_error</t>
  </si>
  <si>
    <t>worker_comm_time_pos_error</t>
  </si>
  <si>
    <t>worker_comm_time_neg_error</t>
  </si>
  <si>
    <t>Strong Scaling (16 nodes, 4 cores/node, 8GB per node)</t>
  </si>
  <si>
    <t>Weak Scaling (16 nodes, 4 cores/node, 8GB per node)</t>
  </si>
  <si>
    <t>normalized_program_time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</si>
</sst>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&quot;0&quot;"/>
    <numFmt numFmtId="165" formatCode="0.000000"/>
    <numFmt numFmtId="166" formatCode="0.000;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Program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72885680956548E-2"/>
          <c:y val="0.13694444444444445"/>
          <c:w val="0.93111785505978417"/>
          <c:h val="0.6731482939632546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6.9790755322251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9-495B-9B2B-AB84372D2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output!$F$3:$F$8</c:f>
              <c:numCache>
                <c:formatCode>General</c:formatCode>
                <c:ptCount val="6"/>
                <c:pt idx="0">
                  <c:v>48.735999999999997</c:v>
                </c:pt>
                <c:pt idx="1">
                  <c:v>17.960999999999999</c:v>
                </c:pt>
                <c:pt idx="2">
                  <c:v>9.1620000000000008</c:v>
                </c:pt>
                <c:pt idx="3">
                  <c:v>5.2080000000000002</c:v>
                </c:pt>
                <c:pt idx="4">
                  <c:v>3.8559999999999999</c:v>
                </c:pt>
                <c:pt idx="5">
                  <c:v>3.0179999999999998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6-4A3D-AB7C-1B3A1BD7D8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8753417541557303"/>
              <c:y val="0.87230533683289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Computation Time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44944173064457582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72885680956548E-2"/>
          <c:y val="0.12891688538932633"/>
          <c:w val="0.93111785505978417"/>
          <c:h val="0.69784251968503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output!$Q$3:$Q$8</c:f>
              <c:strCache>
                <c:ptCount val="6"/>
                <c:pt idx="0">
                  <c:v>45.966</c:v>
                </c:pt>
                <c:pt idx="1">
                  <c:v>15.699</c:v>
                </c:pt>
                <c:pt idx="2">
                  <c:v>6.925</c:v>
                </c:pt>
                <c:pt idx="3">
                  <c:v>3.174</c:v>
                </c:pt>
                <c:pt idx="4">
                  <c:v>1.53</c:v>
                </c:pt>
                <c:pt idx="5">
                  <c:v>0.772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-1.6169072615923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3-43DD-8965-F7F16D487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output!$U$3:$U$8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1.2999999999999901E-2</c:v>
                  </c:pt>
                  <c:pt idx="3">
                    <c:v>6.2000000000000277E-2</c:v>
                  </c:pt>
                  <c:pt idx="4">
                    <c:v>0.10499999999999998</c:v>
                  </c:pt>
                  <c:pt idx="5">
                    <c:v>9.9999999999999978E-2</c:v>
                  </c:pt>
                </c:numCache>
              </c:numRef>
            </c:plus>
            <c:minus>
              <c:numRef>
                <c:f>output!$V$3:$V$8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1.7999999999999794E-2</c:v>
                  </c:pt>
                  <c:pt idx="3">
                    <c:v>0.12299999999999978</c:v>
                  </c:pt>
                  <c:pt idx="4">
                    <c:v>9.8999999999999977E-2</c:v>
                  </c:pt>
                  <c:pt idx="5">
                    <c:v>9.2999999999999972E-2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output!$Q$3:$Q$8</c:f>
              <c:numCache>
                <c:formatCode>General</c:formatCode>
                <c:ptCount val="6"/>
                <c:pt idx="0">
                  <c:v>45.966000000000001</c:v>
                </c:pt>
                <c:pt idx="1">
                  <c:v>15.699</c:v>
                </c:pt>
                <c:pt idx="2">
                  <c:v>6.9249999999999998</c:v>
                </c:pt>
                <c:pt idx="3">
                  <c:v>3.1739999999999999</c:v>
                </c:pt>
                <c:pt idx="4">
                  <c:v>1.53</c:v>
                </c:pt>
                <c:pt idx="5">
                  <c:v>0.77200000000000002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3-43DD-8965-F7F16D4874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898489902303878"/>
              <c:y val="0.88897200349956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Communication Time (Worker Receive</a:t>
            </a:r>
            <a:r>
              <a:rPr lang="en-US" sz="1000" baseline="0"/>
              <a:t> &amp; Unflatten)</a:t>
            </a:r>
            <a:r>
              <a:rPr lang="en-US" sz="1000"/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95447100017995E-2"/>
          <c:y val="0.17503499562554681"/>
          <c:w val="0.9284968937307353"/>
          <c:h val="0.6709142607174103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-1.6169072615923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E2-4F02-8274-75108FDFA53A}"/>
                </c:ext>
              </c:extLst>
            </c:dLbl>
            <c:dLbl>
              <c:idx val="1"/>
              <c:layout>
                <c:manualLayout>
                  <c:x val="-8.4318212130346723E-3"/>
                  <c:y val="-3.5214995588553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F5-4E12-870D-D9E302C96665}"/>
                </c:ext>
              </c:extLst>
            </c:dLbl>
            <c:dLbl>
              <c:idx val="3"/>
              <c:layout>
                <c:manualLayout>
                  <c:x val="-5.2097331583552058E-2"/>
                  <c:y val="-0.113391294838145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E2-4F02-8274-75108FDFA53A}"/>
                </c:ext>
              </c:extLst>
            </c:dLbl>
            <c:dLbl>
              <c:idx val="4"/>
              <c:layout>
                <c:manualLayout>
                  <c:x val="-0.10765288713910771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E2-4F02-8274-75108FDFA53A}"/>
                </c:ext>
              </c:extLst>
            </c:dLbl>
            <c:dLbl>
              <c:idx val="5"/>
              <c:layout>
                <c:manualLayout>
                  <c:x val="-5.640288713910761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E2-4F02-8274-75108FDFA53A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output!$W$3:$W$8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8.0000000000000071E-3</c:v>
                  </c:pt>
                  <c:pt idx="2">
                    <c:v>1.9000000000000128E-2</c:v>
                  </c:pt>
                  <c:pt idx="3">
                    <c:v>0.12300000000000022</c:v>
                  </c:pt>
                  <c:pt idx="4">
                    <c:v>0.18999999999999995</c:v>
                  </c:pt>
                  <c:pt idx="5">
                    <c:v>0.20400000000000063</c:v>
                  </c:pt>
                </c:numCache>
              </c:numRef>
            </c:plus>
            <c:minus>
              <c:numRef>
                <c:f>output!$X$3:$X$8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8.999999999999897E-3</c:v>
                  </c:pt>
                  <c:pt idx="2">
                    <c:v>2.4000000000000021E-2</c:v>
                  </c:pt>
                  <c:pt idx="3">
                    <c:v>9.2999999999999972E-2</c:v>
                  </c:pt>
                  <c:pt idx="4">
                    <c:v>0.12400000000000011</c:v>
                  </c:pt>
                  <c:pt idx="5">
                    <c:v>0.10899999999999954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output!$R$3:$R$8</c:f>
              <c:numCache>
                <c:formatCode>General</c:formatCode>
                <c:ptCount val="6"/>
                <c:pt idx="0">
                  <c:v>2.7930000000000001</c:v>
                </c:pt>
                <c:pt idx="1">
                  <c:v>2.3109999999999999</c:v>
                </c:pt>
                <c:pt idx="2">
                  <c:v>2.1709999999999998</c:v>
                </c:pt>
                <c:pt idx="3">
                  <c:v>2.15</c:v>
                </c:pt>
                <c:pt idx="4">
                  <c:v>2.1920000000000002</c:v>
                </c:pt>
                <c:pt idx="5">
                  <c:v>2.1879999999999997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2-4F02-8274-75108FDFA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9116343282051983"/>
              <c:y val="0.87510389326334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Program Time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449137685914260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00200495771359E-2"/>
          <c:y val="0.1403127734033246"/>
          <c:w val="0.91926026173811604"/>
          <c:h val="0.69869203849518813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68431543005208E-5"/>
                  <c:y val="-3.1909886264216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2E-44D1-9CF0-4DF84988B245}"/>
                </c:ext>
              </c:extLst>
            </c:dLbl>
            <c:dLbl>
              <c:idx val="1"/>
              <c:layout>
                <c:manualLayout>
                  <c:x val="-1.0182633420822398E-2"/>
                  <c:y val="-9.0256999125109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7D-4A24-A342-0E069E464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ysClr val="windowText" lastClr="0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output!$B$38:$B$43</c:f>
              <c:numCache>
                <c:formatCode>0.000;"0"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output!$F$38:$F$43</c:f>
              <c:numCache>
                <c:formatCode>0.000;"0"</c:formatCode>
                <c:ptCount val="6"/>
                <c:pt idx="0">
                  <c:v>0.85448500000000005</c:v>
                </c:pt>
                <c:pt idx="1">
                  <c:v>0.84347899999999998</c:v>
                </c:pt>
                <c:pt idx="2">
                  <c:v>0.98890900000000004</c:v>
                </c:pt>
                <c:pt idx="3">
                  <c:v>1.1856420000000001</c:v>
                </c:pt>
                <c:pt idx="4">
                  <c:v>1.8420989999999999</c:v>
                </c:pt>
                <c:pt idx="5">
                  <c:v>2.8381919999999998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E-44D1-9CF0-4DF84988B2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8654755395158927"/>
              <c:y val="0.8403816710411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&quot;0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Computation Time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45056129702537184"/>
          <c:y val="6.9444444444444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00200495771359E-2"/>
          <c:y val="0.12868055555555558"/>
          <c:w val="0.92849054024496935"/>
          <c:h val="0.71726870078740157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8.7425269757946918E-4"/>
                  <c:y val="-0.101201334208223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71-4554-BB98-655579BB0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ysClr val="windowText" lastClr="0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output!$U$38:$U$43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1.999999999946489E-6</c:v>
                  </c:pt>
                  <c:pt idx="2">
                    <c:v>3.1972E-2</c:v>
                  </c:pt>
                  <c:pt idx="3">
                    <c:v>5.0954999999999973E-2</c:v>
                  </c:pt>
                  <c:pt idx="4">
                    <c:v>8.1940000000000013E-2</c:v>
                  </c:pt>
                  <c:pt idx="5">
                    <c:v>9.9817000000000045E-2</c:v>
                  </c:pt>
                </c:numCache>
              </c:numRef>
            </c:plus>
            <c:minus>
              <c:numRef>
                <c:f>output!$V$38:$V$43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2.3977000000000026E-2</c:v>
                  </c:pt>
                  <c:pt idx="3">
                    <c:v>8.0131999999999981E-2</c:v>
                  </c:pt>
                  <c:pt idx="4">
                    <c:v>0.117676</c:v>
                  </c:pt>
                  <c:pt idx="5">
                    <c:v>9.7967999999999944E-2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output!$Q$38:$Q$43</c:f>
              <c:numCache>
                <c:formatCode>0.000;"0"</c:formatCode>
                <c:ptCount val="6"/>
                <c:pt idx="0">
                  <c:v>0.604128</c:v>
                </c:pt>
                <c:pt idx="1">
                  <c:v>0.84309400000000001</c:v>
                </c:pt>
                <c:pt idx="2">
                  <c:v>0.70645599999999997</c:v>
                </c:pt>
                <c:pt idx="3">
                  <c:v>0.70323599999999997</c:v>
                </c:pt>
                <c:pt idx="4">
                  <c:v>0.77007099999999995</c:v>
                </c:pt>
                <c:pt idx="5">
                  <c:v>0.82604299999999997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1-4554-BB98-655579BB01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9232010061242343"/>
              <c:y val="0.84732611548556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Communication Time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00200495771359E-2"/>
          <c:y val="0.14031277340332457"/>
          <c:w val="0.92849054024496935"/>
          <c:h val="0.7056364829396325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-1.6169072615923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3B-4B60-AB9D-F2E1A3989E8F}"/>
                </c:ext>
              </c:extLst>
            </c:dLbl>
            <c:dLbl>
              <c:idx val="3"/>
              <c:layout>
                <c:manualLayout>
                  <c:x val="-5.2097331583552058E-2"/>
                  <c:y val="-0.113391294838145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3B-4B60-AB9D-F2E1A3989E8F}"/>
                </c:ext>
              </c:extLst>
            </c:dLbl>
            <c:dLbl>
              <c:idx val="4"/>
              <c:layout>
                <c:manualLayout>
                  <c:x val="-0.10765288713910771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3B-4B60-AB9D-F2E1A3989E8F}"/>
                </c:ext>
              </c:extLst>
            </c:dLbl>
            <c:dLbl>
              <c:idx val="5"/>
              <c:layout>
                <c:manualLayout>
                  <c:x val="-5.640288713910761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3B-4B60-AB9D-F2E1A3989E8F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ysClr val="windowText" lastClr="0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output!$W$38:$W$43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6.3799999999999968E-4</c:v>
                  </c:pt>
                  <c:pt idx="2">
                    <c:v>3.4967999999999971E-2</c:v>
                  </c:pt>
                  <c:pt idx="3">
                    <c:v>6.7323999999999939E-2</c:v>
                  </c:pt>
                  <c:pt idx="4">
                    <c:v>0.1835</c:v>
                  </c:pt>
                  <c:pt idx="5">
                    <c:v>0.22023600000000032</c:v>
                  </c:pt>
                </c:numCache>
              </c:numRef>
            </c:plus>
            <c:minus>
              <c:numRef>
                <c:f>output!$X$38:$X$43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6.7700000000001093E-4</c:v>
                  </c:pt>
                  <c:pt idx="2">
                    <c:v>2.3753999999999997E-2</c:v>
                  </c:pt>
                  <c:pt idx="3">
                    <c:v>8.0123E-2</c:v>
                  </c:pt>
                  <c:pt idx="4">
                    <c:v>6.8164000000000002E-2</c:v>
                  </c:pt>
                  <c:pt idx="5">
                    <c:v>0.12767799999999996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output!$R$38:$R$43</c:f>
              <c:numCache>
                <c:formatCode>0.000;"0"</c:formatCode>
                <c:ptCount val="6"/>
                <c:pt idx="0">
                  <c:v>0.125302</c:v>
                </c:pt>
                <c:pt idx="1">
                  <c:v>0.224496</c:v>
                </c:pt>
                <c:pt idx="2">
                  <c:v>0.21834899999999999</c:v>
                </c:pt>
                <c:pt idx="3">
                  <c:v>0.46221000000000001</c:v>
                </c:pt>
                <c:pt idx="4">
                  <c:v>1.0301979999999999</c:v>
                </c:pt>
                <c:pt idx="5">
                  <c:v>2.119383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B-4B60-AB9D-F2E1A3989E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9116269320501604"/>
              <c:y val="0.8612150043744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90921</xdr:colOff>
      <xdr:row>8</xdr:row>
      <xdr:rowOff>152400</xdr:rowOff>
    </xdr:from>
    <xdr:to>
      <xdr:col>10</xdr:col>
      <xdr:colOff>1135309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A8E5F-22AA-4823-9686-B8DCA44B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8</xdr:row>
      <xdr:rowOff>171450</xdr:rowOff>
    </xdr:from>
    <xdr:to>
      <xdr:col>16</xdr:col>
      <xdr:colOff>1918447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061DC-49EB-4168-A0B4-92DE7612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726701</xdr:colOff>
      <xdr:row>8</xdr:row>
      <xdr:rowOff>150718</xdr:rowOff>
    </xdr:from>
    <xdr:to>
      <xdr:col>23</xdr:col>
      <xdr:colOff>1479736</xdr:colOff>
      <xdr:row>18</xdr:row>
      <xdr:rowOff>74518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1AF1B-AF04-4A4C-9594-2B60F9332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1025387</xdr:colOff>
      <xdr:row>53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3A320-243E-4C29-9915-C4AE6ECD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1447800</xdr:colOff>
      <xdr:row>43</xdr:row>
      <xdr:rowOff>142875</xdr:rowOff>
    </xdr:from>
    <xdr:to>
      <xdr:col>16</xdr:col>
      <xdr:colOff>1123950</xdr:colOff>
      <xdr:row>53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0CC35-17DF-40E2-A44D-6AA997AB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1943099</xdr:colOff>
      <xdr:row>43</xdr:row>
      <xdr:rowOff>104775</xdr:rowOff>
    </xdr:from>
    <xdr:to>
      <xdr:col>23</xdr:col>
      <xdr:colOff>485774</xdr:colOff>
      <xdr:row>53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80EB0B-6C51-438F-8AC6-7F06CA00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L1" zoomScaleNormal="100" workbookViewId="0">
      <selection activeCell="O27" sqref="O27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5" width="9.28515625" bestFit="1" customWidth="1"/>
    <col min="6" max="6" width="21.42578125" customWidth="1"/>
    <col min="7" max="7" width="17.140625" customWidth="1"/>
    <col min="8" max="8" width="17.85546875" customWidth="1"/>
    <col min="9" max="9" width="23" customWidth="1"/>
    <col min="10" max="10" width="22" customWidth="1"/>
    <col min="11" max="11" width="22.28515625" customWidth="1"/>
    <col min="12" max="12" width="27.28515625" customWidth="1"/>
    <col min="13" max="13" width="27.140625" customWidth="1"/>
    <col min="14" max="14" width="26.85546875" customWidth="1"/>
    <col min="15" max="15" width="32.85546875" customWidth="1"/>
    <col min="16" max="16" width="33" customWidth="1"/>
    <col min="17" max="17" width="33.140625" customWidth="1"/>
    <col min="18" max="18" width="21.85546875" customWidth="1"/>
    <col min="19" max="19" width="22.7109375" customWidth="1"/>
    <col min="20" max="20" width="23" customWidth="1"/>
    <col min="21" max="21" width="27.5703125" customWidth="1"/>
    <col min="22" max="22" width="28.42578125" customWidth="1"/>
    <col min="23" max="23" width="29.7109375" customWidth="1"/>
    <col min="24" max="24" width="32.28515625" customWidth="1"/>
    <col min="25" max="25" width="25.42578125" customWidth="1"/>
  </cols>
  <sheetData>
    <row r="1" spans="1:24" x14ac:dyDescent="0.25">
      <c r="A1" t="s">
        <v>24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25">
      <c r="A3" t="s">
        <v>0</v>
      </c>
      <c r="B3">
        <v>2</v>
      </c>
      <c r="C3">
        <v>284807</v>
      </c>
      <c r="D3">
        <v>30</v>
      </c>
      <c r="E3">
        <v>1</v>
      </c>
      <c r="F3">
        <v>48.735999999999997</v>
      </c>
      <c r="G3">
        <v>2.5299999999999998</v>
      </c>
      <c r="H3">
        <v>4.3999999999999997E-2</v>
      </c>
      <c r="I3">
        <v>2.548</v>
      </c>
      <c r="J3">
        <v>2.548</v>
      </c>
      <c r="K3">
        <v>2.548</v>
      </c>
      <c r="L3">
        <v>0.245</v>
      </c>
      <c r="M3">
        <v>0.245</v>
      </c>
      <c r="N3">
        <v>0.245</v>
      </c>
      <c r="O3">
        <v>45.966000000000001</v>
      </c>
      <c r="P3">
        <v>45.966000000000001</v>
      </c>
      <c r="Q3">
        <v>45.966000000000001</v>
      </c>
      <c r="R3">
        <f>(K3+N3)</f>
        <v>2.7930000000000001</v>
      </c>
      <c r="S3">
        <f>(I3+L3)</f>
        <v>2.7930000000000001</v>
      </c>
      <c r="T3">
        <f>(J3+M3)</f>
        <v>2.7930000000000001</v>
      </c>
      <c r="U3">
        <f>(O3-Q3)</f>
        <v>0</v>
      </c>
      <c r="V3">
        <f>(Q3-P3)</f>
        <v>0</v>
      </c>
      <c r="W3">
        <f>(S3-R3)</f>
        <v>0</v>
      </c>
      <c r="X3">
        <f>(R3-T3)</f>
        <v>0</v>
      </c>
    </row>
    <row r="4" spans="1:24" x14ac:dyDescent="0.25">
      <c r="A4" t="s">
        <v>0</v>
      </c>
      <c r="B4">
        <v>4</v>
      </c>
      <c r="C4">
        <v>284807</v>
      </c>
      <c r="D4">
        <v>30</v>
      </c>
      <c r="E4">
        <v>1</v>
      </c>
      <c r="F4">
        <v>17.960999999999999</v>
      </c>
      <c r="G4">
        <v>2.234</v>
      </c>
      <c r="H4">
        <v>0</v>
      </c>
      <c r="I4">
        <v>2.2519999999999998</v>
      </c>
      <c r="J4">
        <v>2.2410000000000001</v>
      </c>
      <c r="K4">
        <v>2.2469999999999999</v>
      </c>
      <c r="L4">
        <v>6.7000000000000004E-2</v>
      </c>
      <c r="M4">
        <v>6.0999999999999999E-2</v>
      </c>
      <c r="N4">
        <v>6.4000000000000001E-2</v>
      </c>
      <c r="O4">
        <v>15.699</v>
      </c>
      <c r="P4">
        <v>15.699</v>
      </c>
      <c r="Q4">
        <v>15.699</v>
      </c>
      <c r="R4">
        <f t="shared" ref="R4:R8" si="0">(K4+N4)</f>
        <v>2.3109999999999999</v>
      </c>
      <c r="S4">
        <f t="shared" ref="S4:S8" si="1">(I4+L4)</f>
        <v>2.319</v>
      </c>
      <c r="T4">
        <f t="shared" ref="T4:T8" si="2">(J4+M4)</f>
        <v>2.302</v>
      </c>
      <c r="U4">
        <f t="shared" ref="U4:U7" si="3">(O4-Q4)</f>
        <v>0</v>
      </c>
      <c r="V4">
        <f t="shared" ref="V4:V7" si="4">(Q4-P4)</f>
        <v>0</v>
      </c>
      <c r="W4">
        <f t="shared" ref="W4:W7" si="5">(S4-R4)</f>
        <v>8.0000000000000071E-3</v>
      </c>
      <c r="X4">
        <f t="shared" ref="X4:X7" si="6">(R4-T4)</f>
        <v>8.999999999999897E-3</v>
      </c>
    </row>
    <row r="5" spans="1:24" x14ac:dyDescent="0.25">
      <c r="A5" t="s">
        <v>0</v>
      </c>
      <c r="B5">
        <v>8</v>
      </c>
      <c r="C5">
        <v>284807</v>
      </c>
      <c r="D5">
        <v>30</v>
      </c>
      <c r="E5">
        <v>1</v>
      </c>
      <c r="F5">
        <v>9.1620000000000008</v>
      </c>
      <c r="G5">
        <v>2.1440000000000001</v>
      </c>
      <c r="H5">
        <v>0</v>
      </c>
      <c r="I5">
        <v>2.19</v>
      </c>
      <c r="J5">
        <v>2.1469999999999998</v>
      </c>
      <c r="K5">
        <v>2.1709999999999998</v>
      </c>
      <c r="L5">
        <v>0</v>
      </c>
      <c r="M5">
        <v>0</v>
      </c>
      <c r="N5">
        <v>0</v>
      </c>
      <c r="O5">
        <v>6.9379999999999997</v>
      </c>
      <c r="P5">
        <v>6.907</v>
      </c>
      <c r="Q5">
        <v>6.9249999999999998</v>
      </c>
      <c r="R5">
        <f t="shared" si="0"/>
        <v>2.1709999999999998</v>
      </c>
      <c r="S5">
        <f t="shared" si="1"/>
        <v>2.19</v>
      </c>
      <c r="T5">
        <f t="shared" si="2"/>
        <v>2.1469999999999998</v>
      </c>
      <c r="U5">
        <f t="shared" si="3"/>
        <v>1.2999999999999901E-2</v>
      </c>
      <c r="V5">
        <f t="shared" si="4"/>
        <v>1.7999999999999794E-2</v>
      </c>
      <c r="W5">
        <f t="shared" si="5"/>
        <v>1.9000000000000128E-2</v>
      </c>
      <c r="X5">
        <f t="shared" si="6"/>
        <v>2.4000000000000021E-2</v>
      </c>
    </row>
    <row r="6" spans="1:24" x14ac:dyDescent="0.25">
      <c r="A6" t="s">
        <v>0</v>
      </c>
      <c r="B6">
        <v>16</v>
      </c>
      <c r="C6">
        <v>284807</v>
      </c>
      <c r="D6">
        <v>30</v>
      </c>
      <c r="E6">
        <v>1</v>
      </c>
      <c r="F6">
        <v>5.2080000000000002</v>
      </c>
      <c r="G6">
        <v>2.056</v>
      </c>
      <c r="H6">
        <v>7.3999999999999996E-2</v>
      </c>
      <c r="I6">
        <v>2.165</v>
      </c>
      <c r="J6">
        <v>2.0569999999999999</v>
      </c>
      <c r="K6">
        <v>2.1019999999999999</v>
      </c>
      <c r="L6">
        <v>0.108</v>
      </c>
      <c r="M6">
        <v>0</v>
      </c>
      <c r="N6">
        <v>4.8000000000000001E-2</v>
      </c>
      <c r="O6">
        <v>3.2360000000000002</v>
      </c>
      <c r="P6">
        <v>3.0510000000000002</v>
      </c>
      <c r="Q6">
        <v>3.1739999999999999</v>
      </c>
      <c r="R6">
        <f t="shared" si="0"/>
        <v>2.15</v>
      </c>
      <c r="S6">
        <f t="shared" si="1"/>
        <v>2.2730000000000001</v>
      </c>
      <c r="T6">
        <f t="shared" si="2"/>
        <v>2.0569999999999999</v>
      </c>
      <c r="U6">
        <f t="shared" si="3"/>
        <v>6.2000000000000277E-2</v>
      </c>
      <c r="V6">
        <f t="shared" si="4"/>
        <v>0.12299999999999978</v>
      </c>
      <c r="W6">
        <f t="shared" si="5"/>
        <v>0.12300000000000022</v>
      </c>
      <c r="X6">
        <f t="shared" si="6"/>
        <v>9.2999999999999972E-2</v>
      </c>
    </row>
    <row r="7" spans="1:24" x14ac:dyDescent="0.25">
      <c r="A7" t="s">
        <v>0</v>
      </c>
      <c r="B7">
        <v>32</v>
      </c>
      <c r="C7">
        <v>284807</v>
      </c>
      <c r="D7">
        <v>30</v>
      </c>
      <c r="E7">
        <v>1</v>
      </c>
      <c r="F7">
        <v>3.8559999999999999</v>
      </c>
      <c r="G7">
        <v>2.2850000000000001</v>
      </c>
      <c r="H7">
        <v>6.2E-2</v>
      </c>
      <c r="I7">
        <v>2.3050000000000002</v>
      </c>
      <c r="J7">
        <v>2.0680000000000001</v>
      </c>
      <c r="K7">
        <v>2.1920000000000002</v>
      </c>
      <c r="L7">
        <v>7.6999999999999999E-2</v>
      </c>
      <c r="M7">
        <v>0</v>
      </c>
      <c r="N7">
        <v>0</v>
      </c>
      <c r="O7">
        <v>1.635</v>
      </c>
      <c r="P7">
        <v>1.431</v>
      </c>
      <c r="Q7">
        <v>1.53</v>
      </c>
      <c r="R7">
        <f t="shared" si="0"/>
        <v>2.1920000000000002</v>
      </c>
      <c r="S7">
        <f t="shared" si="1"/>
        <v>2.3820000000000001</v>
      </c>
      <c r="T7">
        <f t="shared" si="2"/>
        <v>2.0680000000000001</v>
      </c>
      <c r="U7">
        <f t="shared" si="3"/>
        <v>0.10499999999999998</v>
      </c>
      <c r="V7">
        <f t="shared" si="4"/>
        <v>9.8999999999999977E-2</v>
      </c>
      <c r="W7">
        <f t="shared" si="5"/>
        <v>0.18999999999999995</v>
      </c>
      <c r="X7">
        <f t="shared" si="6"/>
        <v>0.12400000000000011</v>
      </c>
    </row>
    <row r="8" spans="1:24" x14ac:dyDescent="0.25">
      <c r="A8" t="s">
        <v>0</v>
      </c>
      <c r="B8">
        <v>64</v>
      </c>
      <c r="C8">
        <v>284807</v>
      </c>
      <c r="D8">
        <v>30</v>
      </c>
      <c r="E8">
        <v>1</v>
      </c>
      <c r="F8">
        <v>3.0179999999999998</v>
      </c>
      <c r="G8">
        <v>2.2490000000000001</v>
      </c>
      <c r="H8">
        <v>5.0000000000000001E-3</v>
      </c>
      <c r="I8">
        <v>2.2810000000000001</v>
      </c>
      <c r="J8">
        <v>2.0790000000000002</v>
      </c>
      <c r="K8">
        <v>2.1779999999999999</v>
      </c>
      <c r="L8">
        <v>0.111</v>
      </c>
      <c r="M8">
        <v>0</v>
      </c>
      <c r="N8">
        <v>0.01</v>
      </c>
      <c r="O8">
        <v>0.872</v>
      </c>
      <c r="P8">
        <v>0.67900000000000005</v>
      </c>
      <c r="Q8">
        <v>0.77200000000000002</v>
      </c>
      <c r="R8">
        <f t="shared" si="0"/>
        <v>2.1879999999999997</v>
      </c>
      <c r="S8">
        <f t="shared" si="1"/>
        <v>2.3920000000000003</v>
      </c>
      <c r="T8">
        <f t="shared" si="2"/>
        <v>2.0790000000000002</v>
      </c>
      <c r="U8">
        <f>(O8-Q8)</f>
        <v>9.9999999999999978E-2</v>
      </c>
      <c r="V8">
        <f>(Q8-P8)</f>
        <v>9.2999999999999972E-2</v>
      </c>
      <c r="W8">
        <f>(S8-R8)</f>
        <v>0.20400000000000063</v>
      </c>
      <c r="X8">
        <f>(R8-T8)</f>
        <v>0.10899999999999954</v>
      </c>
    </row>
    <row r="35" spans="1:25" x14ac:dyDescent="0.25">
      <c r="A35" t="s">
        <v>25</v>
      </c>
    </row>
    <row r="37" spans="1:2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26</v>
      </c>
    </row>
    <row r="38" spans="1:25" x14ac:dyDescent="0.25">
      <c r="A38" s="1" t="s">
        <v>0</v>
      </c>
      <c r="B38" s="1">
        <v>2</v>
      </c>
      <c r="C38" s="1">
        <v>4520</v>
      </c>
      <c r="D38" s="1">
        <v>30</v>
      </c>
      <c r="E38" s="1">
        <v>1</v>
      </c>
      <c r="F38" s="1">
        <v>0.85448500000000005</v>
      </c>
      <c r="G38" s="1">
        <v>0.12479899999999999</v>
      </c>
      <c r="H38" s="1">
        <v>0.12518699999999999</v>
      </c>
      <c r="I38" s="1">
        <v>0.125302</v>
      </c>
      <c r="J38" s="1">
        <v>0.125302</v>
      </c>
      <c r="K38" s="1">
        <v>0.125302</v>
      </c>
      <c r="L38" s="3">
        <v>0</v>
      </c>
      <c r="M38" s="1">
        <v>0</v>
      </c>
      <c r="N38" s="1">
        <v>0</v>
      </c>
      <c r="O38" s="1">
        <v>0.604128</v>
      </c>
      <c r="P38" s="1">
        <v>0.604128</v>
      </c>
      <c r="Q38" s="1">
        <v>0.604128</v>
      </c>
      <c r="R38" s="1">
        <f>(K38+N38)</f>
        <v>0.125302</v>
      </c>
      <c r="S38" s="1">
        <f>(I38+L38)</f>
        <v>0.125302</v>
      </c>
      <c r="T38" s="1">
        <f>(J38+M38)</f>
        <v>0.125302</v>
      </c>
      <c r="U38" s="1">
        <f>(O38-Q38)</f>
        <v>0</v>
      </c>
      <c r="V38" s="1">
        <f>(Q38-P38)</f>
        <v>0</v>
      </c>
      <c r="W38" s="1">
        <f>(S38-R38)</f>
        <v>0</v>
      </c>
      <c r="X38" s="1">
        <f>(R38-T38)</f>
        <v>0</v>
      </c>
      <c r="Y38" s="2">
        <f>(F38-R38)</f>
        <v>0.72918300000000003</v>
      </c>
    </row>
    <row r="39" spans="1:25" x14ac:dyDescent="0.25">
      <c r="A39" s="1" t="s">
        <v>0</v>
      </c>
      <c r="B39" s="1">
        <v>4</v>
      </c>
      <c r="C39" s="1">
        <v>13562</v>
      </c>
      <c r="D39" s="1">
        <v>30</v>
      </c>
      <c r="E39" s="1">
        <v>1</v>
      </c>
      <c r="F39" s="1">
        <v>0.84347899999999998</v>
      </c>
      <c r="G39" s="1">
        <v>0.109918</v>
      </c>
      <c r="H39" s="1">
        <v>0.110878</v>
      </c>
      <c r="I39" s="1">
        <v>0.111003</v>
      </c>
      <c r="J39" s="1">
        <v>0.110329</v>
      </c>
      <c r="K39" s="1">
        <v>0.11067100000000001</v>
      </c>
      <c r="L39" s="1">
        <v>0.114131</v>
      </c>
      <c r="M39" s="1">
        <v>0.11348999999999999</v>
      </c>
      <c r="N39" s="1">
        <v>0.113825</v>
      </c>
      <c r="O39" s="1">
        <v>0.84309599999999996</v>
      </c>
      <c r="P39" s="1">
        <v>0.84309400000000001</v>
      </c>
      <c r="Q39" s="1">
        <v>0.84309400000000001</v>
      </c>
      <c r="R39" s="1">
        <f t="shared" ref="R39:R43" si="7">(K39+N39)</f>
        <v>0.224496</v>
      </c>
      <c r="S39" s="1">
        <f t="shared" ref="S39:S43" si="8">(I39+L39)</f>
        <v>0.225134</v>
      </c>
      <c r="T39" s="1">
        <f t="shared" ref="T39:T43" si="9">(J39+M39)</f>
        <v>0.22381899999999999</v>
      </c>
      <c r="U39" s="1">
        <f t="shared" ref="U39:U43" si="10">(O39-Q39)</f>
        <v>1.999999999946489E-6</v>
      </c>
      <c r="V39" s="1">
        <f t="shared" ref="V39:V43" si="11">(Q39-P39)</f>
        <v>0</v>
      </c>
      <c r="W39" s="1">
        <f t="shared" ref="W39:W43" si="12">(S39-R39)</f>
        <v>6.3799999999999968E-4</v>
      </c>
      <c r="X39" s="1">
        <f t="shared" ref="X39:X43" si="13">(R39-T39)</f>
        <v>6.7700000000001093E-4</v>
      </c>
      <c r="Y39" s="2">
        <f t="shared" ref="Y39:Y43" si="14">(F39-R39)</f>
        <v>0.61898299999999995</v>
      </c>
    </row>
    <row r="40" spans="1:25" x14ac:dyDescent="0.25">
      <c r="A40" s="1" t="s">
        <v>0</v>
      </c>
      <c r="B40" s="1">
        <v>8</v>
      </c>
      <c r="C40" s="1">
        <v>31645</v>
      </c>
      <c r="D40" s="1">
        <v>30</v>
      </c>
      <c r="E40" s="1">
        <v>1</v>
      </c>
      <c r="F40" s="1">
        <v>0.98890900000000004</v>
      </c>
      <c r="G40" s="1">
        <v>0.24916199999999999</v>
      </c>
      <c r="H40" s="1">
        <v>3.5399999999999999E-4</v>
      </c>
      <c r="I40" s="1">
        <v>0.25011899999999998</v>
      </c>
      <c r="J40" s="1">
        <v>0.19459499999999999</v>
      </c>
      <c r="K40" s="1">
        <v>0.21834899999999999</v>
      </c>
      <c r="L40" s="1">
        <v>3.1979999999999999E-3</v>
      </c>
      <c r="M40" s="1">
        <v>0</v>
      </c>
      <c r="N40" s="1">
        <v>0</v>
      </c>
      <c r="O40" s="1">
        <v>0.73842799999999997</v>
      </c>
      <c r="P40" s="1">
        <v>0.68247899999999995</v>
      </c>
      <c r="Q40" s="1">
        <v>0.70645599999999997</v>
      </c>
      <c r="R40" s="1">
        <f t="shared" si="7"/>
        <v>0.21834899999999999</v>
      </c>
      <c r="S40" s="1">
        <f t="shared" si="8"/>
        <v>0.25331699999999996</v>
      </c>
      <c r="T40" s="1">
        <f t="shared" si="9"/>
        <v>0.19459499999999999</v>
      </c>
      <c r="U40" s="1">
        <f t="shared" si="10"/>
        <v>3.1972E-2</v>
      </c>
      <c r="V40" s="1">
        <f t="shared" si="11"/>
        <v>2.3977000000000026E-2</v>
      </c>
      <c r="W40" s="1">
        <f t="shared" si="12"/>
        <v>3.4967999999999971E-2</v>
      </c>
      <c r="X40" s="1">
        <f t="shared" si="13"/>
        <v>2.3753999999999997E-2</v>
      </c>
      <c r="Y40" s="2">
        <f t="shared" si="14"/>
        <v>0.77056000000000002</v>
      </c>
    </row>
    <row r="41" spans="1:25" x14ac:dyDescent="0.25">
      <c r="A41" s="1" t="s">
        <v>0</v>
      </c>
      <c r="B41" s="1">
        <v>16</v>
      </c>
      <c r="C41" s="1">
        <v>67811</v>
      </c>
      <c r="D41" s="1">
        <v>30</v>
      </c>
      <c r="E41" s="1">
        <v>1</v>
      </c>
      <c r="F41" s="1">
        <v>1.1856420000000001</v>
      </c>
      <c r="G41" s="1">
        <v>0.44246600000000003</v>
      </c>
      <c r="H41" s="1">
        <v>0</v>
      </c>
      <c r="I41" s="1">
        <v>0.51314899999999997</v>
      </c>
      <c r="J41" s="1">
        <v>0.38208700000000001</v>
      </c>
      <c r="K41" s="1">
        <v>0.46221000000000001</v>
      </c>
      <c r="L41" s="1">
        <v>1.6385E-2</v>
      </c>
      <c r="M41" s="1">
        <v>0</v>
      </c>
      <c r="N41" s="1">
        <v>0</v>
      </c>
      <c r="O41" s="1">
        <v>0.75419099999999994</v>
      </c>
      <c r="P41" s="1">
        <v>0.62310399999999999</v>
      </c>
      <c r="Q41" s="1">
        <v>0.70323599999999997</v>
      </c>
      <c r="R41" s="1">
        <f t="shared" si="7"/>
        <v>0.46221000000000001</v>
      </c>
      <c r="S41" s="1">
        <f t="shared" si="8"/>
        <v>0.52953399999999995</v>
      </c>
      <c r="T41" s="1">
        <f t="shared" si="9"/>
        <v>0.38208700000000001</v>
      </c>
      <c r="U41" s="1">
        <f t="shared" si="10"/>
        <v>5.0954999999999973E-2</v>
      </c>
      <c r="V41" s="1">
        <f t="shared" si="11"/>
        <v>8.0131999999999981E-2</v>
      </c>
      <c r="W41" s="1">
        <f t="shared" si="12"/>
        <v>6.7323999999999939E-2</v>
      </c>
      <c r="X41" s="1">
        <f t="shared" si="13"/>
        <v>8.0123E-2</v>
      </c>
      <c r="Y41" s="2">
        <f t="shared" si="14"/>
        <v>0.72343200000000007</v>
      </c>
    </row>
    <row r="42" spans="1:25" x14ac:dyDescent="0.25">
      <c r="A42" s="1" t="s">
        <v>0</v>
      </c>
      <c r="B42" s="1">
        <v>32</v>
      </c>
      <c r="C42" s="1">
        <v>140143</v>
      </c>
      <c r="D42" s="1">
        <v>30</v>
      </c>
      <c r="E42" s="1">
        <v>1</v>
      </c>
      <c r="F42" s="1">
        <v>1.8420989999999999</v>
      </c>
      <c r="G42" s="1">
        <v>1.065485</v>
      </c>
      <c r="H42" s="1">
        <v>7.1347999999999995E-2</v>
      </c>
      <c r="I42" s="1">
        <v>1.128843</v>
      </c>
      <c r="J42" s="1">
        <v>0.96203399999999994</v>
      </c>
      <c r="K42" s="1">
        <v>1.0296419999999999</v>
      </c>
      <c r="L42" s="1">
        <v>8.4855E-2</v>
      </c>
      <c r="M42" s="1">
        <v>0</v>
      </c>
      <c r="N42" s="1">
        <v>5.5599999999999996E-4</v>
      </c>
      <c r="O42" s="1">
        <v>0.85201099999999996</v>
      </c>
      <c r="P42" s="1">
        <v>0.65239499999999995</v>
      </c>
      <c r="Q42" s="1">
        <v>0.77007099999999995</v>
      </c>
      <c r="R42" s="1">
        <f t="shared" si="7"/>
        <v>1.0301979999999999</v>
      </c>
      <c r="S42" s="1">
        <f t="shared" si="8"/>
        <v>1.2136979999999999</v>
      </c>
      <c r="T42" s="1">
        <f t="shared" si="9"/>
        <v>0.96203399999999994</v>
      </c>
      <c r="U42" s="1">
        <f t="shared" si="10"/>
        <v>8.1940000000000013E-2</v>
      </c>
      <c r="V42" s="1">
        <f t="shared" si="11"/>
        <v>0.117676</v>
      </c>
      <c r="W42" s="1">
        <f t="shared" si="12"/>
        <v>0.1835</v>
      </c>
      <c r="X42" s="1">
        <f t="shared" si="13"/>
        <v>6.8164000000000002E-2</v>
      </c>
      <c r="Y42" s="2">
        <f t="shared" si="14"/>
        <v>0.81190099999999998</v>
      </c>
    </row>
    <row r="43" spans="1:25" x14ac:dyDescent="0.25">
      <c r="A43" s="1" t="s">
        <v>0</v>
      </c>
      <c r="B43" s="1">
        <v>64</v>
      </c>
      <c r="C43" s="1">
        <v>284807</v>
      </c>
      <c r="D43" s="1">
        <v>30</v>
      </c>
      <c r="E43" s="1">
        <v>1</v>
      </c>
      <c r="F43" s="1">
        <v>2.8381919999999998</v>
      </c>
      <c r="G43" s="1">
        <v>2.0264679999999999</v>
      </c>
      <c r="H43" s="1">
        <v>3.1057000000000001E-2</v>
      </c>
      <c r="I43" s="1">
        <v>2.2170480000000001</v>
      </c>
      <c r="J43" s="1">
        <v>1.9917050000000001</v>
      </c>
      <c r="K43" s="1">
        <v>2.0977790000000001</v>
      </c>
      <c r="L43" s="1">
        <v>0.122571</v>
      </c>
      <c r="M43" s="1">
        <v>0</v>
      </c>
      <c r="N43" s="1">
        <v>2.1604000000000002E-2</v>
      </c>
      <c r="O43" s="1">
        <v>0.92586000000000002</v>
      </c>
      <c r="P43" s="1">
        <v>0.72807500000000003</v>
      </c>
      <c r="Q43" s="1">
        <v>0.82604299999999997</v>
      </c>
      <c r="R43" s="1">
        <f t="shared" si="7"/>
        <v>2.119383</v>
      </c>
      <c r="S43" s="1">
        <f t="shared" si="8"/>
        <v>2.3396190000000003</v>
      </c>
      <c r="T43" s="1">
        <f t="shared" si="9"/>
        <v>1.9917050000000001</v>
      </c>
      <c r="U43" s="1">
        <f t="shared" si="10"/>
        <v>9.9817000000000045E-2</v>
      </c>
      <c r="V43" s="1">
        <f t="shared" si="11"/>
        <v>9.7967999999999944E-2</v>
      </c>
      <c r="W43" s="1">
        <f t="shared" si="12"/>
        <v>0.22023600000000032</v>
      </c>
      <c r="X43" s="1">
        <f t="shared" si="13"/>
        <v>0.12767799999999996</v>
      </c>
      <c r="Y43" s="2">
        <f t="shared" si="14"/>
        <v>0.71880899999999981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McKinsey</cp:lastModifiedBy>
  <dcterms:created xsi:type="dcterms:W3CDTF">2021-12-01T00:49:25Z</dcterms:created>
  <dcterms:modified xsi:type="dcterms:W3CDTF">2021-12-02T01:01:47Z</dcterms:modified>
</cp:coreProperties>
</file>