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i\Downloads\"/>
    </mc:Choice>
  </mc:AlternateContent>
  <xr:revisionPtr revIDLastSave="0" documentId="13_ncr:1_{ED9523F2-0BCE-4D49-8A91-52C2C831B5E4}" xr6:coauthVersionLast="47" xr6:coauthVersionMax="47" xr10:uidLastSave="{00000000-0000-0000-0000-000000000000}"/>
  <bookViews>
    <workbookView xWindow="-108" yWindow="-108" windowWidth="23256" windowHeight="12576" xr2:uid="{32E4D118-BFE7-4286-84BB-21F648DAD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" i="1" l="1"/>
  <c r="E99" i="1"/>
  <c r="C98" i="1"/>
  <c r="E98" i="1" s="1"/>
  <c r="C6" i="1"/>
  <c r="E23" i="1"/>
  <c r="E29" i="1"/>
  <c r="E30" i="1"/>
  <c r="E32" i="1"/>
  <c r="E33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E51" i="1"/>
  <c r="E52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83" i="1"/>
  <c r="E84" i="1"/>
  <c r="E85" i="1"/>
  <c r="E86" i="1"/>
  <c r="E87" i="1"/>
  <c r="E88" i="1"/>
  <c r="E89" i="1"/>
  <c r="E91" i="1"/>
  <c r="E92" i="1"/>
  <c r="E93" i="1"/>
  <c r="E95" i="1"/>
  <c r="E26" i="1"/>
  <c r="E27" i="1"/>
  <c r="E28" i="1"/>
  <c r="E24" i="1"/>
  <c r="E105" i="1"/>
  <c r="E106" i="1"/>
  <c r="E107" i="1"/>
  <c r="E108" i="1"/>
  <c r="E103" i="1"/>
  <c r="E102" i="1"/>
  <c r="C18" i="1"/>
  <c r="E110" i="1" l="1"/>
</calcChain>
</file>

<file path=xl/sharedStrings.xml><?xml version="1.0" encoding="utf-8"?>
<sst xmlns="http://schemas.openxmlformats.org/spreadsheetml/2006/main" count="97" uniqueCount="96">
  <si>
    <t>Project Summary Costs</t>
  </si>
  <si>
    <t>Labor Costs</t>
  </si>
  <si>
    <t>Hourly Rate</t>
  </si>
  <si>
    <t>Labor Total (Approximate)</t>
  </si>
  <si>
    <t>Furniture and Equipment</t>
  </si>
  <si>
    <t>Project Total (Approximate)</t>
  </si>
  <si>
    <t>Project Manager</t>
  </si>
  <si>
    <t>Isabella Smith</t>
  </si>
  <si>
    <t>Art Peters</t>
  </si>
  <si>
    <t xml:space="preserve">Bob DeSantis </t>
  </si>
  <si>
    <t>Nick Thomas</t>
  </si>
  <si>
    <t>Caroline Jansen</t>
  </si>
  <si>
    <t>Average</t>
  </si>
  <si>
    <t xml:space="preserve">Fiber Light </t>
  </si>
  <si>
    <t>Time (hrs)</t>
  </si>
  <si>
    <t xml:space="preserve">Hourly Rate </t>
  </si>
  <si>
    <t>Approx. Rate</t>
  </si>
  <si>
    <t>Develop project charter</t>
  </si>
  <si>
    <t>Signing Contract</t>
  </si>
  <si>
    <t>Meeting conference</t>
  </si>
  <si>
    <t>Site Survey</t>
  </si>
  <si>
    <t>Examine Requirements</t>
  </si>
  <si>
    <t>Consider Potential Risks</t>
  </si>
  <si>
    <t>Finalize Furniture supplier</t>
  </si>
  <si>
    <t>Furniture Map Blueprint</t>
  </si>
  <si>
    <t>Network Floor Plan</t>
  </si>
  <si>
    <t>Planning</t>
  </si>
  <si>
    <t xml:space="preserve">   D&amp;S Cubicle Furniture</t>
  </si>
  <si>
    <t xml:space="preserve">   D&amp;S VoIP Phones</t>
  </si>
  <si>
    <t xml:space="preserve">   D&amp;S Laptop computers</t>
  </si>
  <si>
    <t xml:space="preserve">   D&amp;S Cat 6e cable</t>
  </si>
  <si>
    <t xml:space="preserve">   D&amp;S Cisco wireless access points</t>
  </si>
  <si>
    <t xml:space="preserve">   D&amp;S Kyocera color network printer-copier</t>
  </si>
  <si>
    <t xml:space="preserve">   D&amp;S Ciena 3926 aggregation switch</t>
  </si>
  <si>
    <t xml:space="preserve">   Status Reporting 01</t>
  </si>
  <si>
    <t xml:space="preserve">   Order Cubicle furniture</t>
  </si>
  <si>
    <t xml:space="preserve">   Order VoIP Phones</t>
  </si>
  <si>
    <t xml:space="preserve">   Order Laptop Computers</t>
  </si>
  <si>
    <t xml:space="preserve">   Order Cat 6e cable</t>
  </si>
  <si>
    <t xml:space="preserve">   Order Cisco wireless access point</t>
  </si>
  <si>
    <t xml:space="preserve">   Order Kyocera color network printer-copier</t>
  </si>
  <si>
    <t xml:space="preserve">   Order Ciena 3926 aggregation switch</t>
  </si>
  <si>
    <t xml:space="preserve">   Status Reporting 02</t>
  </si>
  <si>
    <t>Executing</t>
  </si>
  <si>
    <t xml:space="preserve">   R&amp;I Cubicle Furniture</t>
  </si>
  <si>
    <t xml:space="preserve">   R&amp;I Voip Phones</t>
  </si>
  <si>
    <t xml:space="preserve">   R&amp;I Laptop Computers</t>
  </si>
  <si>
    <t xml:space="preserve">   R&amp;I Cat 6e cable</t>
  </si>
  <si>
    <t xml:space="preserve">   R&amp;I Cisco wireless access points</t>
  </si>
  <si>
    <t xml:space="preserve">   R&amp;I Kyocera color network printer</t>
  </si>
  <si>
    <t xml:space="preserve">   R&amp;I Ciena 3926 aggregation switch</t>
  </si>
  <si>
    <t xml:space="preserve">   Status Reporting 03</t>
  </si>
  <si>
    <t xml:space="preserve">   Install Cubicle Furniture</t>
  </si>
  <si>
    <t xml:space="preserve">   Install VoIP phones</t>
  </si>
  <si>
    <t xml:space="preserve">   Install Laptop Computers</t>
  </si>
  <si>
    <t xml:space="preserve">   Install Cat 6e cable</t>
  </si>
  <si>
    <t xml:space="preserve">   Install Cisco wireless access points</t>
  </si>
  <si>
    <t xml:space="preserve">   Install Kyocera color network printer</t>
  </si>
  <si>
    <t xml:space="preserve">   Install Ciena 3926 aggregation switch</t>
  </si>
  <si>
    <t xml:space="preserve">   Status Reporting 04</t>
  </si>
  <si>
    <t xml:space="preserve">   Inspect cubicle furniture</t>
  </si>
  <si>
    <t xml:space="preserve">   Test VoIP Phones</t>
  </si>
  <si>
    <t xml:space="preserve">   Test Laptop Computers</t>
  </si>
  <si>
    <t xml:space="preserve">   Test Cat 6e cable</t>
  </si>
  <si>
    <t xml:space="preserve">   Test Cisco wireless access points</t>
  </si>
  <si>
    <t xml:space="preserve">   Test Kyocera color network printer</t>
  </si>
  <si>
    <t xml:space="preserve">   Test Ciena 3926 aggregation switch</t>
  </si>
  <si>
    <t xml:space="preserve">   Status Reporting 05</t>
  </si>
  <si>
    <t>Closing</t>
  </si>
  <si>
    <t xml:space="preserve">   Review Status Reports</t>
  </si>
  <si>
    <t xml:space="preserve">   Intial Inspection</t>
  </si>
  <si>
    <t xml:space="preserve">   Fix open items</t>
  </si>
  <si>
    <t xml:space="preserve">   Check Softwares Authentication and Licensing </t>
  </si>
  <si>
    <t xml:space="preserve">   Gather all documents</t>
  </si>
  <si>
    <t xml:space="preserve">   Vendor Billing</t>
  </si>
  <si>
    <t xml:space="preserve">   Final Inspection and Sign-Off</t>
  </si>
  <si>
    <t xml:space="preserve">   Reported Problems</t>
  </si>
  <si>
    <t xml:space="preserve">   Proposed Solutions</t>
  </si>
  <si>
    <t xml:space="preserve">   Ideate Novel solutions</t>
  </si>
  <si>
    <t xml:space="preserve">Initiating </t>
  </si>
  <si>
    <t xml:space="preserve">   Release Project Team Members</t>
  </si>
  <si>
    <t>Furniture and Equipment Costs</t>
  </si>
  <si>
    <t>Laptops with software suite</t>
  </si>
  <si>
    <t>VoIP Handsets</t>
  </si>
  <si>
    <t xml:space="preserve">Cubicle Furniture </t>
  </si>
  <si>
    <t>Kyocera High-speed Copier/Printer</t>
  </si>
  <si>
    <t>Cisco Aironet Wireless Access Points</t>
  </si>
  <si>
    <t>Ciena 3926 Aggregation Switch</t>
  </si>
  <si>
    <t>Cat 6E Network Cabling</t>
  </si>
  <si>
    <t>Number</t>
  </si>
  <si>
    <t>Cost</t>
  </si>
  <si>
    <t>Total</t>
  </si>
  <si>
    <t>Furniture and Equipment Total</t>
  </si>
  <si>
    <t>Total Work Hours</t>
  </si>
  <si>
    <t>Sum of all rate (approx.)</t>
  </si>
  <si>
    <t>Total Work Hours * Average Labor Cost ($50.21)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</si>
</sst>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8" fontId="0" fillId="0" borderId="0" xfId="0" applyNumberFormat="1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right"/>
    </xf>
    <xf numFmtId="0" fontId="4" fillId="0" borderId="1" xfId="0" applyFont="1" applyBorder="1" applyAlignment="1">
      <alignment vertical="center"/>
    </xf>
    <xf numFmtId="8" fontId="0" fillId="2" borderId="0" xfId="0" applyNumberFormat="1" applyFill="1"/>
    <xf numFmtId="44" fontId="0" fillId="0" borderId="0" xfId="1" applyFont="1"/>
    <xf numFmtId="0" fontId="4" fillId="0" borderId="0" xfId="0" applyFont="1" applyBorder="1" applyAlignment="1">
      <alignment vertical="center"/>
    </xf>
    <xf numFmtId="8" fontId="0" fillId="4" borderId="0" xfId="1" applyNumberFormat="1" applyFont="1" applyFill="1"/>
    <xf numFmtId="8" fontId="0" fillId="4" borderId="0" xfId="0" applyNumberFormat="1" applyFill="1"/>
    <xf numFmtId="0" fontId="0" fillId="5" borderId="0" xfId="0" applyFill="1" applyAlignment="1">
      <alignment horizontal="left"/>
    </xf>
    <xf numFmtId="8" fontId="0" fillId="5" borderId="0" xfId="0" applyNumberFormat="1" applyFill="1"/>
    <xf numFmtId="0" fontId="4" fillId="5" borderId="0" xfId="0" applyFont="1" applyFill="1" applyBorder="1" applyAlignment="1">
      <alignment vertical="center"/>
    </xf>
    <xf numFmtId="44" fontId="0" fillId="5" borderId="0" xfId="1" applyFont="1" applyFill="1"/>
    <xf numFmtId="0" fontId="0" fillId="5" borderId="0" xfId="0" applyFill="1"/>
    <xf numFmtId="0" fontId="5" fillId="0" borderId="0" xfId="0" applyFont="1" applyBorder="1" applyAlignment="1">
      <alignment vertical="center"/>
    </xf>
    <xf numFmtId="0" fontId="0" fillId="6" borderId="2" xfId="0" applyFill="1" applyBorder="1"/>
    <xf numFmtId="44" fontId="0" fillId="5" borderId="0" xfId="0" applyNumberFormat="1" applyFill="1"/>
    <xf numFmtId="0" fontId="0" fillId="0" borderId="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C7ED-4F9A-46E5-8DB6-EC0CC565F0E7}">
  <dimension ref="A1:F110"/>
  <sheetViews>
    <sheetView tabSelected="1" workbookViewId="0">
      <selection activeCell="F110" sqref="F110"/>
    </sheetView>
  </sheetViews>
  <sheetFormatPr defaultRowHeight="14.4" x14ac:dyDescent="0.3"/>
  <cols>
    <col min="1" max="1" width="31.33203125" customWidth="1"/>
    <col min="2" max="2" width="44.5546875" customWidth="1"/>
    <col min="3" max="3" width="15.44140625" customWidth="1"/>
    <col min="4" max="4" width="11.33203125" customWidth="1"/>
    <col min="5" max="5" width="12.44140625" customWidth="1"/>
    <col min="6" max="6" width="41.44140625" customWidth="1"/>
  </cols>
  <sheetData>
    <row r="1" spans="1:5" ht="15.6" x14ac:dyDescent="0.3">
      <c r="A1" s="4" t="s">
        <v>0</v>
      </c>
    </row>
    <row r="3" spans="1:5" x14ac:dyDescent="0.3">
      <c r="B3" t="s">
        <v>3</v>
      </c>
      <c r="C3" s="12">
        <v>24602.9</v>
      </c>
      <c r="E3" s="1"/>
    </row>
    <row r="4" spans="1:5" x14ac:dyDescent="0.3">
      <c r="B4" t="s">
        <v>4</v>
      </c>
      <c r="C4" s="13">
        <v>74725</v>
      </c>
    </row>
    <row r="6" spans="1:5" x14ac:dyDescent="0.3">
      <c r="B6" s="2" t="s">
        <v>5</v>
      </c>
      <c r="C6" s="9">
        <f>SUM(C3:C4)</f>
        <v>99327.9</v>
      </c>
    </row>
    <row r="10" spans="1:5" ht="15.6" x14ac:dyDescent="0.3">
      <c r="A10" s="4" t="s">
        <v>1</v>
      </c>
      <c r="C10" s="3" t="s">
        <v>2</v>
      </c>
    </row>
    <row r="11" spans="1:5" x14ac:dyDescent="0.3">
      <c r="B11" t="s">
        <v>6</v>
      </c>
      <c r="C11" s="1">
        <v>65</v>
      </c>
    </row>
    <row r="12" spans="1:5" x14ac:dyDescent="0.3">
      <c r="B12" t="s">
        <v>7</v>
      </c>
      <c r="C12" s="1">
        <v>55</v>
      </c>
    </row>
    <row r="13" spans="1:5" x14ac:dyDescent="0.3">
      <c r="B13" t="s">
        <v>8</v>
      </c>
      <c r="C13" s="1">
        <v>50</v>
      </c>
    </row>
    <row r="14" spans="1:5" x14ac:dyDescent="0.3">
      <c r="B14" t="s">
        <v>9</v>
      </c>
      <c r="C14" s="1">
        <v>42.5</v>
      </c>
    </row>
    <row r="15" spans="1:5" x14ac:dyDescent="0.3">
      <c r="B15" t="s">
        <v>10</v>
      </c>
      <c r="C15" s="1">
        <v>43.75</v>
      </c>
    </row>
    <row r="16" spans="1:5" x14ac:dyDescent="0.3">
      <c r="B16" t="s">
        <v>11</v>
      </c>
      <c r="C16" s="1">
        <v>45</v>
      </c>
    </row>
    <row r="18" spans="1:5" x14ac:dyDescent="0.3">
      <c r="B18" s="14" t="s">
        <v>12</v>
      </c>
      <c r="C18" s="15">
        <f>AVERAGE(C11:C16)</f>
        <v>50.208333333333336</v>
      </c>
    </row>
    <row r="21" spans="1:5" ht="15.6" x14ac:dyDescent="0.3">
      <c r="A21" s="4" t="s">
        <v>13</v>
      </c>
    </row>
    <row r="22" spans="1:5" x14ac:dyDescent="0.3">
      <c r="A22" s="7" t="s">
        <v>79</v>
      </c>
      <c r="C22" s="3" t="s">
        <v>14</v>
      </c>
      <c r="D22" s="3" t="s">
        <v>15</v>
      </c>
      <c r="E22" s="3" t="s">
        <v>16</v>
      </c>
    </row>
    <row r="23" spans="1:5" x14ac:dyDescent="0.3">
      <c r="B23" s="5" t="s">
        <v>17</v>
      </c>
      <c r="C23" s="5">
        <v>10</v>
      </c>
      <c r="D23" s="1">
        <v>50.21</v>
      </c>
      <c r="E23" s="10">
        <f>C23*D23</f>
        <v>502.1</v>
      </c>
    </row>
    <row r="24" spans="1:5" x14ac:dyDescent="0.3">
      <c r="B24" s="5" t="s">
        <v>18</v>
      </c>
      <c r="C24" s="5">
        <v>2</v>
      </c>
      <c r="D24" s="1">
        <v>50.21</v>
      </c>
      <c r="E24" s="10">
        <f>C24*D24</f>
        <v>100.42</v>
      </c>
    </row>
    <row r="25" spans="1:5" x14ac:dyDescent="0.3">
      <c r="E25" s="10"/>
    </row>
    <row r="26" spans="1:5" x14ac:dyDescent="0.3">
      <c r="B26" s="5" t="s">
        <v>19</v>
      </c>
      <c r="C26" s="5">
        <v>10</v>
      </c>
      <c r="D26" s="1">
        <v>50.21</v>
      </c>
      <c r="E26" s="10">
        <f t="shared" ref="E26:E88" si="0">C26*D26</f>
        <v>502.1</v>
      </c>
    </row>
    <row r="27" spans="1:5" x14ac:dyDescent="0.3">
      <c r="B27" s="5" t="s">
        <v>20</v>
      </c>
      <c r="C27" s="5">
        <v>10</v>
      </c>
      <c r="D27" s="1">
        <v>50.21</v>
      </c>
      <c r="E27" s="10">
        <f t="shared" si="0"/>
        <v>502.1</v>
      </c>
    </row>
    <row r="28" spans="1:5" x14ac:dyDescent="0.3">
      <c r="B28" s="5" t="s">
        <v>21</v>
      </c>
      <c r="C28" s="5">
        <v>8</v>
      </c>
      <c r="D28" s="1">
        <v>50.21</v>
      </c>
      <c r="E28" s="10">
        <f t="shared" si="0"/>
        <v>401.68</v>
      </c>
    </row>
    <row r="29" spans="1:5" x14ac:dyDescent="0.3">
      <c r="B29" s="5" t="s">
        <v>22</v>
      </c>
      <c r="C29" s="5">
        <v>8</v>
      </c>
      <c r="D29" s="1">
        <v>50.21</v>
      </c>
      <c r="E29" s="10">
        <f t="shared" si="0"/>
        <v>401.68</v>
      </c>
    </row>
    <row r="30" spans="1:5" x14ac:dyDescent="0.3">
      <c r="B30" s="5" t="s">
        <v>23</v>
      </c>
      <c r="C30" s="5">
        <v>4</v>
      </c>
      <c r="D30" s="1">
        <v>50.21</v>
      </c>
      <c r="E30" s="10">
        <f t="shared" si="0"/>
        <v>200.84</v>
      </c>
    </row>
    <row r="31" spans="1:5" x14ac:dyDescent="0.3">
      <c r="E31" s="10"/>
    </row>
    <row r="32" spans="1:5" x14ac:dyDescent="0.3">
      <c r="B32" s="5" t="s">
        <v>24</v>
      </c>
      <c r="C32" s="5">
        <v>12</v>
      </c>
      <c r="D32" s="1">
        <v>50.21</v>
      </c>
      <c r="E32" s="10">
        <f t="shared" si="0"/>
        <v>602.52</v>
      </c>
    </row>
    <row r="33" spans="1:5" x14ac:dyDescent="0.3">
      <c r="B33" s="5" t="s">
        <v>25</v>
      </c>
      <c r="C33" s="5">
        <v>8</v>
      </c>
      <c r="D33" s="1">
        <v>50.21</v>
      </c>
      <c r="E33" s="10">
        <f t="shared" si="0"/>
        <v>401.68</v>
      </c>
    </row>
    <row r="34" spans="1:5" x14ac:dyDescent="0.3">
      <c r="E34" s="10"/>
    </row>
    <row r="35" spans="1:5" x14ac:dyDescent="0.3">
      <c r="A35" s="7" t="s">
        <v>26</v>
      </c>
      <c r="E35" s="10"/>
    </row>
    <row r="36" spans="1:5" x14ac:dyDescent="0.3">
      <c r="B36" s="5" t="s">
        <v>27</v>
      </c>
      <c r="C36" s="5">
        <v>12</v>
      </c>
      <c r="D36" s="1">
        <v>50.21</v>
      </c>
      <c r="E36" s="10">
        <f t="shared" si="0"/>
        <v>602.52</v>
      </c>
    </row>
    <row r="37" spans="1:5" x14ac:dyDescent="0.3">
      <c r="B37" s="5" t="s">
        <v>28</v>
      </c>
      <c r="C37" s="5">
        <v>8</v>
      </c>
      <c r="D37" s="1">
        <v>50.21</v>
      </c>
      <c r="E37" s="10">
        <f t="shared" si="0"/>
        <v>401.68</v>
      </c>
    </row>
    <row r="38" spans="1:5" x14ac:dyDescent="0.3">
      <c r="B38" s="5" t="s">
        <v>29</v>
      </c>
      <c r="C38" s="5">
        <v>8</v>
      </c>
      <c r="D38" s="1">
        <v>50.21</v>
      </c>
      <c r="E38" s="10">
        <f t="shared" si="0"/>
        <v>401.68</v>
      </c>
    </row>
    <row r="39" spans="1:5" x14ac:dyDescent="0.3">
      <c r="B39" s="5" t="s">
        <v>30</v>
      </c>
      <c r="C39" s="5">
        <v>8</v>
      </c>
      <c r="D39" s="1">
        <v>50.21</v>
      </c>
      <c r="E39" s="10">
        <f t="shared" si="0"/>
        <v>401.68</v>
      </c>
    </row>
    <row r="40" spans="1:5" ht="16.5" customHeight="1" x14ac:dyDescent="0.3">
      <c r="B40" s="5" t="s">
        <v>31</v>
      </c>
      <c r="C40" s="5">
        <v>4</v>
      </c>
      <c r="D40" s="1">
        <v>50.21</v>
      </c>
      <c r="E40" s="10">
        <f t="shared" si="0"/>
        <v>200.84</v>
      </c>
    </row>
    <row r="41" spans="1:5" ht="15" customHeight="1" x14ac:dyDescent="0.3">
      <c r="B41" s="5" t="s">
        <v>32</v>
      </c>
      <c r="C41" s="5">
        <v>6</v>
      </c>
      <c r="D41" s="1">
        <v>50.21</v>
      </c>
      <c r="E41" s="10">
        <f t="shared" si="0"/>
        <v>301.26</v>
      </c>
    </row>
    <row r="42" spans="1:5" ht="16.5" customHeight="1" x14ac:dyDescent="0.3">
      <c r="B42" s="5" t="s">
        <v>33</v>
      </c>
      <c r="C42" s="5">
        <v>7</v>
      </c>
      <c r="D42" s="1">
        <v>50.21</v>
      </c>
      <c r="E42" s="10">
        <f t="shared" si="0"/>
        <v>351.47</v>
      </c>
    </row>
    <row r="43" spans="1:5" x14ac:dyDescent="0.3">
      <c r="B43" s="5" t="s">
        <v>34</v>
      </c>
      <c r="C43" s="5">
        <v>3</v>
      </c>
      <c r="D43" s="1">
        <v>50.21</v>
      </c>
      <c r="E43" s="10">
        <f t="shared" si="0"/>
        <v>150.63</v>
      </c>
    </row>
    <row r="44" spans="1:5" x14ac:dyDescent="0.3">
      <c r="B44" s="5"/>
      <c r="E44" s="10"/>
    </row>
    <row r="45" spans="1:5" x14ac:dyDescent="0.3">
      <c r="B45" s="5" t="s">
        <v>35</v>
      </c>
      <c r="C45" s="5">
        <v>8</v>
      </c>
      <c r="D45" s="1">
        <v>50.21</v>
      </c>
      <c r="E45" s="10">
        <f t="shared" si="0"/>
        <v>401.68</v>
      </c>
    </row>
    <row r="46" spans="1:5" x14ac:dyDescent="0.3">
      <c r="B46" s="5" t="s">
        <v>36</v>
      </c>
      <c r="C46" s="5">
        <v>6</v>
      </c>
      <c r="D46" s="1">
        <v>50.21</v>
      </c>
      <c r="E46" s="10">
        <f t="shared" si="0"/>
        <v>301.26</v>
      </c>
    </row>
    <row r="47" spans="1:5" x14ac:dyDescent="0.3">
      <c r="B47" s="5" t="s">
        <v>37</v>
      </c>
      <c r="C47" s="5">
        <v>8</v>
      </c>
      <c r="D47" s="1">
        <v>50.21</v>
      </c>
      <c r="E47" s="10">
        <f t="shared" si="0"/>
        <v>401.68</v>
      </c>
    </row>
    <row r="48" spans="1:5" x14ac:dyDescent="0.3">
      <c r="B48" s="5" t="s">
        <v>38</v>
      </c>
      <c r="C48" s="5">
        <v>7</v>
      </c>
      <c r="D48" s="1">
        <v>50.21</v>
      </c>
      <c r="E48" s="10">
        <f t="shared" si="0"/>
        <v>351.47</v>
      </c>
    </row>
    <row r="49" spans="1:5" ht="15.75" customHeight="1" x14ac:dyDescent="0.3">
      <c r="B49" s="5" t="s">
        <v>39</v>
      </c>
      <c r="C49" s="5">
        <v>6</v>
      </c>
      <c r="D49" s="1">
        <v>50.21</v>
      </c>
      <c r="E49" s="10">
        <f t="shared" si="0"/>
        <v>301.26</v>
      </c>
    </row>
    <row r="50" spans="1:5" ht="16.5" customHeight="1" x14ac:dyDescent="0.3">
      <c r="B50" s="5" t="s">
        <v>40</v>
      </c>
      <c r="C50" s="5">
        <v>5</v>
      </c>
      <c r="D50" s="1">
        <v>50.21</v>
      </c>
      <c r="E50" s="10">
        <f t="shared" si="0"/>
        <v>251.05</v>
      </c>
    </row>
    <row r="51" spans="1:5" ht="15.75" customHeight="1" x14ac:dyDescent="0.3">
      <c r="B51" s="5" t="s">
        <v>41</v>
      </c>
      <c r="C51" s="5">
        <v>5</v>
      </c>
      <c r="D51" s="1">
        <v>50.21</v>
      </c>
      <c r="E51" s="10">
        <f t="shared" si="0"/>
        <v>251.05</v>
      </c>
    </row>
    <row r="52" spans="1:5" x14ac:dyDescent="0.3">
      <c r="B52" s="5" t="s">
        <v>42</v>
      </c>
      <c r="C52" s="5">
        <v>3</v>
      </c>
      <c r="D52" s="1">
        <v>50.21</v>
      </c>
      <c r="E52" s="10">
        <f t="shared" si="0"/>
        <v>150.63</v>
      </c>
    </row>
    <row r="53" spans="1:5" x14ac:dyDescent="0.3">
      <c r="E53" s="10"/>
    </row>
    <row r="54" spans="1:5" x14ac:dyDescent="0.3">
      <c r="A54" s="7" t="s">
        <v>43</v>
      </c>
      <c r="E54" s="10"/>
    </row>
    <row r="55" spans="1:5" x14ac:dyDescent="0.3">
      <c r="B55" s="5" t="s">
        <v>44</v>
      </c>
      <c r="C55" s="5">
        <v>29</v>
      </c>
      <c r="D55" s="1">
        <v>50.21</v>
      </c>
      <c r="E55" s="10">
        <f t="shared" si="0"/>
        <v>1456.09</v>
      </c>
    </row>
    <row r="56" spans="1:5" x14ac:dyDescent="0.3">
      <c r="B56" s="5" t="s">
        <v>45</v>
      </c>
      <c r="C56" s="5">
        <v>12</v>
      </c>
      <c r="D56" s="1">
        <v>50.21</v>
      </c>
      <c r="E56" s="10">
        <f t="shared" si="0"/>
        <v>602.52</v>
      </c>
    </row>
    <row r="57" spans="1:5" x14ac:dyDescent="0.3">
      <c r="B57" s="5" t="s">
        <v>46</v>
      </c>
      <c r="C57" s="5">
        <v>12</v>
      </c>
      <c r="D57" s="1">
        <v>50.21</v>
      </c>
      <c r="E57" s="10">
        <f t="shared" si="0"/>
        <v>602.52</v>
      </c>
    </row>
    <row r="58" spans="1:5" x14ac:dyDescent="0.3">
      <c r="B58" s="5" t="s">
        <v>47</v>
      </c>
      <c r="C58" s="5">
        <v>10</v>
      </c>
      <c r="D58" s="1">
        <v>50.21</v>
      </c>
      <c r="E58" s="10">
        <f t="shared" si="0"/>
        <v>502.1</v>
      </c>
    </row>
    <row r="59" spans="1:5" x14ac:dyDescent="0.3">
      <c r="B59" s="5" t="s">
        <v>48</v>
      </c>
      <c r="C59" s="5">
        <v>8</v>
      </c>
      <c r="D59" s="1">
        <v>50.21</v>
      </c>
      <c r="E59" s="10">
        <f t="shared" si="0"/>
        <v>401.68</v>
      </c>
    </row>
    <row r="60" spans="1:5" x14ac:dyDescent="0.3">
      <c r="B60" s="5" t="s">
        <v>49</v>
      </c>
      <c r="C60" s="5">
        <v>4</v>
      </c>
      <c r="D60" s="1">
        <v>50.21</v>
      </c>
      <c r="E60" s="10">
        <f t="shared" si="0"/>
        <v>200.84</v>
      </c>
    </row>
    <row r="61" spans="1:5" x14ac:dyDescent="0.3">
      <c r="B61" s="5" t="s">
        <v>50</v>
      </c>
      <c r="C61" s="5">
        <v>6</v>
      </c>
      <c r="D61" s="1">
        <v>50.21</v>
      </c>
      <c r="E61" s="10">
        <f t="shared" si="0"/>
        <v>301.26</v>
      </c>
    </row>
    <row r="62" spans="1:5" x14ac:dyDescent="0.3">
      <c r="B62" s="5" t="s">
        <v>51</v>
      </c>
      <c r="C62" s="5">
        <v>3</v>
      </c>
      <c r="D62" s="1">
        <v>50.21</v>
      </c>
      <c r="E62" s="10">
        <f t="shared" si="0"/>
        <v>150.63</v>
      </c>
    </row>
    <row r="63" spans="1:5" x14ac:dyDescent="0.3">
      <c r="B63" s="6"/>
      <c r="E63" s="10"/>
    </row>
    <row r="64" spans="1:5" x14ac:dyDescent="0.3">
      <c r="B64" s="5" t="s">
        <v>52</v>
      </c>
      <c r="C64" s="5">
        <v>36</v>
      </c>
      <c r="D64" s="1">
        <v>50.21</v>
      </c>
      <c r="E64" s="10">
        <f t="shared" si="0"/>
        <v>1807.56</v>
      </c>
    </row>
    <row r="65" spans="2:5" x14ac:dyDescent="0.3">
      <c r="B65" s="5" t="s">
        <v>53</v>
      </c>
      <c r="C65" s="5">
        <v>12</v>
      </c>
      <c r="D65" s="1">
        <v>50.21</v>
      </c>
      <c r="E65" s="10">
        <f t="shared" si="0"/>
        <v>602.52</v>
      </c>
    </row>
    <row r="66" spans="2:5" x14ac:dyDescent="0.3">
      <c r="B66" s="5" t="s">
        <v>54</v>
      </c>
      <c r="C66" s="5">
        <v>18</v>
      </c>
      <c r="D66" s="1">
        <v>50.21</v>
      </c>
      <c r="E66" s="10">
        <f t="shared" si="0"/>
        <v>903.78</v>
      </c>
    </row>
    <row r="67" spans="2:5" x14ac:dyDescent="0.3">
      <c r="B67" s="5" t="s">
        <v>55</v>
      </c>
      <c r="C67" s="5">
        <v>8</v>
      </c>
      <c r="D67" s="1">
        <v>50.21</v>
      </c>
      <c r="E67" s="10">
        <f t="shared" si="0"/>
        <v>401.68</v>
      </c>
    </row>
    <row r="68" spans="2:5" x14ac:dyDescent="0.3">
      <c r="B68" s="5" t="s">
        <v>56</v>
      </c>
      <c r="C68" s="5">
        <v>8</v>
      </c>
      <c r="D68" s="1">
        <v>50.21</v>
      </c>
      <c r="E68" s="10">
        <f t="shared" si="0"/>
        <v>401.68</v>
      </c>
    </row>
    <row r="69" spans="2:5" x14ac:dyDescent="0.3">
      <c r="B69" s="5" t="s">
        <v>57</v>
      </c>
      <c r="C69" s="5">
        <v>8</v>
      </c>
      <c r="D69" s="1">
        <v>50.21</v>
      </c>
      <c r="E69" s="10">
        <f t="shared" si="0"/>
        <v>401.68</v>
      </c>
    </row>
    <row r="70" spans="2:5" x14ac:dyDescent="0.3">
      <c r="B70" s="5" t="s">
        <v>58</v>
      </c>
      <c r="C70" s="5">
        <v>6</v>
      </c>
      <c r="D70" s="1">
        <v>50.21</v>
      </c>
      <c r="E70" s="10">
        <f t="shared" si="0"/>
        <v>301.26</v>
      </c>
    </row>
    <row r="71" spans="2:5" x14ac:dyDescent="0.3">
      <c r="B71" s="5" t="s">
        <v>59</v>
      </c>
      <c r="C71" s="5">
        <v>3</v>
      </c>
      <c r="D71" s="1">
        <v>50.21</v>
      </c>
      <c r="E71" s="10">
        <f t="shared" si="0"/>
        <v>150.63</v>
      </c>
    </row>
    <row r="72" spans="2:5" x14ac:dyDescent="0.3">
      <c r="B72" s="6"/>
      <c r="E72" s="10"/>
    </row>
    <row r="73" spans="2:5" x14ac:dyDescent="0.3">
      <c r="B73" s="5" t="s">
        <v>60</v>
      </c>
      <c r="C73" s="5">
        <v>10</v>
      </c>
      <c r="D73" s="1">
        <v>50.21</v>
      </c>
      <c r="E73" s="10">
        <f t="shared" si="0"/>
        <v>502.1</v>
      </c>
    </row>
    <row r="74" spans="2:5" x14ac:dyDescent="0.3">
      <c r="B74" s="5" t="s">
        <v>61</v>
      </c>
      <c r="C74" s="5">
        <v>4</v>
      </c>
      <c r="D74" s="1">
        <v>50.21</v>
      </c>
      <c r="E74" s="10">
        <f t="shared" si="0"/>
        <v>200.84</v>
      </c>
    </row>
    <row r="75" spans="2:5" x14ac:dyDescent="0.3">
      <c r="B75" s="5" t="s">
        <v>62</v>
      </c>
      <c r="C75" s="5">
        <v>7</v>
      </c>
      <c r="D75" s="1">
        <v>50.21</v>
      </c>
      <c r="E75" s="10">
        <f t="shared" si="0"/>
        <v>351.47</v>
      </c>
    </row>
    <row r="76" spans="2:5" x14ac:dyDescent="0.3">
      <c r="B76" s="5" t="s">
        <v>63</v>
      </c>
      <c r="C76" s="5">
        <v>8</v>
      </c>
      <c r="D76" s="1">
        <v>50.21</v>
      </c>
      <c r="E76" s="10">
        <f t="shared" si="0"/>
        <v>401.68</v>
      </c>
    </row>
    <row r="77" spans="2:5" x14ac:dyDescent="0.3">
      <c r="B77" s="5" t="s">
        <v>64</v>
      </c>
      <c r="C77" s="5">
        <v>10</v>
      </c>
      <c r="D77" s="1">
        <v>50.21</v>
      </c>
      <c r="E77" s="10">
        <f t="shared" si="0"/>
        <v>502.1</v>
      </c>
    </row>
    <row r="78" spans="2:5" x14ac:dyDescent="0.3">
      <c r="B78" s="5" t="s">
        <v>65</v>
      </c>
      <c r="C78" s="5">
        <v>6</v>
      </c>
      <c r="D78" s="1">
        <v>50.21</v>
      </c>
      <c r="E78" s="10">
        <f t="shared" si="0"/>
        <v>301.26</v>
      </c>
    </row>
    <row r="79" spans="2:5" x14ac:dyDescent="0.3">
      <c r="B79" s="5" t="s">
        <v>66</v>
      </c>
      <c r="C79" s="5">
        <v>6</v>
      </c>
      <c r="D79" s="1">
        <v>50.21</v>
      </c>
      <c r="E79" s="10">
        <f t="shared" si="0"/>
        <v>301.26</v>
      </c>
    </row>
    <row r="80" spans="2:5" x14ac:dyDescent="0.3">
      <c r="B80" s="5" t="s">
        <v>67</v>
      </c>
      <c r="C80" s="5">
        <v>3</v>
      </c>
      <c r="D80" s="1">
        <v>50.21</v>
      </c>
      <c r="E80" s="10">
        <f t="shared" si="0"/>
        <v>150.63</v>
      </c>
    </row>
    <row r="81" spans="1:5" x14ac:dyDescent="0.3">
      <c r="E81" s="10"/>
    </row>
    <row r="82" spans="1:5" x14ac:dyDescent="0.3">
      <c r="A82" s="7" t="s">
        <v>68</v>
      </c>
      <c r="E82" s="10"/>
    </row>
    <row r="83" spans="1:5" x14ac:dyDescent="0.3">
      <c r="B83" s="5" t="s">
        <v>69</v>
      </c>
      <c r="C83" s="5">
        <v>6</v>
      </c>
      <c r="D83" s="1">
        <v>50.21</v>
      </c>
      <c r="E83" s="10">
        <f t="shared" si="0"/>
        <v>301.26</v>
      </c>
    </row>
    <row r="84" spans="1:5" x14ac:dyDescent="0.3">
      <c r="B84" s="5" t="s">
        <v>70</v>
      </c>
      <c r="C84" s="5">
        <v>12</v>
      </c>
      <c r="D84" s="1">
        <v>50.21</v>
      </c>
      <c r="E84" s="10">
        <f t="shared" si="0"/>
        <v>602.52</v>
      </c>
    </row>
    <row r="85" spans="1:5" x14ac:dyDescent="0.3">
      <c r="B85" s="5" t="s">
        <v>71</v>
      </c>
      <c r="C85" s="5">
        <v>11</v>
      </c>
      <c r="D85" s="1">
        <v>50.21</v>
      </c>
      <c r="E85" s="10">
        <f t="shared" si="0"/>
        <v>552.31000000000006</v>
      </c>
    </row>
    <row r="86" spans="1:5" ht="15" customHeight="1" x14ac:dyDescent="0.3">
      <c r="B86" s="5" t="s">
        <v>72</v>
      </c>
      <c r="C86" s="5">
        <v>3</v>
      </c>
      <c r="D86" s="1">
        <v>50.21</v>
      </c>
      <c r="E86" s="10">
        <f t="shared" si="0"/>
        <v>150.63</v>
      </c>
    </row>
    <row r="87" spans="1:5" x14ac:dyDescent="0.3">
      <c r="B87" s="5" t="s">
        <v>73</v>
      </c>
      <c r="C87" s="5">
        <v>10</v>
      </c>
      <c r="D87" s="1">
        <v>50.21</v>
      </c>
      <c r="E87" s="10">
        <f t="shared" si="0"/>
        <v>502.1</v>
      </c>
    </row>
    <row r="88" spans="1:5" x14ac:dyDescent="0.3">
      <c r="B88" s="5" t="s">
        <v>74</v>
      </c>
      <c r="C88" s="5">
        <v>7</v>
      </c>
      <c r="D88" s="1">
        <v>50.21</v>
      </c>
      <c r="E88" s="10">
        <f t="shared" si="0"/>
        <v>351.47</v>
      </c>
    </row>
    <row r="89" spans="1:5" x14ac:dyDescent="0.3">
      <c r="B89" s="5" t="s">
        <v>75</v>
      </c>
      <c r="C89" s="5">
        <v>12</v>
      </c>
      <c r="D89" s="1">
        <v>50.21</v>
      </c>
      <c r="E89" s="10">
        <f t="shared" ref="E89:E95" si="1">C89*D89</f>
        <v>602.52</v>
      </c>
    </row>
    <row r="90" spans="1:5" x14ac:dyDescent="0.3">
      <c r="B90" s="6"/>
      <c r="E90" s="10"/>
    </row>
    <row r="91" spans="1:5" x14ac:dyDescent="0.3">
      <c r="B91" s="5" t="s">
        <v>76</v>
      </c>
      <c r="C91" s="5">
        <v>4</v>
      </c>
      <c r="D91" s="1">
        <v>50.21</v>
      </c>
      <c r="E91" s="10">
        <f t="shared" si="1"/>
        <v>200.84</v>
      </c>
    </row>
    <row r="92" spans="1:5" x14ac:dyDescent="0.3">
      <c r="B92" s="5" t="s">
        <v>77</v>
      </c>
      <c r="C92" s="5">
        <v>4</v>
      </c>
      <c r="D92" s="1">
        <v>50.21</v>
      </c>
      <c r="E92" s="10">
        <f t="shared" si="1"/>
        <v>200.84</v>
      </c>
    </row>
    <row r="93" spans="1:5" x14ac:dyDescent="0.3">
      <c r="B93" s="5" t="s">
        <v>78</v>
      </c>
      <c r="C93" s="5">
        <v>5</v>
      </c>
      <c r="D93" s="1">
        <v>50.21</v>
      </c>
      <c r="E93" s="10">
        <f t="shared" si="1"/>
        <v>251.05</v>
      </c>
    </row>
    <row r="94" spans="1:5" x14ac:dyDescent="0.3">
      <c r="B94" s="5"/>
      <c r="E94" s="10"/>
    </row>
    <row r="95" spans="1:5" x14ac:dyDescent="0.3">
      <c r="B95" s="8" t="s">
        <v>80</v>
      </c>
      <c r="C95" s="8">
        <v>3</v>
      </c>
      <c r="D95" s="1">
        <v>50.21</v>
      </c>
      <c r="E95" s="10">
        <f t="shared" si="1"/>
        <v>150.63</v>
      </c>
    </row>
    <row r="96" spans="1:5" x14ac:dyDescent="0.3">
      <c r="B96" s="11"/>
      <c r="C96" s="11"/>
      <c r="D96" s="1"/>
      <c r="E96" s="10"/>
    </row>
    <row r="97" spans="1:6" x14ac:dyDescent="0.3">
      <c r="B97" s="11"/>
      <c r="C97" s="19" t="s">
        <v>93</v>
      </c>
      <c r="D97" s="1"/>
      <c r="E97" s="10"/>
    </row>
    <row r="98" spans="1:6" x14ac:dyDescent="0.3">
      <c r="B98" s="16" t="s">
        <v>3</v>
      </c>
      <c r="C98" s="11">
        <f>SUM(C23:C95)</f>
        <v>490</v>
      </c>
      <c r="D98" s="1"/>
      <c r="E98" s="17">
        <f>C98*50.21</f>
        <v>24602.9</v>
      </c>
      <c r="F98" s="20" t="s">
        <v>95</v>
      </c>
    </row>
    <row r="99" spans="1:6" x14ac:dyDescent="0.3">
      <c r="E99" s="21">
        <f>SUM(E23:E95)</f>
        <v>24602.9</v>
      </c>
      <c r="F99" s="22" t="s">
        <v>94</v>
      </c>
    </row>
    <row r="101" spans="1:6" ht="15.6" x14ac:dyDescent="0.3">
      <c r="A101" s="4" t="s">
        <v>81</v>
      </c>
      <c r="C101" s="3" t="s">
        <v>89</v>
      </c>
      <c r="D101" s="3" t="s">
        <v>90</v>
      </c>
      <c r="E101" s="3" t="s">
        <v>91</v>
      </c>
    </row>
    <row r="102" spans="1:6" x14ac:dyDescent="0.3">
      <c r="B102" t="s">
        <v>82</v>
      </c>
      <c r="C102">
        <v>12</v>
      </c>
      <c r="D102" s="1">
        <v>2125</v>
      </c>
      <c r="E102" s="1">
        <f>C102*D102</f>
        <v>25500</v>
      </c>
    </row>
    <row r="103" spans="1:6" x14ac:dyDescent="0.3">
      <c r="B103" t="s">
        <v>83</v>
      </c>
      <c r="C103">
        <v>12</v>
      </c>
      <c r="D103" s="1">
        <v>545</v>
      </c>
      <c r="E103" s="1">
        <f>C103*D103</f>
        <v>6540</v>
      </c>
    </row>
    <row r="104" spans="1:6" x14ac:dyDescent="0.3">
      <c r="B104" t="s">
        <v>84</v>
      </c>
      <c r="C104">
        <v>12</v>
      </c>
      <c r="D104" s="1">
        <v>2600</v>
      </c>
      <c r="E104" s="1">
        <f>C104*D104</f>
        <v>31200</v>
      </c>
    </row>
    <row r="105" spans="1:6" x14ac:dyDescent="0.3">
      <c r="B105" t="s">
        <v>85</v>
      </c>
      <c r="C105">
        <v>1</v>
      </c>
      <c r="D105" s="1">
        <v>5075</v>
      </c>
      <c r="E105" s="1">
        <f t="shared" ref="E104:E108" si="2">C105*D105</f>
        <v>5075</v>
      </c>
    </row>
    <row r="106" spans="1:6" x14ac:dyDescent="0.3">
      <c r="B106" t="s">
        <v>86</v>
      </c>
      <c r="C106">
        <v>4</v>
      </c>
      <c r="D106" s="1">
        <v>620</v>
      </c>
      <c r="E106" s="1">
        <f t="shared" si="2"/>
        <v>2480</v>
      </c>
    </row>
    <row r="107" spans="1:6" x14ac:dyDescent="0.3">
      <c r="B107" t="s">
        <v>87</v>
      </c>
      <c r="C107">
        <v>1</v>
      </c>
      <c r="D107" s="1">
        <v>3450</v>
      </c>
      <c r="E107" s="1">
        <f t="shared" si="2"/>
        <v>3450</v>
      </c>
    </row>
    <row r="108" spans="1:6" x14ac:dyDescent="0.3">
      <c r="B108" t="s">
        <v>88</v>
      </c>
      <c r="C108">
        <v>1</v>
      </c>
      <c r="D108" s="1">
        <v>480</v>
      </c>
      <c r="E108" s="1">
        <f t="shared" si="2"/>
        <v>480</v>
      </c>
    </row>
    <row r="110" spans="1:6" x14ac:dyDescent="0.3">
      <c r="B110" s="18" t="s">
        <v>92</v>
      </c>
      <c r="E110" s="15">
        <f>SUM(E102:E108)</f>
        <v>74725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Yashasvi Singh</dc:creator>
  <cp:lastModifiedBy>Yashasvi singh</cp:lastModifiedBy>
  <dcterms:created xsi:type="dcterms:W3CDTF">2022-04-16T04:35:42Z</dcterms:created>
  <dcterms:modified xsi:type="dcterms:W3CDTF">2022-04-19T01:26:22Z</dcterms:modified>
</cp:coreProperties>
</file>