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CSU\Acads\2018-19\Sem 1\MAE 531\Homework\HW1\"/>
    </mc:Choice>
  </mc:AlternateContent>
  <xr:revisionPtr revIDLastSave="0" documentId="13_ncr:1_{38520F34-67A5-4264-8D6C-A47384041C0D}" xr6:coauthVersionLast="36" xr6:coauthVersionMax="36" xr10:uidLastSave="{00000000-0000-0000-0000-000000000000}"/>
  <bookViews>
    <workbookView xWindow="0" yWindow="0" windowWidth="23040" windowHeight="9072" xr2:uid="{1B6CD189-DFAC-4B9D-9A7D-75544C97FEDF}"/>
  </bookViews>
  <sheets>
    <sheet name="Sheet1" sheetId="1" r:id="rId1"/>
  </sheets>
  <definedNames>
    <definedName name="solver_adj" localSheetId="0" hidden="1">Sheet1!$B$1:$B$2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Sheet1!$B$6:$B$12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Sheet1!$B$4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F3" i="1"/>
  <c r="F1" i="1"/>
  <c r="F2" i="1"/>
  <c r="B4" i="1" l="1"/>
  <c r="B12" i="1"/>
  <c r="G6" i="1"/>
  <c r="G7" i="1"/>
  <c r="B11" i="1"/>
</calcChain>
</file>

<file path=xl/sharedStrings.xml><?xml version="1.0" encoding="utf-8"?>
<sst xmlns="http://schemas.openxmlformats.org/spreadsheetml/2006/main" count="16" uniqueCount="14">
  <si>
    <t>R</t>
  </si>
  <si>
    <t>L</t>
  </si>
  <si>
    <t>v</t>
  </si>
  <si>
    <t>g1</t>
  </si>
  <si>
    <t>g2</t>
  </si>
  <si>
    <t>g3</t>
  </si>
  <si>
    <t>g4</t>
  </si>
  <si>
    <t>g5</t>
  </si>
  <si>
    <t>g6</t>
  </si>
  <si>
    <t>g7</t>
  </si>
  <si>
    <t>Sq root val</t>
  </si>
  <si>
    <t>Sin40</t>
  </si>
  <si>
    <t>Cos40</t>
  </si>
  <si>
    <t>grad(F)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</si>
</sst>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C85CD-8ABF-471F-92A5-D6744F7F5E37}">
  <dimension ref="A1:G12"/>
  <sheetViews>
    <sheetView tabSelected="1" workbookViewId="0">
      <selection activeCell="B13" sqref="B13"/>
    </sheetView>
  </sheetViews>
  <sheetFormatPr defaultRowHeight="14.4" x14ac:dyDescent="0.3"/>
  <cols>
    <col min="5" max="5" width="9.6640625" bestFit="1" customWidth="1"/>
    <col min="7" max="7" width="11.6640625" bestFit="1" customWidth="1"/>
  </cols>
  <sheetData>
    <row r="1" spans="1:7" x14ac:dyDescent="0.3">
      <c r="A1" t="s">
        <v>0</v>
      </c>
      <c r="B1">
        <v>6.2854038880268028</v>
      </c>
      <c r="E1" t="s">
        <v>12</v>
      </c>
      <c r="F1">
        <f>0.766</f>
        <v>0.76600000000000001</v>
      </c>
    </row>
    <row r="2" spans="1:7" x14ac:dyDescent="0.3">
      <c r="A2" t="s">
        <v>1</v>
      </c>
      <c r="B2">
        <v>15.713509720067009</v>
      </c>
      <c r="E2" t="s">
        <v>11</v>
      </c>
      <c r="F2">
        <f>0.6427</f>
        <v>0.64270000000000005</v>
      </c>
    </row>
    <row r="3" spans="1:7" x14ac:dyDescent="0.3">
      <c r="E3" t="s">
        <v>10</v>
      </c>
      <c r="F3">
        <f>SQRT(B2^2 - (B1^2)*(F2^2))</f>
        <v>15.185380621771468</v>
      </c>
    </row>
    <row r="4" spans="1:7" x14ac:dyDescent="0.3">
      <c r="A4" t="s">
        <v>2</v>
      </c>
      <c r="B4">
        <f xml:space="preserve"> -70*(B1*F2 + B1*B1*F2*F1/F3)</f>
        <v>-372.42930231596722</v>
      </c>
    </row>
    <row r="6" spans="1:7" x14ac:dyDescent="0.3">
      <c r="A6" t="s">
        <v>3</v>
      </c>
      <c r="B6">
        <f>2.5*B1-B2</f>
        <v>0</v>
      </c>
      <c r="E6" t="s">
        <v>13</v>
      </c>
      <c r="F6" t="s">
        <v>0</v>
      </c>
      <c r="G6">
        <f>-70*(F2+F2*F1*(2*B1*F3*F3+(B1^3)*F2*F2)/((F3^3)))</f>
        <v>-74.526509967523666</v>
      </c>
    </row>
    <row r="7" spans="1:7" x14ac:dyDescent="0.3">
      <c r="A7" t="s">
        <v>4</v>
      </c>
      <c r="B7">
        <f>1-2*B1</f>
        <v>-11.570807776053606</v>
      </c>
      <c r="F7" t="s">
        <v>1</v>
      </c>
      <c r="G7">
        <f>70*B1*B1*F1*F2*0.5*(F3^-3)*2*B2</f>
        <v>6.1093870755288471</v>
      </c>
    </row>
    <row r="8" spans="1:7" x14ac:dyDescent="0.3">
      <c r="A8" t="s">
        <v>5</v>
      </c>
      <c r="B8">
        <f>0.1*B1-1</f>
        <v>-0.37145961119731963</v>
      </c>
    </row>
    <row r="9" spans="1:7" x14ac:dyDescent="0.3">
      <c r="A9" t="s">
        <v>6</v>
      </c>
      <c r="B9">
        <f>1-2*B2/5</f>
        <v>-5.2854038880268037</v>
      </c>
    </row>
    <row r="10" spans="1:7" x14ac:dyDescent="0.3">
      <c r="A10" t="s">
        <v>7</v>
      </c>
      <c r="B10">
        <f>(B2/25)-1</f>
        <v>-0.37145961119731963</v>
      </c>
    </row>
    <row r="11" spans="1:7" x14ac:dyDescent="0.3">
      <c r="A11" t="s">
        <v>8</v>
      </c>
      <c r="B11">
        <f>1-0.0766*B1-0.1*F3</f>
        <v>-1</v>
      </c>
    </row>
    <row r="12" spans="1:7" x14ac:dyDescent="0.3">
      <c r="A12" t="s">
        <v>9</v>
      </c>
      <c r="B12">
        <f>(0.766*B1/20)+(F3/20) - 1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Bhagat</dc:creator>
  <cp:lastModifiedBy>Yash Bhagat</cp:lastModifiedBy>
  <dcterms:created xsi:type="dcterms:W3CDTF">2018-09-09T16:54:07Z</dcterms:created>
  <dcterms:modified xsi:type="dcterms:W3CDTF">2018-09-18T18:30:53Z</dcterms:modified>
</cp:coreProperties>
</file>