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45CABEB225B50/Documents/"/>
    </mc:Choice>
  </mc:AlternateContent>
  <xr:revisionPtr revIDLastSave="144" documentId="8_{5679F0B0-1FA6-4A17-9CE9-88832CF30F38}" xr6:coauthVersionLast="47" xr6:coauthVersionMax="47" xr10:uidLastSave="{29BD890C-06EE-43AD-A945-CFE353AF91F2}"/>
  <bookViews>
    <workbookView xWindow="-108" yWindow="-108" windowWidth="23256" windowHeight="12456" activeTab="2" xr2:uid="{1D244C93-2FB6-4DDF-91E0-5DD04926C71F}"/>
  </bookViews>
  <sheets>
    <sheet name="Sheet1" sheetId="1" r:id="rId1"/>
    <sheet name="logical example" sheetId="2" r:id="rId2"/>
    <sheet name="logical example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3" l="1"/>
  <c r="L18" i="3"/>
  <c r="M6" i="3"/>
  <c r="M8" i="3"/>
  <c r="M9" i="3"/>
  <c r="M10" i="3"/>
  <c r="M11" i="3"/>
  <c r="M5" i="3"/>
  <c r="J14" i="3"/>
  <c r="L14" i="3"/>
  <c r="I14" i="3"/>
  <c r="J16" i="3"/>
  <c r="K11" i="3"/>
  <c r="L5" i="3"/>
  <c r="L15" i="3"/>
  <c r="J15" i="3"/>
  <c r="L6" i="3"/>
  <c r="L7" i="3"/>
  <c r="L8" i="3"/>
  <c r="L9" i="3"/>
  <c r="L10" i="3"/>
  <c r="L11" i="3"/>
  <c r="K6" i="3"/>
  <c r="K7" i="3"/>
  <c r="K8" i="3"/>
  <c r="K9" i="3"/>
  <c r="K10" i="3"/>
  <c r="K5" i="3"/>
  <c r="E13" i="3"/>
  <c r="J11" i="3"/>
  <c r="J10" i="3"/>
  <c r="J9" i="3"/>
  <c r="J8" i="3"/>
  <c r="J7" i="3"/>
  <c r="J6" i="3"/>
  <c r="J5" i="3"/>
  <c r="E13" i="2"/>
  <c r="E14" i="2" a="1"/>
  <c r="E14" i="2"/>
  <c r="M6" i="2"/>
  <c r="M7" i="2"/>
  <c r="M8" i="2"/>
  <c r="M9" i="2"/>
  <c r="M10" i="2"/>
  <c r="M11" i="2"/>
  <c r="M5" i="2"/>
  <c r="L5" i="2"/>
  <c r="L7" i="2"/>
  <c r="L8" i="2"/>
  <c r="L9" i="2"/>
  <c r="L10" i="2"/>
  <c r="L11" i="2"/>
  <c r="L6" i="2"/>
  <c r="K7" i="2"/>
  <c r="K6" i="2"/>
  <c r="K8" i="2"/>
  <c r="K9" i="2"/>
  <c r="K10" i="2"/>
  <c r="K11" i="2"/>
  <c r="K5" i="2"/>
  <c r="J11" i="2"/>
  <c r="J10" i="2"/>
  <c r="J9" i="2"/>
  <c r="J8" i="2"/>
  <c r="J7" i="2"/>
  <c r="J6" i="2"/>
  <c r="J5" i="2"/>
  <c r="N19" i="1" l="1"/>
  <c r="N21" i="1"/>
  <c r="N17" i="1"/>
  <c r="N15" i="1"/>
  <c r="N13" i="1"/>
  <c r="N11" i="1"/>
  <c r="N9" i="1"/>
  <c r="Q7" i="1"/>
  <c r="N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D4" authorId="0" shapeId="0" xr:uid="{24B6E480-1268-4DD2-93A7-27B86C33F470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<sst xmlns="http://schemas.openxmlformats.org/spreadsheetml/2006/main" count="65" uniqueCount="44">
  <si>
    <t>data</t>
  </si>
  <si>
    <t>function</t>
  </si>
  <si>
    <t>op</t>
  </si>
  <si>
    <t>test         arc      da20</t>
  </si>
  <si>
    <t xml:space="preserve">trim </t>
  </si>
  <si>
    <t>da20</t>
  </si>
  <si>
    <t>concat</t>
  </si>
  <si>
    <t>7:30</t>
  </si>
  <si>
    <t>da 20</t>
  </si>
  <si>
    <t>&amp;</t>
  </si>
  <si>
    <t>da 20 7:30</t>
  </si>
  <si>
    <t>right</t>
  </si>
  <si>
    <t>left</t>
  </si>
  <si>
    <t>da20 7:30 test arc da20</t>
  </si>
  <si>
    <t>mid</t>
  </si>
  <si>
    <t>substitute</t>
  </si>
  <si>
    <t>length</t>
  </si>
  <si>
    <t xml:space="preserve">brand </t>
  </si>
  <si>
    <t xml:space="preserve">tv </t>
  </si>
  <si>
    <t>mobile</t>
  </si>
  <si>
    <t>speakar</t>
  </si>
  <si>
    <t xml:space="preserve"> headphone </t>
  </si>
  <si>
    <t>laptop</t>
  </si>
  <si>
    <t>total</t>
  </si>
  <si>
    <t>lg</t>
  </si>
  <si>
    <t>samsung1</t>
  </si>
  <si>
    <t>sasung 2</t>
  </si>
  <si>
    <t xml:space="preserve">apple </t>
  </si>
  <si>
    <t>sony</t>
  </si>
  <si>
    <t>haier</t>
  </si>
  <si>
    <t>mi</t>
  </si>
  <si>
    <t>check value</t>
  </si>
  <si>
    <t>equal check</t>
  </si>
  <si>
    <t>gt</t>
  </si>
  <si>
    <t>lt</t>
  </si>
  <si>
    <t>or</t>
  </si>
  <si>
    <t>and</t>
  </si>
  <si>
    <t>bal;ance</t>
  </si>
  <si>
    <t>if multi</t>
  </si>
  <si>
    <t>if conndition</t>
  </si>
  <si>
    <t>koshish kar sakte</t>
  </si>
  <si>
    <t>nahi kharidsakte</t>
  </si>
  <si>
    <t>sum ifs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</si>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</sst>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0" fontId="0" fillId="2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2" borderId="10" xfId="0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E99-5855-4130-920F-6B1B1B15B094}">
  <dimension ref="D4:R24"/>
  <sheetViews>
    <sheetView topLeftCell="A2" workbookViewId="0">
      <selection activeCell="O18" sqref="O18"/>
    </sheetView>
  </sheetViews>
  <sheetFormatPr defaultRowHeight="14.4" x14ac:dyDescent="0.3"/>
  <cols>
    <col min="5" max="5" width="20.21875" bestFit="1" customWidth="1"/>
  </cols>
  <sheetData>
    <row r="4" spans="4:18" x14ac:dyDescent="0.3"/>
    <row r="5" spans="4:18" x14ac:dyDescent="0.3">
      <c r="D5" s="1"/>
      <c r="E5" s="2"/>
      <c r="F5" s="2"/>
      <c r="G5" s="2"/>
      <c r="H5" s="3"/>
      <c r="K5" s="9" t="s">
        <v>1</v>
      </c>
      <c r="N5" s="1" t="s">
        <v>2</v>
      </c>
      <c r="O5" s="2"/>
      <c r="P5" s="2"/>
      <c r="Q5" s="2"/>
      <c r="R5" s="3"/>
    </row>
    <row r="6" spans="4:18" x14ac:dyDescent="0.3">
      <c r="D6" s="4"/>
      <c r="F6" t="s">
        <v>0</v>
      </c>
      <c r="H6" s="5"/>
      <c r="K6" s="10"/>
      <c r="N6" s="4"/>
      <c r="R6" s="5"/>
    </row>
    <row r="7" spans="4:18" x14ac:dyDescent="0.3">
      <c r="D7" s="20" t="s">
        <v>3</v>
      </c>
      <c r="E7" s="21"/>
      <c r="F7" s="21"/>
      <c r="G7" s="21"/>
      <c r="H7" s="22"/>
      <c r="K7" s="12" t="s">
        <v>4</v>
      </c>
      <c r="N7" s="4" t="str">
        <f>TRIM(D7)</f>
        <v>test arc da20</v>
      </c>
      <c r="Q7" t="str">
        <f>TRIM(D7)</f>
        <v>test arc da20</v>
      </c>
      <c r="R7" s="5"/>
    </row>
    <row r="8" spans="4:18" x14ac:dyDescent="0.3">
      <c r="D8" s="4"/>
      <c r="H8" s="5"/>
      <c r="K8" s="10"/>
      <c r="N8" s="4"/>
      <c r="R8" s="5"/>
    </row>
    <row r="9" spans="4:18" x14ac:dyDescent="0.3">
      <c r="D9" s="4" t="s">
        <v>5</v>
      </c>
      <c r="F9" s="13" t="s">
        <v>7</v>
      </c>
      <c r="H9" s="5"/>
      <c r="K9" s="10" t="s">
        <v>6</v>
      </c>
      <c r="N9" s="4" t="str">
        <f>_xlfn.CONCAT(D9," ",F9," ",N7)</f>
        <v>da20 7:30 test arc da20</v>
      </c>
      <c r="R9" s="5"/>
    </row>
    <row r="10" spans="4:18" x14ac:dyDescent="0.3">
      <c r="D10" s="4"/>
      <c r="H10" s="5"/>
      <c r="K10" s="10"/>
      <c r="N10" s="4"/>
      <c r="R10" s="5"/>
    </row>
    <row r="11" spans="4:18" x14ac:dyDescent="0.3">
      <c r="D11" s="4" t="s">
        <v>8</v>
      </c>
      <c r="F11" s="13" t="s">
        <v>7</v>
      </c>
      <c r="H11" s="5"/>
      <c r="K11" s="10" t="s">
        <v>9</v>
      </c>
      <c r="N11" s="4" t="str">
        <f>D11&amp;" "&amp;F11</f>
        <v>da 20 7:30</v>
      </c>
      <c r="R11" s="5"/>
    </row>
    <row r="12" spans="4:18" x14ac:dyDescent="0.3">
      <c r="D12" s="4"/>
      <c r="H12" s="5"/>
      <c r="K12" s="10"/>
      <c r="N12" s="4"/>
      <c r="R12" s="5"/>
    </row>
    <row r="13" spans="4:18" x14ac:dyDescent="0.3">
      <c r="D13" s="4"/>
      <c r="E13" s="4" t="s">
        <v>10</v>
      </c>
      <c r="H13" s="5"/>
      <c r="K13" s="10" t="s">
        <v>11</v>
      </c>
      <c r="N13" s="4" t="str">
        <f>RIGHT(E13,4)</f>
        <v>7:30</v>
      </c>
      <c r="R13" s="5"/>
    </row>
    <row r="14" spans="4:18" x14ac:dyDescent="0.3">
      <c r="D14" s="4"/>
      <c r="H14" s="5"/>
      <c r="K14" s="10"/>
      <c r="N14" s="4"/>
      <c r="R14" s="5"/>
    </row>
    <row r="15" spans="4:18" x14ac:dyDescent="0.3">
      <c r="D15" s="4"/>
      <c r="E15" s="4" t="s">
        <v>10</v>
      </c>
      <c r="H15" s="5"/>
      <c r="K15" s="10" t="s">
        <v>12</v>
      </c>
      <c r="N15" s="4" t="str">
        <f>LEFT(E15,4)</f>
        <v>da 2</v>
      </c>
      <c r="R15" s="5"/>
    </row>
    <row r="16" spans="4:18" x14ac:dyDescent="0.3">
      <c r="D16" s="4"/>
      <c r="H16" s="5"/>
      <c r="K16" s="10"/>
      <c r="N16" s="4"/>
      <c r="R16" s="5"/>
    </row>
    <row r="17" spans="4:18" x14ac:dyDescent="0.3">
      <c r="D17" s="4"/>
      <c r="E17" s="4" t="s">
        <v>13</v>
      </c>
      <c r="H17" s="5"/>
      <c r="K17" s="10" t="s">
        <v>14</v>
      </c>
      <c r="N17" s="4" t="str">
        <f>MID(E17,6,4)</f>
        <v>7:30</v>
      </c>
      <c r="R17" s="5"/>
    </row>
    <row r="18" spans="4:18" x14ac:dyDescent="0.3">
      <c r="D18" s="4"/>
      <c r="H18" s="5"/>
      <c r="K18" s="10"/>
      <c r="N18" s="4"/>
      <c r="R18" s="5"/>
    </row>
    <row r="19" spans="4:18" x14ac:dyDescent="0.3">
      <c r="D19" s="4"/>
      <c r="E19" t="s">
        <v>13</v>
      </c>
      <c r="H19" s="5"/>
      <c r="K19" s="10" t="s">
        <v>15</v>
      </c>
      <c r="N19" s="4" t="str">
        <f>SUBSTITUTE(E19,DA20,DA21)</f>
        <v>da20 7:30 test arc da20</v>
      </c>
      <c r="R19" s="5"/>
    </row>
    <row r="20" spans="4:18" x14ac:dyDescent="0.3">
      <c r="D20" s="4"/>
      <c r="H20" s="5"/>
      <c r="K20" s="10"/>
      <c r="N20" s="4"/>
      <c r="R20" s="5"/>
    </row>
    <row r="21" spans="4:18" x14ac:dyDescent="0.3">
      <c r="D21" s="4"/>
      <c r="E21" t="s">
        <v>13</v>
      </c>
      <c r="H21" s="5"/>
      <c r="K21" s="10" t="s">
        <v>16</v>
      </c>
      <c r="N21" s="4">
        <f>LEN(E21)</f>
        <v>23</v>
      </c>
      <c r="R21" s="5"/>
    </row>
    <row r="22" spans="4:18" x14ac:dyDescent="0.3">
      <c r="D22" s="4"/>
      <c r="H22" s="5"/>
      <c r="K22" s="10"/>
      <c r="N22" s="4"/>
      <c r="R22" s="5"/>
    </row>
    <row r="23" spans="4:18" x14ac:dyDescent="0.3">
      <c r="D23" s="4"/>
      <c r="H23" s="5"/>
      <c r="K23" s="10"/>
      <c r="N23" s="4"/>
      <c r="R23" s="5"/>
    </row>
    <row r="24" spans="4:18" x14ac:dyDescent="0.3">
      <c r="D24" s="6"/>
      <c r="E24" s="7"/>
      <c r="F24" s="7"/>
      <c r="G24" s="7"/>
      <c r="H24" s="8"/>
      <c r="K24" s="11"/>
      <c r="N24" s="6"/>
      <c r="O24" s="7"/>
      <c r="P24" s="7"/>
      <c r="Q24" s="7"/>
      <c r="R24" s="8"/>
    </row>
  </sheetData>
  <mergeCells count="1">
    <mergeCell ref="D7:H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164B-84E1-4384-9983-0EACF147B1AE}">
  <dimension ref="D2:M14"/>
  <sheetViews>
    <sheetView workbookViewId="0">
      <selection activeCell="L6" sqref="L6"/>
    </sheetView>
  </sheetViews>
  <sheetFormatPr defaultRowHeight="14.4" x14ac:dyDescent="0.3"/>
  <cols>
    <col min="9" max="9" width="10.44140625" bestFit="1" customWidth="1"/>
    <col min="11" max="11" width="10.5546875" bestFit="1" customWidth="1"/>
  </cols>
  <sheetData>
    <row r="2" spans="4:13" x14ac:dyDescent="0.3">
      <c r="I2" t="s">
        <v>31</v>
      </c>
      <c r="J2">
        <v>150</v>
      </c>
    </row>
    <row r="4" spans="4:13" x14ac:dyDescent="0.3">
      <c r="D4" s="14" t="s">
        <v>17</v>
      </c>
      <c r="E4" s="14" t="s">
        <v>18</v>
      </c>
      <c r="F4" s="14" t="s">
        <v>19</v>
      </c>
      <c r="G4" s="14" t="s">
        <v>20</v>
      </c>
      <c r="H4" s="14" t="s">
        <v>21</v>
      </c>
      <c r="I4" s="14" t="s">
        <v>22</v>
      </c>
      <c r="J4" s="15" t="s">
        <v>23</v>
      </c>
      <c r="K4" s="17" t="s">
        <v>32</v>
      </c>
      <c r="L4" s="17" t="s">
        <v>33</v>
      </c>
      <c r="M4" s="17" t="s">
        <v>34</v>
      </c>
    </row>
    <row r="5" spans="4:13" x14ac:dyDescent="0.3">
      <c r="D5" s="14" t="s">
        <v>24</v>
      </c>
      <c r="E5" s="16">
        <v>40</v>
      </c>
      <c r="F5" s="16">
        <v>20</v>
      </c>
      <c r="G5" s="16">
        <v>40</v>
      </c>
      <c r="H5" s="16">
        <v>50</v>
      </c>
      <c r="I5" s="16">
        <v>0</v>
      </c>
      <c r="J5" s="15">
        <f>E5+F5+G5+H5+I5</f>
        <v>150</v>
      </c>
      <c r="K5" t="b">
        <f>J5=J2</f>
        <v>1</v>
      </c>
      <c r="L5" t="b">
        <f>J5&gt;I$2</f>
        <v>0</v>
      </c>
      <c r="M5" t="b">
        <f>J5&lt;J$2</f>
        <v>0</v>
      </c>
    </row>
    <row r="6" spans="4:13" x14ac:dyDescent="0.3">
      <c r="D6" s="14" t="s">
        <v>25</v>
      </c>
      <c r="E6" s="16">
        <v>100</v>
      </c>
      <c r="F6" s="16">
        <v>30</v>
      </c>
      <c r="G6" s="16">
        <v>150</v>
      </c>
      <c r="H6" s="16">
        <v>45</v>
      </c>
      <c r="I6" s="16">
        <v>55</v>
      </c>
      <c r="J6" s="15">
        <f>E6+F6+G6+H6+I6</f>
        <v>380</v>
      </c>
      <c r="K6" t="b">
        <f>J6=J$2</f>
        <v>0</v>
      </c>
      <c r="L6" t="b">
        <f>J6&gt;J$2</f>
        <v>1</v>
      </c>
      <c r="M6" t="b">
        <f t="shared" ref="M6:M11" si="0">J6&lt;J$2</f>
        <v>0</v>
      </c>
    </row>
    <row r="7" spans="4:13" x14ac:dyDescent="0.3">
      <c r="D7" s="14" t="s">
        <v>26</v>
      </c>
      <c r="E7" s="16">
        <v>100</v>
      </c>
      <c r="F7" s="16">
        <v>150</v>
      </c>
      <c r="G7" s="16">
        <v>30</v>
      </c>
      <c r="H7" s="16">
        <v>45</v>
      </c>
      <c r="I7" s="16">
        <v>55</v>
      </c>
      <c r="J7" s="15">
        <f>E7+F7+G7+H7+I7</f>
        <v>380</v>
      </c>
      <c r="K7" t="b">
        <f t="shared" ref="K7:K11" si="1">J7=J$2</f>
        <v>0</v>
      </c>
      <c r="L7" t="b">
        <f t="shared" ref="L7:L11" si="2">J7&gt;J$2</f>
        <v>1</v>
      </c>
      <c r="M7" t="b">
        <f t="shared" si="0"/>
        <v>0</v>
      </c>
    </row>
    <row r="8" spans="4:13" x14ac:dyDescent="0.3">
      <c r="D8" s="14" t="s">
        <v>27</v>
      </c>
      <c r="E8" s="16">
        <v>0</v>
      </c>
      <c r="F8" s="16">
        <v>190</v>
      </c>
      <c r="G8" s="16">
        <v>0</v>
      </c>
      <c r="H8" s="16">
        <v>55</v>
      </c>
      <c r="I8" s="16">
        <v>200</v>
      </c>
      <c r="J8" s="15">
        <f>SUM(E8:I8)</f>
        <v>445</v>
      </c>
      <c r="K8" t="b">
        <f t="shared" si="1"/>
        <v>0</v>
      </c>
      <c r="L8" t="b">
        <f t="shared" si="2"/>
        <v>1</v>
      </c>
      <c r="M8" t="b">
        <f t="shared" si="0"/>
        <v>0</v>
      </c>
    </row>
    <row r="9" spans="4:13" x14ac:dyDescent="0.3">
      <c r="D9" s="14" t="s">
        <v>28</v>
      </c>
      <c r="E9" s="16">
        <v>250</v>
      </c>
      <c r="F9" s="16">
        <v>67</v>
      </c>
      <c r="G9" s="16">
        <v>45</v>
      </c>
      <c r="H9" s="16">
        <v>89</v>
      </c>
      <c r="I9" s="16">
        <v>0</v>
      </c>
      <c r="J9" s="15">
        <f t="shared" ref="J9:J11" si="3">SUM(E9:I9)</f>
        <v>451</v>
      </c>
      <c r="K9" t="b">
        <f t="shared" si="1"/>
        <v>0</v>
      </c>
      <c r="L9" t="b">
        <f t="shared" si="2"/>
        <v>1</v>
      </c>
      <c r="M9" t="b">
        <f t="shared" si="0"/>
        <v>0</v>
      </c>
    </row>
    <row r="10" spans="4:13" x14ac:dyDescent="0.3">
      <c r="D10" s="14" t="s">
        <v>29</v>
      </c>
      <c r="E10" s="16">
        <v>20</v>
      </c>
      <c r="F10" s="16">
        <v>0</v>
      </c>
      <c r="G10" s="16">
        <v>5</v>
      </c>
      <c r="H10" s="16">
        <v>0</v>
      </c>
      <c r="I10" s="16">
        <v>0</v>
      </c>
      <c r="J10" s="15">
        <f t="shared" si="3"/>
        <v>25</v>
      </c>
      <c r="K10" t="b">
        <f t="shared" si="1"/>
        <v>0</v>
      </c>
      <c r="L10" t="b">
        <f t="shared" si="2"/>
        <v>0</v>
      </c>
      <c r="M10" t="b">
        <f t="shared" si="0"/>
        <v>1</v>
      </c>
    </row>
    <row r="11" spans="4:13" x14ac:dyDescent="0.3">
      <c r="D11" s="14" t="s">
        <v>30</v>
      </c>
      <c r="E11" s="16">
        <v>2</v>
      </c>
      <c r="F11" s="16">
        <v>4</v>
      </c>
      <c r="G11" s="16">
        <v>1</v>
      </c>
      <c r="H11" s="16">
        <v>5</v>
      </c>
      <c r="I11" s="16">
        <v>20</v>
      </c>
      <c r="J11" s="15">
        <f t="shared" si="3"/>
        <v>32</v>
      </c>
      <c r="K11" t="b">
        <f t="shared" si="1"/>
        <v>0</v>
      </c>
      <c r="L11" t="b">
        <f t="shared" si="2"/>
        <v>0</v>
      </c>
      <c r="M11" t="b">
        <f t="shared" si="0"/>
        <v>1</v>
      </c>
    </row>
    <row r="13" spans="4:13" x14ac:dyDescent="0.3">
      <c r="D13" s="19" t="s">
        <v>36</v>
      </c>
      <c r="E13" t="b">
        <f>OR(J2&gt;J5,J2&gt;J6,J2&gt;J7,J2&gt;J8,J2&gt;J9,J2&gt;J10,J2&gt;J11)</f>
        <v>1</v>
      </c>
    </row>
    <row r="14" spans="4:13" x14ac:dyDescent="0.3">
      <c r="D14" s="19" t="s">
        <v>35</v>
      </c>
      <c r="E14" t="e" cm="1">
        <f t="array" ref="E14">AND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424E-DF73-403B-92FB-984B5CE44D7D}">
  <dimension ref="D2:M18"/>
  <sheetViews>
    <sheetView tabSelected="1" topLeftCell="B1" workbookViewId="0">
      <selection activeCell="P16" sqref="P16"/>
    </sheetView>
  </sheetViews>
  <sheetFormatPr defaultRowHeight="14.4" x14ac:dyDescent="0.3"/>
  <cols>
    <col min="9" max="9" width="14.33203125" bestFit="1" customWidth="1"/>
    <col min="11" max="11" width="14.33203125" bestFit="1" customWidth="1"/>
    <col min="12" max="12" width="14.88671875" bestFit="1" customWidth="1"/>
  </cols>
  <sheetData>
    <row r="2" spans="4:13" x14ac:dyDescent="0.3">
      <c r="I2" t="s">
        <v>37</v>
      </c>
      <c r="J2">
        <v>200</v>
      </c>
      <c r="K2">
        <v>400</v>
      </c>
    </row>
    <row r="4" spans="4:13" x14ac:dyDescent="0.3">
      <c r="D4" s="14" t="s">
        <v>17</v>
      </c>
      <c r="E4" s="14" t="s">
        <v>18</v>
      </c>
      <c r="F4" s="14" t="s">
        <v>19</v>
      </c>
      <c r="G4" s="14" t="s">
        <v>20</v>
      </c>
      <c r="H4" s="14" t="s">
        <v>21</v>
      </c>
      <c r="I4" s="14" t="s">
        <v>22</v>
      </c>
      <c r="J4" s="15" t="s">
        <v>23</v>
      </c>
      <c r="K4" s="17" t="s">
        <v>39</v>
      </c>
      <c r="L4" s="17" t="s">
        <v>38</v>
      </c>
      <c r="M4" s="17" t="s">
        <v>34</v>
      </c>
    </row>
    <row r="5" spans="4:13" x14ac:dyDescent="0.3">
      <c r="D5" s="14" t="s">
        <v>24</v>
      </c>
      <c r="E5" s="16">
        <v>40</v>
      </c>
      <c r="F5" s="16">
        <v>20</v>
      </c>
      <c r="G5" s="16">
        <v>40</v>
      </c>
      <c r="H5" s="16">
        <v>50</v>
      </c>
      <c r="I5" s="16">
        <v>0</v>
      </c>
      <c r="J5" s="15">
        <f>E5+F5+G5+H5+I5</f>
        <v>150</v>
      </c>
      <c r="K5" t="str">
        <f>IF(J$2&gt;=J5,"kharid sakte","nahi kharidsakte")</f>
        <v>kharid sakte</v>
      </c>
      <c r="L5" t="str">
        <f>IF(J2&gt;=J5,"kharid sakte",IF(K2&gt;=J5,"koshish kar sakte","nahi kharidsakte"))</f>
        <v>kharid sakte</v>
      </c>
      <c r="M5" t="b">
        <f>J5&lt;K$2</f>
        <v>1</v>
      </c>
    </row>
    <row r="6" spans="4:13" x14ac:dyDescent="0.3">
      <c r="D6" s="14" t="s">
        <v>25</v>
      </c>
      <c r="E6" s="16">
        <v>100</v>
      </c>
      <c r="F6" s="16">
        <v>30</v>
      </c>
      <c r="G6" s="16">
        <v>150</v>
      </c>
      <c r="H6" s="16">
        <v>45</v>
      </c>
      <c r="I6" s="16">
        <v>55</v>
      </c>
      <c r="J6" s="15">
        <f>E6+F6+G6+H6+I6</f>
        <v>380</v>
      </c>
      <c r="K6" t="str">
        <f t="shared" ref="K6:K11" si="0">IF(J$2&gt;=J6,"kharid sakte","nahi kharidsakte")</f>
        <v>nahi kharidsakte</v>
      </c>
      <c r="L6" t="str">
        <f t="shared" ref="L6:L11" si="1">IF(J3&gt;=J6,"kharid sakte",IF(K3&gt;=J6,"koshish kar sakte","nahi kharidsakte"))</f>
        <v>nahi kharidsakte</v>
      </c>
      <c r="M6" t="b">
        <f t="shared" ref="M6:M11" si="2">J6&lt;K$2</f>
        <v>1</v>
      </c>
    </row>
    <row r="7" spans="4:13" x14ac:dyDescent="0.3">
      <c r="D7" s="14" t="s">
        <v>26</v>
      </c>
      <c r="E7" s="16">
        <v>100</v>
      </c>
      <c r="F7" s="16">
        <v>150</v>
      </c>
      <c r="G7" s="16">
        <v>30</v>
      </c>
      <c r="H7" s="16">
        <v>45</v>
      </c>
      <c r="I7" s="16">
        <v>55</v>
      </c>
      <c r="J7" s="15">
        <f>E7+F7+G7+H7+I7</f>
        <v>380</v>
      </c>
      <c r="K7" t="str">
        <f t="shared" si="0"/>
        <v>nahi kharidsakte</v>
      </c>
      <c r="L7" t="str">
        <f t="shared" si="1"/>
        <v>kharid sakte</v>
      </c>
      <c r="M7" t="b">
        <v>0</v>
      </c>
    </row>
    <row r="8" spans="4:13" x14ac:dyDescent="0.3">
      <c r="D8" s="14" t="s">
        <v>27</v>
      </c>
      <c r="E8" s="16">
        <v>0</v>
      </c>
      <c r="F8" s="16">
        <v>190</v>
      </c>
      <c r="G8" s="16">
        <v>0</v>
      </c>
      <c r="H8" s="16">
        <v>55</v>
      </c>
      <c r="I8" s="16">
        <v>200</v>
      </c>
      <c r="J8" s="15">
        <f>SUM(E8:I8)</f>
        <v>445</v>
      </c>
      <c r="K8" t="str">
        <f t="shared" si="0"/>
        <v>nahi kharidsakte</v>
      </c>
      <c r="L8" t="str">
        <f t="shared" si="1"/>
        <v>koshish kar sakte</v>
      </c>
      <c r="M8" t="b">
        <f t="shared" si="2"/>
        <v>0</v>
      </c>
    </row>
    <row r="9" spans="4:13" x14ac:dyDescent="0.3">
      <c r="D9" s="14" t="s">
        <v>28</v>
      </c>
      <c r="E9" s="16">
        <v>250</v>
      </c>
      <c r="F9" s="16">
        <v>67</v>
      </c>
      <c r="G9" s="16">
        <v>45</v>
      </c>
      <c r="H9" s="16">
        <v>89</v>
      </c>
      <c r="I9" s="16">
        <v>0</v>
      </c>
      <c r="J9" s="15">
        <f t="shared" ref="J9:J11" si="3">SUM(E9:I9)</f>
        <v>451</v>
      </c>
      <c r="K9" t="str">
        <f t="shared" si="0"/>
        <v>nahi kharidsakte</v>
      </c>
      <c r="L9" t="str">
        <f t="shared" si="1"/>
        <v>koshish kar sakte</v>
      </c>
      <c r="M9" t="b">
        <f t="shared" si="2"/>
        <v>0</v>
      </c>
    </row>
    <row r="10" spans="4:13" x14ac:dyDescent="0.3">
      <c r="D10" s="14" t="s">
        <v>29</v>
      </c>
      <c r="E10" s="16">
        <v>20</v>
      </c>
      <c r="F10" s="16">
        <v>0</v>
      </c>
      <c r="G10" s="16">
        <v>5</v>
      </c>
      <c r="H10" s="16">
        <v>0</v>
      </c>
      <c r="I10" s="16">
        <v>0</v>
      </c>
      <c r="J10" s="15">
        <f t="shared" si="3"/>
        <v>25</v>
      </c>
      <c r="K10" t="str">
        <f t="shared" si="0"/>
        <v>kharid sakte</v>
      </c>
      <c r="L10" t="str">
        <f t="shared" si="1"/>
        <v>kharid sakte</v>
      </c>
      <c r="M10" t="b">
        <f t="shared" si="2"/>
        <v>1</v>
      </c>
    </row>
    <row r="11" spans="4:13" x14ac:dyDescent="0.3">
      <c r="D11" s="14" t="s">
        <v>30</v>
      </c>
      <c r="E11" s="16">
        <v>2</v>
      </c>
      <c r="F11" s="16">
        <v>4</v>
      </c>
      <c r="G11" s="16">
        <v>1</v>
      </c>
      <c r="H11" s="16">
        <v>5</v>
      </c>
      <c r="I11" s="16">
        <v>20</v>
      </c>
      <c r="J11" s="15">
        <f t="shared" si="3"/>
        <v>32</v>
      </c>
      <c r="K11" t="str">
        <f>IF(J$2&gt;=J11,"kharid sakte","nahi kharidsakte")</f>
        <v>kharid sakte</v>
      </c>
      <c r="L11" t="str">
        <f t="shared" si="1"/>
        <v>kharid sakte</v>
      </c>
      <c r="M11" t="b">
        <f t="shared" si="2"/>
        <v>1</v>
      </c>
    </row>
    <row r="13" spans="4:13" x14ac:dyDescent="0.3">
      <c r="D13" s="19" t="s">
        <v>36</v>
      </c>
      <c r="E13" t="b">
        <f>OR(J2&gt;J5,J2&gt;J6,J2&gt;J7,J2&gt;J8,J2&gt;J9,J2&gt;J10,J2&gt;J11)</f>
        <v>1</v>
      </c>
    </row>
    <row r="14" spans="4:13" x14ac:dyDescent="0.3">
      <c r="D14" s="19" t="s">
        <v>35</v>
      </c>
      <c r="I14" t="str">
        <f>IF(G11&gt;=G14,"kharid sakte",IF(H11&gt;=G14,"koshish kar sakte","nahi kharidsakte"))</f>
        <v>kharid sakte</v>
      </c>
      <c r="J14">
        <f>COUNTIF(L5:L11,I14)</f>
        <v>4</v>
      </c>
      <c r="L14">
        <f>SUMIF(L5:L10,I14,J5:J11)</f>
        <v>555</v>
      </c>
    </row>
    <row r="15" spans="4:13" x14ac:dyDescent="0.3">
      <c r="H15" s="21" t="s">
        <v>40</v>
      </c>
      <c r="I15" s="21"/>
      <c r="J15">
        <f>COUNTIF(L5:L11,H15)</f>
        <v>2</v>
      </c>
      <c r="L15">
        <f>SUMIF(L5:L11,H15,J5:J11)</f>
        <v>896</v>
      </c>
    </row>
    <row r="16" spans="4:13" x14ac:dyDescent="0.3">
      <c r="I16" s="18" t="s">
        <v>41</v>
      </c>
      <c r="J16">
        <f>COUNTIF(L5:L11,I16)</f>
        <v>1</v>
      </c>
    </row>
    <row r="17" spans="11:12" x14ac:dyDescent="0.3">
      <c r="K17" t="s">
        <v>43</v>
      </c>
      <c r="L17">
        <f>COUNTIFS(L5:L11,H15,M5:M11,M8)</f>
        <v>2</v>
      </c>
    </row>
    <row r="18" spans="11:12" x14ac:dyDescent="0.3">
      <c r="K18" t="s">
        <v>42</v>
      </c>
      <c r="L18">
        <f>SUMIFS(J5:J11,L5:L11,I14,M5:M11,M5)</f>
        <v>207</v>
      </c>
    </row>
  </sheetData>
  <mergeCells count="1"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logical example</vt:lpstr>
      <vt:lpstr>logical example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Barbate</dc:creator>
  <cp:lastModifiedBy>Yash Barbate</cp:lastModifiedBy>
  <dcterms:created xsi:type="dcterms:W3CDTF">2025-06-16T18:59:40Z</dcterms:created>
  <dcterms:modified xsi:type="dcterms:W3CDTF">2025-06-18T19:29:57Z</dcterms:modified>
</cp:coreProperties>
</file>