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Data Analyst\Dashboard\"/>
    </mc:Choice>
  </mc:AlternateContent>
  <xr:revisionPtr revIDLastSave="0" documentId="8_{4738C193-3F05-4FE2-932A-21D88B00A630}" xr6:coauthVersionLast="47" xr6:coauthVersionMax="47" xr10:uidLastSave="{00000000-0000-0000-0000-000000000000}"/>
  <bookViews>
    <workbookView xWindow="-108" yWindow="-108" windowWidth="23256" windowHeight="12456" activeTab="1" xr2:uid="{5BE6147E-36A5-42F6-8EB3-7EDB1918EB70}"/>
  </bookViews>
  <sheets>
    <sheet name="Pivot Report" sheetId="2" r:id="rId1"/>
    <sheet name="Dashboard" sheetId="1" r:id="rId2"/>
    <sheet name="Daily visit no of patient" sheetId="6" r:id="rId3"/>
    <sheet name="Average wait time" sheetId="7" r:id="rId4"/>
    <sheet name="Patient Satisfaction Score" sheetId="8" r:id="rId5"/>
  </sheets>
  <definedNames>
    <definedName name="Slicer_Date__Month">#N/A</definedName>
    <definedName name="Slicer_Date__Year">#N/A</definedName>
  </definedNames>
  <calcPr calcId="191029"/>
  <pivotCaches>
    <pivotCache cacheId="5422" r:id="rId6"/>
    <pivotCache cacheId="5425" r:id="rId7"/>
    <pivotCache cacheId="5428" r:id="rId8"/>
    <pivotCache cacheId="5431" r:id="rId9"/>
    <pivotCache cacheId="5434" r:id="rId10"/>
    <pivotCache cacheId="5437" r:id="rId11"/>
    <pivotCache cacheId="5440" r:id="rId12"/>
    <pivotCache cacheId="5443" r:id="rId13"/>
    <pivotCache cacheId="5446" r:id="rId14"/>
    <pivotCache cacheId="5449" r:id="rId15"/>
    <pivotCache cacheId="5452" r:id="rId16"/>
    <pivotCache cacheId="5455" r:id="rId17"/>
  </pivotCaches>
  <extLst>
    <ext xmlns:x14="http://schemas.microsoft.com/office/spreadsheetml/2009/9/main" uri="{876F7934-8845-4945-9796-88D515C7AA90}">
      <x14:pivotCaches>
        <pivotCache cacheId="4077"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abe4968-b1ca-4038-8aaa-a45775bd4762" name="Hospital Emergency Room Data" connection="Query - Hospital Emergency Room Data"/>
          <x15:modelTable id="Calendar_Table_488d188d-eccd-4ac1-ab4e-3f79158f4ae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51" i="2" l="1"/>
  <c r="C51" i="2"/>
  <c r="D51" i="2"/>
  <c r="B52" i="2"/>
  <c r="C52" i="2"/>
  <c r="D5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74CE4E-D07A-42E0-B706-8572FB40CD4A}" name="Query - Calendar_Table" description="Connection to the 'Calendar_Table' query in the workbook." type="100" refreshedVersion="8" minRefreshableVersion="5">
    <extLst>
      <ext xmlns:x15="http://schemas.microsoft.com/office/spreadsheetml/2010/11/main" uri="{DE250136-89BD-433C-8126-D09CA5730AF9}">
        <x15:connection id="04fe1a28-dca3-45f7-99f4-d9c5b40e1e06"/>
      </ext>
    </extLst>
  </connection>
  <connection id="2" xr16:uid="{8D365B02-5726-4C3E-B782-59D4A0A4DAA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4319080-d9be-4857-acf3-da931bc2a973"/>
      </ext>
    </extLst>
  </connection>
  <connection id="3" xr16:uid="{D0828449-D192-4148-B5BC-CECFF32C9E0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<sst xmlns="http://schemas.openxmlformats.org/spreadsheetml/2006/main" count="148" uniqueCount="72">
  <si>
    <t>Row Labels</t>
  </si>
  <si>
    <t>Grand Total</t>
  </si>
  <si>
    <t>Distinct Count of Patient Id</t>
  </si>
  <si>
    <t>Average of Patient Waittime</t>
  </si>
  <si>
    <t>Average of Patient Satisfaction Score</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</si>
  <si>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</si>
  <si>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</si>
  <si>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</si>
  <si>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</si>
  <si>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</si>
  <si>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</si>
  <si>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</si>
  <si>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</si>
  <si>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</si>
  <si>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</si>
  <si>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</si>
  <si>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</si>
  <si>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</si>
  <si>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</si>
  <si>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</si>
  <si>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</si>
  <si>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</si>
  <si>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</si>
  <si>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</si>
  <si>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</si>
  <si>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</si>
  <si>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</si>
  <si>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</si>
  <si>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</si>
  <si>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</si>
  <si>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</si>
  <si>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</si>
  <si>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</si>
  <si>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</si>
  <si>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</si>
  <si>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</si>
  <si>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Daily visit no of patient</t>
  </si>
  <si>
    <t>Count of Patient Admission Flag</t>
  </si>
  <si>
    <t>Admitted</t>
  </si>
  <si>
    <t>not admitted</t>
  </si>
  <si>
    <t xml:space="preserve"> Show a daily trend with an area sparkline to spot patterns like busy days or seasonal trends</t>
  </si>
  <si>
    <t>Average wait time</t>
  </si>
  <si>
    <t>Use an area sparkline to track daily changes and highlight days with longer wait times that might need improvements.</t>
  </si>
  <si>
    <t>Patient Satisfaction Score</t>
  </si>
  <si>
    <t>Count of Patient Admission Flag2</t>
  </si>
  <si>
    <t>Admission Status</t>
  </si>
  <si>
    <t>No. of Patient</t>
  </si>
  <si>
    <t>% Status</t>
  </si>
  <si>
    <t>0-09</t>
  </si>
  <si>
    <t>10-19</t>
  </si>
  <si>
    <t>20-29</t>
  </si>
  <si>
    <t>30-39</t>
  </si>
  <si>
    <t>40-49</t>
  </si>
  <si>
    <t>50-59</t>
  </si>
  <si>
    <t>60-69</t>
  </si>
  <si>
    <t>70-79</t>
  </si>
  <si>
    <t>Count of Patient Age</t>
  </si>
  <si>
    <t>Ontime</t>
  </si>
  <si>
    <t>Delay</t>
  </si>
  <si>
    <t>Count of Patient Attend Staus</t>
  </si>
  <si>
    <t>Female</t>
  </si>
  <si>
    <t>Male</t>
  </si>
  <si>
    <t>Count of Patient 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</si>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</sst>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1" tint="0.14999847407452621"/>
      <name val="Calibri"/>
      <family val="2"/>
      <scheme val="minor"/>
    </font>
    <font>
      <sz val="20"/>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tint="0.39997558519241921"/>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1" xfId="0" applyFont="1" applyFill="1" applyBorder="1"/>
    <xf numFmtId="2" fontId="0" fillId="0" borderId="0" xfId="0" applyNumberFormat="1"/>
    <xf numFmtId="0" fontId="2" fillId="0" borderId="0" xfId="0" applyFont="1" applyFill="1" applyBorder="1"/>
    <xf numFmtId="0" fontId="0" fillId="3" borderId="0" xfId="0" applyFill="1"/>
    <xf numFmtId="0" fontId="4" fillId="3" borderId="0" xfId="0" applyFont="1" applyFill="1" applyAlignment="1">
      <alignment horizontal="left" vertical="top" wrapText="1"/>
    </xf>
    <xf numFmtId="0" fontId="5" fillId="3" borderId="0" xfId="0" applyFont="1" applyFill="1" applyAlignment="1">
      <alignment horizontal="left" vertical="top" wrapText="1"/>
    </xf>
    <xf numFmtId="10" fontId="0" fillId="0" borderId="0" xfId="0" applyNumberFormat="1"/>
    <xf numFmtId="0" fontId="0" fillId="4" borderId="0" xfId="0" applyFill="1"/>
    <xf numFmtId="10" fontId="0" fillId="4" borderId="0" xfId="1" applyNumberFormat="1" applyFont="1" applyFill="1"/>
    <xf numFmtId="9" fontId="0" fillId="4" borderId="0" xfId="1" applyFont="1" applyFill="1"/>
    <xf numFmtId="1" fontId="0" fillId="4" borderId="0" xfId="1" applyNumberFormat="1" applyFont="1" applyFill="1"/>
    <xf numFmtId="0" fontId="0" fillId="5" borderId="0" xfId="0" applyFill="1"/>
    <xf numFmtId="0" fontId="3" fillId="2" borderId="0" xfId="0" applyFont="1" applyFill="1"/>
  </cellXfs>
  <cellStyles count="2">
    <cellStyle name="Normal" xfId="0" builtinId="0"/>
    <cellStyle name="Percent" xfId="1" builtinId="5"/>
  </cellStyles>
  <dxfs count="202">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168" formatCode="0.000000000"/>
    </dxf>
    <dxf>
      <numFmt numFmtId="2" formatCode="0.00"/>
    </dxf>
    <dxf>
      <numFmt numFmtId="2" formatCode="0.00"/>
    </dxf>
    <dxf>
      <numFmt numFmtId="2" formatCode="0.00"/>
    </dxf>
    <dxf>
      <numFmt numFmtId="2" formatCode="0.00"/>
    </dxf>
    <dxf>
      <numFmt numFmtId="2" formatCode="0.00"/>
    </dxf>
    <dxf>
      <numFmt numFmtId="168" formatCode="0.000000000"/>
    </dxf>
    <dxf>
      <font>
        <b/>
        <color theme="1"/>
      </font>
      <border>
        <bottom style="thin">
          <color theme="4"/>
        </bottom>
        <vertical/>
        <horizontal/>
      </border>
    </dxf>
    <dxf>
      <font>
        <color theme="4"/>
      </font>
      <fill>
        <patternFill patternType="solid">
          <fgColor indexed="64"/>
          <bgColor theme="8" tint="0.79998168889431442"/>
        </patternFill>
      </fill>
      <border diagonalUp="0" diagonalDown="0">
        <left/>
        <right/>
        <top/>
        <bottom/>
        <vertical/>
        <horizontal/>
      </border>
    </dxf>
    <dxf>
      <numFmt numFmtId="2" formatCode="0.00"/>
    </dxf>
    <dxf>
      <numFmt numFmtId="2" formatCode="0.00"/>
    </dxf>
    <dxf>
      <numFmt numFmtId="2" formatCode="0.00"/>
    </dxf>
  </dxfs>
  <tableStyles count="1" defaultTableStyle="TableStyleMedium2" defaultPivotStyle="PivotStyleLight16">
    <tableStyle name="SlicerStyleLight1 2" pivot="0" table="0" count="10" xr9:uid="{2993F853-856E-4720-843C-673121ED31AF}">
      <tableStyleElement type="wholeTable" dxfId="198"/>
      <tableStyleElement type="headerRow" dxfId="19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Report'!$E$3</c:f>
              <c:strCache>
                <c:ptCount val="1"/>
                <c:pt idx="0">
                  <c:v>Total</c:v>
                </c:pt>
              </c:strCache>
            </c:strRef>
          </c:tx>
          <c:spPr>
            <a:solidFill>
              <a:schemeClr val="accent1"/>
            </a:solidFill>
            <a:ln w="25400">
              <a:noFill/>
            </a:ln>
            <a:effectLst/>
          </c:spPr>
          <c:cat>
            <c:strRef>
              <c:f>'Pivot Report'!$D$4:$D$33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Report'!$E$4:$E$33</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C-75EC-4874-8AF4-5E32A6DA7EA7}"/>
            </c:ext>
          </c:extLst>
        </c:ser>
        <c:dLbls>
          <c:showLegendKey val="0"/>
          <c:showVal val="0"/>
          <c:showCatName val="0"/>
          <c:showSerName val="0"/>
          <c:showPercent val="0"/>
          <c:showBubbleSize val="0"/>
        </c:dLbls>
        <c:axId val="287652208"/>
        <c:axId val="287651728"/>
      </c:areaChart>
      <c:catAx>
        <c:axId val="287652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51728"/>
        <c:crosses val="autoZero"/>
        <c:auto val="1"/>
        <c:lblAlgn val="ctr"/>
        <c:lblOffset val="100"/>
        <c:noMultiLvlLbl val="0"/>
      </c:catAx>
      <c:valAx>
        <c:axId val="28765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522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Report'!$O$3</c:f>
              <c:strCache>
                <c:ptCount val="1"/>
                <c:pt idx="0">
                  <c:v>Total</c:v>
                </c:pt>
              </c:strCache>
            </c:strRef>
          </c:tx>
          <c:spPr>
            <a:solidFill>
              <a:schemeClr val="accent1"/>
            </a:solidFill>
            <a:ln w="25400">
              <a:noFill/>
            </a:ln>
            <a:effectLst/>
          </c:spPr>
          <c:cat>
            <c:strRef>
              <c:f>'Pivot Report'!$N$4:$N$33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Report'!$O$4:$O$33</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B-1CC9-4C2D-A0A4-94165A02B67A}"/>
            </c:ext>
          </c:extLst>
        </c:ser>
        <c:dLbls>
          <c:showLegendKey val="0"/>
          <c:showVal val="0"/>
          <c:showCatName val="0"/>
          <c:showSerName val="0"/>
          <c:showPercent val="0"/>
          <c:showBubbleSize val="0"/>
        </c:dLbls>
        <c:axId val="278624816"/>
        <c:axId val="87194592"/>
      </c:areaChart>
      <c:catAx>
        <c:axId val="278624816"/>
        <c:scaling>
          <c:orientation val="minMax"/>
        </c:scaling>
        <c:delete val="1"/>
        <c:axPos val="b"/>
        <c:numFmt formatCode="General" sourceLinked="1"/>
        <c:majorTickMark val="out"/>
        <c:minorTickMark val="none"/>
        <c:tickLblPos val="nextTo"/>
        <c:crossAx val="87194592"/>
        <c:crosses val="autoZero"/>
        <c:auto val="1"/>
        <c:lblAlgn val="ctr"/>
        <c:lblOffset val="100"/>
        <c:noMultiLvlLbl val="0"/>
      </c:catAx>
      <c:valAx>
        <c:axId val="87194592"/>
        <c:scaling>
          <c:orientation val="minMax"/>
        </c:scaling>
        <c:delete val="1"/>
        <c:axPos val="l"/>
        <c:numFmt formatCode="0.00" sourceLinked="1"/>
        <c:majorTickMark val="none"/>
        <c:minorTickMark val="none"/>
        <c:tickLblPos val="nextTo"/>
        <c:crossAx val="278624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21972534332085E-2"/>
          <c:y val="0.24444444444444444"/>
          <c:w val="0.86267166042446941"/>
          <c:h val="0.51111111111111107"/>
        </c:manualLayout>
      </c:layout>
      <c:areaChart>
        <c:grouping val="standard"/>
        <c:varyColors val="0"/>
        <c:ser>
          <c:idx val="0"/>
          <c:order val="0"/>
          <c:tx>
            <c:strRef>
              <c:f>'Pivot Report'!$V$3</c:f>
              <c:strCache>
                <c:ptCount val="1"/>
                <c:pt idx="0">
                  <c:v>Total</c:v>
                </c:pt>
              </c:strCache>
            </c:strRef>
          </c:tx>
          <c:spPr>
            <a:solidFill>
              <a:schemeClr val="accent1"/>
            </a:solidFill>
            <a:ln w="25400">
              <a:noFill/>
            </a:ln>
            <a:effectLst/>
          </c:spPr>
          <c:cat>
            <c:strRef>
              <c:f>'Pivot Report'!$U$4:$U$33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Report'!$V$4:$V$33</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B-C2ED-42EB-A55F-3AC656A8091F}"/>
            </c:ext>
          </c:extLst>
        </c:ser>
        <c:dLbls>
          <c:showLegendKey val="0"/>
          <c:showVal val="0"/>
          <c:showCatName val="0"/>
          <c:showSerName val="0"/>
          <c:showPercent val="0"/>
          <c:showBubbleSize val="0"/>
        </c:dLbls>
        <c:axId val="531542415"/>
        <c:axId val="531543375"/>
      </c:areaChart>
      <c:catAx>
        <c:axId val="531542415"/>
        <c:scaling>
          <c:orientation val="minMax"/>
        </c:scaling>
        <c:delete val="1"/>
        <c:axPos val="b"/>
        <c:numFmt formatCode="General" sourceLinked="1"/>
        <c:majorTickMark val="out"/>
        <c:minorTickMark val="none"/>
        <c:tickLblPos val="nextTo"/>
        <c:crossAx val="531543375"/>
        <c:crosses val="autoZero"/>
        <c:auto val="1"/>
        <c:lblAlgn val="ctr"/>
        <c:lblOffset val="100"/>
        <c:noMultiLvlLbl val="0"/>
      </c:catAx>
      <c:valAx>
        <c:axId val="531543375"/>
        <c:scaling>
          <c:orientation val="minMax"/>
        </c:scaling>
        <c:delete val="1"/>
        <c:axPos val="l"/>
        <c:numFmt formatCode="0.00" sourceLinked="1"/>
        <c:majorTickMark val="none"/>
        <c:minorTickMark val="none"/>
        <c:tickLblPos val="nextTo"/>
        <c:crossAx val="5315424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89786227379471"/>
          <c:y val="0.16081871345029239"/>
          <c:w val="0.63953196228760878"/>
          <c:h val="0.57312474098632404"/>
        </c:manualLayout>
      </c:layout>
      <c:barChart>
        <c:barDir val="bar"/>
        <c:grouping val="clustered"/>
        <c:varyColors val="0"/>
        <c:ser>
          <c:idx val="0"/>
          <c:order val="0"/>
          <c:tx>
            <c:strRef>
              <c:f>'Pivot Report'!$C$40</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Report'!$B$41:$B$43</c:f>
              <c:strCache>
                <c:ptCount val="2"/>
                <c:pt idx="0">
                  <c:v>Admitted</c:v>
                </c:pt>
                <c:pt idx="1">
                  <c:v>not admitted</c:v>
                </c:pt>
              </c:strCache>
            </c:strRef>
          </c:cat>
          <c:val>
            <c:numRef>
              <c:f>'Pivot Report'!$C$41:$C$43</c:f>
              <c:numCache>
                <c:formatCode>General</c:formatCode>
                <c:ptCount val="2"/>
                <c:pt idx="0">
                  <c:v>237</c:v>
                </c:pt>
                <c:pt idx="1">
                  <c:v>242</c:v>
                </c:pt>
              </c:numCache>
            </c:numRef>
          </c:val>
          <c:extLst>
            <c:ext xmlns:c16="http://schemas.microsoft.com/office/drawing/2014/chart" uri="{C3380CC4-5D6E-409C-BE32-E72D297353CC}">
              <c16:uniqueId val="{00000017-DF0F-4FA3-8381-52216FF98A89}"/>
            </c:ext>
          </c:extLst>
        </c:ser>
        <c:ser>
          <c:idx val="1"/>
          <c:order val="1"/>
          <c:tx>
            <c:strRef>
              <c:f>'Pivot Report'!$D$40</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Report'!$B$41:$B$43</c:f>
              <c:strCache>
                <c:ptCount val="2"/>
                <c:pt idx="0">
                  <c:v>Admitted</c:v>
                </c:pt>
                <c:pt idx="1">
                  <c:v>not admitted</c:v>
                </c:pt>
              </c:strCache>
            </c:strRef>
          </c:cat>
          <c:val>
            <c:numRef>
              <c:f>'Pivot Report'!$D$41:$D$43</c:f>
              <c:numCache>
                <c:formatCode>0.00%</c:formatCode>
                <c:ptCount val="2"/>
                <c:pt idx="0">
                  <c:v>0.49478079331941544</c:v>
                </c:pt>
                <c:pt idx="1">
                  <c:v>0.50521920668058451</c:v>
                </c:pt>
              </c:numCache>
            </c:numRef>
          </c:val>
          <c:extLst>
            <c:ext xmlns:c16="http://schemas.microsoft.com/office/drawing/2014/chart" uri="{C3380CC4-5D6E-409C-BE32-E72D297353CC}">
              <c16:uniqueId val="{00000018-DF0F-4FA3-8381-52216FF98A89}"/>
            </c:ext>
          </c:extLst>
        </c:ser>
        <c:dLbls>
          <c:dLblPos val="outEnd"/>
          <c:showLegendKey val="0"/>
          <c:showVal val="1"/>
          <c:showCatName val="0"/>
          <c:showSerName val="0"/>
          <c:showPercent val="0"/>
          <c:showBubbleSize val="0"/>
        </c:dLbls>
        <c:gapWidth val="0"/>
        <c:axId val="470232320"/>
        <c:axId val="470230880"/>
      </c:barChart>
      <c:catAx>
        <c:axId val="470232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0230880"/>
        <c:crosses val="autoZero"/>
        <c:auto val="1"/>
        <c:lblAlgn val="ctr"/>
        <c:lblOffset val="100"/>
        <c:noMultiLvlLbl val="0"/>
      </c:catAx>
      <c:valAx>
        <c:axId val="470230880"/>
        <c:scaling>
          <c:orientation val="minMax"/>
        </c:scaling>
        <c:delete val="1"/>
        <c:axPos val="b"/>
        <c:numFmt formatCode="General" sourceLinked="1"/>
        <c:majorTickMark val="out"/>
        <c:minorTickMark val="none"/>
        <c:tickLblPos val="nextTo"/>
        <c:crossAx val="470232320"/>
        <c:crosses val="autoZero"/>
        <c:crossBetween val="between"/>
      </c:valAx>
      <c:spPr>
        <a:noFill/>
        <a:ln>
          <a:noFill/>
        </a:ln>
        <a:effectLst>
          <a:outerShdw blurRad="50800" dist="50800" dir="5400000" algn="ctr" rotWithShape="0">
            <a:schemeClr val="accent1">
              <a:lumMod val="20000"/>
              <a:lumOff val="80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012634708286884E-2"/>
          <c:y val="0"/>
          <c:w val="0.95912300260126349"/>
          <c:h val="0.77201154855643039"/>
        </c:manualLayout>
      </c:layout>
      <c:barChart>
        <c:barDir val="col"/>
        <c:grouping val="clustered"/>
        <c:varyColors val="0"/>
        <c:ser>
          <c:idx val="0"/>
          <c:order val="0"/>
          <c:tx>
            <c:strRef>
              <c:f>'Pivot Report'!$C$59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Report'!$B$60:$B$68</c:f>
              <c:strCache>
                <c:ptCount val="8"/>
                <c:pt idx="0">
                  <c:v>0-09</c:v>
                </c:pt>
                <c:pt idx="1">
                  <c:v>10-19</c:v>
                </c:pt>
                <c:pt idx="2">
                  <c:v>20-29</c:v>
                </c:pt>
                <c:pt idx="3">
                  <c:v>30-39</c:v>
                </c:pt>
                <c:pt idx="4">
                  <c:v>40-49</c:v>
                </c:pt>
                <c:pt idx="5">
                  <c:v>50-59</c:v>
                </c:pt>
                <c:pt idx="6">
                  <c:v>60-69</c:v>
                </c:pt>
                <c:pt idx="7">
                  <c:v>70-79</c:v>
                </c:pt>
              </c:strCache>
            </c:strRef>
          </c:cat>
          <c:val>
            <c:numRef>
              <c:f>'Pivot Report'!$C$60:$C$68</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C-A927-4071-899F-1C5B5BD25DB1}"/>
            </c:ext>
          </c:extLst>
        </c:ser>
        <c:dLbls>
          <c:dLblPos val="inEnd"/>
          <c:showLegendKey val="0"/>
          <c:showVal val="1"/>
          <c:showCatName val="0"/>
          <c:showSerName val="0"/>
          <c:showPercent val="0"/>
          <c:showBubbleSize val="0"/>
        </c:dLbls>
        <c:gapWidth val="65"/>
        <c:axId val="531542895"/>
        <c:axId val="531547487"/>
      </c:barChart>
      <c:catAx>
        <c:axId val="531542895"/>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1547487"/>
        <c:crosses val="autoZero"/>
        <c:auto val="1"/>
        <c:lblAlgn val="ctr"/>
        <c:lblOffset val="100"/>
        <c:noMultiLvlLbl val="0"/>
      </c:catAx>
      <c:valAx>
        <c:axId val="531547487"/>
        <c:scaling>
          <c:orientation val="minMax"/>
        </c:scaling>
        <c:delete val="1"/>
        <c:axPos val="l"/>
        <c:numFmt formatCode="General" sourceLinked="1"/>
        <c:majorTickMark val="out"/>
        <c:minorTickMark val="none"/>
        <c:tickLblPos val="nextTo"/>
        <c:crossAx val="53154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
          <c:y val="0"/>
          <c:w val="0.69486079865016881"/>
          <c:h val="1"/>
        </c:manualLayout>
      </c:layout>
      <c:doughnutChart>
        <c:varyColors val="1"/>
        <c:ser>
          <c:idx val="0"/>
          <c:order val="0"/>
          <c:tx>
            <c:strRef>
              <c:f>'Pivot Report'!$C$87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Report'!$B$88:$B$90</c:f>
              <c:strCache>
                <c:ptCount val="2"/>
                <c:pt idx="0">
                  <c:v>Female</c:v>
                </c:pt>
                <c:pt idx="1">
                  <c:v>Male</c:v>
                </c:pt>
              </c:strCache>
            </c:strRef>
          </c:cat>
          <c:val>
            <c:numRef>
              <c:f>'Pivot Report'!$C$88:$C$90</c:f>
              <c:numCache>
                <c:formatCode>General</c:formatCode>
                <c:ptCount val="2"/>
                <c:pt idx="0">
                  <c:v>235</c:v>
                </c:pt>
                <c:pt idx="1">
                  <c:v>244</c:v>
                </c:pt>
              </c:numCache>
            </c:numRef>
          </c:val>
          <c:extLst>
            <c:ext xmlns:c16="http://schemas.microsoft.com/office/drawing/2014/chart" uri="{C3380CC4-5D6E-409C-BE32-E72D297353CC}">
              <c16:uniqueId val="{00000010-D02E-4CF5-AC97-4C0D0D93D67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Report!PivotTable12</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6820229560857"/>
          <c:y val="0"/>
          <c:w val="0.75436772828769527"/>
          <c:h val="1"/>
        </c:manualLayout>
      </c:layout>
      <c:barChart>
        <c:barDir val="bar"/>
        <c:grouping val="clustered"/>
        <c:varyColors val="0"/>
        <c:ser>
          <c:idx val="0"/>
          <c:order val="0"/>
          <c:tx>
            <c:strRef>
              <c:f>'Pivot Report'!$C$99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Report'!$B$100:$B$108</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Report'!$C$100:$C$108</c:f>
              <c:numCache>
                <c:formatCode>General</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3-E37F-4F0D-9F03-BA55495F6759}"/>
            </c:ext>
          </c:extLst>
        </c:ser>
        <c:dLbls>
          <c:dLblPos val="inEnd"/>
          <c:showLegendKey val="0"/>
          <c:showVal val="1"/>
          <c:showCatName val="0"/>
          <c:showSerName val="0"/>
          <c:showPercent val="0"/>
          <c:showBubbleSize val="0"/>
        </c:dLbls>
        <c:gapWidth val="30"/>
        <c:axId val="570615104"/>
        <c:axId val="570613184"/>
      </c:barChart>
      <c:catAx>
        <c:axId val="5706151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0613184"/>
        <c:crosses val="autoZero"/>
        <c:auto val="1"/>
        <c:lblAlgn val="ctr"/>
        <c:lblOffset val="100"/>
        <c:noMultiLvlLbl val="0"/>
      </c:catAx>
      <c:valAx>
        <c:axId val="570613184"/>
        <c:scaling>
          <c:orientation val="minMax"/>
        </c:scaling>
        <c:delete val="1"/>
        <c:axPos val="b"/>
        <c:numFmt formatCode="General" sourceLinked="1"/>
        <c:majorTickMark val="none"/>
        <c:minorTickMark val="none"/>
        <c:tickLblPos val="nextTo"/>
        <c:crossAx val="57061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1.9991380515305412E-2"/>
          <c:y val="2.0613769432667075E-3"/>
          <c:w val="0.70195724424979422"/>
          <c:h val="0.91254441752473248"/>
        </c:manualLayout>
      </c:layout>
      <c:pieChart>
        <c:varyColors val="1"/>
        <c:ser>
          <c:idx val="0"/>
          <c:order val="0"/>
          <c:tx>
            <c:strRef>
              <c:f>'Pivot Report'!$C$75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Report'!$B$76:$B$78</c:f>
              <c:strCache>
                <c:ptCount val="2"/>
                <c:pt idx="0">
                  <c:v>Delay</c:v>
                </c:pt>
                <c:pt idx="1">
                  <c:v>Ontime</c:v>
                </c:pt>
              </c:strCache>
            </c:strRef>
          </c:cat>
          <c:val>
            <c:numRef>
              <c:f>'Pivot Report'!$C$76:$C$78</c:f>
              <c:numCache>
                <c:formatCode>General</c:formatCode>
                <c:ptCount val="2"/>
                <c:pt idx="0">
                  <c:v>273</c:v>
                </c:pt>
                <c:pt idx="1">
                  <c:v>206</c:v>
                </c:pt>
              </c:numCache>
            </c:numRef>
          </c:val>
          <c:extLst>
            <c:ext xmlns:c16="http://schemas.microsoft.com/office/drawing/2014/chart" uri="{C3380CC4-5D6E-409C-BE32-E72D297353CC}">
              <c16:uniqueId val="{00000010-8C0C-4666-92C7-7EC5DC685E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Report'!$D$4:$D$33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Report'!$E$4:$E$33</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B-D735-4AD6-8C8C-CC2DF3ADB586}"/>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87652208"/>
        <c:axId val="287651728"/>
      </c:areaChart>
      <c:catAx>
        <c:axId val="2876522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87651728"/>
        <c:crosses val="autoZero"/>
        <c:auto val="1"/>
        <c:lblAlgn val="ctr"/>
        <c:lblOffset val="100"/>
        <c:noMultiLvlLbl val="0"/>
      </c:catAx>
      <c:valAx>
        <c:axId val="28765172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65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Report'!$N$4:$N$33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Report'!$O$4:$O$33</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B-96CD-4C47-9F26-016D0E8F1B19}"/>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78624816"/>
        <c:axId val="87194592"/>
      </c:areaChart>
      <c:catAx>
        <c:axId val="27862481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7194592"/>
        <c:crosses val="autoZero"/>
        <c:auto val="1"/>
        <c:lblAlgn val="ctr"/>
        <c:lblOffset val="100"/>
        <c:noMultiLvlLbl val="0"/>
      </c:catAx>
      <c:valAx>
        <c:axId val="871945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8624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Report'!$V$3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Report'!$U$4:$U$33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Report'!$V$4:$V$33</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C-9D84-45A6-8371-614F23CC881D}"/>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531542415"/>
        <c:axId val="531543375"/>
      </c:areaChart>
      <c:catAx>
        <c:axId val="53154241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31543375"/>
        <c:crosses val="autoZero"/>
        <c:auto val="1"/>
        <c:lblAlgn val="ctr"/>
        <c:lblOffset val="100"/>
        <c:noMultiLvlLbl val="0"/>
      </c:catAx>
      <c:valAx>
        <c:axId val="53154337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15424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Report'!$O$3</c:f>
              <c:strCache>
                <c:ptCount val="1"/>
                <c:pt idx="0">
                  <c:v>Total</c:v>
                </c:pt>
              </c:strCache>
            </c:strRef>
          </c:tx>
          <c:spPr>
            <a:solidFill>
              <a:schemeClr val="accent1"/>
            </a:solidFill>
            <a:ln w="25400">
              <a:noFill/>
            </a:ln>
            <a:effectLst/>
          </c:spPr>
          <c:cat>
            <c:strRef>
              <c:f>'Pivot Report'!$N$4:$N$33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Report'!$O$4:$O$33</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C-6738-4259-BA5C-06E180021CDF}"/>
            </c:ext>
          </c:extLst>
        </c:ser>
        <c:dLbls>
          <c:showLegendKey val="0"/>
          <c:showVal val="0"/>
          <c:showCatName val="0"/>
          <c:showSerName val="0"/>
          <c:showPercent val="0"/>
          <c:showBubbleSize val="0"/>
        </c:dLbls>
        <c:axId val="278624816"/>
        <c:axId val="87194592"/>
      </c:areaChart>
      <c:catAx>
        <c:axId val="27862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4592"/>
        <c:crosses val="autoZero"/>
        <c:auto val="1"/>
        <c:lblAlgn val="ctr"/>
        <c:lblOffset val="100"/>
        <c:noMultiLvlLbl val="0"/>
      </c:catAx>
      <c:valAx>
        <c:axId val="87194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248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Report'!$V$3</c:f>
              <c:strCache>
                <c:ptCount val="1"/>
                <c:pt idx="0">
                  <c:v>Total</c:v>
                </c:pt>
              </c:strCache>
            </c:strRef>
          </c:tx>
          <c:spPr>
            <a:solidFill>
              <a:schemeClr val="accent1"/>
            </a:solidFill>
            <a:ln w="25400">
              <a:noFill/>
            </a:ln>
            <a:effectLst/>
          </c:spPr>
          <c:cat>
            <c:strRef>
              <c:f>'Pivot Report'!$U$4:$U$33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Report'!$V$4:$V$33</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C-809A-4FDD-A429-5D52EEDE60FB}"/>
            </c:ext>
          </c:extLst>
        </c:ser>
        <c:dLbls>
          <c:showLegendKey val="0"/>
          <c:showVal val="0"/>
          <c:showCatName val="0"/>
          <c:showSerName val="0"/>
          <c:showPercent val="0"/>
          <c:showBubbleSize val="0"/>
        </c:dLbls>
        <c:axId val="531542415"/>
        <c:axId val="531543375"/>
      </c:areaChart>
      <c:catAx>
        <c:axId val="531542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43375"/>
        <c:crosses val="autoZero"/>
        <c:auto val="1"/>
        <c:lblAlgn val="ctr"/>
        <c:lblOffset val="100"/>
        <c:noMultiLvlLbl val="0"/>
      </c:catAx>
      <c:valAx>
        <c:axId val="531543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424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0"/>
        <c:ser>
          <c:idx val="0"/>
          <c:order val="0"/>
          <c:tx>
            <c:strRef>
              <c:f>'Pivot Report'!$C$40</c:f>
              <c:strCache>
                <c:ptCount val="1"/>
                <c:pt idx="0">
                  <c:v>Count of Patient Admission Flag</c:v>
                </c:pt>
              </c:strCache>
            </c:strRef>
          </c:tx>
          <c:spPr>
            <a:solidFill>
              <a:schemeClr val="accent1"/>
            </a:solidFill>
            <a:ln>
              <a:noFill/>
            </a:ln>
            <a:effectLst/>
          </c:spPr>
          <c:invertIfNegative val="0"/>
          <c:dLbls>
            <c:delete val="1"/>
          </c:dLbls>
          <c:cat>
            <c:strRef>
              <c:f>'Pivot Report'!$B$41:$B$43</c:f>
              <c:strCache>
                <c:ptCount val="2"/>
                <c:pt idx="0">
                  <c:v>Admitted</c:v>
                </c:pt>
                <c:pt idx="1">
                  <c:v>not admitted</c:v>
                </c:pt>
              </c:strCache>
            </c:strRef>
          </c:cat>
          <c:val>
            <c:numRef>
              <c:f>'Pivot Report'!$C$41:$C$43</c:f>
              <c:numCache>
                <c:formatCode>General</c:formatCode>
                <c:ptCount val="2"/>
                <c:pt idx="0">
                  <c:v>237</c:v>
                </c:pt>
                <c:pt idx="1">
                  <c:v>242</c:v>
                </c:pt>
              </c:numCache>
            </c:numRef>
          </c:val>
          <c:extLst>
            <c:ext xmlns:c16="http://schemas.microsoft.com/office/drawing/2014/chart" uri="{C3380CC4-5D6E-409C-BE32-E72D297353CC}">
              <c16:uniqueId val="{00000019-A413-4569-B211-7EC3ECFFB65E}"/>
            </c:ext>
          </c:extLst>
        </c:ser>
        <c:ser>
          <c:idx val="1"/>
          <c:order val="1"/>
          <c:tx>
            <c:strRef>
              <c:f>'Pivot Report'!$D$40</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Report'!$B$41:$B$43</c:f>
              <c:strCache>
                <c:ptCount val="2"/>
                <c:pt idx="0">
                  <c:v>Admitted</c:v>
                </c:pt>
                <c:pt idx="1">
                  <c:v>not admitted</c:v>
                </c:pt>
              </c:strCache>
            </c:strRef>
          </c:cat>
          <c:val>
            <c:numRef>
              <c:f>'Pivot Report'!$D$41:$D$43</c:f>
              <c:numCache>
                <c:formatCode>0.00%</c:formatCode>
                <c:ptCount val="2"/>
                <c:pt idx="0">
                  <c:v>0.49478079331941544</c:v>
                </c:pt>
                <c:pt idx="1">
                  <c:v>0.50521920668058451</c:v>
                </c:pt>
              </c:numCache>
            </c:numRef>
          </c:val>
          <c:extLst>
            <c:ext xmlns:c16="http://schemas.microsoft.com/office/drawing/2014/chart" uri="{C3380CC4-5D6E-409C-BE32-E72D297353CC}">
              <c16:uniqueId val="{0000001A-A413-4569-B211-7EC3ECFFB65E}"/>
            </c:ext>
          </c:extLst>
        </c:ser>
        <c:dLbls>
          <c:dLblPos val="outEnd"/>
          <c:showLegendKey val="0"/>
          <c:showVal val="1"/>
          <c:showCatName val="0"/>
          <c:showSerName val="0"/>
          <c:showPercent val="0"/>
          <c:showBubbleSize val="0"/>
        </c:dLbls>
        <c:gapWidth val="182"/>
        <c:axId val="470232320"/>
        <c:axId val="470230880"/>
      </c:barChart>
      <c:catAx>
        <c:axId val="47023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30880"/>
        <c:crosses val="autoZero"/>
        <c:auto val="1"/>
        <c:lblAlgn val="ctr"/>
        <c:lblOffset val="100"/>
        <c:noMultiLvlLbl val="0"/>
      </c:catAx>
      <c:valAx>
        <c:axId val="47023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3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Report'!$C$59</c:f>
              <c:strCache>
                <c:ptCount val="1"/>
                <c:pt idx="0">
                  <c:v>Total</c:v>
                </c:pt>
              </c:strCache>
            </c:strRef>
          </c:tx>
          <c:spPr>
            <a:solidFill>
              <a:schemeClr val="accent1"/>
            </a:solidFill>
            <a:ln>
              <a:noFill/>
            </a:ln>
            <a:effectLst/>
          </c:spPr>
          <c:invertIfNegative val="0"/>
          <c:cat>
            <c:strRef>
              <c:f>'Pivot Report'!$B$60:$B$68</c:f>
              <c:strCache>
                <c:ptCount val="8"/>
                <c:pt idx="0">
                  <c:v>0-09</c:v>
                </c:pt>
                <c:pt idx="1">
                  <c:v>10-19</c:v>
                </c:pt>
                <c:pt idx="2">
                  <c:v>20-29</c:v>
                </c:pt>
                <c:pt idx="3">
                  <c:v>30-39</c:v>
                </c:pt>
                <c:pt idx="4">
                  <c:v>40-49</c:v>
                </c:pt>
                <c:pt idx="5">
                  <c:v>50-59</c:v>
                </c:pt>
                <c:pt idx="6">
                  <c:v>60-69</c:v>
                </c:pt>
                <c:pt idx="7">
                  <c:v>70-79</c:v>
                </c:pt>
              </c:strCache>
            </c:strRef>
          </c:cat>
          <c:val>
            <c:numRef>
              <c:f>'Pivot Report'!$C$60:$C$68</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C-1E3E-4A61-B91D-968C50261F4E}"/>
            </c:ext>
          </c:extLst>
        </c:ser>
        <c:dLbls>
          <c:showLegendKey val="0"/>
          <c:showVal val="0"/>
          <c:showCatName val="0"/>
          <c:showSerName val="0"/>
          <c:showPercent val="0"/>
          <c:showBubbleSize val="0"/>
        </c:dLbls>
        <c:gapWidth val="219"/>
        <c:overlap val="-27"/>
        <c:axId val="531542895"/>
        <c:axId val="531547487"/>
      </c:barChart>
      <c:catAx>
        <c:axId val="53154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47487"/>
        <c:crosses val="autoZero"/>
        <c:auto val="1"/>
        <c:lblAlgn val="ctr"/>
        <c:lblOffset val="100"/>
        <c:noMultiLvlLbl val="0"/>
      </c:catAx>
      <c:valAx>
        <c:axId val="53154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4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Report'!$C$75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Report'!$B$76:$B$78</c:f>
              <c:strCache>
                <c:ptCount val="2"/>
                <c:pt idx="0">
                  <c:v>Delay</c:v>
                </c:pt>
                <c:pt idx="1">
                  <c:v>Ontime</c:v>
                </c:pt>
              </c:strCache>
            </c:strRef>
          </c:cat>
          <c:val>
            <c:numRef>
              <c:f>'Pivot Report'!$C$76:$C$78</c:f>
              <c:numCache>
                <c:formatCode>General</c:formatCode>
                <c:ptCount val="2"/>
                <c:pt idx="0">
                  <c:v>273</c:v>
                </c:pt>
                <c:pt idx="1">
                  <c:v>206</c:v>
                </c:pt>
              </c:numCache>
            </c:numRef>
          </c:val>
          <c:extLst>
            <c:ext xmlns:c16="http://schemas.microsoft.com/office/drawing/2014/chart" uri="{C3380CC4-5D6E-409C-BE32-E72D297353CC}">
              <c16:uniqueId val="{0000000C-5981-4CA3-93AD-F624E35B9A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Report'!$C$87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Report'!$B$88:$B$90</c:f>
              <c:strCache>
                <c:ptCount val="2"/>
                <c:pt idx="0">
                  <c:v>Female</c:v>
                </c:pt>
                <c:pt idx="1">
                  <c:v>Male</c:v>
                </c:pt>
              </c:strCache>
            </c:strRef>
          </c:cat>
          <c:val>
            <c:numRef>
              <c:f>'Pivot Report'!$C$88:$C$90</c:f>
              <c:numCache>
                <c:formatCode>General</c:formatCode>
                <c:ptCount val="2"/>
                <c:pt idx="0">
                  <c:v>235</c:v>
                </c:pt>
                <c:pt idx="1">
                  <c:v>244</c:v>
                </c:pt>
              </c:numCache>
            </c:numRef>
          </c:val>
          <c:extLst>
            <c:ext xmlns:c16="http://schemas.microsoft.com/office/drawing/2014/chart" uri="{C3380CC4-5D6E-409C-BE32-E72D297353CC}">
              <c16:uniqueId val="{0000000C-8FCA-43A7-A01B-2E5180A2F57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Report!PivotTable12</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Report'!$C$99</c:f>
              <c:strCache>
                <c:ptCount val="1"/>
                <c:pt idx="0">
                  <c:v>Total</c:v>
                </c:pt>
              </c:strCache>
            </c:strRef>
          </c:tx>
          <c:spPr>
            <a:solidFill>
              <a:schemeClr val="accent1"/>
            </a:solidFill>
            <a:ln>
              <a:noFill/>
            </a:ln>
            <a:effectLst/>
          </c:spPr>
          <c:invertIfNegative val="0"/>
          <c:cat>
            <c:strRef>
              <c:f>'Pivot Report'!$B$100:$B$108</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Report'!$C$100:$C$108</c:f>
              <c:numCache>
                <c:formatCode>General</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3-BA61-4F61-861E-94497ECE7F11}"/>
            </c:ext>
          </c:extLst>
        </c:ser>
        <c:dLbls>
          <c:showLegendKey val="0"/>
          <c:showVal val="0"/>
          <c:showCatName val="0"/>
          <c:showSerName val="0"/>
          <c:showPercent val="0"/>
          <c:showBubbleSize val="0"/>
        </c:dLbls>
        <c:gapWidth val="182"/>
        <c:axId val="570615104"/>
        <c:axId val="570613184"/>
      </c:barChart>
      <c:catAx>
        <c:axId val="57061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13184"/>
        <c:crosses val="autoZero"/>
        <c:auto val="1"/>
        <c:lblAlgn val="ctr"/>
        <c:lblOffset val="100"/>
        <c:noMultiLvlLbl val="0"/>
      </c:catAx>
      <c:valAx>
        <c:axId val="57061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1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22222222222224E-2"/>
          <c:y val="0.21906308404056496"/>
          <c:w val="0.93055555555555558"/>
          <c:h val="0.60078433775544593"/>
        </c:manualLayout>
      </c:layout>
      <c:areaChart>
        <c:grouping val="standard"/>
        <c:varyColors val="0"/>
        <c:ser>
          <c:idx val="0"/>
          <c:order val="0"/>
          <c:tx>
            <c:strRef>
              <c:f>'Pivot Report'!$E$3</c:f>
              <c:strCache>
                <c:ptCount val="1"/>
                <c:pt idx="0">
                  <c:v>Total</c:v>
                </c:pt>
              </c:strCache>
            </c:strRef>
          </c:tx>
          <c:spPr>
            <a:solidFill>
              <a:schemeClr val="accent1"/>
            </a:solidFill>
            <a:ln w="25400">
              <a:noFill/>
            </a:ln>
            <a:effectLst/>
          </c:spPr>
          <c:cat>
            <c:strRef>
              <c:f>'Pivot Report'!$D$4:$D$33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Report'!$E$4:$E$33</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C-A39B-4E29-92B1-038D3038AF60}"/>
            </c:ext>
          </c:extLst>
        </c:ser>
        <c:dLbls>
          <c:showLegendKey val="0"/>
          <c:showVal val="0"/>
          <c:showCatName val="0"/>
          <c:showSerName val="0"/>
          <c:showPercent val="0"/>
          <c:showBubbleSize val="0"/>
        </c:dLbls>
        <c:axId val="287652208"/>
        <c:axId val="287651728"/>
      </c:areaChart>
      <c:catAx>
        <c:axId val="287652208"/>
        <c:scaling>
          <c:orientation val="minMax"/>
        </c:scaling>
        <c:delete val="1"/>
        <c:axPos val="b"/>
        <c:numFmt formatCode="General" sourceLinked="1"/>
        <c:majorTickMark val="out"/>
        <c:minorTickMark val="none"/>
        <c:tickLblPos val="nextTo"/>
        <c:crossAx val="287651728"/>
        <c:crosses val="autoZero"/>
        <c:auto val="1"/>
        <c:lblAlgn val="ctr"/>
        <c:lblOffset val="100"/>
        <c:noMultiLvlLbl val="0"/>
      </c:catAx>
      <c:valAx>
        <c:axId val="287651728"/>
        <c:scaling>
          <c:orientation val="minMax"/>
        </c:scaling>
        <c:delete val="1"/>
        <c:axPos val="l"/>
        <c:numFmt formatCode="General" sourceLinked="1"/>
        <c:majorTickMark val="none"/>
        <c:minorTickMark val="none"/>
        <c:tickLblPos val="nextTo"/>
        <c:crossAx val="28765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image" Target="../media/image7.png"/><Relationship Id="rId18" Type="http://schemas.openxmlformats.org/officeDocument/2006/relationships/chart" Target="../charts/chart15.xml"/><Relationship Id="rId3" Type="http://schemas.openxmlformats.org/officeDocument/2006/relationships/hyperlink" Target="#'Daily visit no of patient'!A1"/><Relationship Id="rId7" Type="http://schemas.openxmlformats.org/officeDocument/2006/relationships/hyperlink" Target="#'Patient Satisfaction Score'!A1"/><Relationship Id="rId12" Type="http://schemas.openxmlformats.org/officeDocument/2006/relationships/image" Target="../media/image6.svg"/><Relationship Id="rId17" Type="http://schemas.openxmlformats.org/officeDocument/2006/relationships/chart" Target="../charts/chart14.xml"/><Relationship Id="rId2" Type="http://schemas.openxmlformats.org/officeDocument/2006/relationships/image" Target="../media/image2.svg"/><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image" Target="../media/image5.png"/><Relationship Id="rId5" Type="http://schemas.openxmlformats.org/officeDocument/2006/relationships/hyperlink" Target="#'Average wait time'!A1"/><Relationship Id="rId15" Type="http://schemas.openxmlformats.org/officeDocument/2006/relationships/chart" Target="../charts/chart12.xml"/><Relationship Id="rId10" Type="http://schemas.openxmlformats.org/officeDocument/2006/relationships/image" Target="../media/image4.svg"/><Relationship Id="rId19" Type="http://schemas.openxmlformats.org/officeDocument/2006/relationships/chart" Target="../charts/chart16.xml"/><Relationship Id="rId4" Type="http://schemas.openxmlformats.org/officeDocument/2006/relationships/chart" Target="../charts/chart9.xml"/><Relationship Id="rId9" Type="http://schemas.openxmlformats.org/officeDocument/2006/relationships/image" Target="../media/image3.png"/><Relationship Id="rId14" Type="http://schemas.openxmlformats.org/officeDocument/2006/relationships/image" Target="../media/image8.sv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7.xml"/><Relationship Id="rId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8.xml"/><Relationship Id="rId4" Type="http://schemas.openxmlformats.org/officeDocument/2006/relationships/image" Target="../media/image10.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editAs="oneCell">
    <xdr:from>
      <xdr:col>6</xdr:col>
      <xdr:colOff>601980</xdr:colOff>
      <xdr:row>4</xdr:row>
      <xdr:rowOff>38100</xdr:rowOff>
    </xdr:from>
    <xdr:to>
      <xdr:col>8</xdr:col>
      <xdr:colOff>228600</xdr:colOff>
      <xdr:row>22</xdr:row>
      <xdr:rowOff>114300</xdr:rowOff>
    </xdr:to>
    <mc:AlternateContent xmlns:mc="http://schemas.openxmlformats.org/markup-compatibility/2006">
      <mc:Choice xmlns:a14="http://schemas.microsoft.com/office/drawing/2010/main" Requires="a14">
        <xdr:graphicFrame macro="">
          <xdr:nvGraphicFramePr>
            <xdr:cNvPr id="2" name="Date (Month)">
              <a:extLst>
                <a:ext uri="{FF2B5EF4-FFF2-40B4-BE49-F238E27FC236}">
                  <a16:creationId xmlns:a16="http://schemas.microsoft.com/office/drawing/2014/main" id="{47F16D38-14B3-FB4A-3A95-9594A0E760F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8122920" y="769620"/>
              <a:ext cx="845820" cy="3368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251460</xdr:colOff>
      <xdr:row>23</xdr:row>
      <xdr:rowOff>72390</xdr:rowOff>
    </xdr:from>
    <xdr:to>
      <xdr:col>12</xdr:col>
      <xdr:colOff>121920</xdr:colOff>
      <xdr:row>33</xdr:row>
      <xdr:rowOff>91440</xdr:rowOff>
    </xdr:to>
    <xdr:graphicFrame macro="">
      <xdr:nvGraphicFramePr>
        <xdr:cNvPr id="6" name="Chart 5">
          <a:extLst>
            <a:ext uri="{FF2B5EF4-FFF2-40B4-BE49-F238E27FC236}">
              <a16:creationId xmlns:a16="http://schemas.microsoft.com/office/drawing/2014/main" id="{6EC7C3B3-D86F-1C23-B4B9-49641412C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358140</xdr:colOff>
      <xdr:row>12</xdr:row>
      <xdr:rowOff>3810</xdr:rowOff>
    </xdr:from>
    <xdr:to>
      <xdr:col>19</xdr:col>
      <xdr:colOff>449580</xdr:colOff>
      <xdr:row>27</xdr:row>
      <xdr:rowOff>3810</xdr:rowOff>
    </xdr:to>
    <xdr:graphicFrame macro="">
      <xdr:nvGraphicFramePr>
        <xdr:cNvPr id="7" name="Chart 6">
          <a:extLst>
            <a:ext uri="{FF2B5EF4-FFF2-40B4-BE49-F238E27FC236}">
              <a16:creationId xmlns:a16="http://schemas.microsoft.com/office/drawing/2014/main" id="{233D5645-7D4A-63D8-1A62-0E0E706CD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510540</xdr:colOff>
      <xdr:row>6</xdr:row>
      <xdr:rowOff>133350</xdr:rowOff>
    </xdr:from>
    <xdr:to>
      <xdr:col>30</xdr:col>
      <xdr:colOff>205740</xdr:colOff>
      <xdr:row>21</xdr:row>
      <xdr:rowOff>133350</xdr:rowOff>
    </xdr:to>
    <xdr:graphicFrame macro="">
      <xdr:nvGraphicFramePr>
        <xdr:cNvPr id="8" name="Chart 7">
          <a:extLst>
            <a:ext uri="{FF2B5EF4-FFF2-40B4-BE49-F238E27FC236}">
              <a16:creationId xmlns:a16="http://schemas.microsoft.com/office/drawing/2014/main" id="{D154775E-8DEE-474B-BD95-BEC69D807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46</xdr:row>
      <xdr:rowOff>152400</xdr:rowOff>
    </xdr:from>
    <xdr:to>
      <xdr:col>10</xdr:col>
      <xdr:colOff>274320</xdr:colOff>
      <xdr:row>54</xdr:row>
      <xdr:rowOff>91440</xdr:rowOff>
    </xdr:to>
    <xdr:graphicFrame macro="">
      <xdr:nvGraphicFramePr>
        <xdr:cNvPr id="9" name="Chart 8">
          <a:extLst>
            <a:ext uri="{FF2B5EF4-FFF2-40B4-BE49-F238E27FC236}">
              <a16:creationId xmlns:a16="http://schemas.microsoft.com/office/drawing/2014/main" id="{99A12832-ED20-A0F0-8B05-1E6E0924E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556260</xdr:colOff>
      <xdr:row>55</xdr:row>
      <xdr:rowOff>133350</xdr:rowOff>
    </xdr:from>
    <xdr:to>
      <xdr:col>7</xdr:col>
      <xdr:colOff>274320</xdr:colOff>
      <xdr:row>70</xdr:row>
      <xdr:rowOff>133350</xdr:rowOff>
    </xdr:to>
    <xdr:graphicFrame macro="">
      <xdr:nvGraphicFramePr>
        <xdr:cNvPr id="10" name="Chart 9">
          <a:extLst>
            <a:ext uri="{FF2B5EF4-FFF2-40B4-BE49-F238E27FC236}">
              <a16:creationId xmlns:a16="http://schemas.microsoft.com/office/drawing/2014/main" id="{06A1780B-9250-4873-2B47-E2D7CC203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1501140</xdr:colOff>
      <xdr:row>72</xdr:row>
      <xdr:rowOff>15240</xdr:rowOff>
    </xdr:from>
    <xdr:to>
      <xdr:col>7</xdr:col>
      <xdr:colOff>304800</xdr:colOff>
      <xdr:row>82</xdr:row>
      <xdr:rowOff>163830</xdr:rowOff>
    </xdr:to>
    <xdr:graphicFrame macro="">
      <xdr:nvGraphicFramePr>
        <xdr:cNvPr id="11" name="Chart 10">
          <a:extLst>
            <a:ext uri="{FF2B5EF4-FFF2-40B4-BE49-F238E27FC236}">
              <a16:creationId xmlns:a16="http://schemas.microsoft.com/office/drawing/2014/main" id="{CAC00F73-AA69-C41F-487A-CFF54144E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1356360</xdr:colOff>
      <xdr:row>85</xdr:row>
      <xdr:rowOff>137160</xdr:rowOff>
    </xdr:from>
    <xdr:to>
      <xdr:col>5</xdr:col>
      <xdr:colOff>548640</xdr:colOff>
      <xdr:row>93</xdr:row>
      <xdr:rowOff>171450</xdr:rowOff>
    </xdr:to>
    <xdr:graphicFrame macro="">
      <xdr:nvGraphicFramePr>
        <xdr:cNvPr id="12" name="Chart 11">
          <a:extLst>
            <a:ext uri="{FF2B5EF4-FFF2-40B4-BE49-F238E27FC236}">
              <a16:creationId xmlns:a16="http://schemas.microsoft.com/office/drawing/2014/main" id="{B02E7989-D5FB-EAED-90F7-D48EABFFF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1424940</xdr:colOff>
      <xdr:row>107</xdr:row>
      <xdr:rowOff>53340</xdr:rowOff>
    </xdr:from>
    <xdr:to>
      <xdr:col>6</xdr:col>
      <xdr:colOff>182880</xdr:colOff>
      <xdr:row>114</xdr:row>
      <xdr:rowOff>148590</xdr:rowOff>
    </xdr:to>
    <xdr:graphicFrame macro="">
      <xdr:nvGraphicFramePr>
        <xdr:cNvPr id="13" name="Chart 12">
          <a:extLst>
            <a:ext uri="{FF2B5EF4-FFF2-40B4-BE49-F238E27FC236}">
              <a16:creationId xmlns:a16="http://schemas.microsoft.com/office/drawing/2014/main" id="{CD6893A6-EF97-709F-2E04-8CA640A51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259080</xdr:colOff>
      <xdr:row>117</xdr:row>
      <xdr:rowOff>167641</xdr:rowOff>
    </xdr:from>
    <xdr:to>
      <xdr:col>3</xdr:col>
      <xdr:colOff>91440</xdr:colOff>
      <xdr:row>121</xdr:row>
      <xdr:rowOff>106680</xdr:rowOff>
    </xdr:to>
    <mc:AlternateContent xmlns:mc="http://schemas.openxmlformats.org/markup-compatibility/2006">
      <mc:Choice xmlns:a14="http://schemas.microsoft.com/office/drawing/2010/main" Requires="a14">
        <xdr:graphicFrame macro="">
          <xdr:nvGraphicFramePr>
            <xdr:cNvPr id="15" name="Date (Year)">
              <a:extLst>
                <a:ext uri="{FF2B5EF4-FFF2-40B4-BE49-F238E27FC236}">
                  <a16:creationId xmlns:a16="http://schemas.microsoft.com/office/drawing/2014/main" id="{94538E74-6A7D-E30A-B9B0-A025FD116CF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729740" y="21564601"/>
              <a:ext cx="163830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10</xdr:col>
      <xdr:colOff>106680</xdr:colOff>
      <xdr:row>4</xdr:row>
      <xdr:rowOff>0</xdr:rowOff>
    </xdr:to>
    <xdr:sp macro="" textlink="">
      <xdr:nvSpPr>
        <xdr:cNvPr id="4" name="Rectangle: Rounded Corners 3">
          <a:extLst>
            <a:ext uri="{FF2B5EF4-FFF2-40B4-BE49-F238E27FC236}">
              <a16:creationId xmlns:a16="http://schemas.microsoft.com/office/drawing/2014/main" id="{4B5D536A-607A-D9EB-37DE-3517DF9C2959}"/>
            </a:ext>
          </a:extLst>
        </xdr:cNvPr>
        <xdr:cNvSpPr/>
      </xdr:nvSpPr>
      <xdr:spPr>
        <a:xfrm>
          <a:off x="22860" y="15240"/>
          <a:ext cx="6179820" cy="71628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144780</xdr:colOff>
      <xdr:row>0</xdr:row>
      <xdr:rowOff>15240</xdr:rowOff>
    </xdr:from>
    <xdr:to>
      <xdr:col>13</xdr:col>
      <xdr:colOff>594360</xdr:colOff>
      <xdr:row>4</xdr:row>
      <xdr:rowOff>0</xdr:rowOff>
    </xdr:to>
    <xdr:sp macro="" textlink="">
      <xdr:nvSpPr>
        <xdr:cNvPr id="5" name="Rectangle: Rounded Corners 4">
          <a:extLst>
            <a:ext uri="{FF2B5EF4-FFF2-40B4-BE49-F238E27FC236}">
              <a16:creationId xmlns:a16="http://schemas.microsoft.com/office/drawing/2014/main" id="{FC1C0B0B-F001-9837-6201-F35C1379254E}"/>
            </a:ext>
          </a:extLst>
        </xdr:cNvPr>
        <xdr:cNvSpPr/>
      </xdr:nvSpPr>
      <xdr:spPr>
        <a:xfrm>
          <a:off x="6240780" y="15240"/>
          <a:ext cx="2278380" cy="71628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200" b="1"/>
            <a:t>Select Year</a:t>
          </a:r>
        </a:p>
      </xdr:txBody>
    </xdr:sp>
    <xdr:clientData/>
  </xdr:twoCellAnchor>
  <xdr:twoCellAnchor>
    <xdr:from>
      <xdr:col>14</xdr:col>
      <xdr:colOff>7620</xdr:colOff>
      <xdr:row>0</xdr:row>
      <xdr:rowOff>0</xdr:rowOff>
    </xdr:from>
    <xdr:to>
      <xdr:col>18</xdr:col>
      <xdr:colOff>269220</xdr:colOff>
      <xdr:row>10</xdr:row>
      <xdr:rowOff>175260</xdr:rowOff>
    </xdr:to>
    <xdr:sp macro="" textlink="">
      <xdr:nvSpPr>
        <xdr:cNvPr id="6" name="Rectangle: Rounded Corners 5">
          <a:extLst>
            <a:ext uri="{FF2B5EF4-FFF2-40B4-BE49-F238E27FC236}">
              <a16:creationId xmlns:a16="http://schemas.microsoft.com/office/drawing/2014/main" id="{61B8B9E9-21ED-A455-0C9D-864CBBDCE0A9}"/>
            </a:ext>
          </a:extLst>
        </xdr:cNvPr>
        <xdr:cNvSpPr/>
      </xdr:nvSpPr>
      <xdr:spPr>
        <a:xfrm>
          <a:off x="8542020" y="0"/>
          <a:ext cx="2700000" cy="200406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304800</xdr:colOff>
      <xdr:row>0</xdr:row>
      <xdr:rowOff>0</xdr:rowOff>
    </xdr:from>
    <xdr:to>
      <xdr:col>22</xdr:col>
      <xdr:colOff>566400</xdr:colOff>
      <xdr:row>10</xdr:row>
      <xdr:rowOff>175260</xdr:rowOff>
    </xdr:to>
    <xdr:sp macro="" textlink="">
      <xdr:nvSpPr>
        <xdr:cNvPr id="7" name="Rectangle: Rounded Corners 6">
          <a:extLst>
            <a:ext uri="{FF2B5EF4-FFF2-40B4-BE49-F238E27FC236}">
              <a16:creationId xmlns:a16="http://schemas.microsoft.com/office/drawing/2014/main" id="{677249CF-5AFE-4160-82F2-44B16C7EF34F}"/>
            </a:ext>
          </a:extLst>
        </xdr:cNvPr>
        <xdr:cNvSpPr/>
      </xdr:nvSpPr>
      <xdr:spPr>
        <a:xfrm>
          <a:off x="11277600" y="0"/>
          <a:ext cx="2700000" cy="200406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586740</xdr:colOff>
      <xdr:row>11</xdr:row>
      <xdr:rowOff>7620</xdr:rowOff>
    </xdr:from>
    <xdr:to>
      <xdr:col>22</xdr:col>
      <xdr:colOff>579120</xdr:colOff>
      <xdr:row>27</xdr:row>
      <xdr:rowOff>144780</xdr:rowOff>
    </xdr:to>
    <xdr:sp macro="" textlink="">
      <xdr:nvSpPr>
        <xdr:cNvPr id="8" name="Rectangle: Rounded Corners 7">
          <a:extLst>
            <a:ext uri="{FF2B5EF4-FFF2-40B4-BE49-F238E27FC236}">
              <a16:creationId xmlns:a16="http://schemas.microsoft.com/office/drawing/2014/main" id="{5AE53783-ED9F-BF51-29E9-2B4A8E4A1FFE}"/>
            </a:ext>
          </a:extLst>
        </xdr:cNvPr>
        <xdr:cNvSpPr/>
      </xdr:nvSpPr>
      <xdr:spPr>
        <a:xfrm>
          <a:off x="8511540" y="2019300"/>
          <a:ext cx="5478780" cy="306324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xdr:colOff>
      <xdr:row>3</xdr:row>
      <xdr:rowOff>175260</xdr:rowOff>
    </xdr:from>
    <xdr:to>
      <xdr:col>1</xdr:col>
      <xdr:colOff>571500</xdr:colOff>
      <xdr:row>27</xdr:row>
      <xdr:rowOff>152400</xdr:rowOff>
    </xdr:to>
    <xdr:sp macro="" textlink="">
      <xdr:nvSpPr>
        <xdr:cNvPr id="9" name="Rectangle: Rounded Corners 8">
          <a:extLst>
            <a:ext uri="{FF2B5EF4-FFF2-40B4-BE49-F238E27FC236}">
              <a16:creationId xmlns:a16="http://schemas.microsoft.com/office/drawing/2014/main" id="{70723B02-08F6-1DAB-2DAA-89889B5E2F71}"/>
            </a:ext>
          </a:extLst>
        </xdr:cNvPr>
        <xdr:cNvSpPr/>
      </xdr:nvSpPr>
      <xdr:spPr>
        <a:xfrm>
          <a:off x="7620" y="723900"/>
          <a:ext cx="1173480" cy="436626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601980</xdr:colOff>
      <xdr:row>4</xdr:row>
      <xdr:rowOff>15240</xdr:rowOff>
    </xdr:from>
    <xdr:to>
      <xdr:col>5</xdr:col>
      <xdr:colOff>575580</xdr:colOff>
      <xdr:row>10</xdr:row>
      <xdr:rowOff>129540</xdr:rowOff>
    </xdr:to>
    <xdr:sp macro="" textlink="">
      <xdr:nvSpPr>
        <xdr:cNvPr id="10" name="Rectangle: Rounded Corners 9">
          <a:extLst>
            <a:ext uri="{FF2B5EF4-FFF2-40B4-BE49-F238E27FC236}">
              <a16:creationId xmlns:a16="http://schemas.microsoft.com/office/drawing/2014/main" id="{C26EA8E9-F793-03C3-C14C-06AD694875E2}"/>
            </a:ext>
          </a:extLst>
        </xdr:cNvPr>
        <xdr:cNvSpPr/>
      </xdr:nvSpPr>
      <xdr:spPr>
        <a:xfrm>
          <a:off x="1211580" y="746760"/>
          <a:ext cx="2412000" cy="121158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601980</xdr:colOff>
      <xdr:row>4</xdr:row>
      <xdr:rowOff>30480</xdr:rowOff>
    </xdr:from>
    <xdr:to>
      <xdr:col>9</xdr:col>
      <xdr:colOff>575580</xdr:colOff>
      <xdr:row>10</xdr:row>
      <xdr:rowOff>137160</xdr:rowOff>
    </xdr:to>
    <xdr:sp macro="" textlink="">
      <xdr:nvSpPr>
        <xdr:cNvPr id="11" name="Rectangle: Rounded Corners 10">
          <a:extLst>
            <a:ext uri="{FF2B5EF4-FFF2-40B4-BE49-F238E27FC236}">
              <a16:creationId xmlns:a16="http://schemas.microsoft.com/office/drawing/2014/main" id="{EC09747E-A848-422A-99D8-C59318DE6E5A}"/>
            </a:ext>
          </a:extLst>
        </xdr:cNvPr>
        <xdr:cNvSpPr/>
      </xdr:nvSpPr>
      <xdr:spPr>
        <a:xfrm>
          <a:off x="3649980" y="762000"/>
          <a:ext cx="2412000" cy="120396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601980</xdr:colOff>
      <xdr:row>4</xdr:row>
      <xdr:rowOff>15240</xdr:rowOff>
    </xdr:from>
    <xdr:to>
      <xdr:col>13</xdr:col>
      <xdr:colOff>575580</xdr:colOff>
      <xdr:row>10</xdr:row>
      <xdr:rowOff>129540</xdr:rowOff>
    </xdr:to>
    <xdr:sp macro="" textlink="">
      <xdr:nvSpPr>
        <xdr:cNvPr id="12" name="Rectangle: Rounded Corners 11">
          <a:extLst>
            <a:ext uri="{FF2B5EF4-FFF2-40B4-BE49-F238E27FC236}">
              <a16:creationId xmlns:a16="http://schemas.microsoft.com/office/drawing/2014/main" id="{2077EF3E-F7B7-4F29-A0F2-57C7B3EC3955}"/>
            </a:ext>
          </a:extLst>
        </xdr:cNvPr>
        <xdr:cNvSpPr/>
      </xdr:nvSpPr>
      <xdr:spPr>
        <a:xfrm>
          <a:off x="6088380" y="746760"/>
          <a:ext cx="2412000" cy="121158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586740</xdr:colOff>
      <xdr:row>10</xdr:row>
      <xdr:rowOff>160020</xdr:rowOff>
    </xdr:from>
    <xdr:to>
      <xdr:col>13</xdr:col>
      <xdr:colOff>571500</xdr:colOff>
      <xdr:row>16</xdr:row>
      <xdr:rowOff>91440</xdr:rowOff>
    </xdr:to>
    <xdr:sp macro="" textlink="">
      <xdr:nvSpPr>
        <xdr:cNvPr id="13" name="Rectangle: Rounded Corners 12">
          <a:extLst>
            <a:ext uri="{FF2B5EF4-FFF2-40B4-BE49-F238E27FC236}">
              <a16:creationId xmlns:a16="http://schemas.microsoft.com/office/drawing/2014/main" id="{4E5CFEB9-2C68-65C8-1C1D-B6D1F23BC2AB}"/>
            </a:ext>
          </a:extLst>
        </xdr:cNvPr>
        <xdr:cNvSpPr/>
      </xdr:nvSpPr>
      <xdr:spPr>
        <a:xfrm>
          <a:off x="1196340" y="1988820"/>
          <a:ext cx="7299960" cy="102870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594360</xdr:colOff>
      <xdr:row>16</xdr:row>
      <xdr:rowOff>114300</xdr:rowOff>
    </xdr:from>
    <xdr:to>
      <xdr:col>13</xdr:col>
      <xdr:colOff>556260</xdr:colOff>
      <xdr:row>27</xdr:row>
      <xdr:rowOff>144780</xdr:rowOff>
    </xdr:to>
    <xdr:sp macro="" textlink="">
      <xdr:nvSpPr>
        <xdr:cNvPr id="14" name="Rectangle: Rounded Corners 13">
          <a:extLst>
            <a:ext uri="{FF2B5EF4-FFF2-40B4-BE49-F238E27FC236}">
              <a16:creationId xmlns:a16="http://schemas.microsoft.com/office/drawing/2014/main" id="{1BE923BB-F580-EAFA-A764-1073F33AA583}"/>
            </a:ext>
          </a:extLst>
        </xdr:cNvPr>
        <xdr:cNvSpPr/>
      </xdr:nvSpPr>
      <xdr:spPr>
        <a:xfrm>
          <a:off x="1203960" y="3040380"/>
          <a:ext cx="7277100" cy="204216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91440</xdr:colOff>
      <xdr:row>4</xdr:row>
      <xdr:rowOff>129540</xdr:rowOff>
    </xdr:from>
    <xdr:to>
      <xdr:col>1</xdr:col>
      <xdr:colOff>487680</xdr:colOff>
      <xdr:row>26</xdr:row>
      <xdr:rowOff>83820</xdr:rowOff>
    </xdr:to>
    <mc:AlternateContent xmlns:mc="http://schemas.openxmlformats.org/markup-compatibility/2006">
      <mc:Choice xmlns:a14="http://schemas.microsoft.com/office/drawing/2010/main" Requires="a14">
        <xdr:graphicFrame macro="">
          <xdr:nvGraphicFramePr>
            <xdr:cNvPr id="23" name="Date (Month) 1">
              <a:extLst>
                <a:ext uri="{FF2B5EF4-FFF2-40B4-BE49-F238E27FC236}">
                  <a16:creationId xmlns:a16="http://schemas.microsoft.com/office/drawing/2014/main" id="{E6A62F53-2BB5-44B3-9AB9-D023965C3460}"/>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91440" y="861060"/>
              <a:ext cx="1005840" cy="3977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480060</xdr:colOff>
      <xdr:row>0</xdr:row>
      <xdr:rowOff>83820</xdr:rowOff>
    </xdr:from>
    <xdr:to>
      <xdr:col>10</xdr:col>
      <xdr:colOff>15240</xdr:colOff>
      <xdr:row>2</xdr:row>
      <xdr:rowOff>0</xdr:rowOff>
    </xdr:to>
    <xdr:sp macro="" textlink="">
      <xdr:nvSpPr>
        <xdr:cNvPr id="26" name="TextBox 25">
          <a:extLst>
            <a:ext uri="{FF2B5EF4-FFF2-40B4-BE49-F238E27FC236}">
              <a16:creationId xmlns:a16="http://schemas.microsoft.com/office/drawing/2014/main" id="{DA83EDFF-90A7-3833-9F11-85EAB34E1154}"/>
            </a:ext>
          </a:extLst>
        </xdr:cNvPr>
        <xdr:cNvSpPr txBox="1"/>
      </xdr:nvSpPr>
      <xdr:spPr>
        <a:xfrm>
          <a:off x="1699260" y="83820"/>
          <a:ext cx="44119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000">
              <a:solidFill>
                <a:sysClr val="windowText" lastClr="000000"/>
              </a:solidFill>
            </a:rPr>
            <a:t>Hospital Emergency Room Dashboard</a:t>
          </a:r>
        </a:p>
      </xdr:txBody>
    </xdr:sp>
    <xdr:clientData/>
  </xdr:twoCellAnchor>
  <xdr:twoCellAnchor editAs="oneCell">
    <xdr:from>
      <xdr:col>0</xdr:col>
      <xdr:colOff>68580</xdr:colOff>
      <xdr:row>0</xdr:row>
      <xdr:rowOff>0</xdr:rowOff>
    </xdr:from>
    <xdr:to>
      <xdr:col>2</xdr:col>
      <xdr:colOff>259080</xdr:colOff>
      <xdr:row>4</xdr:row>
      <xdr:rowOff>38100</xdr:rowOff>
    </xdr:to>
    <xdr:pic>
      <xdr:nvPicPr>
        <xdr:cNvPr id="28" name="Graphic 27" descr="Hospital">
          <a:extLst>
            <a:ext uri="{FF2B5EF4-FFF2-40B4-BE49-F238E27FC236}">
              <a16:creationId xmlns:a16="http://schemas.microsoft.com/office/drawing/2014/main" id="{089CD410-73CF-E558-5C83-11E25CE932E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580" y="0"/>
          <a:ext cx="1409700" cy="769620"/>
        </a:xfrm>
        <a:prstGeom prst="rect">
          <a:avLst/>
        </a:prstGeom>
      </xdr:spPr>
    </xdr:pic>
    <xdr:clientData/>
  </xdr:twoCellAnchor>
  <xdr:twoCellAnchor>
    <xdr:from>
      <xdr:col>4</xdr:col>
      <xdr:colOff>502920</xdr:colOff>
      <xdr:row>2</xdr:row>
      <xdr:rowOff>38100</xdr:rowOff>
    </xdr:from>
    <xdr:to>
      <xdr:col>7</xdr:col>
      <xdr:colOff>60960</xdr:colOff>
      <xdr:row>3</xdr:row>
      <xdr:rowOff>121920</xdr:rowOff>
    </xdr:to>
    <xdr:sp macro="" textlink="">
      <xdr:nvSpPr>
        <xdr:cNvPr id="29" name="TextBox 28">
          <a:extLst>
            <a:ext uri="{FF2B5EF4-FFF2-40B4-BE49-F238E27FC236}">
              <a16:creationId xmlns:a16="http://schemas.microsoft.com/office/drawing/2014/main" id="{33DB9202-2668-4877-CFA4-6807DEF37627}"/>
            </a:ext>
          </a:extLst>
        </xdr:cNvPr>
        <xdr:cNvSpPr txBox="1"/>
      </xdr:nvSpPr>
      <xdr:spPr>
        <a:xfrm>
          <a:off x="2941320" y="403860"/>
          <a:ext cx="13868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t>Monthly Report</a:t>
          </a:r>
        </a:p>
      </xdr:txBody>
    </xdr:sp>
    <xdr:clientData/>
  </xdr:twoCellAnchor>
  <xdr:twoCellAnchor>
    <xdr:from>
      <xdr:col>2</xdr:col>
      <xdr:colOff>7620</xdr:colOff>
      <xdr:row>4</xdr:row>
      <xdr:rowOff>68580</xdr:rowOff>
    </xdr:from>
    <xdr:to>
      <xdr:col>5</xdr:col>
      <xdr:colOff>548640</xdr:colOff>
      <xdr:row>6</xdr:row>
      <xdr:rowOff>0</xdr:rowOff>
    </xdr:to>
    <xdr:sp macro="" textlink="'Pivot Report'!B4">
      <xdr:nvSpPr>
        <xdr:cNvPr id="31" name="TextBox 30">
          <a:extLst>
            <a:ext uri="{FF2B5EF4-FFF2-40B4-BE49-F238E27FC236}">
              <a16:creationId xmlns:a16="http://schemas.microsoft.com/office/drawing/2014/main" id="{7656F7F1-26A7-9A49-81F2-483E6BFF202F}"/>
            </a:ext>
          </a:extLst>
        </xdr:cNvPr>
        <xdr:cNvSpPr txBox="1"/>
      </xdr:nvSpPr>
      <xdr:spPr>
        <a:xfrm>
          <a:off x="1226820" y="800100"/>
          <a:ext cx="2369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C8FE372-12D3-4D20-825E-490281FEE19D}" type="TxLink">
            <a:rPr lang="en-US" sz="2000" b="0" i="0" u="none" strike="noStrike">
              <a:solidFill>
                <a:srgbClr val="000000"/>
              </a:solidFill>
              <a:latin typeface="Calibri"/>
              <a:ea typeface="Calibri"/>
              <a:cs typeface="Calibri"/>
            </a:rPr>
            <a:pPr algn="ctr"/>
            <a:t>479</a:t>
          </a:fld>
          <a:endParaRPr lang="en-IN" sz="2000">
            <a:noFill/>
          </a:endParaRPr>
        </a:p>
      </xdr:txBody>
    </xdr:sp>
    <xdr:clientData/>
  </xdr:twoCellAnchor>
  <xdr:twoCellAnchor>
    <xdr:from>
      <xdr:col>6</xdr:col>
      <xdr:colOff>0</xdr:colOff>
      <xdr:row>4</xdr:row>
      <xdr:rowOff>91440</xdr:rowOff>
    </xdr:from>
    <xdr:to>
      <xdr:col>9</xdr:col>
      <xdr:colOff>541020</xdr:colOff>
      <xdr:row>6</xdr:row>
      <xdr:rowOff>22860</xdr:rowOff>
    </xdr:to>
    <xdr:sp macro="" textlink="'Pivot Report'!B11">
      <xdr:nvSpPr>
        <xdr:cNvPr id="32" name="TextBox 31">
          <a:extLst>
            <a:ext uri="{FF2B5EF4-FFF2-40B4-BE49-F238E27FC236}">
              <a16:creationId xmlns:a16="http://schemas.microsoft.com/office/drawing/2014/main" id="{ACB5FBF5-CFCC-4DC5-B84D-E4F96649A4E6}"/>
            </a:ext>
          </a:extLst>
        </xdr:cNvPr>
        <xdr:cNvSpPr txBox="1"/>
      </xdr:nvSpPr>
      <xdr:spPr>
        <a:xfrm>
          <a:off x="3657600" y="822960"/>
          <a:ext cx="2369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6B6126C7-709E-42B4-B927-84197A091184}" type="TxLink">
            <a:rPr lang="en-US" sz="2000" b="0" i="0" u="none" strike="noStrike">
              <a:solidFill>
                <a:srgbClr val="000000"/>
              </a:solidFill>
              <a:latin typeface="Calibri"/>
              <a:ea typeface="Calibri"/>
              <a:cs typeface="Calibri"/>
            </a:rPr>
            <a:t>34.90</a:t>
          </a:fld>
          <a:endParaRPr lang="en-IN" sz="2000">
            <a:noFill/>
          </a:endParaRPr>
        </a:p>
      </xdr:txBody>
    </xdr:sp>
    <xdr:clientData/>
  </xdr:twoCellAnchor>
  <xdr:twoCellAnchor>
    <xdr:from>
      <xdr:col>10</xdr:col>
      <xdr:colOff>22860</xdr:colOff>
      <xdr:row>4</xdr:row>
      <xdr:rowOff>83820</xdr:rowOff>
    </xdr:from>
    <xdr:to>
      <xdr:col>13</xdr:col>
      <xdr:colOff>563880</xdr:colOff>
      <xdr:row>6</xdr:row>
      <xdr:rowOff>15240</xdr:rowOff>
    </xdr:to>
    <xdr:sp macro="" textlink="'Pivot Report'!B19">
      <xdr:nvSpPr>
        <xdr:cNvPr id="33" name="TextBox 32">
          <a:extLst>
            <a:ext uri="{FF2B5EF4-FFF2-40B4-BE49-F238E27FC236}">
              <a16:creationId xmlns:a16="http://schemas.microsoft.com/office/drawing/2014/main" id="{FFB2FB5C-88B6-4B2B-AAAD-469F449F8C10}"/>
            </a:ext>
          </a:extLst>
        </xdr:cNvPr>
        <xdr:cNvSpPr txBox="1"/>
      </xdr:nvSpPr>
      <xdr:spPr>
        <a:xfrm>
          <a:off x="6118860" y="815340"/>
          <a:ext cx="2369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87E876C-D482-4421-82AC-A3049B12E7A9}" type="TxLink">
            <a:rPr lang="en-US" sz="2000" b="0" i="0" u="none" strike="noStrike">
              <a:solidFill>
                <a:srgbClr val="000000"/>
              </a:solidFill>
              <a:latin typeface="Calibri"/>
              <a:ea typeface="Calibri"/>
              <a:cs typeface="Calibri"/>
            </a:rPr>
            <a:t>5.30</a:t>
          </a:fld>
          <a:endParaRPr lang="en-IN" sz="2000">
            <a:noFill/>
          </a:endParaRPr>
        </a:p>
      </xdr:txBody>
    </xdr:sp>
    <xdr:clientData/>
  </xdr:twoCellAnchor>
  <xdr:twoCellAnchor>
    <xdr:from>
      <xdr:col>2</xdr:col>
      <xdr:colOff>22860</xdr:colOff>
      <xdr:row>6</xdr:row>
      <xdr:rowOff>68580</xdr:rowOff>
    </xdr:from>
    <xdr:to>
      <xdr:col>5</xdr:col>
      <xdr:colOff>563880</xdr:colOff>
      <xdr:row>8</xdr:row>
      <xdr:rowOff>15240</xdr:rowOff>
    </xdr:to>
    <xdr:sp macro="" textlink="">
      <xdr:nvSpPr>
        <xdr:cNvPr id="34" name="TextBox 33">
          <a:extLst>
            <a:ext uri="{FF2B5EF4-FFF2-40B4-BE49-F238E27FC236}">
              <a16:creationId xmlns:a16="http://schemas.microsoft.com/office/drawing/2014/main" id="{F082F1DD-F59C-983E-CED0-571765089085}"/>
            </a:ext>
          </a:extLst>
        </xdr:cNvPr>
        <xdr:cNvSpPr txBox="1"/>
      </xdr:nvSpPr>
      <xdr:spPr>
        <a:xfrm>
          <a:off x="1242060" y="1165860"/>
          <a:ext cx="23698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solidFill>
                <a:schemeClr val="dk1"/>
              </a:solidFill>
            </a:rPr>
            <a:t>No.</a:t>
          </a:r>
          <a:r>
            <a:rPr lang="en-IN" sz="1600" baseline="0">
              <a:solidFill>
                <a:schemeClr val="dk1"/>
              </a:solidFill>
            </a:rPr>
            <a:t> of Patient</a:t>
          </a:r>
          <a:endParaRPr lang="en-IN" sz="1600">
            <a:solidFill>
              <a:schemeClr val="dk1"/>
            </a:solidFill>
          </a:endParaRPr>
        </a:p>
      </xdr:txBody>
    </xdr:sp>
    <xdr:clientData/>
  </xdr:twoCellAnchor>
  <xdr:twoCellAnchor>
    <xdr:from>
      <xdr:col>6</xdr:col>
      <xdr:colOff>15240</xdr:colOff>
      <xdr:row>6</xdr:row>
      <xdr:rowOff>60960</xdr:rowOff>
    </xdr:from>
    <xdr:to>
      <xdr:col>9</xdr:col>
      <xdr:colOff>556260</xdr:colOff>
      <xdr:row>8</xdr:row>
      <xdr:rowOff>7620</xdr:rowOff>
    </xdr:to>
    <xdr:sp macro="" textlink="">
      <xdr:nvSpPr>
        <xdr:cNvPr id="35" name="TextBox 34">
          <a:extLst>
            <a:ext uri="{FF2B5EF4-FFF2-40B4-BE49-F238E27FC236}">
              <a16:creationId xmlns:a16="http://schemas.microsoft.com/office/drawing/2014/main" id="{3B04B55A-BBCB-4260-B48F-FABCE17EA9C7}"/>
            </a:ext>
          </a:extLst>
        </xdr:cNvPr>
        <xdr:cNvSpPr txBox="1"/>
      </xdr:nvSpPr>
      <xdr:spPr>
        <a:xfrm>
          <a:off x="3672840" y="1158240"/>
          <a:ext cx="23698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solidFill>
                <a:schemeClr val="dk1"/>
              </a:solidFill>
            </a:rPr>
            <a:t>Avg. Wait Time</a:t>
          </a:r>
        </a:p>
      </xdr:txBody>
    </xdr:sp>
    <xdr:clientData/>
  </xdr:twoCellAnchor>
  <xdr:twoCellAnchor>
    <xdr:from>
      <xdr:col>10</xdr:col>
      <xdr:colOff>15240</xdr:colOff>
      <xdr:row>6</xdr:row>
      <xdr:rowOff>53340</xdr:rowOff>
    </xdr:from>
    <xdr:to>
      <xdr:col>14</xdr:col>
      <xdr:colOff>7620</xdr:colOff>
      <xdr:row>8</xdr:row>
      <xdr:rowOff>0</xdr:rowOff>
    </xdr:to>
    <xdr:sp macro="" textlink="">
      <xdr:nvSpPr>
        <xdr:cNvPr id="36" name="TextBox 35">
          <a:extLst>
            <a:ext uri="{FF2B5EF4-FFF2-40B4-BE49-F238E27FC236}">
              <a16:creationId xmlns:a16="http://schemas.microsoft.com/office/drawing/2014/main" id="{16945712-3F5B-4C2D-AB99-901FD0FE1A81}"/>
            </a:ext>
          </a:extLst>
        </xdr:cNvPr>
        <xdr:cNvSpPr txBox="1"/>
      </xdr:nvSpPr>
      <xdr:spPr>
        <a:xfrm>
          <a:off x="6111240" y="1150620"/>
          <a:ext cx="24307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solidFill>
                <a:schemeClr val="dk1"/>
              </a:solidFill>
            </a:rPr>
            <a:t>Patient Satisfaction Score</a:t>
          </a:r>
        </a:p>
      </xdr:txBody>
    </xdr:sp>
    <xdr:clientData/>
  </xdr:twoCellAnchor>
  <xdr:twoCellAnchor>
    <xdr:from>
      <xdr:col>2</xdr:col>
      <xdr:colOff>45720</xdr:colOff>
      <xdr:row>5</xdr:row>
      <xdr:rowOff>160020</xdr:rowOff>
    </xdr:from>
    <xdr:to>
      <xdr:col>5</xdr:col>
      <xdr:colOff>571500</xdr:colOff>
      <xdr:row>10</xdr:row>
      <xdr:rowOff>175260</xdr:rowOff>
    </xdr:to>
    <xdr:graphicFrame macro="">
      <xdr:nvGraphicFramePr>
        <xdr:cNvPr id="37" name="Chart 36">
          <a:hlinkClick xmlns:r="http://schemas.openxmlformats.org/officeDocument/2006/relationships" r:id="rId3"/>
          <a:extLst>
            <a:ext uri="{FF2B5EF4-FFF2-40B4-BE49-F238E27FC236}">
              <a16:creationId xmlns:a16="http://schemas.microsoft.com/office/drawing/2014/main" id="{BAD0680F-25A3-43D5-8448-30B49FE41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571500</xdr:colOff>
      <xdr:row>7</xdr:row>
      <xdr:rowOff>22860</xdr:rowOff>
    </xdr:from>
    <xdr:to>
      <xdr:col>10</xdr:col>
      <xdr:colOff>60960</xdr:colOff>
      <xdr:row>10</xdr:row>
      <xdr:rowOff>137160</xdr:rowOff>
    </xdr:to>
    <xdr:graphicFrame macro="">
      <xdr:nvGraphicFramePr>
        <xdr:cNvPr id="38" name="Chart 37">
          <a:hlinkClick xmlns:r="http://schemas.openxmlformats.org/officeDocument/2006/relationships" r:id="rId5"/>
          <a:extLst>
            <a:ext uri="{FF2B5EF4-FFF2-40B4-BE49-F238E27FC236}">
              <a16:creationId xmlns:a16="http://schemas.microsoft.com/office/drawing/2014/main" id="{EBAD16F5-9B65-4525-BB55-E4855C779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563880</xdr:colOff>
      <xdr:row>5</xdr:row>
      <xdr:rowOff>83820</xdr:rowOff>
    </xdr:from>
    <xdr:to>
      <xdr:col>14</xdr:col>
      <xdr:colOff>60960</xdr:colOff>
      <xdr:row>11</xdr:row>
      <xdr:rowOff>83820</xdr:rowOff>
    </xdr:to>
    <xdr:graphicFrame macro="">
      <xdr:nvGraphicFramePr>
        <xdr:cNvPr id="39" name="Chart 38">
          <a:hlinkClick xmlns:r="http://schemas.openxmlformats.org/officeDocument/2006/relationships" r:id="rId7"/>
          <a:extLst>
            <a:ext uri="{FF2B5EF4-FFF2-40B4-BE49-F238E27FC236}">
              <a16:creationId xmlns:a16="http://schemas.microsoft.com/office/drawing/2014/main" id="{438372E7-D9E7-4C22-AAB7-27F72A57D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541020</xdr:colOff>
      <xdr:row>3</xdr:row>
      <xdr:rowOff>175260</xdr:rowOff>
    </xdr:from>
    <xdr:to>
      <xdr:col>5</xdr:col>
      <xdr:colOff>533400</xdr:colOff>
      <xdr:row>7</xdr:row>
      <xdr:rowOff>76200</xdr:rowOff>
    </xdr:to>
    <xdr:pic>
      <xdr:nvPicPr>
        <xdr:cNvPr id="41" name="Graphic 40" descr="Male profile">
          <a:extLst>
            <a:ext uri="{FF2B5EF4-FFF2-40B4-BE49-F238E27FC236}">
              <a16:creationId xmlns:a16="http://schemas.microsoft.com/office/drawing/2014/main" id="{C77167B2-A529-0285-E2A2-764E848B0EC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79420" y="723900"/>
          <a:ext cx="601980" cy="632460"/>
        </a:xfrm>
        <a:prstGeom prst="rect">
          <a:avLst/>
        </a:prstGeom>
      </xdr:spPr>
    </xdr:pic>
    <xdr:clientData/>
  </xdr:twoCellAnchor>
  <xdr:twoCellAnchor editAs="oneCell">
    <xdr:from>
      <xdr:col>8</xdr:col>
      <xdr:colOff>594360</xdr:colOff>
      <xdr:row>4</xdr:row>
      <xdr:rowOff>38100</xdr:rowOff>
    </xdr:from>
    <xdr:to>
      <xdr:col>9</xdr:col>
      <xdr:colOff>579120</xdr:colOff>
      <xdr:row>7</xdr:row>
      <xdr:rowOff>15240</xdr:rowOff>
    </xdr:to>
    <xdr:pic>
      <xdr:nvPicPr>
        <xdr:cNvPr id="43" name="Graphic 42" descr="Hourglass">
          <a:extLst>
            <a:ext uri="{FF2B5EF4-FFF2-40B4-BE49-F238E27FC236}">
              <a16:creationId xmlns:a16="http://schemas.microsoft.com/office/drawing/2014/main" id="{5488FEB7-FB35-48DA-E249-24C450845DA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471160" y="769620"/>
          <a:ext cx="594360" cy="525780"/>
        </a:xfrm>
        <a:prstGeom prst="rect">
          <a:avLst/>
        </a:prstGeom>
      </xdr:spPr>
    </xdr:pic>
    <xdr:clientData/>
  </xdr:twoCellAnchor>
  <xdr:twoCellAnchor editAs="oneCell">
    <xdr:from>
      <xdr:col>13</xdr:col>
      <xdr:colOff>83820</xdr:colOff>
      <xdr:row>4</xdr:row>
      <xdr:rowOff>22860</xdr:rowOff>
    </xdr:from>
    <xdr:to>
      <xdr:col>13</xdr:col>
      <xdr:colOff>533400</xdr:colOff>
      <xdr:row>7</xdr:row>
      <xdr:rowOff>0</xdr:rowOff>
    </xdr:to>
    <xdr:pic>
      <xdr:nvPicPr>
        <xdr:cNvPr id="45" name="Graphic 44" descr="List">
          <a:extLst>
            <a:ext uri="{FF2B5EF4-FFF2-40B4-BE49-F238E27FC236}">
              <a16:creationId xmlns:a16="http://schemas.microsoft.com/office/drawing/2014/main" id="{95E0E838-BC70-D1D7-D35B-7CBFB1C3F44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008620" y="754380"/>
          <a:ext cx="449580" cy="525780"/>
        </a:xfrm>
        <a:prstGeom prst="rect">
          <a:avLst/>
        </a:prstGeom>
      </xdr:spPr>
    </xdr:pic>
    <xdr:clientData/>
  </xdr:twoCellAnchor>
  <xdr:twoCellAnchor>
    <xdr:from>
      <xdr:col>2</xdr:col>
      <xdr:colOff>106680</xdr:colOff>
      <xdr:row>11</xdr:row>
      <xdr:rowOff>76200</xdr:rowOff>
    </xdr:from>
    <xdr:to>
      <xdr:col>4</xdr:col>
      <xdr:colOff>419100</xdr:colOff>
      <xdr:row>12</xdr:row>
      <xdr:rowOff>152400</xdr:rowOff>
    </xdr:to>
    <xdr:sp macro="" textlink="'Pivot Report'!B50">
      <xdr:nvSpPr>
        <xdr:cNvPr id="47" name="TextBox 46">
          <a:extLst>
            <a:ext uri="{FF2B5EF4-FFF2-40B4-BE49-F238E27FC236}">
              <a16:creationId xmlns:a16="http://schemas.microsoft.com/office/drawing/2014/main" id="{39C47234-B117-446C-0688-D77A1EDB89A7}"/>
            </a:ext>
          </a:extLst>
        </xdr:cNvPr>
        <xdr:cNvSpPr txBox="1"/>
      </xdr:nvSpPr>
      <xdr:spPr>
        <a:xfrm>
          <a:off x="1325880" y="2087880"/>
          <a:ext cx="15316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4CCD21E-255E-4B95-A7A9-222BF6C0F3A0}" type="TxLink">
            <a:rPr lang="en-US" sz="1100" b="1" i="0" u="none" strike="noStrike">
              <a:solidFill>
                <a:srgbClr val="000000"/>
              </a:solidFill>
              <a:latin typeface="Calibri"/>
              <a:ea typeface="Calibri"/>
              <a:cs typeface="Calibri"/>
            </a:rPr>
            <a:pPr algn="ctr"/>
            <a:t>Admission Status</a:t>
          </a:fld>
          <a:endParaRPr lang="en-IN" sz="1100" b="1"/>
        </a:p>
      </xdr:txBody>
    </xdr:sp>
    <xdr:clientData/>
  </xdr:twoCellAnchor>
  <xdr:twoCellAnchor>
    <xdr:from>
      <xdr:col>4</xdr:col>
      <xdr:colOff>487680</xdr:colOff>
      <xdr:row>11</xdr:row>
      <xdr:rowOff>68580</xdr:rowOff>
    </xdr:from>
    <xdr:to>
      <xdr:col>7</xdr:col>
      <xdr:colOff>192480</xdr:colOff>
      <xdr:row>12</xdr:row>
      <xdr:rowOff>144900</xdr:rowOff>
    </xdr:to>
    <xdr:sp macro="" textlink="'Pivot Report'!C50">
      <xdr:nvSpPr>
        <xdr:cNvPr id="48" name="TextBox 47">
          <a:extLst>
            <a:ext uri="{FF2B5EF4-FFF2-40B4-BE49-F238E27FC236}">
              <a16:creationId xmlns:a16="http://schemas.microsoft.com/office/drawing/2014/main" id="{7A84C416-AE96-EA01-D7A2-5287B3C74914}"/>
            </a:ext>
          </a:extLst>
        </xdr:cNvPr>
        <xdr:cNvSpPr txBox="1"/>
      </xdr:nvSpPr>
      <xdr:spPr>
        <a:xfrm>
          <a:off x="2926080" y="2080260"/>
          <a:ext cx="1533600" cy="25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53F58ED-716B-401A-BD60-885117E40F2E}" type="TxLink">
            <a:rPr lang="en-US" sz="1100" b="1" i="0" u="none" strike="noStrike">
              <a:solidFill>
                <a:srgbClr val="000000"/>
              </a:solidFill>
              <a:latin typeface="Calibri"/>
              <a:ea typeface="Calibri"/>
              <a:cs typeface="Calibri"/>
            </a:rPr>
            <a:pPr algn="ctr"/>
            <a:t>No. of Patient</a:t>
          </a:fld>
          <a:endParaRPr lang="en-IN" sz="1100" b="1"/>
        </a:p>
      </xdr:txBody>
    </xdr:sp>
    <xdr:clientData/>
  </xdr:twoCellAnchor>
  <xdr:twoCellAnchor>
    <xdr:from>
      <xdr:col>7</xdr:col>
      <xdr:colOff>236220</xdr:colOff>
      <xdr:row>11</xdr:row>
      <xdr:rowOff>76200</xdr:rowOff>
    </xdr:from>
    <xdr:to>
      <xdr:col>9</xdr:col>
      <xdr:colOff>550620</xdr:colOff>
      <xdr:row>12</xdr:row>
      <xdr:rowOff>152520</xdr:rowOff>
    </xdr:to>
    <xdr:sp macro="" textlink="'Pivot Report'!D50">
      <xdr:nvSpPr>
        <xdr:cNvPr id="49" name="TextBox 48">
          <a:extLst>
            <a:ext uri="{FF2B5EF4-FFF2-40B4-BE49-F238E27FC236}">
              <a16:creationId xmlns:a16="http://schemas.microsoft.com/office/drawing/2014/main" id="{D91D88ED-BF7A-4C51-FBD8-93329BFEC070}"/>
            </a:ext>
          </a:extLst>
        </xdr:cNvPr>
        <xdr:cNvSpPr txBox="1"/>
      </xdr:nvSpPr>
      <xdr:spPr>
        <a:xfrm>
          <a:off x="4503420" y="2087880"/>
          <a:ext cx="1533600" cy="25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BE41E6B-456C-4AC0-890D-D48D4C7B06AF}" type="TxLink">
            <a:rPr lang="en-US" sz="1100" b="1" i="0" u="none" strike="noStrike">
              <a:solidFill>
                <a:srgbClr val="000000"/>
              </a:solidFill>
              <a:latin typeface="Calibri"/>
              <a:ea typeface="Calibri"/>
              <a:cs typeface="Calibri"/>
            </a:rPr>
            <a:pPr algn="ctr"/>
            <a:t>% Status</a:t>
          </a:fld>
          <a:endParaRPr lang="en-IN" sz="1100" b="1"/>
        </a:p>
      </xdr:txBody>
    </xdr:sp>
    <xdr:clientData/>
  </xdr:twoCellAnchor>
  <xdr:twoCellAnchor>
    <xdr:from>
      <xdr:col>2</xdr:col>
      <xdr:colOff>99060</xdr:colOff>
      <xdr:row>13</xdr:row>
      <xdr:rowOff>22860</xdr:rowOff>
    </xdr:from>
    <xdr:to>
      <xdr:col>4</xdr:col>
      <xdr:colOff>411480</xdr:colOff>
      <xdr:row>14</xdr:row>
      <xdr:rowOff>99060</xdr:rowOff>
    </xdr:to>
    <xdr:sp macro="" textlink="'Pivot Report'!B51">
      <xdr:nvSpPr>
        <xdr:cNvPr id="52" name="TextBox 51">
          <a:extLst>
            <a:ext uri="{FF2B5EF4-FFF2-40B4-BE49-F238E27FC236}">
              <a16:creationId xmlns:a16="http://schemas.microsoft.com/office/drawing/2014/main" id="{AA8472DF-BE8D-49C8-A532-853883FA8C42}"/>
            </a:ext>
          </a:extLst>
        </xdr:cNvPr>
        <xdr:cNvSpPr txBox="1"/>
      </xdr:nvSpPr>
      <xdr:spPr>
        <a:xfrm>
          <a:off x="1318260" y="2400300"/>
          <a:ext cx="15316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083AF8-642C-4165-8787-02757293A3F5}" type="TxLink">
            <a:rPr lang="en-US" sz="1100" b="0" i="0" u="none" strike="noStrike">
              <a:solidFill>
                <a:srgbClr val="000000"/>
              </a:solidFill>
              <a:latin typeface="Calibri"/>
              <a:ea typeface="Calibri"/>
              <a:cs typeface="Calibri"/>
            </a:rPr>
            <a:pPr algn="ctr"/>
            <a:t>not admitted</a:t>
          </a:fld>
          <a:endParaRPr lang="en-IN" sz="1100"/>
        </a:p>
      </xdr:txBody>
    </xdr:sp>
    <xdr:clientData/>
  </xdr:twoCellAnchor>
  <xdr:twoCellAnchor>
    <xdr:from>
      <xdr:col>4</xdr:col>
      <xdr:colOff>495300</xdr:colOff>
      <xdr:row>13</xdr:row>
      <xdr:rowOff>7620</xdr:rowOff>
    </xdr:from>
    <xdr:to>
      <xdr:col>7</xdr:col>
      <xdr:colOff>198120</xdr:colOff>
      <xdr:row>14</xdr:row>
      <xdr:rowOff>83820</xdr:rowOff>
    </xdr:to>
    <xdr:sp macro="" textlink="'Pivot Report'!C51">
      <xdr:nvSpPr>
        <xdr:cNvPr id="54" name="TextBox 53">
          <a:extLst>
            <a:ext uri="{FF2B5EF4-FFF2-40B4-BE49-F238E27FC236}">
              <a16:creationId xmlns:a16="http://schemas.microsoft.com/office/drawing/2014/main" id="{393667F8-18A1-4A02-83DF-A376C0292B9F}"/>
            </a:ext>
          </a:extLst>
        </xdr:cNvPr>
        <xdr:cNvSpPr txBox="1"/>
      </xdr:nvSpPr>
      <xdr:spPr>
        <a:xfrm>
          <a:off x="2933700" y="2385060"/>
          <a:ext cx="15316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A7DAD3-662A-43DA-BF3B-ACEB4B065C76}" type="TxLink">
            <a:rPr lang="en-US" sz="1100" b="0" i="0" u="none" strike="noStrike">
              <a:solidFill>
                <a:srgbClr val="000000"/>
              </a:solidFill>
              <a:latin typeface="Calibri"/>
              <a:ea typeface="Calibri"/>
              <a:cs typeface="Calibri"/>
            </a:rPr>
            <a:pPr algn="ctr"/>
            <a:t>242</a:t>
          </a:fld>
          <a:endParaRPr lang="en-IN" sz="1100"/>
        </a:p>
      </xdr:txBody>
    </xdr:sp>
    <xdr:clientData/>
  </xdr:twoCellAnchor>
  <xdr:twoCellAnchor>
    <xdr:from>
      <xdr:col>7</xdr:col>
      <xdr:colOff>243840</xdr:colOff>
      <xdr:row>13</xdr:row>
      <xdr:rowOff>15240</xdr:rowOff>
    </xdr:from>
    <xdr:to>
      <xdr:col>9</xdr:col>
      <xdr:colOff>556260</xdr:colOff>
      <xdr:row>14</xdr:row>
      <xdr:rowOff>91440</xdr:rowOff>
    </xdr:to>
    <xdr:sp macro="" textlink="'Pivot Report'!D51">
      <xdr:nvSpPr>
        <xdr:cNvPr id="55" name="TextBox 54">
          <a:extLst>
            <a:ext uri="{FF2B5EF4-FFF2-40B4-BE49-F238E27FC236}">
              <a16:creationId xmlns:a16="http://schemas.microsoft.com/office/drawing/2014/main" id="{14F58360-6966-4CEC-BAA5-7FBB8C079714}"/>
            </a:ext>
          </a:extLst>
        </xdr:cNvPr>
        <xdr:cNvSpPr txBox="1"/>
      </xdr:nvSpPr>
      <xdr:spPr>
        <a:xfrm>
          <a:off x="4511040" y="2392680"/>
          <a:ext cx="15316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F425F7-3243-4835-927F-A415E205E025}" type="TxLink">
            <a:rPr lang="en-US" sz="1100" b="0" i="0" u="none" strike="noStrike">
              <a:solidFill>
                <a:srgbClr val="000000"/>
              </a:solidFill>
              <a:latin typeface="Calibri"/>
              <a:ea typeface="Calibri"/>
              <a:cs typeface="Calibri"/>
            </a:rPr>
            <a:pPr algn="ctr"/>
            <a:t>50.52%</a:t>
          </a:fld>
          <a:endParaRPr lang="en-IN" sz="1100"/>
        </a:p>
      </xdr:txBody>
    </xdr:sp>
    <xdr:clientData/>
  </xdr:twoCellAnchor>
  <xdr:twoCellAnchor>
    <xdr:from>
      <xdr:col>2</xdr:col>
      <xdr:colOff>99060</xdr:colOff>
      <xdr:row>14</xdr:row>
      <xdr:rowOff>137160</xdr:rowOff>
    </xdr:from>
    <xdr:to>
      <xdr:col>4</xdr:col>
      <xdr:colOff>411480</xdr:colOff>
      <xdr:row>16</xdr:row>
      <xdr:rowOff>30480</xdr:rowOff>
    </xdr:to>
    <xdr:sp macro="" textlink="'Pivot Report'!B52">
      <xdr:nvSpPr>
        <xdr:cNvPr id="56" name="TextBox 55">
          <a:extLst>
            <a:ext uri="{FF2B5EF4-FFF2-40B4-BE49-F238E27FC236}">
              <a16:creationId xmlns:a16="http://schemas.microsoft.com/office/drawing/2014/main" id="{5C2B1F20-7959-4912-BD40-78E497938FD2}"/>
            </a:ext>
          </a:extLst>
        </xdr:cNvPr>
        <xdr:cNvSpPr txBox="1"/>
      </xdr:nvSpPr>
      <xdr:spPr>
        <a:xfrm>
          <a:off x="1318260" y="2697480"/>
          <a:ext cx="15316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B66CE92-0EAA-4367-BD42-E30ECA20B516}" type="TxLink">
            <a:rPr lang="en-US" sz="1100" b="0" i="0" u="none" strike="noStrike">
              <a:solidFill>
                <a:srgbClr val="000000"/>
              </a:solidFill>
              <a:latin typeface="Calibri"/>
              <a:ea typeface="Calibri"/>
              <a:cs typeface="Calibri"/>
            </a:rPr>
            <a:pPr algn="ctr"/>
            <a:t>Admitted</a:t>
          </a:fld>
          <a:endParaRPr lang="en-IN" sz="1100"/>
        </a:p>
      </xdr:txBody>
    </xdr:sp>
    <xdr:clientData/>
  </xdr:twoCellAnchor>
  <xdr:twoCellAnchor>
    <xdr:from>
      <xdr:col>4</xdr:col>
      <xdr:colOff>487680</xdr:colOff>
      <xdr:row>14</xdr:row>
      <xdr:rowOff>129540</xdr:rowOff>
    </xdr:from>
    <xdr:to>
      <xdr:col>7</xdr:col>
      <xdr:colOff>190500</xdr:colOff>
      <xdr:row>16</xdr:row>
      <xdr:rowOff>22860</xdr:rowOff>
    </xdr:to>
    <xdr:sp macro="" textlink="'Pivot Report'!C52">
      <xdr:nvSpPr>
        <xdr:cNvPr id="57" name="TextBox 56">
          <a:extLst>
            <a:ext uri="{FF2B5EF4-FFF2-40B4-BE49-F238E27FC236}">
              <a16:creationId xmlns:a16="http://schemas.microsoft.com/office/drawing/2014/main" id="{F91464F1-A957-4533-9603-1955FF09A027}"/>
            </a:ext>
          </a:extLst>
        </xdr:cNvPr>
        <xdr:cNvSpPr txBox="1"/>
      </xdr:nvSpPr>
      <xdr:spPr>
        <a:xfrm>
          <a:off x="2926080" y="2689860"/>
          <a:ext cx="15316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01F177D-45CC-4ACD-81D6-F817CA8DF541}" type="TxLink">
            <a:rPr lang="en-US" sz="1100" b="0" i="0" u="none" strike="noStrike">
              <a:solidFill>
                <a:srgbClr val="000000"/>
              </a:solidFill>
              <a:latin typeface="Calibri"/>
              <a:ea typeface="Calibri"/>
              <a:cs typeface="Calibri"/>
            </a:rPr>
            <a:pPr algn="ctr"/>
            <a:t>237</a:t>
          </a:fld>
          <a:endParaRPr lang="en-IN" sz="1100"/>
        </a:p>
      </xdr:txBody>
    </xdr:sp>
    <xdr:clientData/>
  </xdr:twoCellAnchor>
  <xdr:twoCellAnchor>
    <xdr:from>
      <xdr:col>7</xdr:col>
      <xdr:colOff>236220</xdr:colOff>
      <xdr:row>14</xdr:row>
      <xdr:rowOff>129540</xdr:rowOff>
    </xdr:from>
    <xdr:to>
      <xdr:col>9</xdr:col>
      <xdr:colOff>548640</xdr:colOff>
      <xdr:row>16</xdr:row>
      <xdr:rowOff>22860</xdr:rowOff>
    </xdr:to>
    <xdr:sp macro="" textlink="'Pivot Report'!D52">
      <xdr:nvSpPr>
        <xdr:cNvPr id="58" name="TextBox 57">
          <a:extLst>
            <a:ext uri="{FF2B5EF4-FFF2-40B4-BE49-F238E27FC236}">
              <a16:creationId xmlns:a16="http://schemas.microsoft.com/office/drawing/2014/main" id="{50316DDD-16D0-4D47-B9A8-4C834B1A8A6B}"/>
            </a:ext>
          </a:extLst>
        </xdr:cNvPr>
        <xdr:cNvSpPr txBox="1"/>
      </xdr:nvSpPr>
      <xdr:spPr>
        <a:xfrm>
          <a:off x="4503420" y="2689860"/>
          <a:ext cx="15316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9D2EED4-8099-428E-B479-7C5AC6A5A263}" type="TxLink">
            <a:rPr lang="en-US" sz="1100" b="0" i="0" u="none" strike="noStrike">
              <a:solidFill>
                <a:srgbClr val="000000"/>
              </a:solidFill>
              <a:latin typeface="Calibri"/>
              <a:ea typeface="Calibri"/>
              <a:cs typeface="Calibri"/>
            </a:rPr>
            <a:pPr algn="ctr"/>
            <a:t>49.48%</a:t>
          </a:fld>
          <a:endParaRPr lang="en-IN" sz="1100"/>
        </a:p>
      </xdr:txBody>
    </xdr:sp>
    <xdr:clientData/>
  </xdr:twoCellAnchor>
  <xdr:twoCellAnchor>
    <xdr:from>
      <xdr:col>9</xdr:col>
      <xdr:colOff>175260</xdr:colOff>
      <xdr:row>11</xdr:row>
      <xdr:rowOff>68580</xdr:rowOff>
    </xdr:from>
    <xdr:to>
      <xdr:col>13</xdr:col>
      <xdr:colOff>487680</xdr:colOff>
      <xdr:row>16</xdr:row>
      <xdr:rowOff>22860</xdr:rowOff>
    </xdr:to>
    <xdr:graphicFrame macro="">
      <xdr:nvGraphicFramePr>
        <xdr:cNvPr id="60" name="Chart 59">
          <a:extLst>
            <a:ext uri="{FF2B5EF4-FFF2-40B4-BE49-F238E27FC236}">
              <a16:creationId xmlns:a16="http://schemas.microsoft.com/office/drawing/2014/main" id="{34737D3F-EF89-45AA-8FD6-67C9A12C8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137160</xdr:colOff>
      <xdr:row>16</xdr:row>
      <xdr:rowOff>167640</xdr:rowOff>
    </xdr:from>
    <xdr:to>
      <xdr:col>13</xdr:col>
      <xdr:colOff>266700</xdr:colOff>
      <xdr:row>27</xdr:row>
      <xdr:rowOff>7620</xdr:rowOff>
    </xdr:to>
    <xdr:graphicFrame macro="">
      <xdr:nvGraphicFramePr>
        <xdr:cNvPr id="61" name="Chart 60">
          <a:extLst>
            <a:ext uri="{FF2B5EF4-FFF2-40B4-BE49-F238E27FC236}">
              <a16:creationId xmlns:a16="http://schemas.microsoft.com/office/drawing/2014/main" id="{80309939-8B55-497F-9E66-B56AB06EA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411480</xdr:colOff>
      <xdr:row>0</xdr:row>
      <xdr:rowOff>68580</xdr:rowOff>
    </xdr:from>
    <xdr:to>
      <xdr:col>22</xdr:col>
      <xdr:colOff>533400</xdr:colOff>
      <xdr:row>10</xdr:row>
      <xdr:rowOff>22860</xdr:rowOff>
    </xdr:to>
    <xdr:graphicFrame macro="">
      <xdr:nvGraphicFramePr>
        <xdr:cNvPr id="63" name="Chart 62">
          <a:extLst>
            <a:ext uri="{FF2B5EF4-FFF2-40B4-BE49-F238E27FC236}">
              <a16:creationId xmlns:a16="http://schemas.microsoft.com/office/drawing/2014/main" id="{5CB257B5-DC79-46C2-92F1-3F2EC0B57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243840</xdr:colOff>
      <xdr:row>11</xdr:row>
      <xdr:rowOff>114300</xdr:rowOff>
    </xdr:from>
    <xdr:to>
      <xdr:col>22</xdr:col>
      <xdr:colOff>472440</xdr:colOff>
      <xdr:row>26</xdr:row>
      <xdr:rowOff>60960</xdr:rowOff>
    </xdr:to>
    <xdr:graphicFrame macro="">
      <xdr:nvGraphicFramePr>
        <xdr:cNvPr id="1024" name="Chart 1023">
          <a:extLst>
            <a:ext uri="{FF2B5EF4-FFF2-40B4-BE49-F238E27FC236}">
              <a16:creationId xmlns:a16="http://schemas.microsoft.com/office/drawing/2014/main" id="{F297C4B8-3FF3-4DF8-9358-6D0AF8A6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502920</xdr:colOff>
      <xdr:row>26</xdr:row>
      <xdr:rowOff>0</xdr:rowOff>
    </xdr:from>
    <xdr:to>
      <xdr:col>10</xdr:col>
      <xdr:colOff>541020</xdr:colOff>
      <xdr:row>27</xdr:row>
      <xdr:rowOff>53340</xdr:rowOff>
    </xdr:to>
    <xdr:sp macro="" textlink="">
      <xdr:nvSpPr>
        <xdr:cNvPr id="1028" name="TextBox 1027">
          <a:extLst>
            <a:ext uri="{FF2B5EF4-FFF2-40B4-BE49-F238E27FC236}">
              <a16:creationId xmlns:a16="http://schemas.microsoft.com/office/drawing/2014/main" id="{CF4D57F2-20DA-AF6A-23B9-1A1D23FA521A}"/>
            </a:ext>
          </a:extLst>
        </xdr:cNvPr>
        <xdr:cNvSpPr txBox="1"/>
      </xdr:nvSpPr>
      <xdr:spPr>
        <a:xfrm>
          <a:off x="3550920" y="4754880"/>
          <a:ext cx="30861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No. of Patient by Age</a:t>
          </a:r>
          <a:r>
            <a:rPr lang="en-IN" sz="1200" b="1" baseline="0"/>
            <a:t> Group</a:t>
          </a:r>
          <a:endParaRPr lang="en-IN" sz="1200" b="1"/>
        </a:p>
      </xdr:txBody>
    </xdr:sp>
    <xdr:clientData/>
  </xdr:twoCellAnchor>
  <xdr:twoCellAnchor>
    <xdr:from>
      <xdr:col>14</xdr:col>
      <xdr:colOff>121920</xdr:colOff>
      <xdr:row>0</xdr:row>
      <xdr:rowOff>30480</xdr:rowOff>
    </xdr:from>
    <xdr:to>
      <xdr:col>18</xdr:col>
      <xdr:colOff>259080</xdr:colOff>
      <xdr:row>11</xdr:row>
      <xdr:rowOff>0</xdr:rowOff>
    </xdr:to>
    <xdr:graphicFrame macro="">
      <xdr:nvGraphicFramePr>
        <xdr:cNvPr id="1029" name="Chart 1028">
          <a:extLst>
            <a:ext uri="{FF2B5EF4-FFF2-40B4-BE49-F238E27FC236}">
              <a16:creationId xmlns:a16="http://schemas.microsoft.com/office/drawing/2014/main" id="{85353A78-3890-4806-9634-B3182044E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434340</xdr:colOff>
      <xdr:row>25</xdr:row>
      <xdr:rowOff>167640</xdr:rowOff>
    </xdr:from>
    <xdr:to>
      <xdr:col>22</xdr:col>
      <xdr:colOff>121920</xdr:colOff>
      <xdr:row>27</xdr:row>
      <xdr:rowOff>106680</xdr:rowOff>
    </xdr:to>
    <xdr:sp macro="" textlink="">
      <xdr:nvSpPr>
        <xdr:cNvPr id="1030" name="TextBox 1029">
          <a:extLst>
            <a:ext uri="{FF2B5EF4-FFF2-40B4-BE49-F238E27FC236}">
              <a16:creationId xmlns:a16="http://schemas.microsoft.com/office/drawing/2014/main" id="{623C5C9C-1CFF-8E02-C447-43E41EB45E17}"/>
            </a:ext>
          </a:extLst>
        </xdr:cNvPr>
        <xdr:cNvSpPr txBox="1"/>
      </xdr:nvSpPr>
      <xdr:spPr>
        <a:xfrm>
          <a:off x="10797540" y="4739640"/>
          <a:ext cx="27355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No.</a:t>
          </a:r>
          <a:r>
            <a:rPr lang="en-IN" sz="1200" b="1" baseline="0"/>
            <a:t> of Patient by </a:t>
          </a:r>
          <a:r>
            <a:rPr lang="en-IN" sz="1200" b="1" i="0" u="none" strike="noStrike">
              <a:solidFill>
                <a:schemeClr val="dk1"/>
              </a:solidFill>
              <a:effectLst/>
              <a:latin typeface="+mn-lt"/>
              <a:ea typeface="+mn-ea"/>
              <a:cs typeface="+mn-cs"/>
            </a:rPr>
            <a:t>Department Referrals</a:t>
          </a:r>
          <a:endParaRPr lang="en-IN" sz="1200" b="1"/>
        </a:p>
      </xdr:txBody>
    </xdr:sp>
    <xdr:clientData/>
  </xdr:twoCellAnchor>
  <xdr:twoCellAnchor>
    <xdr:from>
      <xdr:col>19</xdr:col>
      <xdr:colOff>175260</xdr:colOff>
      <xdr:row>9</xdr:row>
      <xdr:rowOff>121920</xdr:rowOff>
    </xdr:from>
    <xdr:to>
      <xdr:col>22</xdr:col>
      <xdr:colOff>167640</xdr:colOff>
      <xdr:row>10</xdr:row>
      <xdr:rowOff>137160</xdr:rowOff>
    </xdr:to>
    <xdr:sp macro="" textlink="">
      <xdr:nvSpPr>
        <xdr:cNvPr id="1031" name="TextBox 1030">
          <a:extLst>
            <a:ext uri="{FF2B5EF4-FFF2-40B4-BE49-F238E27FC236}">
              <a16:creationId xmlns:a16="http://schemas.microsoft.com/office/drawing/2014/main" id="{BE501C71-DF90-33AC-EB03-F2A374EF7A30}"/>
            </a:ext>
          </a:extLst>
        </xdr:cNvPr>
        <xdr:cNvSpPr txBox="1"/>
      </xdr:nvSpPr>
      <xdr:spPr>
        <a:xfrm>
          <a:off x="11757660" y="1767840"/>
          <a:ext cx="1821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 of Patient</a:t>
          </a:r>
          <a:r>
            <a:rPr lang="en-IN" sz="1100" b="1" baseline="0"/>
            <a:t> by Gender</a:t>
          </a:r>
          <a:endParaRPr lang="en-IN" sz="1100" b="1"/>
        </a:p>
      </xdr:txBody>
    </xdr:sp>
    <xdr:clientData/>
  </xdr:twoCellAnchor>
  <xdr:twoCellAnchor editAs="oneCell">
    <xdr:from>
      <xdr:col>10</xdr:col>
      <xdr:colOff>274320</xdr:colOff>
      <xdr:row>1</xdr:row>
      <xdr:rowOff>91440</xdr:rowOff>
    </xdr:from>
    <xdr:to>
      <xdr:col>13</xdr:col>
      <xdr:colOff>548640</xdr:colOff>
      <xdr:row>4</xdr:row>
      <xdr:rowOff>7620</xdr:rowOff>
    </xdr:to>
    <mc:AlternateContent xmlns:mc="http://schemas.openxmlformats.org/markup-compatibility/2006">
      <mc:Choice xmlns:a14="http://schemas.microsoft.com/office/drawing/2010/main" Requires="a14">
        <xdr:graphicFrame macro="">
          <xdr:nvGraphicFramePr>
            <xdr:cNvPr id="1032" name="Date (Year) 1">
              <a:extLst>
                <a:ext uri="{FF2B5EF4-FFF2-40B4-BE49-F238E27FC236}">
                  <a16:creationId xmlns:a16="http://schemas.microsoft.com/office/drawing/2014/main" id="{435D5CF0-36D0-4436-8068-1A8A8EDACB3A}"/>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6370320" y="274320"/>
              <a:ext cx="2103120" cy="464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0.11834</cdr:x>
      <cdr:y>0.91923</cdr:y>
    </cdr:from>
    <cdr:to>
      <cdr:x>0.81065</cdr:x>
      <cdr:y>0.97692</cdr:y>
    </cdr:to>
    <cdr:sp macro="" textlink="">
      <cdr:nvSpPr>
        <cdr:cNvPr id="2" name="TextBox 1">
          <a:extLst xmlns:a="http://schemas.openxmlformats.org/drawingml/2006/main">
            <a:ext uri="{FF2B5EF4-FFF2-40B4-BE49-F238E27FC236}">
              <a16:creationId xmlns:a16="http://schemas.microsoft.com/office/drawing/2014/main" id="{5115A18B-280D-5253-B778-F5653449A30B}"/>
            </a:ext>
          </a:extLst>
        </cdr:cNvPr>
        <cdr:cNvSpPr txBox="1"/>
      </cdr:nvSpPr>
      <cdr:spPr>
        <a:xfrm xmlns:a="http://schemas.openxmlformats.org/drawingml/2006/main">
          <a:off x="304800" y="1821180"/>
          <a:ext cx="1783080" cy="114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0.09369</cdr:x>
      <cdr:y>0.87179</cdr:y>
    </cdr:from>
    <cdr:to>
      <cdr:x>0.80079</cdr:x>
      <cdr:y>0.97179</cdr:y>
    </cdr:to>
    <cdr:sp macro="" textlink="">
      <cdr:nvSpPr>
        <cdr:cNvPr id="3" name="TextBox 1030">
          <a:extLst xmlns:a="http://schemas.openxmlformats.org/drawingml/2006/main">
            <a:ext uri="{FF2B5EF4-FFF2-40B4-BE49-F238E27FC236}">
              <a16:creationId xmlns:a16="http://schemas.microsoft.com/office/drawing/2014/main" id="{BE501C71-DF90-33AC-EB03-F2A374EF7A30}"/>
            </a:ext>
          </a:extLst>
        </cdr:cNvPr>
        <cdr:cNvSpPr txBox="1"/>
      </cdr:nvSpPr>
      <cdr:spPr>
        <a:xfrm xmlns:a="http://schemas.openxmlformats.org/drawingml/2006/main">
          <a:off x="241300" y="1727200"/>
          <a:ext cx="1821180" cy="1981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b="1"/>
            <a:t>Patients Attended Ontime</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601980</xdr:colOff>
      <xdr:row>24</xdr:row>
      <xdr:rowOff>167640</xdr:rowOff>
    </xdr:to>
    <xdr:graphicFrame macro="">
      <xdr:nvGraphicFramePr>
        <xdr:cNvPr id="2" name="Chart 1">
          <a:extLst>
            <a:ext uri="{FF2B5EF4-FFF2-40B4-BE49-F238E27FC236}">
              <a16:creationId xmlns:a16="http://schemas.microsoft.com/office/drawing/2014/main" id="{086A03BB-865E-442B-AC84-C1F36ABA9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129540</xdr:colOff>
      <xdr:row>2</xdr:row>
      <xdr:rowOff>83820</xdr:rowOff>
    </xdr:from>
    <xdr:to>
      <xdr:col>19</xdr:col>
      <xdr:colOff>434340</xdr:colOff>
      <xdr:row>7</xdr:row>
      <xdr:rowOff>83820</xdr:rowOff>
    </xdr:to>
    <xdr:pic>
      <xdr:nvPicPr>
        <xdr:cNvPr id="4" name="Graphic 3" descr="Home">
          <a:hlinkClick xmlns:r="http://schemas.openxmlformats.org/officeDocument/2006/relationships" r:id="rId2"/>
          <a:extLst>
            <a:ext uri="{FF2B5EF4-FFF2-40B4-BE49-F238E27FC236}">
              <a16:creationId xmlns:a16="http://schemas.microsoft.com/office/drawing/2014/main" id="{7F09C63A-DDFF-CE0A-69EC-8851F1DF552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102340" y="449580"/>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18</xdr:col>
      <xdr:colOff>601980</xdr:colOff>
      <xdr:row>24</xdr:row>
      <xdr:rowOff>60960</xdr:rowOff>
    </xdr:to>
    <xdr:graphicFrame macro="">
      <xdr:nvGraphicFramePr>
        <xdr:cNvPr id="2" name="Chart 1">
          <a:extLst>
            <a:ext uri="{FF2B5EF4-FFF2-40B4-BE49-F238E27FC236}">
              <a16:creationId xmlns:a16="http://schemas.microsoft.com/office/drawing/2014/main" id="{8ED93B13-837A-4711-84EA-0043D60BC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121920</xdr:colOff>
      <xdr:row>2</xdr:row>
      <xdr:rowOff>45720</xdr:rowOff>
    </xdr:from>
    <xdr:to>
      <xdr:col>18</xdr:col>
      <xdr:colOff>426720</xdr:colOff>
      <xdr:row>7</xdr:row>
      <xdr:rowOff>45720</xdr:rowOff>
    </xdr:to>
    <xdr:pic>
      <xdr:nvPicPr>
        <xdr:cNvPr id="4" name="Graphic 3" descr="Home">
          <a:hlinkClick xmlns:r="http://schemas.openxmlformats.org/officeDocument/2006/relationships" r:id="rId2"/>
          <a:extLst>
            <a:ext uri="{FF2B5EF4-FFF2-40B4-BE49-F238E27FC236}">
              <a16:creationId xmlns:a16="http://schemas.microsoft.com/office/drawing/2014/main" id="{93FD7FBE-CD6E-6E6A-E5B3-E09F956231B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485120" y="411480"/>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60960</xdr:colOff>
      <xdr:row>1</xdr:row>
      <xdr:rowOff>167640</xdr:rowOff>
    </xdr:from>
    <xdr:to>
      <xdr:col>19</xdr:col>
      <xdr:colOff>586740</xdr:colOff>
      <xdr:row>24</xdr:row>
      <xdr:rowOff>144780</xdr:rowOff>
    </xdr:to>
    <xdr:graphicFrame macro="">
      <xdr:nvGraphicFramePr>
        <xdr:cNvPr id="2" name="Chart 1">
          <a:extLst>
            <a:ext uri="{FF2B5EF4-FFF2-40B4-BE49-F238E27FC236}">
              <a16:creationId xmlns:a16="http://schemas.microsoft.com/office/drawing/2014/main" id="{84D9B558-408F-4C9C-9BD0-64ABED976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0.90126</cdr:x>
      <cdr:y>0.00182</cdr:y>
    </cdr:from>
    <cdr:to>
      <cdr:x>0.98078</cdr:x>
      <cdr:y>0.2204</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E6E1130-A193-901B-EC99-B348E397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363200" y="7620"/>
          <a:ext cx="914400" cy="9144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7962963" createdVersion="5" refreshedVersion="8" minRefreshableVersion="3" recordCount="0" supportSubquery="1" supportAdvancedDrill="1" xr:uid="{55DEBFD1-CEFC-4596-B5AA-F99CC4B73A81}">
  <cacheSource type="external" connectionId="3"/>
  <cacheFields count="5">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Measures].[Distinct Count of Patient Id]" caption="Distinct Count of Patient Id" numFmtId="0" hierarchy="28"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8"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82986109" createdVersion="5" refreshedVersion="8" minRefreshableVersion="3" recordCount="0" supportSubquery="1" supportAdvancedDrill="1" xr:uid="{0B0F6581-37C6-47FC-8B26-148EB93ADA4C}">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7" level="32767"/>
    <cacheField name="[Hospital Emergency Room Data].[Patient Admission Date (Year)].[Patient Admission Date (Year)]" caption="Patient Admission Date (Year)" numFmtId="0" hierarchy="18"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83449071" createdVersion="5" refreshedVersion="8" minRefreshableVersion="3" recordCount="0" supportSubquery="1" supportAdvancedDrill="1" xr:uid="{497C12FC-2B22-4E57-83D6-DC213F6749B9}">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8" level="32767"/>
    <cacheField name="[Hospital Emergency Room Data].[Patient Admission Date (Year)].[Patient Admission Date (Year)]" caption="Patient Admission Date (Year)" numFmtId="0" hierarchy="18"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8391204" createdVersion="5" refreshedVersion="8" minRefreshableVersion="3" recordCount="0" supportSubquery="1" supportAdvancedDrill="1" xr:uid="{543961AD-594F-4B73-80B9-79AE381604C4}">
  <cacheSource type="external" connectionId="3"/>
  <cacheFields count="2">
    <cacheField name="[Calendar_Table].[Date (Year)].[Date (Year)]" caption="Date (Year)" numFmtId="0" hierarchy="3" level="1">
      <sharedItems count="1">
        <s v="2023"/>
      </sharedItems>
    </cacheField>
    <cacheField name="[Calendar_Table].[Date (Month)].[Date (Month)]" caption="Date (Month)" numFmtId="0" hierarchy="1"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27240740741" createdVersion="3" refreshedVersion="8" minRefreshableVersion="3" recordCount="0" supportSubquery="1" supportAdvancedDrill="1" xr:uid="{21D2E49B-9C54-43D4-A4DC-CF65930F3658}">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335944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79976853" createdVersion="5" refreshedVersion="8" minRefreshableVersion="3" recordCount="0" supportSubquery="1" supportAdvancedDrill="1" xr:uid="{7260F2F8-86BE-408C-A4E1-AC2EA5C3ED89}">
  <cacheSource type="external" connectionId="3"/>
  <cacheFields count="4">
    <cacheField name="[Measures].[Distinct Count of Patient Id]" caption="Distinct Count of Patient Id" numFmtId="0" hierarchy="28"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8"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80092592" createdVersion="5" refreshedVersion="8" minRefreshableVersion="3" recordCount="0" supportSubquery="1" supportAdvancedDrill="1" xr:uid="{9304B30E-CBE4-421B-8550-37ABDECECFEB}">
  <cacheSource type="external" connectionId="3"/>
  <cacheFields count="4">
    <cacheField name="[Measures].[Average of Patient Waittime]" caption="Average of Patient Waittime" numFmtId="0" hierarchy="30"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8"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80324076" createdVersion="5" refreshedVersion="8" minRefreshableVersion="3" recordCount="0" supportSubquery="1" supportAdvancedDrill="1" xr:uid="{A5811370-48D8-4AAE-98D6-43AC6B2EE2CC}">
  <cacheSource type="external" connectionId="3"/>
  <cacheFields count="4">
    <cacheField name="[Measures].[Average of Patient Satisfaction Score]" caption="Average of Patient Satisfaction Score" numFmtId="0" hierarchy="32"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8"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806713" createdVersion="5" refreshedVersion="8" minRefreshableVersion="3" recordCount="0" supportSubquery="1" supportAdvancedDrill="1" xr:uid="{6BEFA7A5-4938-49AC-8D32-DEB4A6B78CB4}">
  <cacheSource type="external" connectionId="3"/>
  <cacheFields count="5">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 name="[Hospital Emergency Room Data].[Patient Admission Date (Year)].[Patient Admission Date (Year)]" caption="Patient Admission Date (Year)" numFmtId="0" hierarchy="18"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8125" createdVersion="5" refreshedVersion="8" minRefreshableVersion="3" recordCount="0" supportSubquery="1" supportAdvancedDrill="1" xr:uid="{BFD8044F-6751-495C-A713-26A47922AB5A}">
  <cacheSource type="external" connectionId="3"/>
  <cacheFields count="5">
    <cacheField name="[Calendar_Table].[Date (Day)].[Date (Day)]" caption="Date (Day)" numFmtId="0" hierarchy="2" level="1">
      <sharedItems count="31">
        <s v="1-Apr"/>
        <s v="2-Apr"/>
        <s v="3-Apr"/>
        <s v="4-Apr"/>
        <s v="5-Apr"/>
        <s v="6-Apr"/>
        <s v="7-Apr"/>
        <s v="8-Apr"/>
        <s v="9-Apr"/>
        <s v="10-Apr"/>
        <s v="11-Apr"/>
        <s v="12-Apr"/>
        <s v="13-Apr"/>
        <s v="14-Apr"/>
        <s v="15-Apr"/>
        <s v="16-Apr"/>
        <s v="17-Apr"/>
        <s v="18-Apr"/>
        <s v="19-Apr"/>
        <s v="20-Apr"/>
        <s v="21-Apr"/>
        <s v="22-Apr"/>
        <s v="23-Apr"/>
        <s v="24-Apr"/>
        <s v="25-Apr"/>
        <s v="26-Apr"/>
        <s v="27-Apr"/>
        <s v="28-Apr"/>
        <s v="29-Apr"/>
        <s v="30-Apr"/>
        <s v="1-Jan" u="1"/>
      </sharedItems>
    </cacheField>
    <cacheField name="[Measures].[Average of Patient Satisfaction Score]" caption="Average of Patient Satisfaction Score" numFmtId="0" hierarchy="32"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8"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81828701" createdVersion="5" refreshedVersion="8" minRefreshableVersion="3" recordCount="0" supportSubquery="1" supportAdvancedDrill="1" xr:uid="{514AA769-4910-4267-95C8-4B4E75C8F1B0}">
  <cacheSource type="external" connectionId="3"/>
  <cacheFields count="6">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3" level="32767"/>
    <cacheField name="[Calenda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8" level="1">
      <sharedItems containsSemiMixedTypes="0" containsNonDate="0" containsString="0"/>
    </cacheField>
    <cacheField name="[Calendar_Table].[Date (Year)].[Date (Year)]" caption="Date (Year)" numFmtId="0" hierarchy="3"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8229167" createdVersion="5" refreshedVersion="8" minRefreshableVersion="3" recordCount="0" supportSubquery="1" supportAdvancedDrill="1" xr:uid="{30BD6650-0C03-4A77-899B-0CAB9AD2A42D}">
  <cacheSource type="external" connectionId="3"/>
  <cacheFields count="5">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Patient Age]" caption="Count of Patient Age" numFmtId="0" hierarchy="35" level="32767"/>
    <cacheField name="[Hospital Emergency Room Data].[Patient Admission Date (Year)].[Patient Admission Date (Year)]" caption="Patient Admission Date (Year)" numFmtId="0" hierarchy="18"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Chauhan" refreshedDate="45734.935282638886" createdVersion="5" refreshedVersion="8" minRefreshableVersion="3" recordCount="0" supportSubquery="1" supportAdvancedDrill="1" xr:uid="{4585E996-388D-49D3-8EC0-BD167FAB4FB7}">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ttend Staus].[Patient Attend Staus]" caption="Patient Attend Staus" numFmtId="0" hierarchy="17" level="1">
      <sharedItems count="2">
        <s v="Delay"/>
        <s v="Ontime"/>
      </sharedItems>
    </cacheField>
    <cacheField name="[Measures].[Count of Patient Attend Staus]" caption="Count of Patient Attend Staus" numFmtId="0" hierarchy="36" level="32767"/>
    <cacheField name="[Hospital Emergency Room Data].[Patient Admission Date (Year)].[Patient Admission Date (Year)]" caption="Patient Admission Date (Year)" numFmtId="0" hierarchy="18"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us]" caption="Count of Patient Attend Sta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3D715-BDC2-4508-964C-6AC7D852F5CE}" name="PivotTable14" cacheId="5455" applyNumberFormats="0" applyBorderFormats="0" applyFontFormats="0" applyPatternFormats="0" applyAlignmentFormats="0" applyWidthHeightFormats="1" dataCaption="Values" tag="b6379b4e-5a3e-4ed4-8221-6656d56359ba" updatedVersion="8" minRefreshableVersion="3" useAutoFormatting="1" itemPrintTitles="1" createdVersion="5" indent="0" outline="1" outlineData="1" multipleFieldFilters="0">
  <location ref="B118:B120" firstHeaderRow="1" firstDataRow="1" firstDataCol="1"/>
  <pivotFields count="2">
    <pivotField axis="axisRow" allDrilled="1" subtotalTop="0" showAll="0" dataSourceSort="1" defaultSubtotal="0">
      <items count="1">
        <item s="1" x="0" e="0"/>
      </items>
    </pivotField>
    <pivotField allDrilled="1" subtotalTop="0" showAll="0" dataSourceSort="1" defaultSubtotal="0" defaultAttributeDrillState="1"/>
  </pivotFields>
  <rowFields count="1">
    <field x="0"/>
  </rowFields>
  <rowItems count="2">
    <i>
      <x/>
    </i>
    <i t="grand">
      <x/>
    </i>
  </rowItems>
  <pivotHierarchies count="39">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13757A-2F35-4599-BBE5-B13F11A74127}" name="PivotTable3" cacheId="5431" applyNumberFormats="0" applyBorderFormats="0" applyFontFormats="0" applyPatternFormats="0" applyAlignmentFormats="0" applyWidthHeightFormats="1" dataCaption="Values" tag="a8a76a25-608a-4dc1-88f7-250370374c5c" updatedVersion="8" minRefreshableVersion="3" useAutoFormatting="1" itemPrintTitles="1" createdVersion="5" indent="0" outline="1" outlineData="1" multipleFieldFilters="0">
  <location ref="B18:B19"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00">
      <pivotArea outline="0" collapsedLevelsAreSubtotals="1" fieldPosition="0"/>
    </format>
  </formats>
  <pivotHierarchies count="39">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5B2A30-D08C-4947-AFF3-84A0BC2A9C0B}" name="PivotTable2" cacheId="5428" applyNumberFormats="0" applyBorderFormats="0" applyFontFormats="0" applyPatternFormats="0" applyAlignmentFormats="0" applyWidthHeightFormats="1" dataCaption="Values" tag="b8b0f262-cd27-48b4-9f42-85594c58b524" updatedVersion="8" minRefreshableVersion="3" useAutoFormatting="1" itemPrintTitles="1" createdVersion="5" indent="0" outline="1" outlineData="1" multipleFieldFilters="0">
  <location ref="B10:B11"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01">
      <pivotArea outline="0" collapsedLevelsAreSubtotals="1" fieldPosition="0"/>
    </format>
  </formats>
  <pivotHierarchies count="39">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0E48FB-D866-4460-B9DA-30FCCDDB09FE}" name="PivotTable1" cacheId="5425" applyNumberFormats="0" applyBorderFormats="0" applyFontFormats="0" applyPatternFormats="0" applyAlignmentFormats="0" applyWidthHeightFormats="1" dataCaption="Values" tag="0b82a0e7-a135-47ee-9749-d3e88c51fe3e" updatedVersion="8" minRefreshableVersion="3" useAutoFormatting="1" itemPrintTitles="1" createdVersion="5" indent="0" outline="1" outlineData="1" multipleFieldFilters="0">
  <location ref="B3:B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9">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5A305-BEFE-46E5-BF4F-CF071A0C8188}" name="PivotTable12" cacheId="5452" applyNumberFormats="0" applyBorderFormats="0" applyFontFormats="0" applyPatternFormats="0" applyAlignmentFormats="0" applyWidthHeightFormats="1" dataCaption="Values" tag="5e50c52e-bffa-47fd-9deb-295ec448b24c" updatedVersion="8" minRefreshableVersion="3" useAutoFormatting="1" itemPrintTitles="1" createdVersion="5" indent="0" outline="1" outlineData="1" multipleFieldFilters="0" chartFormat="30">
  <location ref="B99:C10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87EF09-397F-4709-AA82-5481735B8F83}" name="PivotTable11" cacheId="5449" applyNumberFormats="0" applyBorderFormats="0" applyFontFormats="0" applyPatternFormats="0" applyAlignmentFormats="0" applyWidthHeightFormats="1" dataCaption="Values" tag="204c59ce-5566-440b-a805-2c1d2cbb3afc" updatedVersion="8" minRefreshableVersion="3" useAutoFormatting="1" itemPrintTitles="1" createdVersion="5" indent="0" outline="1" outlineData="1" multipleFieldFilters="0" chartFormat="22">
  <location ref="B87:C90" firstHeaderRow="1"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4">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22E7FD-F93F-42B5-8553-0186F2DCFE9F}" name="PivotTable10" cacheId="5446" applyNumberFormats="0" applyBorderFormats="0" applyFontFormats="0" applyPatternFormats="0" applyAlignmentFormats="0" applyWidthHeightFormats="1" dataCaption="Values" tag="eb70a9f5-145f-429a-9037-e3a3ecf96058" updatedVersion="8" minRefreshableVersion="3" useAutoFormatting="1" itemPrintTitles="1" createdVersion="5" indent="0" outline="1" outlineData="1" multipleFieldFilters="0" chartFormat="24">
  <location ref="B75:C78" firstHeaderRow="1"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us" fld="2" subtotal="count" baseField="0" baseItem="0"/>
  </dataFields>
  <chartFormats count="4">
    <chartFormat chart="11"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0"/>
          </reference>
        </references>
      </pivotArea>
    </chartFormat>
    <chartFormat chart="20"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6F63A1-1484-41BA-B14F-77368E9D3109}" name="PivotTable9" cacheId="5443" applyNumberFormats="0" applyBorderFormats="0" applyFontFormats="0" applyPatternFormats="0" applyAlignmentFormats="0" applyWidthHeightFormats="1" dataCaption="Values" tag="4dd8c706-615f-4e54-b889-d65db7697ee0" updatedVersion="8" minRefreshableVersion="3" useAutoFormatting="1" itemPrintTitles="1" createdVersion="5" indent="0" outline="1" outlineData="1" multipleFieldFilters="0" chartFormat="14">
  <location ref="B59:C68" firstHeaderRow="1"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fld="2" subtotal="count" baseField="1"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5F33B-860A-4642-BF85-DF001A57BB6F}" name="PivotTable8" cacheId="5440" applyNumberFormats="0" applyBorderFormats="0" applyFontFormats="0" applyPatternFormats="0" applyAlignmentFormats="0" applyWidthHeightFormats="1" dataCaption="Values" tag="1a3fd2bf-e83f-4082-a290-e0f93bfe6a7e" updatedVersion="8" minRefreshableVersion="3" useAutoFormatting="1" itemPrintTitles="1" createdVersion="5" indent="0" outline="1" outlineData="1" multipleFieldFilters="0" chartFormat="14">
  <location ref="B40:D43" firstHeaderRow="0"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5"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207B6D-DA2D-4C5B-8A3A-4D32354EDDB4}" name="PivotTable7" cacheId="5437" applyNumberFormats="0" applyBorderFormats="0" applyFontFormats="0" applyPatternFormats="0" applyAlignmentFormats="0" applyWidthHeightFormats="1" dataCaption="Values" tag="362d5979-7ec0-4752-b3a8-3937628a497e" updatedVersion="8" minRefreshableVersion="3" useAutoFormatting="1" rowGrandTotals="0" colGrandTotals="0" itemPrintTitles="1" createdVersion="5" indent="0" outline="1" outlineData="1" multipleFieldFilters="0" chartFormat="9">
  <location ref="U3:V33" firstHeaderRow="1" firstDataRow="1" firstDataCol="1"/>
  <pivotFields count="5">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Satisfaction Score" fld="1" subtotal="average" baseField="0" baseItem="1" numFmtId="2"/>
  </dataFields>
  <formats count="2">
    <format dxfId="196">
      <pivotArea collapsedLevelsAreSubtotals="1" fieldPosition="0">
        <references count="1">
          <reference field="0" count="1">
            <x v="30"/>
          </reference>
        </references>
      </pivotArea>
    </format>
    <format dxfId="19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76F957-22B0-491E-91E4-022875F3C717}" name="PivotTable5" cacheId="5434" applyNumberFormats="0" applyBorderFormats="0" applyFontFormats="0" applyPatternFormats="0" applyAlignmentFormats="0" applyWidthHeightFormats="1" dataCaption="Values" tag="75c9eebf-8862-4826-817d-4598704d9996" updatedVersion="8" minRefreshableVersion="3" useAutoFormatting="1" subtotalHiddenItems="1" rowGrandTotals="0" colGrandTotals="0" itemPrintTitles="1" createdVersion="5" indent="0" outline="1" outlineData="1" multipleFieldFilters="0" chartFormat="27">
  <location ref="N3:O33" firstHeaderRow="1" firstDataRow="1" firstDataCol="1"/>
  <pivotFields count="5">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Waittime" fld="2" subtotal="average" baseField="0" baseItem="3" numFmtId="2"/>
  </dataFields>
  <formats count="1">
    <format dxfId="199">
      <pivotArea outline="0" collapsedLevelsAreSubtotals="1" fieldPosition="0"/>
    </format>
  </formats>
  <chartFormats count="3">
    <chartFormat chart="16" format="0"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6D35B3-9CC6-45BD-A763-B8E97371DD0C}" name="PivotTable4" cacheId="5422" applyNumberFormats="0" applyBorderFormats="0" applyFontFormats="0" applyPatternFormats="0" applyAlignmentFormats="0" applyWidthHeightFormats="1" dataCaption="Values" tag="27bddd9f-ca39-40dc-af4e-b1ab637c29e4" updatedVersion="8" minRefreshableVersion="3" useAutoFormatting="1" subtotalHiddenItems="1" rowGrandTotals="0" colGrandTotals="0" itemPrintTitles="1" createdVersion="5" indent="0" outline="1" outlineData="1" multipleFieldFilters="0" chartFormat="15">
  <location ref="D3:E33" firstHeaderRow="1" firstDataRow="1" firstDataCol="1"/>
  <pivotFields count="5">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chartFormats count="3">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ADE8B41-D94C-4E58-9A68-E3B532F9F04F}" sourceName="[Calendar_Table].[Date (Month)]">
  <pivotTables>
    <pivotTable tabId="2" name="PivotTable4"/>
    <pivotTable tabId="2" name="PivotTable1"/>
    <pivotTable tabId="2" name="PivotTable2"/>
    <pivotTable tabId="2" name="PivotTable3"/>
    <pivotTable tabId="2" name="PivotTable5"/>
    <pivotTable tabId="2" name="PivotTable7"/>
    <pivotTable tabId="2" name="PivotTable8"/>
    <pivotTable tabId="2" name="PivotTable9"/>
    <pivotTable tabId="2" name="PivotTable10"/>
    <pivotTable tabId="2" name="PivotTable11"/>
    <pivotTable tabId="2" name="PivotTable12"/>
    <pivotTable tabId="2" name="PivotTable14"/>
  </pivotTables>
  <data>
    <olap pivotCacheId="2033594400">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6C4A2D3-3634-4210-8C0F-86A118ED136E}" sourceName="[Calendar_Table].[Date (Year)]">
  <pivotTables>
    <pivotTable tabId="2" name="PivotTable14"/>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olap pivotCacheId="203359440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DF1146F-ED19-4ADC-91A6-71E95A262915}" cache="Slicer_Date__Month" caption="Date (Month)" showCaption="0" level="1" rowHeight="234950"/>
  <slicer name="Date (Year)" xr10:uid="{9EFF1C7B-EB00-47BB-994B-F3D1E96D0CE5}" cache="Slicer_Date__Year" caption="Date (Yea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9329B5AF-40A6-4902-92FC-5A5567866459}" cache="Slicer_Date__Month" caption="Date (Month)" showCaption="0" level="1" style="SlicerStyleLight1 2" rowHeight="288000"/>
  <slicer name="Date (Year) 1" xr10:uid="{79B6B964-72A6-44CE-9C7F-7E6F736D4B06}" cache="Slicer_Date__Year" caption="Date (Year)" columnCount="2" showCaption="0" level="1" style="SlicerStyleLight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A038A-BA21-4B73-A1FC-2FD177B66E2F}">
  <dimension ref="B2:V120"/>
  <sheetViews>
    <sheetView topLeftCell="A106" workbookViewId="0">
      <selection activeCell="B120" sqref="B120"/>
    </sheetView>
  </sheetViews>
  <sheetFormatPr defaultRowHeight="14.4" x14ac:dyDescent="0.3"/>
  <cols>
    <col min="2" max="2" width="12.5546875" bestFit="1" customWidth="1"/>
    <col min="3" max="3" width="26.33203125" bestFit="1" customWidth="1"/>
    <col min="4" max="4" width="29.109375" bestFit="1" customWidth="1"/>
    <col min="5" max="5" width="23.88671875" bestFit="1" customWidth="1"/>
    <col min="14" max="14" width="12.5546875" bestFit="1" customWidth="1"/>
    <col min="15" max="15" width="25" bestFit="1" customWidth="1"/>
    <col min="16" max="16" width="21.88671875" bestFit="1" customWidth="1"/>
    <col min="21" max="21" width="12.5546875" bestFit="1" customWidth="1"/>
    <col min="22" max="22" width="32.44140625" bestFit="1" customWidth="1"/>
  </cols>
  <sheetData>
    <row r="2" spans="2:22" x14ac:dyDescent="0.3">
      <c r="D2" t="s">
        <v>36</v>
      </c>
      <c r="N2" t="s">
        <v>41</v>
      </c>
      <c r="U2" t="s">
        <v>43</v>
      </c>
    </row>
    <row r="3" spans="2:22" x14ac:dyDescent="0.3">
      <c r="B3" t="s">
        <v>2</v>
      </c>
      <c r="D3" s="1" t="s">
        <v>0</v>
      </c>
      <c r="E3" t="s">
        <v>2</v>
      </c>
      <c r="N3" s="1" t="s">
        <v>0</v>
      </c>
      <c r="O3" t="s">
        <v>3</v>
      </c>
      <c r="U3" s="1" t="s">
        <v>0</v>
      </c>
      <c r="V3" t="s">
        <v>4</v>
      </c>
    </row>
    <row r="4" spans="2:22" x14ac:dyDescent="0.3">
      <c r="B4" s="3">
        <v>479</v>
      </c>
      <c r="C4" s="3"/>
      <c r="D4" s="2" t="s">
        <v>6</v>
      </c>
      <c r="E4" s="3">
        <v>19</v>
      </c>
      <c r="N4" s="2" t="s">
        <v>6</v>
      </c>
      <c r="O4" s="5">
        <v>40.473684210526315</v>
      </c>
      <c r="U4" s="2" t="s">
        <v>6</v>
      </c>
      <c r="V4" s="5">
        <v>3.8</v>
      </c>
    </row>
    <row r="5" spans="2:22" x14ac:dyDescent="0.3">
      <c r="D5" s="2" t="s">
        <v>7</v>
      </c>
      <c r="E5" s="3">
        <v>13</v>
      </c>
      <c r="N5" s="2" t="s">
        <v>7</v>
      </c>
      <c r="O5" s="5">
        <v>29.46153846153846</v>
      </c>
      <c r="U5" s="2" t="s">
        <v>7</v>
      </c>
      <c r="V5" s="5">
        <v>7.75</v>
      </c>
    </row>
    <row r="6" spans="2:22" x14ac:dyDescent="0.3">
      <c r="D6" s="2" t="s">
        <v>8</v>
      </c>
      <c r="E6" s="3">
        <v>14</v>
      </c>
      <c r="N6" s="2" t="s">
        <v>8</v>
      </c>
      <c r="O6" s="5">
        <v>33.928571428571431</v>
      </c>
      <c r="U6" s="2" t="s">
        <v>8</v>
      </c>
      <c r="V6" s="5">
        <v>4.5999999999999996</v>
      </c>
    </row>
    <row r="7" spans="2:22" x14ac:dyDescent="0.3">
      <c r="B7" s="4"/>
      <c r="C7" s="6"/>
      <c r="D7" s="2" t="s">
        <v>9</v>
      </c>
      <c r="E7" s="3">
        <v>9</v>
      </c>
      <c r="N7" s="2" t="s">
        <v>9</v>
      </c>
      <c r="O7" s="5">
        <v>32.222222222222221</v>
      </c>
      <c r="U7" s="2" t="s">
        <v>9</v>
      </c>
      <c r="V7" s="5">
        <v>6</v>
      </c>
    </row>
    <row r="8" spans="2:22" x14ac:dyDescent="0.3">
      <c r="D8" s="2" t="s">
        <v>10</v>
      </c>
      <c r="E8" s="3">
        <v>19</v>
      </c>
      <c r="N8" s="2" t="s">
        <v>10</v>
      </c>
      <c r="O8" s="5">
        <v>35.736842105263158</v>
      </c>
      <c r="U8" s="2" t="s">
        <v>10</v>
      </c>
      <c r="V8" s="5">
        <v>5.5714285714285712</v>
      </c>
    </row>
    <row r="9" spans="2:22" x14ac:dyDescent="0.3">
      <c r="D9" s="2" t="s">
        <v>11</v>
      </c>
      <c r="E9" s="3">
        <v>14</v>
      </c>
      <c r="N9" s="2" t="s">
        <v>11</v>
      </c>
      <c r="O9" s="5">
        <v>30.142857142857142</v>
      </c>
      <c r="U9" s="2" t="s">
        <v>11</v>
      </c>
      <c r="V9" s="5">
        <v>2</v>
      </c>
    </row>
    <row r="10" spans="2:22" x14ac:dyDescent="0.3">
      <c r="B10" t="s">
        <v>3</v>
      </c>
      <c r="D10" s="2" t="s">
        <v>12</v>
      </c>
      <c r="E10" s="3">
        <v>11</v>
      </c>
      <c r="N10" s="2" t="s">
        <v>12</v>
      </c>
      <c r="O10" s="5">
        <v>33.81818181818182</v>
      </c>
      <c r="U10" s="2" t="s">
        <v>12</v>
      </c>
      <c r="V10" s="5">
        <v>8</v>
      </c>
    </row>
    <row r="11" spans="2:22" x14ac:dyDescent="0.3">
      <c r="B11" s="5">
        <v>34.90187891440501</v>
      </c>
      <c r="C11" s="5"/>
      <c r="D11" s="2" t="s">
        <v>13</v>
      </c>
      <c r="E11" s="3">
        <v>22</v>
      </c>
      <c r="N11" s="2" t="s">
        <v>13</v>
      </c>
      <c r="O11" s="5">
        <v>31.681818181818183</v>
      </c>
      <c r="U11" s="2" t="s">
        <v>13</v>
      </c>
      <c r="V11" s="5">
        <v>8</v>
      </c>
    </row>
    <row r="12" spans="2:22" x14ac:dyDescent="0.3">
      <c r="D12" s="2" t="s">
        <v>14</v>
      </c>
      <c r="E12" s="3">
        <v>12</v>
      </c>
      <c r="N12" s="2" t="s">
        <v>14</v>
      </c>
      <c r="O12" s="5">
        <v>36.416666666666664</v>
      </c>
      <c r="U12" s="2" t="s">
        <v>14</v>
      </c>
      <c r="V12" s="5">
        <v>5.25</v>
      </c>
    </row>
    <row r="13" spans="2:22" x14ac:dyDescent="0.3">
      <c r="D13" s="2" t="s">
        <v>15</v>
      </c>
      <c r="E13" s="3">
        <v>13</v>
      </c>
      <c r="N13" s="2" t="s">
        <v>15</v>
      </c>
      <c r="O13" s="5">
        <v>33.692307692307693</v>
      </c>
      <c r="U13" s="2" t="s">
        <v>15</v>
      </c>
      <c r="V13" s="5">
        <v>6</v>
      </c>
    </row>
    <row r="14" spans="2:22" x14ac:dyDescent="0.3">
      <c r="D14" s="2" t="s">
        <v>16</v>
      </c>
      <c r="E14" s="3">
        <v>17</v>
      </c>
      <c r="N14" s="2" t="s">
        <v>16</v>
      </c>
      <c r="O14" s="5">
        <v>39.117647058823529</v>
      </c>
      <c r="U14" s="2" t="s">
        <v>16</v>
      </c>
      <c r="V14" s="5">
        <v>6.5</v>
      </c>
    </row>
    <row r="15" spans="2:22" x14ac:dyDescent="0.3">
      <c r="D15" s="2" t="s">
        <v>17</v>
      </c>
      <c r="E15" s="3">
        <v>30</v>
      </c>
      <c r="N15" s="2" t="s">
        <v>17</v>
      </c>
      <c r="O15" s="5">
        <v>36.93333333333333</v>
      </c>
      <c r="U15" s="2" t="s">
        <v>17</v>
      </c>
      <c r="V15" s="5">
        <v>5.75</v>
      </c>
    </row>
    <row r="16" spans="2:22" x14ac:dyDescent="0.3">
      <c r="D16" s="2" t="s">
        <v>18</v>
      </c>
      <c r="E16" s="3">
        <v>13</v>
      </c>
      <c r="N16" s="2" t="s">
        <v>18</v>
      </c>
      <c r="O16" s="5">
        <v>29.923076923076923</v>
      </c>
      <c r="U16" s="2" t="s">
        <v>18</v>
      </c>
      <c r="V16" s="5">
        <v>5.6</v>
      </c>
    </row>
    <row r="17" spans="2:22" x14ac:dyDescent="0.3">
      <c r="D17" s="2" t="s">
        <v>19</v>
      </c>
      <c r="E17" s="3">
        <v>21</v>
      </c>
      <c r="N17" s="2" t="s">
        <v>19</v>
      </c>
      <c r="O17" s="5">
        <v>31.666666666666668</v>
      </c>
      <c r="U17" s="2" t="s">
        <v>19</v>
      </c>
      <c r="V17" s="5">
        <v>6.5</v>
      </c>
    </row>
    <row r="18" spans="2:22" x14ac:dyDescent="0.3">
      <c r="B18" t="s">
        <v>4</v>
      </c>
      <c r="D18" s="2" t="s">
        <v>20</v>
      </c>
      <c r="E18" s="3">
        <v>12</v>
      </c>
      <c r="N18" s="2" t="s">
        <v>20</v>
      </c>
      <c r="O18" s="5">
        <v>40.25</v>
      </c>
      <c r="U18" s="2" t="s">
        <v>20</v>
      </c>
      <c r="V18" s="5">
        <v>5.666666666666667</v>
      </c>
    </row>
    <row r="19" spans="2:22" x14ac:dyDescent="0.3">
      <c r="B19" s="5">
        <v>5.3034482758620687</v>
      </c>
      <c r="C19" s="5"/>
      <c r="D19" s="2" t="s">
        <v>21</v>
      </c>
      <c r="E19" s="3">
        <v>17</v>
      </c>
      <c r="N19" s="2" t="s">
        <v>21</v>
      </c>
      <c r="O19" s="5">
        <v>30</v>
      </c>
      <c r="U19" s="2" t="s">
        <v>21</v>
      </c>
      <c r="V19" s="5">
        <v>5.666666666666667</v>
      </c>
    </row>
    <row r="20" spans="2:22" x14ac:dyDescent="0.3">
      <c r="D20" s="2" t="s">
        <v>22</v>
      </c>
      <c r="E20" s="3">
        <v>16</v>
      </c>
      <c r="N20" s="2" t="s">
        <v>22</v>
      </c>
      <c r="O20" s="5">
        <v>35</v>
      </c>
      <c r="U20" s="2" t="s">
        <v>22</v>
      </c>
      <c r="V20" s="5">
        <v>5.8</v>
      </c>
    </row>
    <row r="21" spans="2:22" x14ac:dyDescent="0.3">
      <c r="D21" s="2" t="s">
        <v>23</v>
      </c>
      <c r="E21" s="3">
        <v>20</v>
      </c>
      <c r="N21" s="2" t="s">
        <v>23</v>
      </c>
      <c r="O21" s="5">
        <v>41.85</v>
      </c>
      <c r="U21" s="2" t="s">
        <v>23</v>
      </c>
      <c r="V21" s="5">
        <v>4.666666666666667</v>
      </c>
    </row>
    <row r="22" spans="2:22" x14ac:dyDescent="0.3">
      <c r="D22" s="2" t="s">
        <v>24</v>
      </c>
      <c r="E22" s="3">
        <v>18</v>
      </c>
      <c r="N22" s="2" t="s">
        <v>24</v>
      </c>
      <c r="O22" s="5">
        <v>33.277777777777779</v>
      </c>
      <c r="U22" s="2" t="s">
        <v>24</v>
      </c>
      <c r="V22" s="5">
        <v>4.833333333333333</v>
      </c>
    </row>
    <row r="23" spans="2:22" x14ac:dyDescent="0.3">
      <c r="D23" s="2" t="s">
        <v>25</v>
      </c>
      <c r="E23" s="3">
        <v>16</v>
      </c>
      <c r="N23" s="2" t="s">
        <v>25</v>
      </c>
      <c r="O23" s="5">
        <v>32.9375</v>
      </c>
      <c r="U23" s="2" t="s">
        <v>25</v>
      </c>
      <c r="V23" s="5">
        <v>2.3333333333333335</v>
      </c>
    </row>
    <row r="24" spans="2:22" x14ac:dyDescent="0.3">
      <c r="D24" s="2" t="s">
        <v>26</v>
      </c>
      <c r="E24" s="3">
        <v>15</v>
      </c>
      <c r="N24" s="2" t="s">
        <v>26</v>
      </c>
      <c r="O24" s="5">
        <v>33.266666666666666</v>
      </c>
      <c r="U24" s="2" t="s">
        <v>26</v>
      </c>
      <c r="V24" s="5">
        <v>4.5</v>
      </c>
    </row>
    <row r="25" spans="2:22" x14ac:dyDescent="0.3">
      <c r="D25" s="2" t="s">
        <v>27</v>
      </c>
      <c r="E25" s="3">
        <v>18</v>
      </c>
      <c r="N25" s="2" t="s">
        <v>27</v>
      </c>
      <c r="O25" s="5">
        <v>34.444444444444443</v>
      </c>
      <c r="U25" s="2" t="s">
        <v>27</v>
      </c>
      <c r="V25" s="5">
        <v>6.666666666666667</v>
      </c>
    </row>
    <row r="26" spans="2:22" x14ac:dyDescent="0.3">
      <c r="D26" s="2" t="s">
        <v>28</v>
      </c>
      <c r="E26" s="3">
        <v>12</v>
      </c>
      <c r="N26" s="2" t="s">
        <v>28</v>
      </c>
      <c r="O26" s="5">
        <v>43.416666666666664</v>
      </c>
      <c r="U26" s="2" t="s">
        <v>28</v>
      </c>
      <c r="V26" s="5">
        <v>7.5</v>
      </c>
    </row>
    <row r="27" spans="2:22" x14ac:dyDescent="0.3">
      <c r="D27" s="2" t="s">
        <v>29</v>
      </c>
      <c r="E27" s="3">
        <v>14</v>
      </c>
      <c r="N27" s="2" t="s">
        <v>29</v>
      </c>
      <c r="O27" s="5">
        <v>36.357142857142854</v>
      </c>
      <c r="U27" s="2" t="s">
        <v>29</v>
      </c>
      <c r="V27" s="5">
        <v>5.2857142857142856</v>
      </c>
    </row>
    <row r="28" spans="2:22" x14ac:dyDescent="0.3">
      <c r="D28" s="2" t="s">
        <v>30</v>
      </c>
      <c r="E28" s="3">
        <v>18</v>
      </c>
      <c r="N28" s="2" t="s">
        <v>30</v>
      </c>
      <c r="O28" s="5">
        <v>40.611111111111114</v>
      </c>
      <c r="U28" s="2" t="s">
        <v>30</v>
      </c>
      <c r="V28" s="5">
        <v>2.875</v>
      </c>
    </row>
    <row r="29" spans="2:22" x14ac:dyDescent="0.3">
      <c r="D29" s="2" t="s">
        <v>31</v>
      </c>
      <c r="E29" s="3">
        <v>16</v>
      </c>
      <c r="N29" s="2" t="s">
        <v>31</v>
      </c>
      <c r="O29" s="5">
        <v>29.875</v>
      </c>
      <c r="U29" s="2" t="s">
        <v>31</v>
      </c>
      <c r="V29" s="5">
        <v>6.25</v>
      </c>
    </row>
    <row r="30" spans="2:22" x14ac:dyDescent="0.3">
      <c r="D30" s="2" t="s">
        <v>32</v>
      </c>
      <c r="E30" s="3">
        <v>16</v>
      </c>
      <c r="N30" s="2" t="s">
        <v>32</v>
      </c>
      <c r="O30" s="5">
        <v>33.5</v>
      </c>
      <c r="U30" s="2" t="s">
        <v>32</v>
      </c>
      <c r="V30" s="5">
        <v>6.125</v>
      </c>
    </row>
    <row r="31" spans="2:22" x14ac:dyDescent="0.3">
      <c r="D31" s="2" t="s">
        <v>33</v>
      </c>
      <c r="E31" s="3">
        <v>16</v>
      </c>
      <c r="N31" s="2" t="s">
        <v>33</v>
      </c>
      <c r="O31" s="5">
        <v>32.5625</v>
      </c>
      <c r="U31" s="2" t="s">
        <v>33</v>
      </c>
      <c r="V31" s="5">
        <v>5.75</v>
      </c>
    </row>
    <row r="32" spans="2:22" x14ac:dyDescent="0.3">
      <c r="D32" s="2" t="s">
        <v>34</v>
      </c>
      <c r="E32" s="3">
        <v>14</v>
      </c>
      <c r="N32" s="2" t="s">
        <v>34</v>
      </c>
      <c r="O32" s="5">
        <v>38.571428571428569</v>
      </c>
      <c r="U32" s="2" t="s">
        <v>34</v>
      </c>
      <c r="V32" s="5">
        <v>5.375</v>
      </c>
    </row>
    <row r="33" spans="2:22" x14ac:dyDescent="0.3">
      <c r="D33" s="2" t="s">
        <v>35</v>
      </c>
      <c r="E33" s="3">
        <v>14</v>
      </c>
      <c r="N33" s="2" t="s">
        <v>35</v>
      </c>
      <c r="O33" s="5">
        <v>32.714285714285715</v>
      </c>
      <c r="U33" s="2" t="s">
        <v>35</v>
      </c>
      <c r="V33" s="5">
        <v>5.6</v>
      </c>
    </row>
    <row r="40" spans="2:22" x14ac:dyDescent="0.3">
      <c r="B40" s="1" t="s">
        <v>0</v>
      </c>
      <c r="C40" t="s">
        <v>37</v>
      </c>
      <c r="D40" t="s">
        <v>44</v>
      </c>
    </row>
    <row r="41" spans="2:22" x14ac:dyDescent="0.3">
      <c r="B41" s="2" t="s">
        <v>38</v>
      </c>
      <c r="C41" s="3">
        <v>237</v>
      </c>
      <c r="D41" s="10">
        <v>0.49478079331941544</v>
      </c>
    </row>
    <row r="42" spans="2:22" x14ac:dyDescent="0.3">
      <c r="B42" s="2" t="s">
        <v>39</v>
      </c>
      <c r="C42" s="3">
        <v>242</v>
      </c>
      <c r="D42" s="10">
        <v>0.50521920668058451</v>
      </c>
    </row>
    <row r="43" spans="2:22" x14ac:dyDescent="0.3">
      <c r="B43" s="2" t="s">
        <v>1</v>
      </c>
      <c r="C43" s="3">
        <v>479</v>
      </c>
      <c r="D43" s="10">
        <v>1</v>
      </c>
    </row>
    <row r="50" spans="2:4" x14ac:dyDescent="0.3">
      <c r="B50" s="15" t="s">
        <v>45</v>
      </c>
      <c r="C50" s="15" t="s">
        <v>46</v>
      </c>
      <c r="D50" s="15" t="s">
        <v>47</v>
      </c>
    </row>
    <row r="51" spans="2:4" x14ac:dyDescent="0.3">
      <c r="B51" s="11" t="str">
        <f>B42</f>
        <v>not admitted</v>
      </c>
      <c r="C51" s="11">
        <f t="shared" ref="C51:D51" si="0">C42</f>
        <v>242</v>
      </c>
      <c r="D51" s="12">
        <f t="shared" si="0"/>
        <v>0.50521920668058451</v>
      </c>
    </row>
    <row r="52" spans="2:4" x14ac:dyDescent="0.3">
      <c r="B52" s="13" t="str">
        <f>B41</f>
        <v>Admitted</v>
      </c>
      <c r="C52" s="14">
        <f t="shared" ref="C52:D52" si="1">C41</f>
        <v>237</v>
      </c>
      <c r="D52" s="12">
        <f t="shared" si="1"/>
        <v>0.49478079331941544</v>
      </c>
    </row>
    <row r="59" spans="2:4" x14ac:dyDescent="0.3">
      <c r="B59" s="1" t="s">
        <v>0</v>
      </c>
      <c r="C59" t="s">
        <v>56</v>
      </c>
    </row>
    <row r="60" spans="2:4" x14ac:dyDescent="0.3">
      <c r="B60" s="2" t="s">
        <v>48</v>
      </c>
      <c r="C60" s="3">
        <v>70</v>
      </c>
    </row>
    <row r="61" spans="2:4" x14ac:dyDescent="0.3">
      <c r="B61" s="2" t="s">
        <v>49</v>
      </c>
      <c r="C61" s="3">
        <v>67</v>
      </c>
    </row>
    <row r="62" spans="2:4" x14ac:dyDescent="0.3">
      <c r="B62" s="2" t="s">
        <v>50</v>
      </c>
      <c r="C62" s="3">
        <v>64</v>
      </c>
    </row>
    <row r="63" spans="2:4" x14ac:dyDescent="0.3">
      <c r="B63" s="2" t="s">
        <v>51</v>
      </c>
      <c r="C63" s="3">
        <v>60</v>
      </c>
    </row>
    <row r="64" spans="2:4" x14ac:dyDescent="0.3">
      <c r="B64" s="2" t="s">
        <v>52</v>
      </c>
      <c r="C64" s="3">
        <v>42</v>
      </c>
    </row>
    <row r="65" spans="2:3" x14ac:dyDescent="0.3">
      <c r="B65" s="2" t="s">
        <v>53</v>
      </c>
      <c r="C65" s="3">
        <v>53</v>
      </c>
    </row>
    <row r="66" spans="2:3" x14ac:dyDescent="0.3">
      <c r="B66" s="2" t="s">
        <v>54</v>
      </c>
      <c r="C66" s="3">
        <v>71</v>
      </c>
    </row>
    <row r="67" spans="2:3" x14ac:dyDescent="0.3">
      <c r="B67" s="2" t="s">
        <v>55</v>
      </c>
      <c r="C67" s="3">
        <v>52</v>
      </c>
    </row>
    <row r="68" spans="2:3" x14ac:dyDescent="0.3">
      <c r="B68" s="2" t="s">
        <v>1</v>
      </c>
      <c r="C68" s="3">
        <v>479</v>
      </c>
    </row>
    <row r="75" spans="2:3" x14ac:dyDescent="0.3">
      <c r="B75" s="1" t="s">
        <v>0</v>
      </c>
      <c r="C75" t="s">
        <v>59</v>
      </c>
    </row>
    <row r="76" spans="2:3" x14ac:dyDescent="0.3">
      <c r="B76" s="2" t="s">
        <v>58</v>
      </c>
      <c r="C76" s="3">
        <v>273</v>
      </c>
    </row>
    <row r="77" spans="2:3" x14ac:dyDescent="0.3">
      <c r="B77" s="2" t="s">
        <v>57</v>
      </c>
      <c r="C77" s="3">
        <v>206</v>
      </c>
    </row>
    <row r="78" spans="2:3" x14ac:dyDescent="0.3">
      <c r="B78" s="2" t="s">
        <v>1</v>
      </c>
      <c r="C78" s="3">
        <v>479</v>
      </c>
    </row>
    <row r="87" spans="2:3" x14ac:dyDescent="0.3">
      <c r="B87" s="1" t="s">
        <v>0</v>
      </c>
      <c r="C87" t="s">
        <v>62</v>
      </c>
    </row>
    <row r="88" spans="2:3" x14ac:dyDescent="0.3">
      <c r="B88" s="2" t="s">
        <v>60</v>
      </c>
      <c r="C88" s="3">
        <v>235</v>
      </c>
    </row>
    <row r="89" spans="2:3" x14ac:dyDescent="0.3">
      <c r="B89" s="2" t="s">
        <v>61</v>
      </c>
      <c r="C89" s="3">
        <v>244</v>
      </c>
    </row>
    <row r="90" spans="2:3" x14ac:dyDescent="0.3">
      <c r="B90" s="2" t="s">
        <v>1</v>
      </c>
      <c r="C90" s="3">
        <v>479</v>
      </c>
    </row>
    <row r="99" spans="2:3" x14ac:dyDescent="0.3">
      <c r="B99" s="1" t="s">
        <v>0</v>
      </c>
      <c r="C99" t="s">
        <v>71</v>
      </c>
    </row>
    <row r="100" spans="2:3" x14ac:dyDescent="0.3">
      <c r="B100" s="2" t="s">
        <v>70</v>
      </c>
      <c r="C100" s="3">
        <v>7</v>
      </c>
    </row>
    <row r="101" spans="2:3" x14ac:dyDescent="0.3">
      <c r="B101" s="2" t="s">
        <v>64</v>
      </c>
      <c r="C101" s="3">
        <v>20</v>
      </c>
    </row>
    <row r="102" spans="2:3" x14ac:dyDescent="0.3">
      <c r="B102" s="2" t="s">
        <v>66</v>
      </c>
      <c r="C102" s="3">
        <v>21</v>
      </c>
    </row>
    <row r="103" spans="2:3" x14ac:dyDescent="0.3">
      <c r="B103" s="2" t="s">
        <v>69</v>
      </c>
      <c r="C103" s="3">
        <v>26</v>
      </c>
    </row>
    <row r="104" spans="2:3" x14ac:dyDescent="0.3">
      <c r="B104" s="2" t="s">
        <v>63</v>
      </c>
      <c r="C104" s="3">
        <v>31</v>
      </c>
    </row>
    <row r="105" spans="2:3" x14ac:dyDescent="0.3">
      <c r="B105" s="2" t="s">
        <v>68</v>
      </c>
      <c r="C105" s="3">
        <v>89</v>
      </c>
    </row>
    <row r="106" spans="2:3" x14ac:dyDescent="0.3">
      <c r="B106" s="2" t="s">
        <v>65</v>
      </c>
      <c r="C106" s="3">
        <v>207</v>
      </c>
    </row>
    <row r="107" spans="2:3" x14ac:dyDescent="0.3">
      <c r="B107" s="2" t="s">
        <v>67</v>
      </c>
      <c r="C107" s="3">
        <v>547</v>
      </c>
    </row>
    <row r="108" spans="2:3" x14ac:dyDescent="0.3">
      <c r="B108" s="2" t="s">
        <v>1</v>
      </c>
      <c r="C108" s="3">
        <v>948</v>
      </c>
    </row>
    <row r="118" spans="2:2" x14ac:dyDescent="0.3">
      <c r="B118" s="1" t="s">
        <v>0</v>
      </c>
    </row>
    <row r="119" spans="2:2" x14ac:dyDescent="0.3">
      <c r="B119" s="2" t="s">
        <v>5</v>
      </c>
    </row>
    <row r="120" spans="2:2" x14ac:dyDescent="0.3">
      <c r="B120" s="2" t="s">
        <v>1</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2C7F8-9027-41E7-BAB7-0ED4EAB6A418}">
  <dimension ref="A1:W28"/>
  <sheetViews>
    <sheetView tabSelected="1" zoomScaleNormal="100" workbookViewId="0">
      <selection activeCell="S11" sqref="S11"/>
    </sheetView>
  </sheetViews>
  <sheetFormatPr defaultRowHeight="14.4" x14ac:dyDescent="0.3"/>
  <sheetData>
    <row r="1" spans="1:23" x14ac:dyDescent="0.3">
      <c r="A1" s="16"/>
      <c r="B1" s="16"/>
      <c r="C1" s="16"/>
      <c r="D1" s="16"/>
      <c r="E1" s="16"/>
      <c r="F1" s="16"/>
      <c r="G1" s="16"/>
      <c r="H1" s="16"/>
      <c r="I1" s="16"/>
      <c r="J1" s="16"/>
      <c r="K1" s="16"/>
      <c r="L1" s="16"/>
      <c r="M1" s="16"/>
      <c r="N1" s="16"/>
      <c r="O1" s="16"/>
      <c r="P1" s="16"/>
      <c r="Q1" s="16"/>
      <c r="R1" s="16"/>
      <c r="S1" s="16"/>
      <c r="T1" s="16"/>
      <c r="U1" s="16"/>
      <c r="V1" s="16"/>
      <c r="W1" s="16"/>
    </row>
    <row r="2" spans="1:23" x14ac:dyDescent="0.3">
      <c r="A2" s="16"/>
      <c r="B2" s="16"/>
      <c r="C2" s="16"/>
      <c r="D2" s="16"/>
      <c r="E2" s="16"/>
      <c r="F2" s="16"/>
      <c r="G2" s="16"/>
      <c r="H2" s="16"/>
      <c r="I2" s="16"/>
      <c r="J2" s="16"/>
      <c r="K2" s="16"/>
      <c r="L2" s="16"/>
      <c r="M2" s="16"/>
      <c r="N2" s="16"/>
      <c r="O2" s="16"/>
      <c r="P2" s="16"/>
      <c r="Q2" s="16"/>
      <c r="R2" s="16"/>
      <c r="S2" s="16"/>
      <c r="T2" s="16"/>
      <c r="U2" s="16"/>
      <c r="V2" s="16"/>
      <c r="W2" s="16"/>
    </row>
    <row r="3" spans="1:23" x14ac:dyDescent="0.3">
      <c r="A3" s="16"/>
      <c r="B3" s="16"/>
      <c r="C3" s="16"/>
      <c r="D3" s="16"/>
      <c r="E3" s="16"/>
      <c r="F3" s="16"/>
      <c r="G3" s="16"/>
      <c r="H3" s="16"/>
      <c r="I3" s="16"/>
      <c r="J3" s="16"/>
      <c r="K3" s="16"/>
      <c r="L3" s="16"/>
      <c r="M3" s="16"/>
      <c r="N3" s="16"/>
      <c r="O3" s="16"/>
      <c r="P3" s="16"/>
      <c r="Q3" s="16"/>
      <c r="R3" s="16"/>
      <c r="S3" s="16"/>
      <c r="T3" s="16"/>
      <c r="U3" s="16"/>
      <c r="V3" s="16"/>
      <c r="W3" s="16"/>
    </row>
    <row r="4" spans="1:23" x14ac:dyDescent="0.3">
      <c r="A4" s="16"/>
      <c r="B4" s="16"/>
      <c r="C4" s="16"/>
      <c r="D4" s="16"/>
      <c r="E4" s="16"/>
      <c r="F4" s="16"/>
      <c r="G4" s="16"/>
      <c r="H4" s="16"/>
      <c r="I4" s="16"/>
      <c r="J4" s="16"/>
      <c r="K4" s="16"/>
      <c r="L4" s="16"/>
      <c r="M4" s="16"/>
      <c r="N4" s="16"/>
      <c r="O4" s="16"/>
      <c r="P4" s="16"/>
      <c r="Q4" s="16"/>
      <c r="R4" s="16"/>
      <c r="S4" s="16"/>
      <c r="T4" s="16"/>
      <c r="U4" s="16"/>
      <c r="V4" s="16"/>
      <c r="W4" s="16"/>
    </row>
    <row r="5" spans="1:23" x14ac:dyDescent="0.3">
      <c r="A5" s="16"/>
      <c r="B5" s="16"/>
      <c r="C5" s="16"/>
      <c r="D5" s="16"/>
      <c r="E5" s="16"/>
      <c r="F5" s="16"/>
      <c r="G5" s="16"/>
      <c r="H5" s="16"/>
      <c r="I5" s="16"/>
      <c r="J5" s="16"/>
      <c r="K5" s="16"/>
      <c r="L5" s="16"/>
      <c r="M5" s="16"/>
      <c r="N5" s="16"/>
      <c r="O5" s="16"/>
      <c r="P5" s="16"/>
      <c r="Q5" s="16"/>
      <c r="R5" s="16"/>
      <c r="S5" s="16"/>
      <c r="T5" s="16"/>
      <c r="U5" s="16"/>
      <c r="V5" s="16"/>
      <c r="W5" s="16"/>
    </row>
    <row r="6" spans="1:23" x14ac:dyDescent="0.3">
      <c r="A6" s="16"/>
      <c r="B6" s="16"/>
      <c r="C6" s="16"/>
      <c r="D6" s="16"/>
      <c r="E6" s="16"/>
      <c r="F6" s="16"/>
      <c r="G6" s="16"/>
      <c r="H6" s="16"/>
      <c r="I6" s="16"/>
      <c r="J6" s="16"/>
      <c r="K6" s="16"/>
      <c r="L6" s="16"/>
      <c r="M6" s="16"/>
      <c r="N6" s="16"/>
      <c r="O6" s="16"/>
      <c r="P6" s="16"/>
      <c r="Q6" s="16"/>
      <c r="R6" s="16"/>
      <c r="S6" s="16"/>
      <c r="T6" s="16"/>
      <c r="U6" s="16"/>
      <c r="V6" s="16"/>
      <c r="W6" s="16"/>
    </row>
    <row r="7" spans="1:23" x14ac:dyDescent="0.3">
      <c r="A7" s="16"/>
      <c r="B7" s="16"/>
      <c r="C7" s="16"/>
      <c r="D7" s="16"/>
      <c r="E7" s="16"/>
      <c r="F7" s="16"/>
      <c r="G7" s="16"/>
      <c r="H7" s="16"/>
      <c r="I7" s="16"/>
      <c r="J7" s="16"/>
      <c r="K7" s="16"/>
      <c r="L7" s="16"/>
      <c r="M7" s="16"/>
      <c r="N7" s="16"/>
      <c r="O7" s="16"/>
      <c r="P7" s="16"/>
      <c r="Q7" s="16"/>
      <c r="R7" s="16"/>
      <c r="S7" s="16"/>
      <c r="T7" s="16"/>
      <c r="U7" s="16"/>
      <c r="V7" s="16"/>
      <c r="W7" s="16"/>
    </row>
    <row r="8" spans="1:23" x14ac:dyDescent="0.3">
      <c r="A8" s="16"/>
      <c r="B8" s="16"/>
      <c r="C8" s="16"/>
      <c r="D8" s="16"/>
      <c r="E8" s="16"/>
      <c r="F8" s="16"/>
      <c r="G8" s="16"/>
      <c r="H8" s="16"/>
      <c r="I8" s="16"/>
      <c r="J8" s="16"/>
      <c r="K8" s="16"/>
      <c r="L8" s="16"/>
      <c r="M8" s="16"/>
      <c r="N8" s="16"/>
      <c r="O8" s="16"/>
      <c r="P8" s="16"/>
      <c r="Q8" s="16"/>
      <c r="R8" s="16"/>
      <c r="S8" s="16"/>
      <c r="T8" s="16"/>
      <c r="U8" s="16"/>
      <c r="V8" s="16"/>
      <c r="W8" s="16"/>
    </row>
    <row r="9" spans="1:23" x14ac:dyDescent="0.3">
      <c r="A9" s="16"/>
      <c r="B9" s="16"/>
      <c r="C9" s="16"/>
      <c r="D9" s="16"/>
      <c r="E9" s="16"/>
      <c r="F9" s="16"/>
      <c r="G9" s="16"/>
      <c r="H9" s="16"/>
      <c r="I9" s="16"/>
      <c r="J9" s="16"/>
      <c r="K9" s="16"/>
      <c r="L9" s="16"/>
      <c r="M9" s="16"/>
      <c r="N9" s="16"/>
      <c r="O9" s="16"/>
      <c r="P9" s="16"/>
      <c r="Q9" s="16"/>
      <c r="R9" s="16"/>
      <c r="S9" s="16"/>
      <c r="T9" s="16"/>
      <c r="U9" s="16"/>
      <c r="V9" s="16"/>
      <c r="W9" s="16"/>
    </row>
    <row r="10" spans="1:23" x14ac:dyDescent="0.3">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3">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3">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3">
      <c r="A13" s="16"/>
      <c r="B13" s="16"/>
      <c r="C13" s="16"/>
      <c r="D13" s="16"/>
      <c r="E13" s="16"/>
      <c r="F13" s="16"/>
      <c r="G13" s="16"/>
      <c r="H13" s="16"/>
      <c r="I13" s="16"/>
      <c r="J13" s="16"/>
      <c r="K13" s="16"/>
      <c r="L13" s="16"/>
      <c r="M13" s="16"/>
      <c r="N13" s="16"/>
      <c r="O13" s="16"/>
      <c r="P13" s="16"/>
      <c r="Q13" s="16"/>
      <c r="R13" s="16"/>
      <c r="S13" s="16"/>
      <c r="T13" s="16"/>
      <c r="U13" s="16"/>
      <c r="V13" s="16"/>
      <c r="W13" s="16"/>
    </row>
    <row r="14" spans="1:23" x14ac:dyDescent="0.3">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3">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3">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3">
      <c r="A17" s="16"/>
      <c r="B17" s="16"/>
      <c r="C17" s="16"/>
      <c r="D17" s="16"/>
      <c r="E17" s="16"/>
      <c r="F17" s="16"/>
      <c r="G17" s="16"/>
      <c r="H17" s="16"/>
      <c r="I17" s="16"/>
      <c r="J17" s="16"/>
      <c r="K17" s="16"/>
      <c r="L17" s="16"/>
      <c r="M17" s="16"/>
      <c r="N17" s="16"/>
      <c r="O17" s="16"/>
      <c r="P17" s="16"/>
      <c r="Q17" s="16"/>
      <c r="R17" s="16"/>
      <c r="S17" s="16"/>
      <c r="T17" s="16"/>
      <c r="U17" s="16"/>
      <c r="V17" s="16"/>
      <c r="W17" s="16"/>
    </row>
    <row r="18" spans="1:23" x14ac:dyDescent="0.3">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3">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3">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3">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3">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3">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3">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3">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3">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3">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3">
      <c r="A28" s="16"/>
      <c r="B28" s="16"/>
      <c r="C28" s="16"/>
      <c r="D28" s="16"/>
      <c r="E28" s="16"/>
      <c r="F28" s="16"/>
      <c r="G28" s="16"/>
      <c r="H28" s="16"/>
      <c r="I28" s="16"/>
      <c r="J28" s="16"/>
      <c r="K28" s="16"/>
      <c r="L28" s="16"/>
      <c r="M28" s="16"/>
      <c r="N28" s="16"/>
      <c r="O28" s="16"/>
      <c r="P28" s="16"/>
      <c r="Q28" s="16"/>
      <c r="R28" s="16"/>
      <c r="S28" s="16"/>
      <c r="T28" s="16"/>
      <c r="U28" s="16"/>
      <c r="V28" s="16"/>
      <c r="W28"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3944-D253-4258-B7ED-4FCBB19AC215}">
  <dimension ref="A1:W28"/>
  <sheetViews>
    <sheetView workbookViewId="0"/>
  </sheetViews>
  <sheetFormatPr defaultRowHeight="14.4" x14ac:dyDescent="0.3"/>
  <sheetData>
    <row r="1" spans="1:23" x14ac:dyDescent="0.3">
      <c r="A1" s="7"/>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8" t="s">
        <v>40</v>
      </c>
      <c r="C27" s="8"/>
      <c r="D27" s="8"/>
      <c r="E27" s="8"/>
      <c r="F27" s="8"/>
      <c r="G27" s="8"/>
      <c r="H27" s="8"/>
      <c r="I27" s="8"/>
      <c r="J27" s="8"/>
      <c r="K27" s="8"/>
      <c r="L27" s="8"/>
      <c r="M27" s="8"/>
      <c r="N27" s="8"/>
      <c r="O27" s="8"/>
      <c r="P27" s="8"/>
      <c r="Q27" s="8"/>
      <c r="R27" s="8"/>
      <c r="S27" s="8"/>
      <c r="T27" s="8"/>
      <c r="U27" s="7"/>
      <c r="V27" s="7"/>
      <c r="W27" s="7"/>
    </row>
    <row r="28" spans="1:23" x14ac:dyDescent="0.3">
      <c r="A28" s="7"/>
      <c r="B28" s="8"/>
      <c r="C28" s="8"/>
      <c r="D28" s="8"/>
      <c r="E28" s="8"/>
      <c r="F28" s="8"/>
      <c r="G28" s="8"/>
      <c r="H28" s="8"/>
      <c r="I28" s="8"/>
      <c r="J28" s="8"/>
      <c r="K28" s="8"/>
      <c r="L28" s="8"/>
      <c r="M28" s="8"/>
      <c r="N28" s="8"/>
      <c r="O28" s="8"/>
      <c r="P28" s="8"/>
      <c r="Q28" s="8"/>
      <c r="R28" s="8"/>
      <c r="S28" s="8"/>
      <c r="T28" s="8"/>
      <c r="U28" s="7"/>
      <c r="V28" s="7"/>
      <c r="W28" s="7"/>
    </row>
  </sheetData>
  <mergeCells count="1">
    <mergeCell ref="B27:T2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7951E-28F2-4EEA-9282-E1CC05DD0FD7}">
  <dimension ref="A1:W28"/>
  <sheetViews>
    <sheetView workbookViewId="0"/>
  </sheetViews>
  <sheetFormatPr defaultRowHeight="14.4" x14ac:dyDescent="0.3"/>
  <sheetData>
    <row r="1" spans="1:23" x14ac:dyDescent="0.3">
      <c r="A1" s="7"/>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9" t="s">
        <v>42</v>
      </c>
      <c r="C27" s="9"/>
      <c r="D27" s="9"/>
      <c r="E27" s="9"/>
      <c r="F27" s="9"/>
      <c r="G27" s="9"/>
      <c r="H27" s="9"/>
      <c r="I27" s="9"/>
      <c r="J27" s="9"/>
      <c r="K27" s="9"/>
      <c r="L27" s="9"/>
      <c r="M27" s="9"/>
      <c r="N27" s="9"/>
      <c r="O27" s="9"/>
      <c r="P27" s="9"/>
      <c r="Q27" s="9"/>
      <c r="R27" s="9"/>
      <c r="S27" s="9"/>
      <c r="T27" s="7"/>
      <c r="U27" s="7"/>
      <c r="V27" s="7"/>
      <c r="W27" s="7"/>
    </row>
    <row r="28" spans="1:23" x14ac:dyDescent="0.3">
      <c r="A28" s="7"/>
      <c r="B28" s="9"/>
      <c r="C28" s="9"/>
      <c r="D28" s="9"/>
      <c r="E28" s="9"/>
      <c r="F28" s="9"/>
      <c r="G28" s="9"/>
      <c r="H28" s="9"/>
      <c r="I28" s="9"/>
      <c r="J28" s="9"/>
      <c r="K28" s="9"/>
      <c r="L28" s="9"/>
      <c r="M28" s="9"/>
      <c r="N28" s="9"/>
      <c r="O28" s="9"/>
      <c r="P28" s="9"/>
      <c r="Q28" s="9"/>
      <c r="R28" s="9"/>
      <c r="S28" s="9"/>
      <c r="T28" s="7"/>
      <c r="U28" s="7"/>
      <c r="V28" s="7"/>
      <c r="W28" s="7"/>
    </row>
  </sheetData>
  <mergeCells count="1">
    <mergeCell ref="B27:S2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19FE2-1260-471E-BADC-EF6481254EAE}">
  <dimension ref="A1:W28"/>
  <sheetViews>
    <sheetView workbookViewId="0"/>
  </sheetViews>
  <sheetFormatPr defaultRowHeight="14.4" x14ac:dyDescent="0.3"/>
  <sheetData>
    <row r="1" spans="1:23" x14ac:dyDescent="0.3">
      <c r="A1" s="7"/>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row r="28" spans="1:23" x14ac:dyDescent="0.3">
      <c r="A28" s="7"/>
      <c r="B28" s="7"/>
      <c r="C28" s="7"/>
      <c r="D28" s="7"/>
      <c r="E28" s="7"/>
      <c r="F28" s="7"/>
      <c r="G28" s="7"/>
      <c r="H28" s="7"/>
      <c r="I28" s="7"/>
      <c r="J28" s="7"/>
      <c r="K28" s="7"/>
      <c r="L28" s="7"/>
      <c r="M28" s="7"/>
      <c r="N28" s="7"/>
      <c r="O28" s="7"/>
      <c r="P28" s="7"/>
      <c r="Q28" s="7"/>
      <c r="R28" s="7"/>
      <c r="S28" s="7"/>
      <c r="T28" s="7"/>
      <c r="U28" s="7"/>
      <c r="V28" s="7"/>
      <c r="W28"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D o G A A B Q S w M E F A A C A A g A z Y l x 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M 2 J c 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i X F a 3 s O c q T M D A A D 1 C g A A E w A c A E Z v c m 1 1 b G F z L 1 N l Y 3 R p b 2 4 x L m 0 g o h g A K K A U A A A A A A A A A A A A A A A A A A A A A A A A A A A A r V b f b 9 o w E H 5 H 4 n + w 0 p c g e R F J t 0 7 a x E P L j 7 X S i r q C t o d 2 q k x i I J J j I 9 t B R R X / + 8 5 J I A n E M H U D Q R L f 5 e 6 7 u + / s U z T U s e B o k l / 9 r + 1 W u 6 W W R N I I X T i 3 Q q 1 i T R g a J l Q u K A 8 3 6 F G I B A 2 I J g 7 q I U Z 1 u 4 X g M x G p D C m s 9 N X a G 4 g w T S j X 7 i h m 1 O s L r u F B u c 7 g y 7 N 5 E V 1 z w j Z K w 4 N a z g S R 0 f M p P 1 6 o 1 k 4 H P w 0 o i 5 N Y U 9 l z s I N R X 7 A 0 4 a r n B x g N e S i i m C 9 6 V 5 + 6 X R + j H 6 n Q d K I 3 j P b K W 2 8 s O P 3 d w T n g C + d B i g R k E b q l J K J S m X i m Z A a K h a R Y d / P Y M H o q 1 q 8 Z m 4 S E E a l 6 W q Z V k / 0 l 4 Q u w O N 2 s a G l u K g l X c y G T H L I R K r f B P 3 5 7 c x 6 I j i F Z 6 C 6 C E D V o I k 1 f 9 R a j U n Q d J b F S p m a Q H b p T i + B e x w m t q Y 5 i q c A W N 6 m 1 2 v t O Q G d M E m r V + E Y 5 A L Q D W p h X 7 7 i + + u i Z 4 G r C R x I e G x 7 Q F Z E 6 y e R 0 T q U 8 A a 8 M d 8 T I Y q f G x C K G G t Q 0 J 3 B V c 1 L w O R T y B K x f J N Y m X X a N u t 8 X / 9 D z t i z 7 v e F s t G N k W f i + S G Y x p 8 W 6 e 8 A P b K 1 T Q 2 m 2 u D A m d 1 a n k K i b z b 4 p X M d z q s T P 2 N 7 B p Y u U s d x U i f u R r h i U J 0 I / C U s r h C 3 W s 1 X 3 K D z s 3 J s f Y R B C o S l r r + A j 5 m x t P n 2 r 0 w N s 2 B m Z H 0 3 e 6 b a a e f 9 s a x 6 C r H Z m M x 8 z 2 l r D D K x h 1 n F h x 2 w o c D F O N O w N x 6 G a s m M r G i u C y 7 9 M d A D O 5 4 Q p A 4 I L j c j / A J K I d V N 7 5 I K y O w 4 R W 6 1 D M 1 b s T 1 Y s 1 o V 1 N N u g f U u U n j K V X M M 9 U / g 6 V t g Q z m 2 8 e e W h a S n / c D e G 7 k L 2 F z I c g C w H d N T B q N 7 B c J R 2 7 B u / 5 z t W V 1 5 g 4 3 5 w l v v 2 d D Z 3 w R 7 L / h g 6 c V o B s F 3 a z F l V Y w m H z a m R J U b Q v I c G 5 z D Z S n E O Y o N s a k 4 L Q N x u x d w G u j o 8 9 W G n 4 h G R L 1 k Y j b P S 9 1 h p z / i E u E z i 3 K A b X G I Y Y L p + B 3 + + 9 P F F l E p i j j M X 1 s y 3 U 6 m q 4 G s q z f y g R Z 6 q M m c j G C 2 M 8 f 3 o U i f e z W Y s 9 B L m J R f 4 x e F g 2 P 0 P X 7 U k W f c p b y i l k O 8 c b R q w m U L l S n W u / C s F D g w 7 e X n P l O k P U E s B A i 0 A F A A C A A g A z Y l x W r U j 4 E y l A A A A 9 g A A A B I A A A A A A A A A A A A A A A A A A A A A A E N v b m Z p Z y 9 Q Y W N r Y W d l L n h t b F B L A Q I t A B Q A A g A I A M 2 J c V o P y u m r p A A A A O k A A A A T A A A A A A A A A A A A A A A A A P E A A A B b Q 2 9 u d G V u d F 9 U e X B l c 1 0 u e G 1 s U E s B A i 0 A F A A C A A g A z Y l x W t 7 D n K k z A w A A 9 Q o A A B M A A A A A A A A A A A A A A A A A 4 g 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i A A A A A A A A C A 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Y 5 Z j A x M z A 4 L T F j Z G Y t N D N j N i 1 i Y j g 5 L T F l M T M y N 2 V l N j B m Y 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y 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z L T E 3 V D A 1 O j M 5 O j U w L j Y z N T A 0 M T B a I i A v P j x F b n R y e S B U e X B l P S J G a W x s Q 2 9 s d W 1 u V H l w Z X M i I F Z h b H V l P S J z Q m d r S 0 J n W U R C Z 1 l H Q X d N P S I g L z 4 8 R W 5 0 c n k g V H l w Z T 0 i R m l s b E N v b H V t b k 5 h b W V z I i B W Y W x 1 Z T 0 i c 1 s m c X V v d D t Q Y X R p Z W 5 0 I E l k J n F 1 b 3 Q 7 L C Z x d W 9 0 O 1 B h d G l l b n Q g Q W R t a X N z a W 9 u I E R h d G U m c X V v d D s s J n F 1 b 3 Q 7 U G F 0 a W V u d C B B Z G 1 p c 3 N p b 2 4 g V G l t Z S Z x d W 9 0 O y w m c X V v d D t Q Y X R p Z W 5 0 I E 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U G F 0 a W V u d C B G d W x s 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R n V s b 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N G R m O W F k Y m M t Z G V l Y S 0 0 O D J j L W F m Z T k t M z F k N z V l O W R i N T Y 0 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y 0 x N 1 Q w N T o z O T o 1 M C 4 2 N D A 0 M j E 1 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B 2 9 j j / S 2 6 x P o H 2 O R d 9 j D E 4 A A A A A A g A A A A A A E G Y A A A A B A A A g A A A A W i f z s N m c C c Q i y 9 l j g / E W y r E L C 7 Y E u I k 1 7 A S I y j n c q R c A A A A A D o A A A A A C A A A g A A A A M 2 m f T b T X v K S K w w 1 M e f N M m 1 Z 8 H H h J i u u c j k i 1 M 8 8 9 Z / t Q A A A A r 5 n 1 L P J a Z v L n 1 Y 1 k D 1 P k 1 P x v 0 3 7 s i G g A H z S A N 5 g P j 7 G E 4 d Q + / 7 A c l I 4 3 n s J K Z S w k d T X 8 O J u l x w R 2 L j H b 3 4 c W / S D 3 J G S 7 A F 5 K O 9 p y h S z w x h t A A A A A M m k V U + V N 2 O i 4 e 9 J 1 I 2 J Y u / / k X P O F 2 5 N f 1 z + E I q O O T 0 / m N O S 6 1 i P z u 2 c q 1 2 F l w s U I L 2 j M b m p K Q A M 1 2 h v O q a 5 l L g = = < / 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 D a t a _ 4 a b e 4 9 6 8 - b 1 c a - 4 0 3 8 - 8 a a a - a 4 5 7 7 5 b d 4 7 6 2 < / 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 2 0 2 5 - 0 3 - 1 8 T 2 2 : 2 9 : 1 1 . 2 7 2 1 6 6 5 + 0 5 : 3 0 < / L a s t P r o c e s s e d T i m e > < / D a t a M o d e l i n g S a n d b o x . S e r i a l i z e d S a n d b o x E r r o r C a c h e > ] ] > < / C u s t o m C o n t e n t > < / G e m i n i > 
</file>

<file path=customXml/item2.xml>��< ? x m l   v e r s i o n = " 1 . 0 "   e n c o d i n g = " U T F - 1 6 " ? > < G e m i n i   x m l n s = " h t t p : / / g e m i n i / p i v o t c u s t o m i z a t i o n / C l i e n t W i n d o w X M L " > < C u s t o m C o n t e n t > < ! [ C D A T A [ H o s p i t a l   E m e r g e n c y   R o o m   D a t a _ 4 a b e 4 9 6 8 - b 1 c a - 4 0 3 8 - 8 a a a - a 4 5 7 7 5 b d 4 7 6 2 ] ] > < / 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4 a b e 4 9 6 8 - b 1 c a - 4 0 3 8 - 8 a a a - a 4 5 7 7 5 b d 4 7 6 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 F u l l   N a m e < / s t r i n g > < / k e y > < v a l u e > < i n t > 1 7 8 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 D a t e   ( Y e a r ) < / s t r i n g > < / k e y > < v a l u e > < i n t > 2 7 1 < / i n t > < / v a l u e > < / i t e m > < i t e m > < k e y > < s t r i n g > A g e   G r o u p < / s t r i n g > < / k e y > < v a l u e > < i n t > 1 9 9 < / i n t > < / v a l u e > < / i t e m > < i t e m > < k e y > < s t r i n g > P a t i e n t   A t t e n d   S t a u s < / s t r i n g > < / k e y > < v a l u e > < i n t > 1 9 9 < / 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 D a t e   ( Y e a r ) < / s t r i n g > < / k e y > < v a l u e > < i n t > 1 3 < / i n t > < / v a l u e > < / i t e m > < i t e m > < k e y > < s t r i n g > A g e   G r o u p < / s t r i n g > < / k e y > < v a l u e > < i n t > 1 1 < / i n t > < / v a l u e > < / i t e m > < i t e m > < k e y > < s t r i n g > P a t i e n t   A t t e n d   S t a u s < / s t r i n g > < / k e y > < v a l u e > < i n t > 1 2 < / 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4 a b e 4 9 6 8 - b 1 c a - 4 0 3 8 - 8 a a a - a 4 5 7 7 5 b d 4 7 6 2 , C a l e n d a r _ T a b l e _ 4 8 8 d 1 8 8 d - e c c d - 4 a c 1 - a b 4 e - 3 f 7 9 1 5 8 f 4 a e 4 ] ] > < / 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 A g e < / K e y > < / D i a g r a m O b j e c t K e y > < D i a g r a m O b j e c t K e y > < K e y > M e a s u r e s \ C o u n t   o f   P a t i e n t   A g e \ T a g I n f o \ F o r m u l a < / K e y > < / D i a g r a m O b j e c t K e y > < D i a g r a m O b j e c t K e y > < K e y > M e a s u r e s \ C o u n t   o f   P a t i e n t   A g e \ T a g I n f o \ V a l u e < / K e y > < / D i a g r a m O b j e c t K e y > < D i a g r a m O b j e c t K e y > < K e y > M e a s u r e s \ C o u n t   o f   P a t i e n t   A t t e n d   S t a u s < / K e y > < / D i a g r a m O b j e c t K e y > < D i a g r a m O b j e c t K e y > < K e y > M e a s u r e s \ C o u n t   o f   P a t i e n t   A t t e n d   S t a u s \ T a g I n f o \ F o r m u l a < / K e y > < / D i a g r a m O b j e c t K e y > < D i a g r a m O b j e c t K e y > < K e y > M e a s u r e s \ C o u n t   o f   P a t i e n t   A t t e n d   S t a u s \ T a g I n f o \ V a l u e 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 A g e & g t ; - & l t ; M e a s u r e s \ P a t i e n t   A g e & g t ; < / K e y > < / D i a g r a m O b j e c t K e y > < D i a g r a m O b j e c t K e y > < K e y > L i n k s \ & l t ; C o l u m n s \ C o u n t   o f   P a t i e n t   A g e & g t ; - & l t ; M e a s u r e s \ P a t i e n t   A g e & g t ; \ C O L U M N < / K e y > < / D i a g r a m O b j e c t K e y > < D i a g r a m O b j e c t K e y > < K e y > L i n k s \ & l t ; C o l u m n s \ C o u n t   o f   P a t i e n t   A g e & g t ; - & l t ; M e a s u r e s \ P a t i e n t   A g e & g t ; \ M E A S U R E < / K e y > < / D i a g r a m O b j e c t K e y > < D i a g r a m O b j e c t K e y > < K e y > L i n k s \ & l t ; C o l u m n s \ C o u n t   o f   P a t i e n t   A t t e n d   S t a u s & g t ; - & l t ; M e a s u r e s \ P a t i e n t   A t t e n d   S t a u s & g t ; < / K e y > < / D i a g r a m O b j e c t K e y > < D i a g r a m O b j e c t K e y > < K e y > L i n k s \ & l t ; C o l u m n s \ C o u n t   o f   P a t i e n t   A t t e n d   S t a u s & g t ; - & l t ; M e a s u r e s \ P a t i e n t   A t t e n d   S t a u s & g t ; \ C O L U M N < / K e y > < / D i a g r a m O b j e c t K e y > < D i a g r a m O b j e c t K e y > < K e y > L i n k s \ & l t ; C o l u m n s \ C o u n t   o f   P a t i e n t   A t t e n d   S t a u s & g t ; - & l t ; M e a s u r e s \ P a t i e n t   A t t e n d   S t a u s & g t ; \ M E A S U R E 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 A g e < / K e y > < / a : K e y > < a : V a l u e   i : t y p e = " M e a s u r e G r i d N o d e V i e w S t a t e " > < C o l u m n > 5 < / C o l u m n > < L a y e d O u t > t r u e < / L a y e d O u t > < W a s U I I n v i s i b l e > t r u e < / W a s U I I n v i s i b l e > < / a : V a l u e > < / a : K e y V a l u e O f D i a g r a m O b j e c t K e y a n y T y p e z b w N T n L X > < a : K e y V a l u e O f D i a g r a m O b j e c t K e y a n y T y p e z b w N T n L X > < a : K e y > < K e y > M e a s u r e s \ C o u n t   o f   P a t i e n t   A g e \ T a g I n f o \ F o r m u l a < / K e y > < / a : K e y > < a : V a l u e   i : t y p e = " M e a s u r e G r i d V i e w S t a t e I D i a g r a m T a g A d d i t i o n a l I n f o " / > < / a : K e y V a l u e O f D i a g r a m O b j e c t K e y a n y T y p e z b w N T n L X > < a : K e y V a l u e O f D i a g r a m O b j e c t K e y a n y T y p e z b w N T n L X > < a : K e y > < K e y > M e a s u r e s \ C o u n t   o f   P a t i e n t   A g e \ T a g I n f o \ V a l u e < / K e y > < / a : K e y > < a : V a l u e   i : t y p e = " M e a s u r e G r i d V i e w S t a t e I D i a g r a m T a g A d d i t i o n a l I n f o " / > < / a : K e y V a l u e O f D i a g r a m O b j e c t K e y a n y T y p e z b w N T n L X > < a : K e y V a l u e O f D i a g r a m O b j e c t K e y a n y T y p e z b w N T n L X > < a : K e y > < K e y > M e a s u r e s \ C o u n t   o f   P a t i e n t   A t t e n d   S t a u s < / K e y > < / a : K e y > < a : V a l u e   i : t y p e = " M e a s u r e G r i d N o d e V i e w S t a t e " > < C o l u m n > 1 2 < / C o l u m n > < L a y e d O u t > t r u e < / L a y e d O u t > < W a s U I I n v i s i b l e > t r u e < / W a s U I I n v i s i b l e > < / a : V a l u e > < / a : K e y V a l u e O f D i a g r a m O b j e c t K e y a n y T y p e z b w N T n L X > < a : K e y V a l u e O f D i a g r a m O b j e c t K e y a n y T y p e z b w N T n L X > < a : K e y > < K e y > M e a s u r e s \ C o u n t   o f   P a t i e n t   A t t e n d   S t a u s \ T a g I n f o \ F o r m u l a < / K e y > < / a : K e y > < a : V a l u e   i : t y p e = " M e a s u r e G r i d V i e w S t a t e I D i a g r a m T a g A d d i t i o n a l I n f o " / > < / a : K e y V a l u e O f D i a g r a m O b j e c t K e y a n y T y p e z b w N T n L X > < a : K e y V a l u e O f D i a g r a m O b j e c t K e y a n y T y p e z b w N T n L X > < a : K e y > < K e y > M e a s u r e s \ C o u n t   o f   P a t i e n t   A t t e n d   S t a u s \ T a g I n f o \ V a l u e 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 A g e & g t ; - & l t ; M e a s u r e s \ P a t i e n t   A g e & g t ; < / K e y > < / a : K e y > < a : V a l u e   i : t y p e = " M e a s u r e G r i d V i e w S t a t e I D i a g r a m L i n k " / > < / a : K e y V a l u e O f D i a g r a m O b j e c t K e y a n y T y p e z b w N T n L X > < a : K e y V a l u e O f D i a g r a m O b j e c t K e y a n y T y p e z b w N T n L X > < a : K e y > < K e y > L i n k s \ & l t ; C o l u m n s \ C o u n t   o f   P a t i e n t   A g e & g t ; - & l t ; M e a s u r e s \ P a t i e n t   A g e & g t ; \ C O L U M N < / K e y > < / a : K e y > < a : V a l u e   i : t y p e = " M e a s u r e G r i d V i e w S t a t e I D i a g r a m L i n k E n d p o i n t " / > < / a : K e y V a l u e O f D i a g r a m O b j e c t K e y a n y T y p e z b w N T n L X > < a : K e y V a l u e O f D i a g r a m O b j e c t K e y a n y T y p e z b w N T n L X > < a : K e y > < K e y > L i n k s \ & l t ; C o l u m n s \ C o u n t   o f   P a t i e n t   A g e & g t ; - & l t ; M e a s u r e s \ P a t i e n t   A g e & g t ; \ M E A S U R E < / K e y > < / a : K e y > < a : V a l u e   i : t y p e = " M e a s u r e G r i d V i e w S t a t e I D i a g r a m L i n k E n d p o i n t " / > < / a : K e y V a l u e O f D i a g r a m O b j e c t K e y a n y T y p e z b w N T n L X > < a : K e y V a l u e O f D i a g r a m O b j e c t K e y a n y T y p e z b w N T n L X > < a : K e y > < K e y > L i n k s \ & l t ; C o l u m n s \ C o u n t   o f   P a t i e n t   A t t e n d   S t a u s & g t ; - & l t ; M e a s u r e s \ P a t i e n t   A t t e n d   S t a u s & g t ; < / K e y > < / a : K e y > < a : V a l u e   i : t y p e = " M e a s u r e G r i d V i e w S t a t e I D i a g r a m L i n k " / > < / a : K e y V a l u e O f D i a g r a m O b j e c t K e y a n y T y p e z b w N T n L X > < a : K e y V a l u e O f D i a g r a m O b j e c t K e y a n y T y p e z b w N T n L X > < a : K e y > < K e y > L i n k s \ & l t ; C o l u m n s \ C o u n t   o f   P a t i e n t   A t t e n d   S t a u s & g t ; - & l t ; M e a s u r e s \ P a t i e n t   A t t e n d   S t a u s & g t ; \ C O L U M N < / K e y > < / a : K e y > < a : V a l u e   i : t y p e = " M e a s u r e G r i d V i e w S t a t e I D i a g r a m L i n k E n d p o i n t " / > < / a : K e y V a l u e O f D i a g r a m O b j e c t K e y a n y T y p e z b w N T n L X > < a : K e y V a l u e O f D i a g r a m O b j e c t K e y a n y T y p e z b w N T n L X > < a : K e y > < K e y > L i n k s \ & l t ; C o l u m n s \ C o u n t   o f   P a t i e n t   A t t e n d   S t a u s & g t ; - & l t ; M e a s u r e s \ P a t i e n t   A t t e n d   S t a u s & g t ; \ M E A S U R E 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 S t a u s < / 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 D a t a \ M e a s u r e s \ S u m   o f   P a t i e n t   A g e < / K e y > < / D i a g r a m O b j e c t K e y > < D i a g r a m O b j e c t K e y > < K e y > T a b l e s \ H o s p i t a l   E m e r g e n c y   R o o m   D a t a \ S u m   o f   P a t i e n t   A g e \ A d d i t i o n a l   I n f o \ I m p l i c i t   M e a s u r e < / K e y > < / D i a g r a m O b j e c t K e y > < D i a g r a m O b j e c t K e y > < K e y > T a b l e s \ H o s p i t a l   E m e r g e n c y   R o o m   D a t a \ M e a s u r e s \ C o u n t   o f   P a t i e n t   A g e < / K e y > < / D i a g r a m O b j e c t K e y > < D i a g r a m O b j e c t K e y > < K e y > T a b l e s \ H o s p i t a l   E m e r g e n c y   R o o m   D a t a \ C o u n t   o f   P a t i e n t   A g e \ A d d i t i o n a l   I n f o \ I m p l i c i t   M e a s u r e < / K e y > < / D i a g r a m O b j e c t K e y > < D i a g r a m O b j e c t K e y > < K e y > T a b l e s \ H o s p i t a l   E m e r g e n c y   R o o m   D a t a \ M e a s u r e s \ C o u n t   o f   P a t i e n t   A t t e n d   S t a u s < / K e y > < / D i a g r a m O b j e c t K e y > < D i a g r a m O b j e c t K e y > < K e y > T a b l e s \ H o s p i t a l   E m e r g e n c y   R o o m   D a t a \ C o u n t   o f   P a t i e n t   A t t e n d   S t a u s \ A d d i t i o n a l 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 3 8 1 . 2 0 0 0 0 0 0 0 0 0 0 0 0 5 < / H e i g h t > < I s E x p a n d e d > t r u e < / I s E x p a n d e d > < L a y e d O u t > t r u e < / L a y e d O u t > < W i d t h > 3 0 5 . 6 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 S t a u s < / 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 D a t a \ M e a s u r e s \ S u m   o f   P a t i e n t   A g e < / K e y > < / a : K e y > < a : V a l u e   i : t y p e = " D i a g r a m D i s p l a y N o d e V i e w S t a t e " > < H e i g h t > 1 5 0 < / H e i g h t > < I s E x p a n d e d > t r u e < / I s E x p a n d e d > < W i d t h > 2 0 0 < / W i d t h > < / a : V a l u e > < / a : K e y V a l u e O f D i a g r a m O b j e c t K e y a n y T y p e z b w N T n L X > < a : K e y V a l u e O f D i a g r a m O b j e c t K e y a n y T y p e z b w N T n L X > < a : K e y > < K e y > T a b l e s \ H o s p i t a l   E m e r g e n c y   R o o m   D a t a \ S u m   o f   P a t i e n t   A g e \ A d d i t i o n a l   I n f o \ I m p l i c i t   M e a s u r e < / K e y > < / a : K e y > < a : V a l u e   i : t y p e = " D i a g r a m D i s p l a y V i e w S t a t e I D i a g r a m T a g A d d i t i o n a l I n f o " / > < / a : K e y V a l u e O f D i a g r a m O b j e c t K e y a n y T y p e z b w N T n L X > < a : K e y V a l u e O f D i a g r a m O b j e c t K e y a n y T y p e z b w N T n L X > < a : K e y > < K e y > T a b l e s \ H o s p i t a l   E m e r g e n c y   R o o m   D a t a \ M e a s u r e s \ C o u n t   o f   P a t i e n t   A g e < / K e y > < / a : K e y > < a : V a l u e   i : t y p e = " D i a g r a m D i s p l a y N o d e V i e w S t a t e " > < H e i g h t > 1 5 0 < / H e i g h t > < I s E x p a n d e d > t r u e < / I s E x p a n d e d > < W i d t h > 2 0 0 < / W i d t h > < / a : V a l u e > < / a : K e y V a l u e O f D i a g r a m O b j e c t K e y a n y T y p e z b w N T n L X > < a : K e y V a l u e O f D i a g r a m O b j e c t K e y a n y T y p e z b w N T n L X > < a : K e y > < K e y > T a b l e s \ H o s p i t a l   E m e r g e n c y   R o o m   D a t a \ C o u n t   o f   P a t i e n t   A g e \ A d d i t i o n a l   I n f o \ I m p l i c i t   M e a s u r e < / K e y > < / a : K e y > < a : V a l u e   i : t y p e = " D i a g r a m D i s p l a y V i e w S t a t e I D i a g r a m T a g A d d i t i o n a l I n f o " / > < / a : K e y V a l u e O f D i a g r a m O b j e c t K e y a n y T y p e z b w N T n L X > < a : K e y V a l u e O f D i a g r a m O b j e c t K e y a n y T y p e z b w N T n L X > < a : K e y > < K e y > T a b l e s \ H o s p i t a l   E m e r g e n c y   R o o m   D a t a \ M e a s u r e s \ C o u n t   o f   P a t i e n t   A t t e n d   S t a u s < / K e y > < / a : K e y > < a : V a l u e   i : t y p e = " D i a g r a m D i s p l a y N o d e V i e w S t a t e " > < H e i g h t > 1 5 0 < / H e i g h t > < I s E x p a n d e d > t r u e < / I s E x p a n d e d > < W i d t h > 2 0 0 < / W i d t h > < / a : V a l u e > < / a : K e y V a l u e O f D i a g r a m O b j e c t K e y a n y T y p e z b w N T n L X > < a : K e y V a l u e O f D i a g r a m O b j e c t K e y a n y T y p e z b w N T n L X > < a : K e y > < K e y > T a b l e s \ H o s p i t a l   E m e r g e n c y   R o o m   D a t a \ C o u n t   o f   P a t i e n t   A t t e n d   S t a u s \ A d d i t i o n a l 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 5 6 3 . 5 0 3 8 1 0 5 6 7 6 6 5 8 2 < / L e f t > < T a b I n d e x > 1 < / T a b I n d e x > < T o p > 1 0 8 . 8 0 0 0 0 0 0 0 0 0 0 0 0 1 < / 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 ( 3 2 1 . 6 , 1 9 7 . 2 ) .   E n d   p o i n t   2 :   ( 5 4 7 . 5 0 3 8 1 0 5 6 7 6 6 6 , 1 7 7 . 2 )   < / A u t o m a t i o n P r o p e r t y H e l p e r T e x t > < I s F o c u s e d > t r u e < / I s F o c u s e d > < L a y e d O u t > t r u e < / L a y e d O u t > < P o i n t s   x m l n s : b = " h t t p : / / s c h e m a s . d a t a c o n t r a c t . o r g / 2 0 0 4 / 0 7 / S y s t e m . W i n d o w s " > < b : P o i n t > < b : _ x > 3 2 1 . 6 < / b : _ x > < b : _ y > 1 9 7 . 2 < / b : _ y > < / b : P o i n t > < b : P o i n t > < b : _ x > 4 3 2 . 5 5 1 9 0 5 5 < / b : _ x > < b : _ y > 1 9 7 . 2 < / b : _ y > < / b : P o i n t > < b : P o i n t > < b : _ x > 4 3 4 . 5 5 1 9 0 5 5 < / b : _ x > < b : _ y > 1 9 5 . 2 < / b : _ y > < / b : P o i n t > < b : P o i n t > < b : _ x > 4 3 4 . 5 5 1 9 0 5 5 < / b : _ x > < b : _ y > 1 7 9 . 2 < / b : _ y > < / b : P o i n t > < b : P o i n t > < b : _ x > 4 3 6 . 5 5 1 9 0 5 5 < / b : _ x > < b : _ y > 1 7 7 . 2 < / b : _ y > < / b : P o i n t > < b : P o i n t > < b : _ x > 5 4 7 . 5 0 3 8 1 0 5 6 7 6 6 5 9 4 < / b : _ x > < b : _ y > 1 7 7 . 2 < / 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 3 0 5 . 6 < / b : _ x > < b : _ y > 1 8 9 . 2 < / b : _ y > < / L a b e l L o c a t i o n > < L o c a t i o n   x m l n s : b = " h t t p : / / s c h e m a s . d a t a c o n t r a c t . o r g / 2 0 0 4 / 0 7 / S y s t e m . W i n d o w s " > < b : _ x > 3 0 5 . 6 < / b : _ x > < b : _ y > 1 9 7 . 2 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 5 4 7 . 5 0 3 8 1 0 5 6 7 6 6 5 9 4 < / b : _ x > < b : _ y > 1 6 9 . 2 < / b : _ y > < / L a b e l L o c a t i o n > < L o c a t i o n   x m l n s : b = " h t t p : / / s c h e m a s . d a t a c o n t r a c t . o r g / 2 0 0 4 / 0 7 / S y s t e m . W i n d o w s " > < b : _ x > 5 6 3 . 5 0 3 8 1 0 5 6 7 6 6 5 9 4 < / b : _ x > < b : _ y > 1 7 7 . 2 < / 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 3 2 1 . 6 < / b : _ x > < b : _ y > 1 9 7 . 2 < / b : _ y > < / b : P o i n t > < b : P o i n t > < b : _ x > 4 3 2 . 5 5 1 9 0 5 5 < / b : _ x > < b : _ y > 1 9 7 . 2 < / b : _ y > < / b : P o i n t > < b : P o i n t > < b : _ x > 4 3 4 . 5 5 1 9 0 5 5 < / b : _ x > < b : _ y > 1 9 5 . 2 < / b : _ y > < / b : P o i n t > < b : P o i n t > < b : _ x > 4 3 4 . 5 5 1 9 0 5 5 < / b : _ x > < b : _ y > 1 7 9 . 2 < / b : _ y > < / b : P o i n t > < b : P o i n t > < b : _ x > 4 3 6 . 5 5 1 9 0 5 5 < / b : _ x > < b : _ y > 1 7 7 . 2 < / b : _ y > < / b : P o i n t > < b : P o i n t > < b : _ x > 5 4 7 . 5 0 3 8 1 0 5 6 7 6 6 5 9 4 < / b : _ x > < b : _ y > 1 7 7 . 2 < / 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A639C2B-4D4A-41D1-95F2-6D18A081E26F}">
  <ds:schemaRefs>
    <ds:schemaRef ds:uri="http://schemas.microsoft.com/DataMashup"/>
  </ds:schemaRefs>
</ds:datastoreItem>
</file>

<file path=customXml/itemProps10.xml><?xml version="1.0" encoding="utf-8"?>
<ds:datastoreItem xmlns:ds="http://schemas.openxmlformats.org/officeDocument/2006/customXml" ds:itemID="{F02D2EB0-CF82-4C29-9253-B705E6191900}">
  <ds:schemaRefs/>
</ds:datastoreItem>
</file>

<file path=customXml/itemProps11.xml><?xml version="1.0" encoding="utf-8"?>
<ds:datastoreItem xmlns:ds="http://schemas.openxmlformats.org/officeDocument/2006/customXml" ds:itemID="{BA931535-27FD-4CE4-957E-F851498A2B3A}">
  <ds:schemaRefs/>
</ds:datastoreItem>
</file>

<file path=customXml/itemProps12.xml><?xml version="1.0" encoding="utf-8"?>
<ds:datastoreItem xmlns:ds="http://schemas.openxmlformats.org/officeDocument/2006/customXml" ds:itemID="{8A844E07-18D1-4E6C-AA18-650A06FBF82F}">
  <ds:schemaRefs/>
</ds:datastoreItem>
</file>

<file path=customXml/itemProps13.xml><?xml version="1.0" encoding="utf-8"?>
<ds:datastoreItem xmlns:ds="http://schemas.openxmlformats.org/officeDocument/2006/customXml" ds:itemID="{5A94C0A1-37F1-465A-B329-3ACE8DA781F8}">
  <ds:schemaRefs/>
</ds:datastoreItem>
</file>

<file path=customXml/itemProps14.xml><?xml version="1.0" encoding="utf-8"?>
<ds:datastoreItem xmlns:ds="http://schemas.openxmlformats.org/officeDocument/2006/customXml" ds:itemID="{2E16CB71-97E7-4A9F-9C4E-203D4F4040B8}">
  <ds:schemaRefs/>
</ds:datastoreItem>
</file>

<file path=customXml/itemProps15.xml><?xml version="1.0" encoding="utf-8"?>
<ds:datastoreItem xmlns:ds="http://schemas.openxmlformats.org/officeDocument/2006/customXml" ds:itemID="{702DC7FC-0462-459E-9E9F-DED31F4861E3}">
  <ds:schemaRefs/>
</ds:datastoreItem>
</file>

<file path=customXml/itemProps16.xml><?xml version="1.0" encoding="utf-8"?>
<ds:datastoreItem xmlns:ds="http://schemas.openxmlformats.org/officeDocument/2006/customXml" ds:itemID="{99AF2135-612C-4E69-8082-48252A260CF4}">
  <ds:schemaRefs/>
</ds:datastoreItem>
</file>

<file path=customXml/itemProps17.xml><?xml version="1.0" encoding="utf-8"?>
<ds:datastoreItem xmlns:ds="http://schemas.openxmlformats.org/officeDocument/2006/customXml" ds:itemID="{E872DB6E-4D10-4F15-B806-CFA6A14FD46A}">
  <ds:schemaRefs/>
</ds:datastoreItem>
</file>

<file path=customXml/itemProps2.xml><?xml version="1.0" encoding="utf-8"?>
<ds:datastoreItem xmlns:ds="http://schemas.openxmlformats.org/officeDocument/2006/customXml" ds:itemID="{1F084670-5BE4-4985-8B99-128BFAA58BBE}">
  <ds:schemaRefs/>
</ds:datastoreItem>
</file>

<file path=customXml/itemProps3.xml><?xml version="1.0" encoding="utf-8"?>
<ds:datastoreItem xmlns:ds="http://schemas.openxmlformats.org/officeDocument/2006/customXml" ds:itemID="{627AB7D9-BA3E-40BB-935D-D2FE94BD6AE0}">
  <ds:schemaRefs/>
</ds:datastoreItem>
</file>

<file path=customXml/itemProps4.xml><?xml version="1.0" encoding="utf-8"?>
<ds:datastoreItem xmlns:ds="http://schemas.openxmlformats.org/officeDocument/2006/customXml" ds:itemID="{2E75E924-CC0C-413C-A94B-8B8CA3FDEC55}">
  <ds:schemaRefs/>
</ds:datastoreItem>
</file>

<file path=customXml/itemProps5.xml><?xml version="1.0" encoding="utf-8"?>
<ds:datastoreItem xmlns:ds="http://schemas.openxmlformats.org/officeDocument/2006/customXml" ds:itemID="{7B193D78-03EF-4219-AB8E-D2500C7D575C}">
  <ds:schemaRefs/>
</ds:datastoreItem>
</file>

<file path=customXml/itemProps6.xml><?xml version="1.0" encoding="utf-8"?>
<ds:datastoreItem xmlns:ds="http://schemas.openxmlformats.org/officeDocument/2006/customXml" ds:itemID="{0FB545EF-7C47-429D-B18E-D88151BDA5B9}">
  <ds:schemaRefs/>
</ds:datastoreItem>
</file>

<file path=customXml/itemProps7.xml><?xml version="1.0" encoding="utf-8"?>
<ds:datastoreItem xmlns:ds="http://schemas.openxmlformats.org/officeDocument/2006/customXml" ds:itemID="{2A03AFB5-EEBB-4B23-854C-6949F7F2EBA0}">
  <ds:schemaRefs/>
</ds:datastoreItem>
</file>

<file path=customXml/itemProps8.xml><?xml version="1.0" encoding="utf-8"?>
<ds:datastoreItem xmlns:ds="http://schemas.openxmlformats.org/officeDocument/2006/customXml" ds:itemID="{DBEE5086-56B0-491B-BFFC-3D2A401F4D8E}">
  <ds:schemaRefs/>
</ds:datastoreItem>
</file>

<file path=customXml/itemProps9.xml><?xml version="1.0" encoding="utf-8"?>
<ds:datastoreItem xmlns:ds="http://schemas.openxmlformats.org/officeDocument/2006/customXml" ds:itemID="{6002977E-3FD1-46B5-88B8-4AAF410835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visit no of patient</vt:lpstr>
      <vt:lpstr>Average wait 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Chauhan</dc:creator>
  <cp:lastModifiedBy>Yash Chauhan</cp:lastModifiedBy>
  <dcterms:created xsi:type="dcterms:W3CDTF">2025-03-17T04:55:35Z</dcterms:created>
  <dcterms:modified xsi:type="dcterms:W3CDTF">2025-03-18T16:59:48Z</dcterms:modified>
</cp:coreProperties>
</file>