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yashc\Desktop\PORTFOLIO - (PROJECTS)\Superstore Analysis - Excel - Project\"/>
    </mc:Choice>
  </mc:AlternateContent>
  <xr:revisionPtr revIDLastSave="0" documentId="13_ncr:1_{CDEBEE9F-5F61-468F-8BF1-9210E1C03135}" xr6:coauthVersionLast="47" xr6:coauthVersionMax="47" xr10:uidLastSave="{00000000-0000-0000-0000-000000000000}"/>
  <bookViews>
    <workbookView xWindow="-120" yWindow="-120" windowWidth="29040" windowHeight="15720" activeTab="5" xr2:uid="{00000000-000D-0000-FFFF-FFFF00000000}"/>
  </bookViews>
  <sheets>
    <sheet name="Raw_Superstore" sheetId="2" r:id="rId1"/>
    <sheet name="Fact_Superstore" sheetId="3" r:id="rId2"/>
    <sheet name="Dim_Date" sheetId="5" r:id="rId3"/>
    <sheet name="PivotTable" sheetId="6" r:id="rId4"/>
    <sheet name="Dashboard" sheetId="8" r:id="rId5"/>
    <sheet name="Functions" sheetId="9" r:id="rId6"/>
  </sheets>
  <definedNames>
    <definedName name="ExternalData_1" localSheetId="0" hidden="1">'Raw_Superstore'!$A$1:$R$9801</definedName>
    <definedName name="ExternalData_2" localSheetId="1" hidden="1">Fact_Superstore!$A$1:$V$1285</definedName>
    <definedName name="ExternalData_3" localSheetId="2" hidden="1">Dim_Date!$A$1:$A$2</definedName>
    <definedName name="Slicer_Category">#N/A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9" l="1"/>
  <c r="C10" i="9"/>
  <c r="C14" i="9"/>
  <c r="C9" i="9"/>
  <c r="C13" i="9"/>
  <c r="C8" i="9"/>
  <c r="C11" i="9"/>
  <c r="C12" i="9"/>
  <c r="C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5FFA8C-5BAE-42FA-8C6D-D3DB19B4F9E7}"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2" xr16:uid="{E5DF8677-811D-419C-A34D-87A962CE4FDE}" keepAlive="1" name="Query - Fact_Superstore" description="Connection to the 'Fact_Superstore' query in the workbook." type="5" refreshedVersion="8" background="1" saveData="1">
    <dbPr connection="Provider=Microsoft.Mashup.OleDb.1;Data Source=$Workbook$;Location=Fact_Superstore;Extended Properties=&quot;&quot;" command="SELECT * FROM [Fact_Superstore]"/>
  </connection>
  <connection id="3" xr16:uid="{B841B40E-79D8-42E8-9864-74BAE3E02DC7}" keepAlive="1" name="Query - Raw_Superstore" description="Connection to the 'Raw_Superstore' query in the workbook." type="5" refreshedVersion="8" background="1" saveData="1">
    <dbPr connection="Provider=Microsoft.Mashup.OleDb.1;Data Source=$Workbook$;Location=Raw_Superstore;Extended Properties=&quot;&quot;" command="SELECT * FROM [Raw_Superstore]"/>
  </connection>
</connections>
</file>

<file path=xl/sharedStrings.xml><?xml version="1.0" encoding="utf-8"?>
<sst xmlns="http://schemas.openxmlformats.org/spreadsheetml/2006/main" count="145678" uniqueCount="10904">
  <si>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</si>
  <si>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</si>
  <si>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</si>
  <si>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</si>
  <si>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</si>
  <si>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</si>
  <si>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</si>
  <si>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</si>
  <si>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</si>
  <si>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</si>
  <si>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</si>
  <si>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</si>
  <si>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</si>
  <si>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</si>
  <si>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</si>
  <si>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</si>
  <si>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</si>
  <si>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</si>
  <si>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</si>
  <si>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</si>
  <si>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</si>
  <si>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</si>
  <si>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</si>
  <si>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</si>
  <si>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</si>
  <si>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</si>
  <si>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</si>
  <si>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</si>
  <si>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</si>
  <si>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</si>
  <si>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</si>
  <si>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</si>
  <si>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</si>
  <si>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</si>
  <si>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</si>
  <si>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</si>
  <si>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</si>
  <si>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</si>
  <si>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</si>
  <si>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</si>
  <si>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</si>
  <si>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</si>
  <si>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</si>
  <si>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</si>
  <si>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</si>
  <si>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</si>
  <si>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</si>
  <si>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</si>
  <si>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</si>
  <si>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</si>
  <si>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</si>
  <si>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</si>
  <si>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</si>
  <si>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</si>
  <si>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</si>
  <si>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</si>
  <si>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</si>
  <si>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</si>
  <si>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</si>
  <si>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</si>
  <si>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</si>
  <si>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</si>
  <si>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</si>
  <si>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</si>
  <si>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</si>
  <si>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</si>
  <si>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</si>
  <si>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</si>
  <si>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</si>
  <si>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</si>
  <si>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</si>
  <si>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</si>
  <si>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</si>
  <si>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</si>
  <si>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</si>
  <si>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</si>
  <si>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</si>
  <si>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</si>
  <si>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</si>
  <si>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</si>
  <si>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</si>
  <si>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</si>
  <si>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</si>
  <si>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</si>
  <si>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</si>
  <si>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</si>
  <si>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</si>
  <si>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</si>
  <si>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</si>
  <si>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</si>
  <si>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</si>
  <si>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</si>
  <si>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</si>
  <si>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</si>
  <si>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</si>
  <si>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</si>
  <si>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</si>
  <si>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</si>
  <si>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</si>
  <si>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</si>
  <si>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</si>
  <si>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</si>
  <si>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</si>
  <si>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</si>
  <si>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</si>
  <si>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</si>
  <si>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</si>
  <si>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</si>
  <si>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</si>
  <si>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</si>
  <si>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</si>
  <si>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</si>
  <si>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</si>
  <si>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</si>
  <si>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</si>
  <si>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</si>
  <si>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</si>
  <si>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</si>
  <si>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</si>
  <si>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</si>
  <si>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</si>
  <si>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</si>
  <si>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</si>
  <si>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</si>
  <si>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</si>
  <si>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</si>
  <si>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</si>
  <si>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</si>
  <si>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</si>
  <si>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</si>
  <si>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</si>
  <si>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</si>
  <si>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</si>
  <si>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</si>
  <si>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</si>
  <si>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</si>
  <si>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</si>
  <si>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</si>
  <si>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</si>
  <si>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</si>
  <si>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</si>
  <si>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</si>
  <si>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</si>
  <si>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</si>
  <si>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</si>
  <si>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</si>
  <si>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</si>
  <si>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</si>
  <si>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</si>
  <si>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</si>
  <si>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</si>
  <si>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</si>
  <si>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</si>
  <si>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</si>
  <si>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</si>
  <si>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</si>
  <si>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</si>
  <si>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</si>
  <si>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</si>
  <si>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</si>
  <si>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</si>
  <si>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</si>
  <si>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</si>
  <si>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</si>
  <si>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</si>
  <si>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</si>
  <si>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</si>
  <si>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</si>
  <si>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</si>
  <si>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</si>
  <si>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</si>
  <si>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</si>
  <si>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</si>
  <si>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</si>
  <si>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</si>
  <si>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</si>
  <si>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</si>
  <si>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</si>
  <si>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</si>
  <si>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</si>
  <si>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</si>
  <si>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</si>
  <si>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</si>
  <si>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</si>
  <si>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</si>
  <si>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</si>
  <si>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</si>
  <si>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</si>
  <si>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</si>
  <si>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</si>
  <si>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</si>
  <si>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</si>
  <si>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</si>
  <si>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</si>
  <si>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</si>
  <si>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</si>
  <si>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</si>
  <si>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</si>
  <si>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</si>
  <si>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</si>
  <si>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</si>
  <si>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</si>
  <si>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</si>
  <si>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</si>
  <si>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</si>
  <si>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</si>
  <si>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</si>
  <si>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</si>
  <si>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</si>
  <si>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</si>
  <si>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</si>
  <si>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</si>
  <si>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</si>
  <si>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</si>
  <si>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</si>
  <si>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</si>
  <si>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</si>
  <si>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</si>
  <si>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</si>
  <si>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</si>
  <si>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</si>
  <si>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</si>
  <si>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</si>
  <si>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</si>
  <si>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</si>
  <si>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</si>
  <si>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</si>
  <si>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</si>
  <si>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</si>
  <si>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</si>
  <si>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</si>
  <si>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</si>
  <si>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</si>
  <si>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</si>
  <si>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</si>
  <si>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</si>
  <si>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</si>
  <si>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</si>
  <si>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</si>
  <si>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</si>
  <si>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</si>
  <si>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</si>
  <si>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</si>
  <si>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</si>
  <si>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</si>
  <si>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</si>
  <si>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</si>
  <si>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</si>
  <si>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</si>
  <si>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</si>
  <si>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</si>
  <si>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</si>
  <si>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</si>
  <si>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</si>
  <si>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</si>
  <si>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</si>
  <si>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</si>
  <si>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</si>
  <si>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</si>
  <si>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</si>
  <si>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</si>
  <si>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</si>
  <si>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</si>
  <si>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</si>
  <si>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</si>
  <si>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</si>
  <si>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</si>
  <si>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</si>
  <si>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</si>
  <si>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</si>
  <si>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</si>
  <si>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</si>
  <si>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</si>
  <si>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</si>
  <si>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</si>
  <si>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</si>
  <si>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</si>
  <si>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</si>
  <si>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</si>
  <si>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</si>
  <si>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</si>
  <si>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</si>
  <si>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</si>
  <si>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</si>
  <si>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</si>
  <si>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</si>
  <si>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</si>
  <si>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</si>
  <si>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</si>
  <si>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</si>
  <si>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</si>
  <si>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</si>
  <si>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</si>
  <si>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</si>
  <si>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</si>
  <si>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</si>
  <si>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</si>
  <si>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</si>
  <si>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</si>
  <si>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</si>
  <si>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</si>
  <si>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</si>
  <si>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</si>
  <si>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</si>
  <si>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</si>
  <si>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</si>
  <si>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</si>
  <si>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</si>
  <si>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</si>
  <si>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</si>
  <si>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</si>
  <si>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</si>
  <si>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</si>
  <si>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</si>
  <si>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</si>
  <si>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</si>
  <si>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</si>
  <si>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</si>
  <si>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</si>
  <si>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</si>
  <si>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</si>
  <si>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</si>
  <si>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</si>
  <si>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</si>
  <si>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</si>
  <si>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</si>
  <si>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</si>
  <si>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</si>
  <si>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</si>
  <si>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</si>
  <si>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</si>
  <si>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</si>
  <si>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</si>
  <si>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</si>
  <si>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</si>
  <si>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</si>
  <si>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</si>
  <si>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</si>
  <si>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</si>
  <si>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</si>
  <si>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</si>
  <si>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</si>
  <si>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</si>
  <si>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</si>
  <si>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</si>
  <si>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</si>
  <si>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</si>
  <si>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</si>
  <si>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</si>
  <si>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</si>
  <si>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</si>
  <si>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</si>
  <si>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</si>
  <si>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</si>
  <si>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</si>
  <si>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</si>
  <si>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</si>
  <si>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</si>
  <si>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</si>
  <si>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</si>
  <si>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</si>
  <si>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</si>
  <si>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</si>
  <si>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</si>
  <si>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</si>
  <si>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</si>
  <si>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</si>
  <si>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</si>
  <si>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</si>
  <si>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</si>
  <si>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</si>
  <si>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</si>
  <si>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</si>
  <si>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</si>
  <si>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</si>
  <si>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</si>
  <si>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</si>
  <si>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</si>
  <si>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</si>
  <si>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</si>
  <si>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</si>
  <si>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</si>
  <si>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</si>
  <si>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</si>
  <si>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</si>
  <si>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</si>
  <si>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</si>
  <si>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</si>
  <si>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</si>
  <si>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</si>
  <si>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</si>
  <si>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</si>
  <si>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</si>
  <si>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</si>
  <si>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</si>
  <si>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</si>
  <si>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</si>
  <si>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</si>
  <si>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</si>
  <si>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</si>
  <si>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</si>
  <si>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</si>
  <si>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</si>
  <si>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</si>
  <si>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</si>
  <si>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</si>
  <si>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</si>
  <si>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</si>
  <si>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</si>
  <si>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</si>
  <si>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</si>
  <si>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</si>
  <si>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</si>
  <si>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</si>
  <si>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</si>
  <si>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</si>
  <si>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</si>
  <si>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</si>
  <si>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</si>
  <si>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</si>
  <si>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</si>
  <si>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</si>
  <si>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</si>
  <si>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</si>
  <si>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</si>
  <si>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</si>
  <si>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</si>
  <si>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</si>
  <si>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</si>
  <si>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</si>
  <si>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</si>
  <si>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</si>
  <si>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</si>
  <si>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</si>
  <si>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</si>
  <si>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</si>
  <si>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</si>
  <si>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</si>
  <si>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</si>
  <si>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</si>
  <si>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</si>
  <si>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</si>
  <si>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</si>
  <si>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</si>
  <si>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</si>
  <si>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</si>
  <si>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</si>
  <si>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</si>
  <si>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</si>
  <si>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</si>
  <si>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</si>
  <si>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</si>
  <si>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</si>
  <si>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</si>
  <si>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</si>
  <si>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</si>
  <si>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</si>
  <si>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</si>
  <si>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</si>
  <si>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</si>
  <si>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</si>
  <si>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</si>
  <si>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</si>
  <si>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</si>
  <si>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</si>
  <si>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</si>
  <si>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</si>
  <si>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</si>
  <si>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</si>
  <si>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</si>
  <si>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</si>
  <si>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</si>
  <si>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</si>
  <si>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</si>
  <si>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</si>
  <si>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</si>
  <si>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</si>
  <si>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</si>
  <si>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</si>
  <si>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</si>
  <si>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</si>
  <si>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</si>
  <si>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</si>
  <si>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</si>
  <si>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</si>
  <si>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</si>
  <si>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</si>
  <si>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</si>
  <si>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</si>
  <si>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</si>
  <si>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</si>
  <si>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</si>
  <si>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</si>
  <si>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</si>
  <si>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</si>
  <si>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</si>
  <si>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</si>
  <si>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</si>
  <si>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</si>
  <si>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</si>
  <si>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</si>
  <si>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</si>
  <si>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</si>
  <si>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</si>
  <si>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</si>
  <si>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</si>
  <si>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</si>
  <si>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</si>
  <si>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</si>
  <si>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</si>
  <si>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</si>
  <si>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</si>
  <si>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</si>
  <si>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</si>
  <si>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</si>
  <si>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</si>
  <si>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</si>
  <si>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</si>
  <si>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</si>
  <si>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</si>
  <si>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</si>
  <si>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</si>
  <si>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</si>
  <si>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</si>
  <si>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</si>
  <si>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</si>
  <si>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</si>
  <si>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</si>
  <si>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</si>
  <si>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</si>
  <si>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</si>
  <si>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</si>
  <si>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</si>
  <si>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</si>
  <si>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</si>
  <si>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</si>
  <si>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</si>
  <si>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</si>
  <si>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</si>
  <si>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</si>
  <si>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</si>
  <si>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</si>
  <si>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</si>
  <si>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</si>
  <si>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</si>
  <si>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</si>
  <si>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</si>
  <si>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</si>
  <si>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</si>
  <si>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</si>
  <si>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</si>
  <si>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</si>
  <si>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</si>
  <si>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</si>
  <si>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</si>
  <si>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</si>
  <si>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</si>
  <si>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</si>
  <si>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</si>
  <si>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</si>
  <si>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</si>
  <si>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</si>
  <si>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</si>
  <si>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</si>
  <si>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</si>
  <si>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</si>
  <si>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</si>
  <si>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</si>
  <si>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</si>
  <si>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</si>
  <si>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</si>
  <si>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</si>
  <si>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</si>
  <si>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</si>
  <si>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</si>
  <si>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</si>
  <si>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</si>
  <si>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</si>
  <si>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</si>
  <si>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</si>
  <si>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</si>
  <si>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</si>
  <si>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</si>
  <si>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</si>
  <si>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</si>
  <si>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</si>
  <si>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</si>
  <si>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</si>
  <si>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</si>
  <si>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</si>
  <si>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</si>
  <si>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</si>
  <si>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</si>
  <si>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</si>
  <si>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</si>
  <si>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</si>
  <si>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</si>
  <si>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</si>
  <si>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</si>
  <si>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</si>
  <si>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</si>
  <si>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</si>
  <si>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</si>
  <si>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</si>
  <si>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</si>
  <si>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</si>
  <si>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</si>
  <si>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</si>
  <si>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</si>
  <si>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</si>
  <si>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</si>
  <si>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</si>
  <si>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</si>
  <si>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</si>
  <si>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</si>
  <si>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</si>
  <si>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</si>
  <si>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</si>
  <si>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</si>
  <si>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</si>
  <si>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</si>
  <si>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</si>
  <si>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</si>
  <si>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</si>
  <si>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</si>
  <si>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</si>
  <si>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</si>
  <si>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</si>
  <si>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</si>
  <si>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</si>
  <si>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</si>
  <si>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</si>
  <si>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</si>
  <si>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</si>
  <si>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</si>
  <si>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</si>
  <si>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</si>
  <si>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</si>
  <si>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</si>
  <si>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</si>
  <si>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</si>
  <si>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</si>
  <si>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</si>
  <si>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</si>
  <si>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</si>
  <si>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</si>
  <si>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</si>
  <si>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</si>
  <si>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</si>
  <si>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</si>
  <si>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</si>
  <si>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</si>
  <si>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</si>
  <si>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</si>
  <si>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</si>
  <si>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</si>
  <si>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</si>
  <si>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</si>
  <si>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</si>
  <si>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</si>
  <si>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</si>
  <si>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</si>
  <si>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</si>
  <si>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</si>
  <si>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</si>
  <si>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</si>
  <si>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</si>
  <si>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</si>
  <si>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</si>
  <si>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</si>
  <si>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</si>
  <si>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</si>
  <si>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</si>
  <si>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</si>
  <si>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</si>
  <si>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</si>
  <si>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</si>
  <si>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</si>
  <si>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</si>
  <si>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</si>
  <si>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</si>
  <si>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</si>
  <si>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</si>
  <si>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</si>
  <si>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</si>
  <si>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</si>
  <si>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</si>
  <si>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</si>
  <si>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</si>
  <si>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</si>
  <si>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</si>
  <si>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</si>
  <si>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</si>
  <si>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</si>
  <si>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</si>
  <si>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</si>
  <si>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</si>
  <si>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</si>
  <si>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</si>
  <si>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</si>
  <si>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</si>
  <si>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</si>
  <si>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</si>
  <si>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</si>
  <si>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</si>
  <si>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</si>
  <si>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</si>
  <si>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</si>
  <si>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</si>
  <si>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</si>
  <si>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</si>
  <si>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</si>
  <si>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</si>
  <si>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</si>
  <si>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</si>
  <si>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</si>
  <si>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</si>
  <si>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</si>
  <si>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</si>
  <si>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</si>
  <si>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</si>
  <si>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</si>
  <si>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</si>
  <si>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</si>
  <si>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</si>
  <si>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</si>
  <si>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</si>
  <si>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</si>
  <si>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</si>
  <si>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</si>
  <si>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</si>
  <si>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</si>
  <si>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</si>
  <si>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</si>
  <si>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</si>
  <si>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</si>
  <si>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</si>
  <si>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</si>
  <si>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</si>
  <si>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</si>
  <si>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</si>
  <si>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</si>
  <si>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</si>
  <si>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</si>
  <si>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</si>
  <si>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</si>
  <si>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</si>
  <si>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</si>
  <si>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</si>
  <si>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</si>
  <si>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</si>
  <si>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</si>
  <si>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</si>
  <si>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</si>
  <si>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</si>
  <si>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</si>
  <si>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</si>
  <si>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</si>
  <si>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</si>
  <si>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</si>
  <si>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</si>
  <si>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</si>
  <si>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</si>
  <si>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</si>
  <si>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</si>
  <si>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</si>
  <si>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</si>
  <si>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</si>
  <si>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</si>
  <si>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</si>
  <si>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</si>
  <si>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</si>
  <si>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</si>
  <si>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</si>
  <si>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</si>
  <si>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</si>
  <si>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</si>
  <si>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</si>
  <si>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</si>
  <si>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</si>
  <si>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</si>
  <si>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</si>
  <si>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</si>
  <si>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</si>
  <si>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</si>
  <si>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</si>
  <si>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</si>
  <si>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</si>
  <si>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</si>
  <si>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</si>
  <si>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</si>
  <si>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</si>
  <si>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</si>
  <si>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</si>
  <si>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</si>
  <si>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</si>
  <si>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</si>
  <si>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</si>
  <si>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</si>
  <si>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</si>
  <si>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</si>
  <si>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</si>
  <si>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</si>
  <si>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</si>
  <si>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</si>
  <si>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</si>
  <si>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</si>
  <si>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</si>
  <si>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</si>
  <si>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</si>
  <si>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</si>
  <si>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</si>
  <si>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</si>
  <si>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</si>
  <si>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</si>
  <si>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</si>
  <si>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</si>
  <si>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</si>
  <si>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</si>
  <si>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</si>
  <si>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</si>
  <si>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</si>
  <si>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</si>
  <si>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</si>
  <si>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</si>
  <si>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</si>
  <si>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</si>
  <si>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</si>
  <si>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</si>
  <si>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</si>
  <si>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</si>
  <si>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</si>
  <si>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</si>
  <si>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</si>
  <si>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</si>
  <si>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</si>
  <si>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</si>
  <si>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</si>
  <si>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</si>
  <si>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</si>
  <si>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</si>
  <si>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</si>
  <si>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</si>
  <si>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</si>
  <si>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</si>
  <si>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</si>
  <si>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</si>
  <si>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</si>
  <si>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</si>
  <si>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</si>
  <si>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</si>
  <si>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</si>
  <si>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</si>
  <si>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</si>
  <si>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</si>
  <si>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</si>
  <si>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</si>
  <si>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</si>
  <si>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</si>
  <si>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</si>
  <si>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</si>
  <si>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</si>
  <si>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</si>
  <si>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</si>
  <si>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</si>
  <si>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</si>
  <si>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</si>
  <si>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</si>
  <si>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</si>
  <si>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</si>
  <si>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</si>
  <si>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</si>
  <si>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</si>
  <si>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</si>
  <si>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</si>
  <si>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</si>
  <si>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</si>
  <si>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</si>
  <si>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</si>
  <si>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</si>
  <si>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</si>
  <si>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</si>
  <si>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</si>
  <si>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</si>
  <si>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</si>
  <si>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</si>
  <si>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</si>
  <si>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</si>
  <si>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</si>
  <si>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</si>
  <si>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</si>
  <si>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</si>
  <si>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</si>
  <si>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</si>
  <si>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</si>
  <si>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</si>
  <si>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</si>
  <si>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</si>
  <si>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</si>
  <si>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</si>
  <si>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</si>
  <si>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</si>
  <si>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</si>
  <si>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</si>
  <si>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</si>
  <si>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</si>
  <si>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</si>
  <si>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</si>
  <si>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</si>
  <si>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</si>
  <si>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</si>
  <si>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</si>
  <si>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</si>
  <si>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</si>
  <si>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</si>
  <si>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</si>
  <si>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</si>
  <si>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</si>
  <si>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</si>
  <si>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</si>
  <si>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</si>
  <si>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</si>
  <si>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</si>
  <si>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</si>
  <si>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</si>
  <si>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</si>
  <si>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</si>
  <si>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</si>
  <si>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</si>
  <si>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</si>
  <si>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</si>
  <si>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</si>
  <si>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</si>
  <si>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</si>
  <si>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</si>
  <si>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</si>
  <si>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</si>
  <si>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</si>
  <si>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</si>
  <si>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</si>
  <si>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</si>
  <si>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</si>
  <si>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</si>
  <si>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</si>
  <si>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</si>
  <si>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</si>
  <si>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</si>
  <si>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</si>
  <si>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</si>
  <si>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</si>
  <si>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</si>
  <si>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</si>
  <si>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</si>
  <si>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</si>
  <si>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</si>
  <si>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</si>
  <si>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</si>
  <si>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</si>
  <si>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</si>
  <si>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</si>
  <si>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</si>
  <si>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</si>
  <si>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</si>
  <si>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</si>
  <si>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</si>
  <si>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</si>
  <si>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</si>
  <si>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</si>
  <si>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</si>
  <si>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</si>
  <si>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</si>
  <si>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</si>
  <si>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</si>
  <si>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</si>
  <si>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</si>
  <si>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</si>
  <si>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</si>
  <si>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</si>
  <si>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</si>
  <si>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</si>
  <si>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</si>
  <si>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</si>
  <si>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</si>
  <si>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</si>
  <si>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</si>
  <si>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</si>
  <si>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</si>
  <si>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</si>
  <si>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</si>
  <si>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</si>
  <si>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</si>
  <si>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</si>
  <si>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</si>
  <si>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</si>
  <si>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</si>
  <si>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</si>
  <si>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</si>
  <si>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</si>
  <si>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</si>
  <si>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</si>
  <si>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</si>
  <si>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</si>
  <si>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</si>
  <si>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</si>
  <si>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</si>
  <si>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</si>
  <si>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</si>
  <si>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</si>
  <si>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</si>
  <si>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</si>
  <si>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</si>
  <si>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</si>
  <si>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</si>
  <si>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</si>
  <si>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</si>
  <si>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</si>
  <si>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</si>
  <si>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</si>
  <si>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</si>
  <si>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</si>
  <si>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</si>
  <si>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</si>
  <si>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</si>
  <si>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</si>
  <si>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</si>
  <si>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</si>
  <si>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</si>
  <si>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</si>
  <si>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</si>
  <si>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</si>
  <si>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</si>
  <si>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</si>
  <si>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</si>
  <si>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</si>
  <si>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</si>
  <si>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</si>
  <si>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</si>
  <si>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</si>
  <si>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</si>
  <si>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</si>
  <si>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</si>
  <si>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</si>
  <si>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</si>
  <si>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</si>
  <si>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</si>
  <si>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</si>
  <si>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</si>
  <si>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</si>
  <si>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</si>
  <si>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</si>
  <si>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</si>
  <si>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</si>
  <si>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</si>
  <si>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</si>
  <si>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</si>
  <si>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</si>
  <si>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</si>
  <si>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</si>
  <si>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</si>
  <si>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</si>
  <si>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</si>
  <si>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</si>
  <si>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</si>
  <si>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</si>
  <si>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</si>
  <si>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</si>
  <si>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</si>
  <si>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</si>
  <si>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</si>
  <si>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</si>
  <si>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</si>
  <si>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</si>
  <si>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</si>
  <si>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</si>
  <si>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</si>
  <si>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</si>
  <si>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</si>
  <si>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</si>
  <si>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</si>
  <si>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</si>
  <si>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</si>
  <si>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</si>
  <si>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</si>
  <si>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</si>
  <si>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</si>
  <si>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</si>
  <si>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</si>
  <si>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</si>
  <si>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</si>
  <si>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</si>
  <si>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</si>
  <si>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</si>
  <si>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</si>
  <si>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</si>
  <si>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</si>
  <si>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</si>
  <si>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</si>
  <si>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</si>
  <si>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</si>
  <si>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</si>
  <si>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</si>
  <si>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</si>
  <si>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</si>
  <si>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</si>
  <si>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</si>
  <si>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</si>
  <si>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</si>
  <si>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</si>
  <si>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</si>
  <si>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</si>
  <si>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</si>
  <si>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</si>
  <si>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</si>
  <si>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</si>
  <si>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</si>
  <si>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</si>
  <si>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</si>
  <si>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</si>
  <si>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</si>
  <si>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</si>
  <si>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</si>
  <si>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</si>
  <si>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</si>
  <si>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</si>
  <si>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</si>
  <si>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</si>
  <si>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</si>
  <si>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</si>
  <si>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</si>
  <si>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</si>
  <si>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</si>
  <si>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</si>
  <si>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</si>
  <si>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</si>
  <si>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</si>
  <si>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</si>
  <si>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</si>
  <si>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</si>
  <si>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</si>
  <si>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</si>
  <si>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</si>
  <si>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</si>
  <si>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</si>
  <si>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</si>
  <si>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</si>
  <si>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</si>
  <si>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</si>
  <si>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</si>
  <si>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</si>
  <si>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</si>
  <si>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</si>
  <si>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</si>
  <si>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</si>
  <si>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</si>
  <si>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</si>
  <si>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</si>
  <si>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</si>
  <si>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</si>
  <si>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</si>
  <si>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</si>
  <si>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</si>
  <si>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</si>
  <si>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</si>
  <si>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</si>
  <si>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</si>
  <si>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</si>
  <si>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</si>
  <si>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</si>
  <si>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</si>
  <si>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</si>
  <si>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</si>
  <si>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</si>
  <si>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</si>
  <si>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</si>
  <si>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</si>
  <si>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</si>
  <si>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</si>
  <si>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</si>
  <si>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</si>
  <si>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</si>
  <si>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</si>
  <si>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</si>
  <si>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</si>
  <si>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</si>
  <si>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</si>
  <si>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</si>
  <si>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</si>
  <si>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</si>
  <si>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</si>
  <si>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</si>
  <si>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</si>
  <si>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</si>
  <si>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</si>
  <si>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</si>
  <si>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</si>
  <si>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</si>
  <si>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</si>
  <si>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</si>
  <si>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</si>
  <si>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</si>
  <si>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</si>
  <si>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</si>
  <si>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</si>
  <si>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</si>
  <si>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</si>
  <si>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</si>
  <si>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</si>
  <si>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</si>
  <si>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</si>
  <si>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</si>
  <si>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</si>
  <si>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</si>
  <si>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</si>
  <si>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</si>
  <si>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</si>
  <si>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</si>
  <si>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</si>
  <si>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</si>
  <si>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</si>
  <si>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</si>
  <si>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</si>
  <si>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</si>
  <si>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</si>
  <si>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</si>
  <si>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</si>
  <si>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</si>
  <si>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</si>
  <si>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</si>
  <si>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</si>
  <si>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</si>
  <si>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</si>
  <si>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</si>
  <si>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</si>
  <si>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</si>
  <si>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</si>
  <si>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</si>
  <si>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</si>
  <si>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</si>
  <si>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</si>
  <si>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</si>
  <si>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</si>
  <si>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</si>
  <si>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</si>
  <si>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</si>
  <si>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</si>
  <si>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</si>
  <si>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</si>
  <si>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</si>
  <si>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</si>
  <si>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</si>
  <si>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</si>
  <si>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</si>
  <si>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</si>
  <si>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</si>
  <si>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</si>
  <si>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</si>
  <si>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</si>
  <si>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</si>
  <si>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</si>
  <si>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</si>
  <si>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</si>
  <si>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</si>
  <si>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</si>
  <si>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</si>
  <si>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</si>
  <si>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</si>
  <si>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</si>
  <si>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</si>
  <si>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</si>
  <si>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</si>
  <si>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</si>
  <si>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</si>
  <si>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</si>
  <si>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</si>
  <si>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</si>
  <si>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</si>
  <si>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</si>
  <si>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</si>
  <si>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</si>
  <si>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</si>
  <si>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</si>
  <si>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</si>
  <si>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</si>
  <si>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</si>
  <si>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</si>
  <si>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</si>
  <si>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</si>
  <si>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</si>
  <si>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</si>
  <si>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</si>
  <si>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</si>
  <si>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</si>
  <si>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</si>
  <si>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</si>
  <si>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</si>
  <si>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</si>
  <si>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</si>
  <si>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</si>
  <si>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</si>
  <si>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</si>
  <si>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</si>
  <si>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</si>
  <si>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</si>
  <si>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</si>
  <si>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</si>
  <si>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</si>
  <si>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</si>
  <si>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</si>
  <si>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</si>
  <si>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</si>
  <si>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</si>
  <si>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</si>
  <si>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</si>
  <si>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</si>
  <si>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</si>
  <si>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</si>
  <si>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</si>
  <si>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</si>
  <si>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</si>
  <si>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</si>
  <si>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</si>
  <si>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</si>
  <si>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</si>
  <si>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</si>
  <si>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</si>
  <si>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</si>
  <si>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</si>
  <si>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</si>
  <si>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</si>
  <si>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</si>
  <si>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</si>
  <si>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</si>
  <si>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</si>
  <si>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</si>
  <si>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</si>
  <si>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</si>
  <si>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</si>
  <si>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</si>
  <si>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</si>
  <si>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</si>
  <si>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</si>
  <si>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</si>
  <si>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</si>
  <si>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</si>
  <si>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</si>
  <si>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</si>
  <si>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</si>
  <si>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</si>
  <si>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</si>
  <si>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</si>
  <si>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</si>
  <si>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</si>
  <si>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</si>
  <si>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</si>
  <si>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</si>
  <si>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</si>
  <si>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</si>
  <si>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</si>
  <si>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</si>
  <si>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</si>
  <si>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</si>
  <si>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</si>
  <si>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</si>
  <si>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</si>
  <si>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</si>
  <si>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</si>
  <si>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</si>
  <si>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</si>
  <si>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</si>
  <si>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</si>
  <si>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</si>
  <si>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</si>
  <si>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</si>
  <si>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</si>
  <si>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</si>
  <si>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</si>
  <si>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</si>
  <si>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</si>
  <si>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</si>
  <si>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</si>
  <si>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</si>
  <si>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</si>
  <si>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</si>
  <si>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</si>
  <si>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</si>
  <si>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</si>
  <si>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</si>
  <si>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</si>
  <si>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</si>
  <si>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</si>
  <si>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</si>
  <si>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</si>
  <si>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</si>
  <si>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</si>
  <si>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</si>
  <si>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</si>
  <si>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</si>
  <si>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</si>
  <si>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</si>
  <si>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</si>
  <si>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</si>
  <si>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</si>
  <si>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</si>
  <si>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</si>
  <si>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</si>
  <si>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</si>
  <si>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</si>
  <si>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</si>
  <si>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</si>
  <si>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</si>
  <si>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</si>
  <si>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</si>
  <si>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</si>
  <si>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</si>
  <si>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</si>
  <si>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</si>
  <si>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</si>
  <si>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</si>
  <si>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</si>
  <si>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</si>
  <si>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</si>
  <si>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</si>
  <si>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</si>
  <si>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</si>
  <si>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</si>
  <si>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</si>
  <si>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</si>
  <si>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</si>
  <si>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</si>
  <si>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</si>
  <si>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</si>
  <si>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</si>
  <si>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</si>
  <si>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</si>
  <si>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</si>
  <si>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</si>
  <si>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</si>
  <si>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</si>
  <si>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</si>
  <si>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</si>
  <si>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</si>
  <si>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</si>
  <si>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</si>
  <si>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</si>
  <si>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</si>
  <si>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</si>
  <si>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</si>
  <si>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</si>
  <si>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</si>
  <si>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</si>
  <si>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</si>
  <si>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</si>
  <si>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</si>
  <si>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</si>
  <si>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</si>
  <si>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</si>
  <si>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</si>
  <si>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</si>
  <si>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</si>
  <si>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</si>
  <si>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</si>
  <si>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</si>
  <si>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</si>
  <si>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</si>
  <si>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</si>
  <si>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</si>
  <si>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</si>
  <si>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</si>
  <si>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</si>
  <si>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</si>
  <si>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</si>
  <si>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</si>
  <si>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</si>
  <si>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</si>
  <si>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</si>
  <si>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</si>
  <si>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</si>
  <si>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</si>
  <si>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</si>
  <si>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</si>
  <si>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</si>
  <si>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</si>
  <si>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</si>
  <si>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</si>
  <si>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</si>
  <si>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</si>
  <si>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</si>
  <si>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</si>
  <si>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</si>
  <si>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</si>
  <si>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</si>
  <si>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</si>
  <si>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</si>
  <si>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</si>
  <si>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</si>
  <si>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</si>
  <si>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</si>
  <si>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</si>
  <si>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</si>
  <si>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</si>
  <si>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</si>
  <si>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</si>
  <si>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</si>
  <si>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</si>
  <si>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</si>
  <si>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</si>
  <si>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</si>
  <si>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</si>
  <si>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</si>
  <si>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</si>
  <si>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</si>
  <si>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</si>
  <si>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</si>
  <si>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</si>
  <si>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</si>
  <si>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</si>
  <si>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</si>
  <si>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</si>
  <si>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</si>
  <si>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</si>
  <si>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</si>
  <si>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</si>
  <si>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</si>
  <si>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</si>
  <si>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</si>
  <si>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</si>
  <si>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</si>
  <si>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</si>
  <si>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</si>
  <si>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</si>
  <si>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</si>
  <si>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</si>
  <si>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</si>
  <si>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</si>
  <si>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</si>
  <si>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</si>
  <si>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</si>
  <si>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</si>
  <si>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</si>
  <si>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</si>
  <si>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</si>
  <si>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</si>
  <si>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</si>
  <si>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</si>
  <si>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</si>
  <si>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</si>
  <si>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</si>
  <si>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</si>
  <si>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</si>
  <si>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</si>
  <si>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</si>
  <si>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</si>
  <si>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</si>
  <si>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</si>
  <si>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</si>
  <si>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</si>
  <si>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</si>
  <si>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</si>
  <si>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</si>
  <si>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</si>
  <si>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</si>
  <si>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</si>
  <si>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</si>
  <si>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</si>
  <si>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</si>
  <si>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</si>
  <si>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</si>
  <si>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</si>
  <si>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</si>
  <si>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</si>
  <si>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</si>
  <si>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</si>
  <si>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</si>
  <si>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</si>
  <si>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</si>
  <si>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</si>
  <si>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</si>
  <si>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</si>
  <si>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</si>
  <si>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</si>
  <si>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</si>
  <si>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</si>
  <si>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</si>
  <si>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</si>
  <si>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</si>
  <si>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</si>
  <si>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</si>
  <si>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</si>
  <si>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</si>
  <si>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</si>
  <si>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</si>
  <si>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</si>
  <si>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</si>
  <si>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</si>
  <si>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</si>
  <si>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</si>
  <si>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</si>
  <si>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</si>
  <si>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</si>
  <si>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</si>
  <si>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</si>
  <si>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</si>
  <si>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</si>
  <si>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</si>
  <si>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</si>
  <si>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</si>
  <si>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</si>
  <si>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</si>
  <si>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</si>
  <si>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</si>
  <si>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</si>
  <si>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</si>
  <si>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</si>
  <si>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</si>
  <si>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</si>
  <si>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</si>
  <si>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</si>
  <si>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</si>
  <si>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</si>
  <si>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</si>
  <si>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</si>
  <si>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</si>
  <si>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</si>
  <si>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</si>
  <si>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</si>
  <si>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</si>
  <si>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</si>
  <si>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</si>
  <si>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</si>
  <si>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</si>
  <si>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</si>
  <si>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</si>
  <si>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</si>
  <si>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</si>
  <si>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</si>
  <si>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</si>
  <si>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</si>
  <si>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</si>
  <si>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</si>
  <si>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</si>
  <si>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</si>
  <si>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</si>
  <si>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</si>
  <si>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</si>
  <si>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</si>
  <si>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</si>
  <si>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</si>
  <si>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</si>
  <si>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</si>
  <si>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</si>
  <si>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</si>
  <si>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</si>
  <si>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</si>
  <si>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</si>
  <si>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</si>
  <si>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</si>
  <si>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</si>
  <si>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</si>
  <si>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</si>
  <si>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</si>
  <si>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</si>
  <si>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</si>
  <si>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</si>
  <si>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</si>
  <si>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</si>
  <si>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</si>
  <si>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</si>
  <si>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</si>
  <si>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</si>
  <si>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</si>
  <si>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</si>
  <si>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</si>
  <si>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</si>
  <si>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</si>
  <si>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</si>
  <si>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</si>
  <si>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</si>
  <si>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</si>
  <si>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</si>
  <si>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</si>
  <si>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</si>
  <si>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</si>
  <si>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</si>
  <si>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</si>
  <si>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</si>
  <si>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</si>
  <si>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</si>
  <si>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</si>
  <si>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</si>
  <si>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</si>
  <si>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</si>
  <si>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</si>
  <si>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</si>
  <si>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</si>
  <si>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</si>
  <si>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</si>
  <si>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</si>
  <si>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</si>
  <si>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</si>
  <si>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</si>
  <si>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</si>
  <si>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</si>
  <si>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</si>
  <si>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</si>
  <si>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</si>
  <si>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</si>
  <si>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</si>
  <si>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</si>
  <si>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</si>
  <si>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</si>
  <si>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</si>
  <si>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</si>
  <si>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</si>
  <si>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</si>
  <si>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</si>
  <si>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</si>
  <si>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</si>
  <si>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</si>
  <si>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</si>
  <si>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</si>
  <si>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</si>
  <si>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</si>
  <si>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</si>
  <si>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</si>
  <si>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</si>
  <si>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</si>
  <si>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</si>
  <si>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</si>
  <si>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</si>
  <si>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</si>
  <si>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</si>
  <si>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</si>
  <si>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</si>
  <si>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</si>
  <si>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</si>
  <si>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</si>
  <si>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</si>
  <si>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</si>
  <si>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</si>
  <si>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</si>
  <si>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</si>
  <si>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</si>
  <si>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</si>
  <si>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</si>
  <si>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</si>
  <si>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</si>
  <si>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</si>
  <si>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</si>
  <si>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</si>
  <si>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</si>
  <si>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</si>
  <si>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</si>
  <si>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</si>
  <si>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</si>
  <si>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</si>
  <si>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</si>
  <si>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</si>
  <si>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</si>
  <si>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</si>
  <si>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</si>
  <si>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</si>
  <si>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</si>
  <si>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</si>
  <si>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</si>
  <si>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</si>
  <si>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</si>
  <si>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</si>
  <si>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</si>
  <si>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</si>
  <si>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</si>
  <si>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</si>
  <si>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</si>
  <si>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</si>
  <si>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</si>
  <si>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</si>
  <si>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</si>
  <si>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</si>
  <si>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</si>
  <si>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</si>
  <si>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</si>
  <si>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</si>
  <si>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</si>
  <si>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</si>
  <si>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</si>
  <si>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</si>
  <si>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</si>
  <si>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</si>
  <si>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</si>
  <si>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</si>
  <si>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</si>
  <si>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</si>
  <si>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</si>
  <si>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</si>
  <si>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</si>
  <si>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</si>
  <si>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</si>
  <si>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</si>
  <si>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</si>
  <si>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</si>
  <si>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</si>
  <si>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</si>
  <si>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</si>
  <si>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</si>
  <si>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</si>
  <si>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</si>
  <si>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</si>
  <si>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</si>
  <si>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</si>
  <si>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</si>
  <si>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</si>
  <si>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</si>
  <si>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</si>
  <si>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</si>
  <si>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</si>
  <si>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</si>
  <si>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</si>
  <si>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</si>
  <si>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</si>
  <si>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</si>
  <si>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</si>
  <si>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</si>
  <si>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</si>
  <si>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</si>
  <si>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</si>
  <si>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</si>
  <si>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</si>
  <si>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</si>
  <si>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</si>
  <si>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</si>
  <si>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</si>
  <si>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</si>
  <si>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</si>
  <si>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</si>
  <si>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</si>
  <si>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</si>
  <si>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</si>
  <si>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</si>
  <si>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</si>
  <si>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</si>
  <si>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</si>
  <si>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</si>
  <si>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</si>
  <si>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</si>
  <si>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</si>
  <si>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</si>
  <si>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</si>
  <si>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</si>
  <si>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</si>
  <si>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</si>
  <si>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</si>
  <si>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</si>
  <si>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</si>
  <si>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</si>
  <si>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</si>
  <si>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</si>
  <si>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</si>
  <si>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</si>
  <si>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</si>
  <si>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</si>
  <si>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</si>
  <si>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</si>
  <si>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</si>
  <si>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</si>
  <si>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</si>
  <si>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</si>
  <si>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</si>
  <si>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</si>
  <si>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</si>
  <si>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</si>
  <si>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</si>
  <si>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</si>
  <si>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</si>
  <si>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</si>
  <si>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</si>
  <si>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</si>
  <si>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</si>
  <si>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</si>
  <si>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</si>
  <si>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</si>
  <si>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</si>
  <si>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</si>
  <si>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</si>
  <si>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</si>
  <si>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</si>
  <si>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</si>
  <si>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</si>
  <si>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</si>
  <si>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</si>
  <si>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</si>
  <si>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</si>
  <si>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</si>
  <si>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</si>
  <si>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</si>
  <si>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</si>
  <si>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</si>
  <si>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</si>
  <si>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</si>
  <si>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</si>
  <si>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</si>
  <si>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</si>
  <si>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</si>
  <si>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</si>
  <si>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</si>
  <si>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</si>
  <si>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</si>
  <si>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</si>
  <si>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</si>
  <si>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</si>
  <si>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</si>
  <si>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</si>
  <si>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</si>
  <si>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</si>
  <si>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</si>
  <si>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</si>
  <si>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</si>
  <si>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</si>
  <si>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</si>
  <si>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</si>
  <si>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</si>
  <si>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</si>
  <si>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</si>
  <si>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</si>
  <si>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</si>
  <si>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</si>
  <si>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</si>
  <si>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</si>
  <si>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</si>
  <si>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</si>
  <si>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</si>
  <si>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</si>
  <si>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</si>
  <si>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</si>
  <si>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</si>
  <si>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</si>
  <si>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</si>
  <si>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</si>
  <si>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</si>
  <si>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</si>
  <si>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</si>
  <si>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</si>
  <si>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</si>
  <si>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</si>
  <si>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</si>
  <si>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</si>
  <si>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</si>
  <si>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</si>
  <si>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</si>
  <si>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</si>
  <si>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</si>
  <si>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</si>
  <si>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</si>
  <si>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</si>
  <si>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</si>
  <si>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</si>
  <si>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</si>
  <si>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</si>
  <si>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</si>
  <si>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</si>
  <si>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</si>
  <si>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</si>
  <si>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</si>
  <si>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</si>
  <si>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</si>
  <si>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</si>
  <si>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</si>
  <si>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</si>
  <si>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</si>
  <si>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</si>
  <si>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</si>
  <si>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</si>
  <si>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</si>
  <si>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</si>
  <si>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</si>
  <si>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</si>
  <si>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</si>
  <si>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</si>
  <si>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</si>
  <si>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</si>
  <si>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</si>
  <si>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</si>
  <si>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</si>
  <si>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</si>
  <si>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</si>
  <si>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</si>
  <si>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</si>
  <si>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</si>
  <si>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</si>
  <si>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</si>
  <si>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</si>
  <si>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</si>
  <si>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</si>
  <si>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</si>
  <si>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</si>
  <si>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</si>
  <si>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</si>
  <si>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</si>
  <si>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</si>
  <si>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</si>
  <si>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</si>
  <si>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</si>
  <si>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</si>
  <si>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</si>
  <si>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</si>
  <si>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</si>
  <si>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</si>
  <si>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</si>
  <si>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</si>
  <si>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</si>
  <si>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</si>
  <si>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</si>
  <si>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</si>
  <si>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</si>
  <si>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</si>
  <si>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</si>
  <si>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</si>
  <si>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</si>
  <si>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</si>
  <si>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</si>
  <si>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</si>
  <si>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</si>
  <si>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</si>
  <si>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</si>
  <si>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</si>
  <si>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</si>
  <si>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</si>
  <si>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</si>
  <si>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</si>
  <si>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</si>
  <si>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</si>
  <si>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</si>
  <si>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</si>
  <si>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</si>
  <si>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</si>
  <si>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</si>
  <si>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</si>
  <si>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</si>
  <si>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</si>
  <si>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</si>
  <si>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</si>
  <si>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</si>
  <si>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</si>
  <si>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</si>
  <si>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</si>
  <si>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</si>
  <si>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</si>
  <si>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</si>
  <si>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</si>
  <si>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</si>
  <si>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</si>
  <si>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</si>
  <si>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</si>
  <si>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</si>
  <si>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</si>
  <si>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</si>
  <si>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</si>
  <si>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</si>
  <si>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</si>
  <si>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</si>
  <si>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</si>
  <si>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</si>
  <si>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</si>
  <si>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</si>
  <si>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</si>
  <si>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</si>
  <si>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</si>
  <si>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</si>
  <si>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</si>
  <si>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</si>
  <si>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</si>
  <si>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</si>
  <si>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</si>
  <si>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</si>
  <si>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</si>
  <si>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</si>
  <si>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</si>
  <si>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</si>
  <si>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</si>
  <si>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</si>
  <si>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</si>
  <si>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</si>
  <si>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</si>
  <si>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</si>
  <si>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</si>
  <si>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</si>
  <si>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</si>
  <si>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</si>
  <si>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</si>
  <si>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</si>
  <si>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</si>
  <si>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</si>
  <si>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</si>
  <si>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</si>
  <si>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</si>
  <si>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</si>
  <si>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</si>
  <si>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</si>
  <si>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</si>
  <si>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</si>
  <si>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</si>
  <si>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</si>
  <si>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</si>
  <si>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</si>
  <si>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</si>
  <si>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</si>
  <si>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</si>
  <si>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</si>
  <si>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</si>
  <si>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</si>
  <si>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</si>
  <si>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</si>
  <si>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</si>
  <si>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</si>
  <si>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</si>
  <si>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</si>
  <si>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</si>
  <si>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</si>
  <si>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</si>
  <si>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</si>
  <si>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</si>
  <si>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</si>
  <si>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</si>
  <si>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</si>
  <si>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</si>
  <si>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</si>
  <si>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</si>
  <si>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</si>
  <si>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</si>
  <si>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</si>
  <si>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</si>
  <si>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</si>
  <si>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</si>
  <si>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</si>
  <si>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</si>
  <si>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</si>
  <si>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</si>
  <si>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</si>
  <si>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</si>
  <si>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</si>
  <si>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</si>
  <si>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</si>
  <si>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</si>
  <si>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</si>
  <si>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</si>
  <si>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</si>
  <si>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</si>
  <si>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</si>
  <si>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</si>
  <si>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</si>
  <si>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</si>
  <si>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</si>
  <si>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</si>
  <si>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</si>
  <si>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</si>
  <si>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</si>
  <si>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</si>
  <si>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</si>
  <si>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</si>
  <si>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</si>
  <si>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</si>
  <si>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</si>
  <si>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</si>
  <si>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</si>
  <si>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</si>
  <si>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</si>
  <si>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</si>
  <si>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</si>
  <si>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</si>
  <si>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</si>
  <si>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</si>
  <si>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</si>
  <si>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</si>
  <si>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</si>
  <si>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</si>
  <si>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</si>
  <si>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</si>
  <si>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</si>
  <si>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</si>
  <si>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</si>
  <si>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</si>
  <si>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</si>
  <si>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</si>
  <si>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</si>
  <si>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</si>
  <si>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</si>
  <si>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</si>
  <si>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</si>
  <si>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</si>
  <si>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</si>
  <si>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</si>
  <si>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</si>
  <si>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</si>
  <si>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</si>
  <si>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</si>
  <si>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</si>
  <si>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</si>
  <si>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</si>
  <si>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</si>
  <si>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</si>
  <si>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</si>
  <si>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</si>
  <si>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</si>
  <si>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</si>
  <si>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</si>
  <si>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</si>
  <si>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</si>
  <si>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</si>
  <si>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</si>
  <si>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</si>
  <si>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</si>
  <si>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</si>
  <si>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</si>
  <si>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</si>
  <si>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</si>
  <si>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</si>
  <si>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</si>
  <si>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</si>
  <si>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</si>
  <si>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</si>
  <si>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</si>
  <si>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</si>
  <si>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</si>
  <si>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</si>
  <si>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</si>
  <si>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</si>
  <si>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</si>
  <si>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</si>
  <si>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</si>
  <si>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</si>
  <si>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</si>
  <si>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</si>
  <si>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</si>
  <si>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</si>
  <si>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</si>
  <si>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</si>
  <si>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</si>
  <si>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</si>
  <si>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</si>
  <si>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</si>
  <si>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</si>
  <si>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</si>
  <si>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</si>
  <si>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</si>
  <si>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</si>
  <si>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</si>
  <si>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</si>
  <si>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</si>
  <si>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</si>
  <si>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</si>
  <si>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</si>
  <si>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</si>
  <si>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</si>
  <si>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</si>
  <si>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</si>
  <si>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</si>
  <si>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</si>
  <si>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</si>
  <si>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</si>
  <si>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</si>
  <si>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</si>
  <si>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</si>
  <si>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</si>
  <si>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</si>
  <si>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</si>
  <si>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</si>
  <si>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</si>
  <si>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</si>
  <si>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</si>
  <si>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</si>
  <si>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</si>
  <si>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</si>
  <si>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</si>
  <si>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</si>
  <si>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</si>
  <si>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</si>
  <si>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</si>
  <si>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</si>
  <si>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</si>
  <si>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</si>
  <si>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</si>
  <si>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</si>
  <si>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</si>
  <si>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</si>
  <si>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</si>
  <si>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</si>
  <si>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</si>
  <si>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</si>
  <si>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</si>
  <si>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</si>
  <si>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</si>
  <si>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</si>
  <si>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</si>
  <si>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</si>
  <si>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</si>
  <si>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</si>
  <si>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</si>
  <si>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</si>
  <si>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</si>
  <si>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</si>
  <si>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</si>
  <si>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</si>
  <si>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</si>
  <si>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</si>
  <si>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</si>
  <si>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</si>
  <si>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</si>
  <si>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</si>
  <si>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</si>
  <si>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</si>
  <si>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</si>
  <si>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</si>
  <si>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</si>
  <si>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</si>
  <si>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</si>
  <si>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</si>
  <si>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</si>
  <si>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</si>
  <si>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</si>
  <si>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</si>
  <si>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</si>
  <si>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</si>
  <si>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</si>
  <si>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</si>
  <si>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</si>
  <si>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</si>
  <si>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</si>
  <si>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</si>
  <si>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</si>
  <si>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</si>
  <si>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</si>
  <si>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</si>
  <si>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</si>
  <si>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</si>
  <si>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</si>
  <si>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</si>
  <si>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</si>
  <si>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</si>
  <si>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</si>
  <si>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</si>
  <si>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</si>
  <si>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</si>
  <si>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</si>
  <si>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</si>
  <si>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</si>
  <si>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</si>
  <si>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</si>
  <si>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</si>
  <si>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</si>
  <si>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</si>
  <si>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</si>
  <si>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</si>
  <si>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</si>
  <si>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</si>
  <si>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</si>
  <si>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</si>
  <si>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</si>
  <si>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</si>
  <si>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</si>
  <si>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</si>
  <si>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</si>
  <si>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</si>
  <si>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</si>
  <si>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</si>
  <si>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</si>
  <si>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</si>
  <si>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</si>
  <si>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</si>
  <si>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</si>
  <si>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</si>
  <si>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</si>
  <si>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</si>
  <si>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</si>
  <si>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</si>
  <si>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</si>
  <si>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</si>
  <si>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</si>
  <si>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</si>
  <si>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</si>
  <si>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</si>
  <si>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</si>
  <si>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</si>
  <si>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</si>
  <si>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</si>
  <si>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</si>
  <si>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</si>
  <si>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</si>
  <si>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</si>
  <si>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</si>
  <si>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</si>
  <si>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</si>
  <si>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</si>
  <si>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</si>
  <si>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</si>
  <si>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</si>
  <si>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</si>
  <si>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</si>
  <si>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</si>
  <si>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</si>
  <si>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</si>
  <si>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</si>
  <si>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</si>
  <si>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</si>
  <si>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</si>
  <si>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</si>
  <si>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</si>
  <si>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</si>
  <si>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</si>
  <si>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</si>
  <si>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</si>
  <si>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</si>
  <si>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</si>
  <si>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</si>
  <si>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</si>
  <si>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</si>
  <si>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</si>
  <si>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</si>
  <si>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</si>
  <si>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</si>
  <si>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</si>
  <si>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</si>
  <si>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</si>
  <si>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</si>
  <si>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</si>
  <si>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</si>
  <si>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</si>
  <si>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</si>
  <si>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</si>
  <si>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</si>
  <si>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</si>
  <si>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</si>
  <si>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</si>
  <si>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</si>
  <si>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</si>
  <si>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</si>
  <si>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</si>
  <si>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</si>
  <si>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</si>
  <si>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</si>
  <si>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</si>
  <si>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</si>
  <si>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</si>
  <si>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</si>
  <si>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</si>
  <si>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</si>
  <si>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</si>
  <si>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</si>
  <si>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</si>
  <si>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</si>
  <si>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</si>
  <si>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</si>
  <si>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</si>
  <si>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</si>
  <si>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</si>
  <si>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</si>
  <si>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</si>
  <si>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</si>
  <si>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</si>
  <si>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</si>
  <si>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</si>
  <si>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</si>
  <si>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</si>
  <si>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</si>
  <si>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</si>
  <si>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</si>
  <si>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</si>
  <si>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</si>
  <si>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</si>
  <si>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</si>
  <si>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</si>
  <si>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</si>
  <si>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</si>
  <si>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</si>
  <si>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</si>
  <si>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</si>
  <si>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</si>
  <si>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</si>
  <si>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</si>
  <si>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</si>
  <si>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</si>
  <si>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</si>
  <si>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</si>
  <si>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</si>
  <si>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</si>
  <si>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</si>
  <si>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</si>
  <si>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</si>
  <si>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</si>
  <si>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</si>
  <si>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</si>
  <si>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</si>
  <si>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</si>
  <si>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</si>
  <si>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</si>
  <si>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</si>
  <si>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</si>
  <si>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</si>
  <si>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</si>
  <si>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</si>
  <si>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</si>
  <si>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</si>
  <si>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</si>
  <si>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</si>
  <si>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</si>
  <si>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</si>
  <si>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</si>
  <si>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</si>
  <si>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</si>
  <si>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</si>
  <si>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</si>
  <si>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</si>
  <si>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</si>
  <si>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</si>
  <si>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</si>
  <si>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</si>
  <si>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</si>
  <si>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</si>
  <si>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</si>
  <si>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</si>
  <si>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</si>
  <si>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</si>
  <si>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</si>
  <si>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</si>
  <si>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</si>
  <si>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</si>
  <si>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</si>
  <si>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</si>
  <si>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</si>
  <si>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</si>
  <si>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</si>
  <si>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</si>
  <si>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</si>
  <si>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</si>
  <si>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</si>
  <si>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</si>
  <si>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</si>
  <si>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</si>
  <si>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</si>
  <si>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</si>
  <si>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</si>
  <si>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</si>
  <si>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</si>
  <si>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</si>
  <si>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</si>
  <si>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</si>
  <si>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</si>
  <si>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</si>
  <si>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</si>
  <si>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</si>
  <si>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</si>
  <si>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</si>
  <si>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</si>
  <si>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</si>
  <si>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</si>
  <si>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</si>
  <si>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</si>
  <si>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</si>
  <si>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</si>
  <si>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</si>
  <si>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</si>
  <si>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</si>
  <si>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</si>
  <si>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</si>
  <si>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</si>
  <si>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</si>
  <si>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</si>
  <si>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</si>
  <si>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</si>
  <si>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</si>
  <si>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</si>
  <si>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</si>
  <si>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</si>
  <si>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</si>
  <si>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</si>
  <si>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</si>
  <si>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</si>
  <si>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</si>
  <si>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</si>
  <si>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</si>
  <si>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</si>
  <si>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</si>
  <si>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</si>
  <si>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</si>
  <si>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</si>
  <si>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</si>
  <si>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</si>
  <si>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</si>
  <si>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</si>
  <si>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</si>
  <si>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</si>
  <si>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</si>
  <si>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</si>
  <si>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</si>
  <si>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</si>
  <si>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</si>
  <si>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</si>
  <si>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</si>
  <si>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</si>
  <si>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</si>
  <si>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</si>
  <si>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</si>
  <si>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</si>
  <si>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</si>
  <si>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</si>
  <si>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</si>
  <si>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</si>
  <si>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</si>
  <si>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</si>
  <si>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</si>
  <si>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</si>
  <si>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</si>
  <si>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</si>
  <si>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</si>
  <si>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</si>
  <si>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</si>
  <si>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</si>
  <si>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</si>
  <si>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</si>
  <si>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</si>
  <si>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</si>
  <si>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</si>
  <si>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</si>
  <si>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</si>
  <si>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</si>
  <si>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</si>
  <si>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</si>
  <si>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</si>
  <si>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</si>
  <si>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</si>
  <si>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</si>
  <si>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</si>
  <si>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</si>
  <si>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</si>
  <si>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</si>
  <si>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</si>
  <si>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</si>
  <si>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</si>
  <si>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</si>
  <si>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</si>
  <si>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</si>
  <si>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</si>
  <si>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</si>
  <si>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</si>
  <si>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</si>
  <si>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</si>
  <si>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</si>
  <si>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</si>
  <si>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</si>
  <si>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</si>
  <si>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</si>
  <si>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</si>
  <si>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</si>
  <si>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</si>
  <si>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</si>
  <si>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</si>
  <si>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</si>
  <si>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</si>
  <si>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</si>
  <si>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</si>
  <si>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</si>
  <si>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</si>
  <si>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</si>
  <si>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</si>
  <si>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</si>
  <si>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</si>
  <si>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</si>
  <si>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</si>
  <si>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</si>
  <si>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</si>
  <si>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</si>
  <si>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</si>
  <si>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</si>
  <si>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</si>
  <si>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</si>
  <si>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</si>
  <si>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</si>
  <si>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</si>
  <si>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</si>
  <si>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</si>
  <si>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</si>
  <si>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</si>
  <si>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</si>
  <si>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</si>
  <si>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</si>
  <si>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</si>
  <si>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</si>
  <si>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</si>
  <si>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</si>
  <si>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</si>
  <si>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</si>
  <si>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</si>
  <si>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</si>
  <si>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</si>
  <si>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</si>
  <si>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</si>
  <si>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</si>
  <si>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</si>
  <si>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</si>
  <si>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</si>
  <si>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</si>
  <si>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</si>
  <si>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</si>
  <si>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</si>
  <si>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</si>
  <si>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</si>
  <si>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</si>
  <si>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</si>
  <si>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</si>
  <si>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</si>
  <si>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</si>
  <si>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</si>
  <si>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</si>
  <si>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</si>
  <si>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</si>
  <si>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</si>
  <si>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</si>
  <si>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</si>
  <si>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</si>
  <si>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</si>
  <si>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</si>
  <si>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</si>
  <si>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</si>
  <si>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</si>
  <si>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</si>
  <si>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</si>
  <si>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</si>
  <si>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</si>
  <si>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</si>
  <si>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</si>
  <si>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</si>
  <si>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</si>
  <si>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</si>
  <si>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</si>
  <si>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</si>
  <si>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</si>
  <si>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</si>
  <si>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</si>
  <si>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</si>
  <si>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</si>
  <si>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</si>
  <si>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</si>
  <si>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</si>
  <si>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</si>
  <si>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</si>
  <si>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</si>
  <si>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</si>
  <si>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</si>
  <si>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</si>
  <si>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</si>
  <si>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</si>
  <si>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</si>
  <si>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</si>
  <si>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</si>
  <si>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</si>
  <si>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</si>
  <si>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</si>
  <si>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</si>
  <si>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</si>
  <si>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</si>
  <si>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</si>
  <si>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</si>
  <si>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</si>
  <si>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</si>
  <si>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</si>
  <si>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</si>
  <si>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</si>
  <si>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</si>
  <si>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</si>
  <si>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</si>
  <si>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</si>
  <si>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</si>
  <si>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</si>
  <si>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</si>
  <si>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</si>
  <si>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</si>
  <si>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</si>
  <si>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</si>
  <si>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</si>
  <si>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</si>
  <si>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</si>
  <si>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</si>
  <si>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</si>
  <si>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</si>
  <si>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</si>
  <si>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</si>
  <si>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</si>
  <si>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</si>
  <si>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</si>
  <si>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</si>
  <si>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</si>
  <si>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</si>
  <si>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</si>
  <si>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</si>
  <si>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</si>
  <si>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</si>
  <si>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</si>
  <si>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</si>
  <si>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</si>
  <si>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</si>
  <si>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</si>
  <si>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</si>
  <si>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</si>
  <si>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</si>
  <si>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</si>
  <si>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</si>
  <si>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</si>
  <si>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</si>
  <si>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</si>
  <si>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</si>
  <si>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</si>
  <si>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</si>
  <si>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</si>
  <si>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</si>
  <si>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</si>
  <si>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</si>
  <si>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</si>
  <si>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</si>
  <si>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</si>
  <si>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</si>
  <si>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</si>
  <si>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</si>
  <si>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</si>
  <si>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</si>
  <si>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</si>
  <si>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</si>
  <si>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</si>
  <si>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</si>
  <si>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</si>
  <si>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</si>
  <si>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</si>
  <si>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</si>
  <si>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</si>
  <si>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</si>
  <si>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</si>
  <si>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</si>
  <si>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</si>
  <si>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</si>
  <si>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</si>
  <si>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</si>
  <si>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</si>
  <si>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</si>
  <si>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</si>
  <si>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</si>
  <si>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</si>
  <si>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</si>
  <si>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</si>
  <si>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</si>
  <si>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</si>
  <si>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</si>
  <si>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</si>
  <si>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</si>
  <si>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</si>
  <si>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</si>
  <si>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</si>
  <si>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</si>
  <si>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</si>
  <si>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</si>
  <si>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</si>
  <si>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</si>
  <si>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</si>
  <si>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</si>
  <si>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</si>
  <si>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</si>
  <si>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</si>
  <si>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</si>
  <si>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</si>
  <si>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</si>
  <si>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</si>
  <si>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</si>
  <si>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</si>
  <si>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</si>
  <si>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</si>
  <si>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</si>
  <si>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</si>
  <si>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</si>
  <si>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</si>
  <si>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</si>
  <si>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</si>
  <si>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</si>
  <si>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</si>
  <si>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</si>
  <si>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</si>
  <si>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</si>
  <si>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</si>
  <si>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</si>
  <si>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</si>
  <si>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</si>
  <si>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</si>
  <si>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</si>
  <si>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</si>
  <si>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</si>
  <si>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</si>
  <si>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</si>
  <si>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</si>
  <si>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</si>
  <si>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</si>
  <si>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</si>
  <si>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</si>
  <si>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</si>
  <si>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</si>
  <si>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</si>
  <si>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</si>
  <si>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</si>
  <si>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</si>
  <si>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</si>
  <si>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</si>
  <si>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</si>
  <si>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</si>
  <si>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</si>
  <si>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</si>
  <si>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</si>
  <si>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</si>
  <si>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</si>
  <si>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</si>
  <si>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</si>
  <si>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</si>
  <si>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</si>
  <si>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</si>
  <si>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</si>
  <si>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</si>
  <si>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</si>
  <si>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</si>
  <si>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</si>
  <si>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</si>
  <si>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</si>
  <si>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</si>
  <si>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</si>
  <si>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</si>
  <si>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</si>
  <si>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</si>
  <si>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</si>
  <si>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</si>
  <si>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</si>
  <si>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</si>
  <si>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</si>
  <si>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</si>
  <si>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</si>
  <si>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</si>
  <si>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</si>
  <si>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</si>
  <si>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</si>
  <si>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</si>
  <si>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</si>
  <si>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</si>
  <si>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</si>
  <si>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</si>
  <si>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</si>
  <si>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</si>
  <si>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</si>
  <si>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</si>
  <si>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</si>
  <si>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</si>
  <si>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</si>
  <si>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</si>
  <si>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</si>
  <si>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</si>
  <si>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</si>
  <si>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</si>
  <si>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</si>
  <si>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</si>
  <si>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</si>
  <si>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</si>
  <si>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</si>
  <si>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</si>
  <si>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</si>
  <si>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</si>
  <si>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</si>
  <si>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</si>
  <si>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</si>
  <si>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</si>
  <si>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</si>
  <si>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</si>
  <si>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</si>
  <si>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</si>
  <si>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</si>
  <si>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</si>
  <si>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</si>
  <si>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</si>
  <si>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</si>
  <si>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</si>
  <si>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</si>
  <si>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</si>
  <si>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</si>
  <si>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</si>
  <si>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</si>
  <si>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</si>
  <si>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</si>
  <si>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</si>
  <si>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</si>
  <si>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</si>
  <si>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</si>
  <si>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</si>
  <si>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</si>
  <si>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</si>
  <si>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</si>
  <si>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</si>
  <si>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</si>
  <si>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</si>
  <si>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</si>
  <si>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</si>
  <si>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</si>
  <si>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</si>
  <si>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</si>
  <si>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</si>
  <si>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</si>
  <si>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</si>
  <si>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</si>
  <si>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</si>
  <si>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</si>
  <si>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</si>
  <si>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</si>
  <si>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</si>
  <si>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</si>
  <si>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</si>
  <si>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</si>
  <si>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</si>
  <si>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</si>
  <si>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</si>
  <si>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</si>
  <si>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</si>
  <si>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</si>
  <si>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</si>
  <si>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</si>
  <si>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</si>
  <si>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</si>
  <si>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</si>
  <si>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</si>
  <si>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</si>
  <si>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</si>
  <si>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</si>
  <si>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</si>
  <si>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</si>
  <si>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</si>
  <si>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</si>
  <si>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</si>
  <si>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</si>
  <si>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</si>
  <si>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</si>
  <si>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</si>
  <si>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</si>
  <si>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</si>
  <si>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</si>
  <si>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</si>
  <si>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</si>
  <si>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</si>
  <si>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</si>
  <si>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</si>
  <si>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</si>
  <si>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</si>
  <si>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</si>
  <si>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</si>
  <si>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</si>
  <si>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</si>
  <si>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</si>
  <si>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</si>
  <si>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</si>
  <si>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</si>
  <si>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</si>
  <si>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</si>
  <si>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</si>
  <si>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</si>
  <si>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</si>
  <si>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</si>
  <si>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</si>
  <si>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</si>
  <si>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</si>
  <si>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</si>
  <si>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</si>
  <si>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</si>
  <si>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</si>
  <si>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</si>
  <si>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</si>
  <si>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</si>
  <si>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</si>
  <si>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</si>
  <si>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</si>
  <si>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</si>
  <si>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</si>
  <si>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</si>
  <si>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</si>
  <si>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</si>
  <si>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</si>
  <si>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</si>
  <si>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</si>
  <si>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</si>
  <si>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</si>
  <si>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</si>
  <si>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</si>
  <si>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</si>
  <si>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</si>
  <si>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</si>
  <si>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</si>
  <si>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</si>
  <si>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</si>
  <si>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</si>
  <si>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</si>
  <si>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</si>
  <si>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</si>
  <si>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</si>
  <si>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</si>
  <si>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</si>
  <si>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</si>
  <si>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</si>
  <si>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</si>
  <si>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</si>
  <si>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</si>
  <si>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</si>
  <si>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</si>
  <si>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</si>
  <si>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</si>
  <si>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</si>
  <si>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</si>
  <si>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</si>
  <si>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</si>
  <si>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</si>
  <si>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</si>
  <si>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</si>
  <si>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</si>
  <si>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</si>
  <si>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</si>
  <si>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</si>
  <si>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</si>
  <si>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</si>
  <si>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</si>
  <si>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</si>
  <si>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</si>
  <si>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</si>
  <si>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</si>
  <si>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</si>
  <si>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</si>
  <si>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</si>
  <si>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</si>
  <si>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</si>
  <si>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</si>
  <si>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</si>
  <si>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</si>
  <si>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</si>
  <si>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</si>
  <si>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</si>
  <si>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</si>
  <si>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</si>
  <si>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</si>
  <si>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</si>
  <si>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</si>
  <si>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</si>
  <si>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</si>
  <si>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</si>
  <si>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</si>
  <si>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</si>
  <si>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</si>
  <si>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</si>
  <si>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</si>
  <si>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</si>
  <si>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</si>
  <si>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</si>
  <si>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</si>
  <si>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</si>
  <si>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</si>
  <si>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</si>
  <si>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</si>
  <si>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</si>
  <si>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</si>
  <si>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</si>
  <si>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</si>
  <si>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</si>
  <si>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</si>
  <si>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</si>
  <si>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</si>
  <si>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</si>
  <si>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</si>
  <si>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</si>
  <si>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</si>
  <si>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</si>
  <si>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</si>
  <si>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</si>
  <si>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</si>
  <si>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</si>
  <si>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</si>
  <si>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</si>
  <si>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</si>
  <si>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</si>
  <si>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</si>
  <si>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</si>
  <si>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</si>
  <si>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</si>
  <si>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</si>
  <si>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</si>
  <si>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</si>
  <si>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</si>
  <si>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</si>
  <si>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</si>
  <si>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</si>
  <si>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</si>
  <si>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</si>
  <si>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</si>
  <si>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</si>
  <si>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</si>
  <si>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</si>
  <si>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</si>
  <si>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</si>
  <si>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</si>
  <si>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</si>
  <si>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</si>
  <si>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</si>
  <si>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</si>
  <si>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</si>
  <si>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</si>
  <si>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</si>
  <si>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</si>
  <si>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</si>
  <si>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</si>
  <si>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</si>
  <si>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</si>
  <si>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</si>
  <si>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</si>
  <si>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</si>
  <si>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</si>
  <si>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</si>
  <si>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</si>
  <si>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</si>
  <si>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</si>
  <si>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</si>
  <si>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</si>
  <si>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</si>
  <si>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</si>
  <si>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</si>
  <si>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</si>
  <si>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</si>
  <si>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</si>
  <si>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</si>
  <si>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</si>
  <si>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</si>
  <si>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</si>
  <si>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</si>
  <si>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</si>
  <si>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</si>
  <si>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</si>
  <si>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</si>
  <si>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</si>
  <si>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</si>
  <si>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</si>
  <si>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</si>
  <si>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</si>
  <si>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</si>
  <si>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</si>
  <si>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</si>
  <si>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</si>
  <si>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</si>
  <si>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</si>
  <si>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</si>
  <si>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</si>
  <si>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</si>
  <si>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</si>
  <si>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</si>
  <si>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</si>
  <si>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</si>
  <si>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</si>
  <si>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</si>
  <si>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</si>
  <si>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</si>
  <si>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</si>
  <si>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</si>
  <si>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</si>
  <si>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</si>
  <si>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</si>
  <si>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</si>
  <si>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</si>
  <si>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</si>
  <si>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</si>
  <si>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</si>
  <si>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</si>
  <si>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</si>
  <si>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</si>
  <si>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</si>
  <si>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</si>
  <si>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</si>
  <si>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</si>
  <si>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</si>
  <si>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</si>
  <si>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</si>
  <si>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</si>
  <si>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</si>
  <si>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</si>
  <si>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</si>
  <si>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</si>
  <si>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</si>
  <si>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</si>
  <si>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</si>
  <si>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</si>
  <si>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</si>
  <si>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</si>
  <si>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</si>
  <si>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</si>
  <si>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</si>
  <si>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</si>
  <si>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</si>
  <si>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</si>
  <si>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</si>
  <si>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</si>
  <si>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</si>
  <si>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</si>
  <si>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</si>
  <si>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</si>
  <si>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</si>
  <si>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</si>
  <si>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</si>
  <si>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</si>
  <si>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</si>
  <si>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</si>
  <si>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</si>
  <si>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</si>
  <si>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</si>
  <si>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</si>
  <si>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</si>
  <si>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</si>
  <si>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</si>
  <si>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</si>
  <si>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</si>
  <si>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</si>
  <si>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</si>
  <si>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</si>
  <si>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</si>
  <si>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</si>
  <si>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</si>
  <si>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</si>
  <si>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</si>
  <si>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</si>
  <si>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</si>
  <si>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</si>
  <si>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</si>
  <si>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</si>
  <si>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</si>
  <si>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</si>
  <si>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</si>
  <si>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</si>
  <si>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</si>
  <si>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</si>
  <si>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</si>
  <si>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</si>
  <si>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</si>
  <si>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</si>
  <si>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</si>
  <si>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</si>
  <si>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</si>
  <si>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</si>
  <si>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</si>
  <si>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</si>
  <si>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</si>
  <si>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</si>
  <si>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</si>
  <si>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</si>
  <si>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</si>
  <si>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</si>
  <si>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</si>
  <si>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</si>
  <si>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</si>
  <si>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</si>
  <si>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</si>
  <si>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</si>
  <si>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</si>
  <si>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</si>
  <si>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</si>
  <si>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</si>
  <si>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</si>
  <si>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</si>
  <si>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</si>
  <si>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</si>
  <si>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</si>
  <si>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</si>
  <si>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</si>
  <si>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</si>
  <si>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</si>
  <si>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</si>
  <si>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</si>
  <si>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</si>
  <si>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</si>
  <si>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</si>
  <si>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</si>
  <si>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</si>
  <si>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</si>
  <si>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</si>
  <si>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</si>
  <si>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</si>
  <si>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</si>
  <si>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</si>
  <si>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</si>
  <si>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</si>
  <si>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</si>
  <si>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</si>
  <si>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</si>
  <si>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</si>
  <si>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</si>
  <si>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</si>
  <si>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</si>
  <si>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</si>
  <si>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</si>
  <si>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</si>
  <si>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</si>
  <si>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</si>
  <si>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</si>
  <si>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</si>
  <si>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</si>
  <si>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</si>
  <si>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</si>
  <si>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</si>
  <si>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</si>
  <si>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</si>
  <si>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</si>
  <si>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</si>
  <si>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</si>
  <si>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</si>
  <si>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</si>
  <si>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</si>
  <si>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</si>
  <si>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</si>
  <si>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</si>
  <si>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</si>
  <si>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</si>
  <si>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</si>
  <si>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</si>
  <si>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</si>
  <si>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</si>
  <si>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</si>
  <si>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</si>
  <si>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</si>
  <si>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</si>
  <si>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</si>
  <si>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</si>
  <si>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</si>
  <si>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</si>
  <si>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</si>
  <si>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</si>
  <si>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</si>
  <si>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</si>
  <si>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</si>
  <si>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</si>
  <si>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</si>
  <si>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</si>
  <si>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</si>
  <si>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</si>
  <si>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</si>
  <si>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</si>
  <si>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</si>
  <si>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</si>
  <si>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</si>
  <si>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</si>
  <si>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</si>
  <si>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</si>
  <si>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</si>
  <si>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</si>
  <si>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</si>
  <si>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</si>
  <si>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</si>
  <si>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</si>
  <si>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</si>
  <si>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</si>
  <si>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</si>
  <si>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</si>
  <si>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</si>
  <si>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</si>
  <si>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</si>
  <si>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</si>
  <si>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</si>
  <si>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</si>
  <si>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</si>
  <si>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</si>
  <si>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</si>
  <si>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</si>
  <si>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</si>
  <si>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</si>
  <si>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</si>
  <si>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</si>
  <si>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</si>
  <si>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</si>
  <si>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</si>
  <si>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</si>
  <si>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</si>
  <si>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</si>
  <si>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</si>
  <si>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</si>
  <si>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</si>
  <si>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</si>
  <si>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</si>
  <si>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</si>
  <si>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</si>
  <si>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</si>
  <si>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</si>
  <si>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</si>
  <si>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</si>
  <si>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</si>
  <si>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</si>
  <si>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</si>
  <si>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</si>
  <si>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</si>
  <si>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</si>
  <si>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</si>
  <si>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</si>
  <si>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</si>
  <si>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</si>
  <si>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</si>
  <si>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</si>
  <si>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</si>
  <si>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</si>
  <si>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</si>
  <si>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</si>
  <si>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</si>
  <si>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</si>
  <si>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</si>
  <si>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</si>
  <si>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</si>
  <si>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</si>
  <si>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</si>
  <si>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</si>
  <si>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</si>
  <si>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</si>
  <si>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</si>
  <si>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</si>
  <si>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</si>
  <si>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</si>
  <si>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</si>
  <si>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</si>
  <si>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</si>
  <si>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</si>
  <si>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</si>
  <si>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</si>
  <si>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</si>
  <si>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</si>
  <si>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</si>
  <si>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</si>
  <si>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</si>
  <si>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</si>
  <si>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</si>
  <si>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</si>
  <si>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</si>
  <si>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</si>
  <si>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</si>
  <si>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</si>
  <si>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</si>
  <si>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</si>
  <si>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</si>
  <si>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</si>
  <si>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</si>
  <si>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</si>
  <si>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</si>
  <si>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</si>
  <si>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</si>
  <si>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</si>
  <si>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</si>
  <si>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</si>
  <si>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</si>
  <si>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</si>
  <si>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</si>
  <si>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</si>
  <si>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</si>
  <si>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</si>
  <si>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</si>
  <si>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</si>
  <si>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</si>
  <si>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</si>
  <si>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</si>
  <si>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</si>
  <si>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</si>
  <si>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</si>
  <si>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</si>
  <si>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</si>
  <si>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</si>
  <si>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</si>
  <si>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</si>
  <si>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</si>
  <si>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</si>
  <si>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</si>
  <si>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</si>
  <si>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</si>
  <si>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</si>
  <si>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</si>
  <si>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</si>
  <si>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</si>
  <si>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</si>
  <si>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</si>
  <si>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</si>
  <si>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</si>
  <si>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</si>
  <si>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</si>
  <si>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</si>
  <si>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</si>
  <si>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</si>
  <si>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</si>
  <si>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</si>
  <si>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</si>
  <si>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</si>
  <si>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</si>
  <si>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</si>
  <si>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</si>
  <si>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</si>
  <si>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</si>
  <si>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</si>
  <si>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</si>
  <si>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</si>
  <si>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</si>
  <si>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</si>
  <si>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</si>
  <si>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</si>
  <si>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</si>
  <si>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</si>
  <si>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</si>
  <si>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</si>
  <si>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</si>
  <si>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</si>
  <si>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</si>
  <si>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</si>
  <si>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</si>
  <si>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</si>
  <si>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</si>
  <si>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</si>
  <si>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</si>
  <si>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</si>
  <si>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</si>
  <si>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</si>
  <si>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</si>
  <si>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</si>
  <si>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</si>
  <si>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</si>
  <si>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</si>
  <si>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</si>
  <si>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</si>
  <si>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</si>
  <si>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</si>
  <si>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</si>
  <si>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</si>
  <si>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</si>
  <si>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</si>
  <si>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</si>
  <si>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</si>
  <si>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</si>
  <si>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</si>
  <si>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</si>
  <si>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</si>
  <si>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</si>
  <si>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</si>
  <si>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</si>
  <si>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</si>
  <si>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</si>
  <si>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</si>
  <si>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</si>
  <si>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</si>
  <si>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</si>
  <si>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</si>
  <si>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</si>
  <si>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</si>
  <si>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</si>
  <si>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</si>
  <si>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</si>
  <si>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</si>
  <si>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</si>
  <si>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</si>
  <si>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</si>
  <si>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</si>
  <si>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</si>
  <si>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</si>
  <si>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</si>
  <si>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</si>
  <si>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</si>
  <si>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</si>
  <si>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</si>
  <si>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</si>
  <si>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</si>
  <si>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</si>
  <si>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</si>
  <si>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</si>
  <si>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</si>
  <si>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</si>
  <si>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</si>
  <si>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</si>
  <si>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</si>
  <si>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</si>
  <si>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</si>
  <si>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</si>
  <si>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</si>
  <si>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</si>
  <si>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</si>
  <si>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</si>
  <si>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</si>
  <si>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</si>
  <si>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</si>
  <si>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</si>
  <si>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</si>
  <si>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</si>
  <si>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</si>
  <si>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</si>
  <si>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</si>
  <si>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</si>
  <si>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</si>
  <si>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</si>
  <si>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</si>
  <si>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</si>
  <si>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</si>
  <si>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</si>
  <si>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</si>
  <si>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</si>
  <si>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</si>
  <si>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</si>
  <si>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</si>
  <si>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</si>
  <si>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</si>
  <si>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</si>
  <si>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</si>
  <si>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</si>
  <si>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</si>
  <si>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</si>
  <si>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</si>
  <si>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</si>
  <si>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</si>
  <si>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</si>
  <si>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</si>
  <si>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</si>
  <si>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</si>
  <si>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</si>
  <si>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</si>
  <si>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</si>
  <si>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</si>
  <si>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</si>
  <si>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</si>
  <si>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</si>
  <si>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</si>
  <si>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</si>
  <si>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</si>
  <si>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</si>
  <si>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</si>
  <si>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</si>
  <si>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</si>
  <si>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</si>
  <si>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</si>
  <si>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</si>
  <si>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</si>
  <si>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</si>
  <si>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</si>
  <si>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</si>
  <si>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</si>
  <si>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</si>
  <si>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</si>
  <si>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</si>
  <si>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</si>
  <si>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</si>
  <si>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</si>
  <si>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</si>
  <si>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</si>
  <si>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</si>
  <si>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</si>
  <si>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</si>
  <si>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</si>
  <si>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</si>
  <si>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</si>
  <si>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</si>
  <si>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</si>
  <si>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</si>
  <si>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</si>
  <si>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</si>
  <si>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</si>
  <si>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</si>
  <si>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</si>
  <si>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</si>
  <si>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</si>
  <si>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</si>
  <si>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</si>
  <si>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</si>
  <si>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</si>
  <si>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</si>
  <si>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</si>
  <si>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</si>
  <si>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</si>
  <si>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</si>
  <si>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</si>
  <si>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</si>
  <si>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</si>
  <si>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</si>
  <si>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</si>
  <si>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</si>
  <si>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</si>
  <si>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</si>
  <si>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</si>
  <si>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</si>
  <si>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</si>
  <si>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</si>
  <si>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</si>
  <si>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</si>
  <si>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</si>
  <si>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</si>
  <si>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</si>
  <si>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</si>
  <si>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</si>
  <si>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</si>
  <si>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</si>
  <si>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</si>
  <si>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</si>
  <si>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</si>
  <si>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</si>
  <si>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</si>
  <si>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</si>
  <si>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</si>
  <si>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</si>
  <si>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</si>
  <si>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</si>
  <si>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</si>
  <si>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</si>
  <si>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</si>
  <si>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</si>
  <si>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</si>
  <si>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</si>
  <si>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</si>
  <si>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</si>
  <si>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</si>
  <si>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</si>
  <si>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</si>
  <si>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</si>
  <si>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</si>
  <si>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</si>
  <si>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</si>
  <si>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</si>
  <si>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</si>
  <si>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</si>
  <si>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</si>
  <si>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</si>
  <si>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</si>
  <si>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</si>
  <si>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</si>
  <si>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</si>
  <si>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</si>
  <si>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</si>
  <si>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</si>
  <si>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</si>
  <si>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</si>
  <si>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</si>
  <si>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</si>
  <si>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</si>
  <si>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</si>
  <si>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</si>
  <si>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</si>
  <si>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</si>
  <si>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</si>
  <si>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</si>
  <si>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</si>
  <si>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</si>
  <si>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</si>
  <si>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</si>
  <si>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</si>
  <si>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</si>
  <si>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</si>
  <si>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</si>
  <si>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</si>
  <si>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</si>
  <si>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</si>
  <si>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</si>
  <si>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</si>
  <si>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</si>
  <si>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</si>
  <si>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</si>
  <si>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</si>
  <si>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</si>
  <si>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</si>
  <si>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</si>
  <si>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</si>
  <si>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</si>
  <si>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</si>
  <si>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</si>
  <si>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</si>
  <si>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</si>
  <si>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</si>
  <si>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</si>
  <si>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</si>
  <si>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</si>
  <si>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</si>
  <si>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</si>
  <si>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</si>
  <si>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</si>
  <si>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</si>
  <si>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</si>
  <si>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</si>
  <si>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</si>
  <si>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</si>
  <si>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</si>
  <si>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</si>
  <si>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</si>
  <si>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</si>
  <si>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</si>
  <si>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</si>
  <si>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</si>
  <si>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</si>
  <si>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</si>
  <si>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</si>
  <si>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</si>
  <si>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</si>
  <si>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</si>
  <si>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</si>
  <si>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</si>
  <si>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</si>
  <si>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</si>
  <si>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</si>
  <si>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</si>
  <si>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</si>
  <si>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</si>
  <si>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</si>
  <si>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</si>
  <si>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</si>
  <si>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</si>
  <si>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</si>
  <si>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</si>
  <si>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</si>
  <si>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</si>
  <si>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</si>
  <si>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</si>
  <si>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</si>
  <si>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</si>
  <si>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</si>
  <si>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</si>
  <si>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</si>
  <si>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</si>
  <si>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</si>
  <si>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</si>
  <si>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</si>
  <si>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</si>
  <si>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</si>
  <si>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</si>
  <si>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</si>
  <si>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</si>
  <si>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</si>
  <si>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</si>
  <si>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</si>
  <si>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</si>
  <si>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</si>
  <si>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</si>
  <si>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</si>
  <si>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</si>
  <si>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</si>
  <si>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</si>
  <si>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</si>
  <si>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</si>
  <si>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</si>
  <si>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</si>
  <si>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</si>
  <si>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</si>
  <si>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</si>
  <si>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</si>
  <si>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</si>
  <si>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</si>
  <si>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</si>
  <si>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</si>
  <si>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</si>
  <si>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</si>
  <si>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</si>
  <si>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</si>
  <si>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</si>
  <si>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</si>
  <si>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</si>
  <si>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</si>
  <si>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</si>
  <si>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</si>
  <si>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</si>
  <si>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</si>
  <si>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</si>
  <si>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</si>
  <si>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</si>
  <si>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</si>
  <si>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</si>
  <si>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</si>
  <si>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</si>
  <si>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</si>
  <si>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</si>
  <si>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</si>
  <si>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</si>
  <si>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</si>
  <si>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</si>
  <si>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</si>
  <si>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</si>
  <si>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</si>
  <si>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</si>
  <si>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</si>
  <si>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</si>
  <si>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</si>
  <si>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</si>
  <si>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</si>
  <si>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</si>
  <si>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</si>
  <si>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</si>
  <si>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</si>
  <si>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</si>
  <si>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</si>
  <si>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</si>
  <si>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</si>
  <si>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</si>
  <si>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</si>
  <si>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</si>
  <si>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</si>
  <si>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</si>
  <si>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</si>
  <si>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</si>
  <si>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</si>
  <si>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</si>
  <si>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</si>
  <si>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</si>
  <si>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</si>
  <si>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</si>
  <si>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</si>
  <si>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</si>
  <si>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</si>
  <si>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</si>
  <si>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</si>
  <si>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</si>
  <si>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</si>
  <si>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</si>
  <si>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</si>
  <si>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</si>
  <si>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</si>
  <si>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</si>
  <si>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</si>
  <si>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</si>
  <si>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</si>
  <si>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</si>
  <si>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</si>
  <si>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</si>
  <si>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</si>
  <si>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</si>
  <si>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</si>
  <si>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</si>
  <si>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</si>
  <si>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</si>
  <si>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</si>
  <si>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</si>
  <si>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</si>
  <si>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</si>
  <si>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</si>
  <si>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</si>
  <si>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</si>
  <si>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</si>
  <si>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</si>
  <si>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</si>
  <si>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</si>
  <si>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</si>
  <si>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</si>
  <si>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</si>
  <si>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</si>
  <si>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</si>
  <si>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</si>
  <si>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</si>
  <si>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</si>
  <si>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</si>
  <si>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</si>
  <si>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</si>
  <si>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</si>
  <si>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</si>
  <si>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</si>
  <si>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</si>
  <si>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</si>
  <si>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</si>
  <si>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</si>
  <si>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</si>
  <si>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</si>
  <si>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</si>
  <si>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</si>
  <si>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</si>
  <si>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</si>
  <si>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</si>
  <si>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</si>
  <si>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</si>
  <si>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</si>
  <si>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</si>
  <si>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</si>
  <si>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</si>
  <si>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</si>
  <si>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</si>
  <si>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</si>
  <si>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</si>
  <si>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</si>
  <si>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</si>
  <si>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</si>
  <si>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</si>
  <si>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</si>
  <si>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</si>
  <si>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</si>
  <si>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</si>
  <si>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</si>
  <si>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</si>
  <si>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</si>
  <si>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</si>
  <si>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</si>
  <si>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</si>
  <si>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</si>
  <si>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</si>
  <si>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</si>
  <si>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</si>
  <si>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</si>
  <si>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</si>
  <si>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</si>
  <si>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</si>
  <si>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</si>
  <si>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</si>
  <si>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</si>
  <si>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</si>
  <si>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</si>
  <si>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</si>
  <si>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</si>
  <si>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</si>
  <si>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</si>
  <si>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</si>
  <si>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</si>
  <si>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</si>
  <si>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</si>
  <si>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</si>
  <si>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</si>
  <si>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</si>
  <si>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</si>
  <si>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</si>
  <si>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</si>
  <si>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</si>
  <si>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</si>
  <si>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</si>
  <si>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</si>
  <si>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</si>
  <si>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</si>
  <si>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</si>
  <si>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</si>
  <si>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</si>
  <si>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</si>
  <si>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</si>
  <si>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</si>
  <si>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</si>
  <si>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</si>
  <si>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</si>
  <si>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</si>
  <si>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</si>
  <si>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</si>
  <si>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</si>
  <si>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</si>
  <si>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</si>
  <si>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</si>
  <si>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</si>
  <si>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</si>
  <si>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</si>
  <si>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</si>
  <si>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</si>
  <si>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</si>
  <si>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</si>
  <si>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</si>
  <si>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</si>
  <si>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</si>
  <si>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</si>
  <si>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</si>
  <si>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</si>
  <si>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</si>
  <si>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</si>
  <si>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</si>
  <si>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</si>
  <si>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</si>
  <si>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</si>
  <si>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</si>
  <si>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</si>
  <si>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</si>
  <si>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</si>
  <si>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</si>
  <si>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</si>
  <si>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</si>
  <si>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</si>
  <si>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</si>
  <si>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</si>
  <si>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</si>
  <si>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</si>
  <si>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</si>
  <si>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</si>
  <si>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</si>
  <si>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</si>
  <si>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</si>
  <si>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</si>
  <si>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</si>
  <si>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</si>
  <si>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</si>
  <si>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</si>
  <si>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</si>
  <si>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</si>
  <si>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</si>
  <si>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</si>
  <si>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</si>
  <si>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</si>
  <si>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</si>
  <si>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</si>
  <si>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</si>
  <si>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</si>
  <si>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</si>
  <si>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</si>
  <si>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</si>
  <si>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</si>
  <si>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</si>
  <si>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</si>
  <si>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</si>
  <si>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</si>
  <si>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</si>
  <si>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</si>
  <si>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</si>
  <si>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</si>
  <si>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</si>
  <si>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</si>
  <si>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</si>
  <si>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</si>
  <si>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</si>
  <si>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</si>
  <si>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</si>
  <si>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</si>
  <si>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</si>
  <si>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</si>
  <si>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</si>
  <si>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</si>
  <si>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</si>
  <si>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</si>
  <si>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</si>
  <si>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</si>
  <si>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</si>
  <si>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</si>
  <si>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</si>
  <si>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</si>
  <si>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</si>
  <si>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</si>
  <si>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</si>
  <si>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</si>
  <si>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</si>
  <si>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</si>
  <si>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</si>
  <si>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</si>
  <si>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</si>
  <si>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</si>
  <si>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</si>
  <si>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</si>
  <si>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</si>
  <si>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</si>
  <si>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</si>
  <si>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</si>
  <si>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</si>
  <si>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</si>
  <si>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</si>
  <si>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</si>
  <si>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</si>
  <si>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</si>
  <si>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</si>
  <si>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</si>
  <si>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</si>
  <si>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</si>
  <si>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</si>
  <si>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</si>
  <si>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</si>
  <si>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</si>
  <si>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</si>
  <si>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</si>
  <si>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</si>
  <si>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</si>
  <si>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</si>
  <si>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</si>
  <si>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</si>
  <si>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</si>
  <si>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</si>
  <si>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</si>
  <si>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</si>
  <si>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</si>
  <si>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</si>
  <si>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</si>
  <si>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</si>
  <si>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</si>
  <si>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</si>
  <si>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</si>
  <si>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</si>
  <si>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</si>
  <si>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</si>
  <si>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</si>
  <si>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</si>
  <si>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</si>
  <si>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</si>
  <si>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</si>
  <si>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</si>
  <si>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</si>
  <si>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</si>
  <si>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</si>
  <si>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</si>
  <si>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</si>
  <si>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</si>
  <si>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</si>
  <si>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</si>
  <si>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</si>
  <si>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</si>
  <si>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</si>
  <si>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</si>
  <si>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</si>
  <si>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</si>
  <si>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</si>
  <si>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</si>
  <si>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</si>
  <si>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</si>
  <si>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</si>
  <si>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</si>
  <si>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</si>
  <si>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</si>
  <si>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</si>
  <si>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</si>
  <si>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</si>
  <si>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</si>
  <si>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</si>
  <si>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</si>
  <si>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</si>
  <si>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</si>
  <si>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</si>
  <si>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</si>
  <si>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</si>
  <si>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</si>
  <si>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</si>
  <si>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</si>
  <si>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</si>
  <si>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</si>
  <si>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</si>
  <si>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</si>
  <si>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</si>
  <si>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</si>
  <si>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</si>
  <si>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</si>
  <si>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</si>
  <si>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</si>
  <si>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</si>
  <si>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</si>
  <si>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</si>
  <si>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</si>
  <si>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</si>
  <si>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</si>
  <si>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</si>
  <si>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</si>
  <si>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</si>
  <si>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</si>
  <si>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</si>
  <si>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</si>
  <si>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</si>
  <si>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</si>
  <si>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</si>
  <si>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</si>
  <si>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</si>
  <si>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</si>
  <si>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</si>
  <si>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</si>
  <si>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</si>
  <si>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</si>
  <si>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</si>
  <si>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</si>
  <si>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</si>
  <si>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</si>
  <si>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</si>
  <si>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</si>
  <si>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</si>
  <si>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</si>
  <si>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</si>
  <si>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</si>
  <si>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</si>
  <si>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</si>
  <si>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</si>
  <si>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</si>
  <si>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</si>
  <si>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</si>
  <si>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</si>
  <si>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</si>
  <si>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</si>
  <si>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</si>
  <si>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</si>
  <si>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</si>
  <si>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</si>
  <si>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</si>
  <si>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</si>
  <si>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</si>
  <si>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</si>
  <si>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</si>
  <si>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</si>
  <si>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</si>
  <si>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</si>
  <si>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</si>
  <si>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</si>
  <si>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</si>
  <si>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</si>
  <si>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</si>
  <si>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</si>
  <si>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</si>
  <si>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</si>
  <si>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</si>
  <si>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</si>
  <si>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</si>
  <si>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</si>
  <si>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</si>
  <si>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</si>
  <si>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</si>
  <si>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</si>
  <si>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</si>
  <si>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</si>
  <si>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</si>
  <si>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</si>
  <si>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</si>
  <si>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</si>
  <si>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</si>
  <si>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</si>
  <si>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</si>
  <si>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</si>
  <si>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</si>
  <si>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</si>
  <si>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</si>
  <si>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</si>
  <si>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</si>
  <si>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</si>
  <si>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</si>
  <si>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</si>
  <si>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</si>
  <si>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</si>
  <si>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</si>
  <si>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</si>
  <si>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</si>
  <si>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</si>
  <si>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</si>
  <si>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</si>
  <si>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</si>
  <si>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</si>
  <si>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</si>
  <si>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</si>
  <si>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</si>
  <si>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</si>
  <si>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</si>
  <si>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</si>
  <si>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</si>
  <si>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</si>
  <si>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</si>
  <si>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</si>
  <si>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</si>
  <si>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</si>
  <si>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</si>
  <si>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</si>
  <si>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</si>
  <si>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</si>
  <si>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</si>
  <si>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</si>
  <si>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</si>
  <si>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</si>
  <si>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</si>
  <si>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</si>
  <si>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</si>
  <si>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</si>
  <si>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</si>
  <si>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</si>
  <si>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</si>
  <si>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</si>
  <si>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</si>
  <si>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</si>
  <si>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</si>
  <si>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</si>
  <si>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</si>
  <si>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</si>
  <si>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</si>
  <si>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</si>
  <si>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</si>
  <si>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</si>
  <si>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</si>
  <si>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</si>
  <si>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</si>
  <si>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</si>
  <si>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</si>
  <si>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</si>
  <si>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</si>
  <si>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</si>
  <si>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</si>
  <si>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</si>
  <si>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</si>
  <si>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</si>
  <si>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</si>
  <si>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</si>
  <si>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</si>
  <si>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</si>
  <si>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</si>
  <si>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</si>
  <si>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</si>
  <si>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</si>
  <si>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</si>
  <si>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</si>
  <si>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</si>
  <si>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</si>
  <si>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</si>
  <si>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</si>
  <si>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</si>
  <si>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</si>
  <si>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</si>
  <si>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</si>
  <si>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</si>
  <si>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</si>
  <si>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</si>
  <si>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</si>
  <si>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</si>
  <si>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</si>
  <si>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</si>
  <si>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</si>
  <si>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</si>
  <si>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</si>
  <si>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</si>
  <si>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</si>
  <si>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</si>
  <si>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</si>
  <si>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</si>
  <si>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</si>
  <si>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</si>
  <si>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</si>
  <si>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</si>
  <si>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</si>
  <si>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</si>
  <si>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</si>
  <si>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</si>
  <si>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</si>
  <si>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</si>
  <si>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</si>
  <si>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</si>
  <si>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</si>
  <si>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</si>
  <si>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</si>
  <si>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</si>
  <si>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</si>
  <si>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</si>
  <si>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</si>
  <si>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</si>
  <si>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</si>
  <si>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</si>
  <si>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</si>
  <si>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</si>
  <si>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</si>
  <si>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</si>
  <si>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</si>
  <si>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</si>
  <si>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</si>
  <si>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</si>
  <si>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</si>
  <si>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</si>
  <si>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</si>
  <si>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</si>
  <si>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</si>
  <si>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</si>
  <si>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</si>
  <si>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</si>
  <si>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</si>
  <si>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</si>
  <si>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</si>
  <si>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</si>
  <si>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</si>
  <si>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</si>
  <si>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</si>
  <si>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</si>
  <si>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</si>
  <si>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</si>
  <si>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</si>
  <si>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</si>
  <si>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</si>
  <si>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</si>
  <si>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</si>
  <si>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</si>
  <si>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</si>
  <si>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</si>
  <si>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</si>
  <si>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</si>
  <si>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</si>
  <si>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</si>
  <si>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</si>
  <si>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</si>
  <si>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</si>
  <si>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</si>
  <si>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</si>
  <si>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</si>
  <si>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</si>
  <si>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</si>
  <si>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</si>
  <si>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</si>
  <si>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</si>
  <si>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</si>
  <si>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</si>
  <si>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</si>
  <si>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</si>
  <si>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</si>
  <si>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</si>
  <si>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</si>
  <si>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</si>
  <si>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</si>
  <si>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</si>
  <si>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</si>
  <si>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</si>
  <si>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</si>
  <si>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</si>
  <si>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</si>
  <si>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</si>
  <si>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</si>
  <si>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</si>
  <si>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</si>
  <si>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</si>
  <si>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</si>
  <si>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</si>
  <si>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</si>
  <si>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</si>
  <si>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</si>
  <si>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</si>
  <si>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</si>
  <si>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</si>
  <si>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</si>
  <si>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</si>
  <si>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</si>
  <si>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</si>
  <si>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</si>
  <si>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</si>
  <si>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</si>
  <si>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</si>
  <si>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</si>
  <si>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</si>
  <si>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</si>
  <si>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</si>
  <si>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</si>
  <si>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</si>
  <si>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</si>
  <si>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</si>
  <si>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</si>
  <si>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</si>
  <si>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</si>
  <si>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</si>
  <si>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</si>
  <si>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</si>
  <si>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</si>
  <si>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</si>
  <si>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</si>
  <si>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</si>
  <si>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</si>
  <si>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</si>
  <si>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</si>
  <si>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</si>
  <si>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</si>
  <si>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</si>
  <si>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</si>
  <si>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</si>
  <si>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</si>
  <si>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</si>
  <si>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</si>
  <si>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</si>
  <si>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</si>
  <si>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</si>
  <si>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</si>
  <si>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</si>
  <si>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</si>
  <si>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</si>
  <si>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</si>
  <si>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</si>
  <si>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</si>
  <si>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</si>
  <si>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</si>
  <si>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</si>
  <si>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</si>
  <si>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</si>
  <si>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</si>
  <si>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</si>
  <si>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</si>
  <si>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</si>
  <si>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</si>
  <si>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</si>
  <si>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</si>
  <si>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</si>
  <si>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</si>
  <si>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</si>
  <si>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</si>
  <si>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</si>
  <si>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</si>
  <si>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</si>
  <si>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</si>
  <si>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</si>
  <si>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</si>
  <si>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</si>
  <si>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</si>
  <si>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</si>
  <si>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</si>
  <si>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</si>
  <si>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</si>
  <si>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</si>
  <si>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</si>
  <si>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</si>
  <si>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</si>
  <si>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</si>
  <si>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</si>
  <si>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</si>
  <si>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</si>
  <si>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</si>
  <si>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</si>
  <si>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</si>
  <si>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</si>
  <si>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</si>
  <si>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</si>
  <si>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</si>
  <si>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</si>
  <si>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</si>
  <si>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</si>
  <si>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</si>
  <si>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</si>
  <si>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</si>
  <si>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</si>
  <si>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</si>
  <si>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</si>
  <si>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</si>
  <si>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</si>
  <si>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</si>
  <si>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</si>
  <si>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</si>
  <si>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</si>
  <si>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</si>
  <si>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</si>
  <si>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</si>
  <si>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</si>
  <si>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</si>
  <si>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</si>
  <si>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</si>
  <si>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</si>
  <si>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</si>
  <si>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</si>
  <si>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</si>
  <si>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</si>
  <si>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</si>
  <si>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</si>
  <si>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</si>
  <si>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</si>
  <si>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</si>
  <si>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</si>
  <si>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</si>
  <si>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</si>
  <si>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</si>
  <si>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</si>
  <si>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</si>
  <si>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</si>
  <si>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</si>
  <si>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</si>
  <si>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</si>
  <si>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</si>
  <si>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</si>
  <si>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</si>
  <si>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</si>
  <si>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</si>
  <si>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</si>
  <si>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</si>
  <si>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</si>
  <si>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</si>
  <si>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</si>
  <si>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</si>
  <si>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</si>
  <si>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</si>
  <si>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</si>
  <si>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</si>
  <si>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</si>
  <si>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</si>
  <si>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</si>
  <si>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</si>
  <si>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</si>
  <si>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</si>
  <si>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</si>
  <si>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</si>
  <si>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</si>
  <si>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</si>
  <si>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</si>
  <si>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</si>
  <si>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</si>
  <si>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</si>
  <si>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</si>
  <si>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</si>
  <si>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</si>
  <si>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</si>
  <si>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</si>
  <si>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</si>
  <si>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</si>
  <si>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</si>
  <si>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</si>
  <si>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</si>
  <si>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</si>
  <si>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</si>
  <si>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</si>
  <si>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</si>
  <si>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</si>
  <si>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</si>
  <si>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</si>
  <si>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</si>
  <si>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</si>
  <si>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</si>
  <si>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</si>
  <si>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</si>
  <si>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</si>
  <si>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</si>
  <si>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</si>
  <si>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</si>
  <si>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</si>
  <si>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</si>
  <si>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</si>
  <si>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</si>
  <si>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</si>
  <si>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</si>
  <si>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</si>
  <si>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</si>
  <si>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</si>
  <si>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</si>
  <si>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</si>
  <si>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</si>
  <si>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</si>
  <si>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</si>
  <si>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</si>
  <si>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</si>
  <si>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</si>
  <si>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</si>
  <si>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</si>
  <si>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</si>
  <si>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</si>
  <si>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</si>
  <si>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</si>
  <si>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</si>
  <si>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</si>
  <si>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</si>
  <si>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</si>
  <si>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</si>
  <si>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</si>
  <si>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</si>
  <si>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</si>
  <si>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</si>
  <si>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</si>
  <si>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</si>
  <si>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</si>
  <si>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</si>
  <si>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</si>
  <si>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</si>
  <si>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</si>
  <si>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</si>
  <si>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</si>
  <si>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</si>
  <si>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</si>
  <si>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</si>
  <si>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</si>
  <si>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</si>
  <si>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</si>
  <si>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</si>
  <si>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</si>
  <si>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</si>
  <si>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</si>
  <si>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</si>
  <si>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</si>
  <si>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</si>
  <si>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</si>
  <si>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</si>
  <si>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</si>
  <si>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</si>
  <si>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</si>
  <si>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</si>
  <si>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</si>
  <si>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</si>
  <si>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</si>
  <si>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</si>
  <si>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</si>
  <si>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</si>
  <si>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</si>
  <si>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</si>
  <si>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</si>
  <si>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</si>
  <si>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</si>
  <si>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</si>
  <si>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</si>
  <si>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</si>
  <si>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</si>
  <si>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</si>
  <si>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</si>
  <si>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</si>
  <si>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</si>
  <si>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</si>
  <si>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</si>
  <si>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</si>
  <si>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</si>
  <si>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</si>
  <si>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</si>
  <si>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</si>
  <si>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</si>
  <si>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</si>
  <si>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</si>
  <si>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</si>
  <si>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</si>
  <si>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</si>
  <si>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</si>
  <si>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</si>
  <si>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</si>
  <si>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</si>
  <si>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</si>
  <si>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</si>
  <si>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</si>
  <si>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</si>
  <si>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</si>
  <si>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</si>
  <si>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</si>
  <si>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</si>
  <si>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</si>
  <si>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</si>
  <si>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</si>
  <si>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</si>
  <si>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</si>
  <si>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</si>
  <si>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</si>
  <si>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</si>
  <si>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</si>
  <si>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</si>
  <si>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</si>
  <si>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</si>
  <si>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</si>
  <si>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</si>
  <si>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</si>
  <si>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</si>
  <si>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</si>
  <si>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</si>
  <si>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</si>
  <si>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</si>
  <si>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</si>
  <si>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</si>
  <si>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</si>
  <si>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</si>
  <si>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</si>
  <si>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</si>
  <si>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</si>
  <si>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</si>
  <si>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</si>
  <si>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</si>
  <si>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</si>
  <si>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</si>
  <si>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</si>
  <si>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</si>
  <si>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</si>
  <si>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</si>
  <si>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</si>
  <si>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</si>
  <si>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</si>
  <si>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</si>
  <si>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</si>
  <si>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</si>
  <si>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</si>
  <si>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</si>
  <si>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</si>
  <si>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</si>
  <si>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</si>
  <si>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</si>
  <si>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</si>
  <si>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</si>
  <si>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</si>
  <si>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</si>
  <si>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</si>
  <si>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</si>
  <si>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</si>
  <si>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</si>
  <si>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</si>
  <si>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</si>
  <si>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</si>
  <si>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</si>
  <si>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</si>
  <si>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</si>
  <si>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</si>
  <si>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</si>
  <si>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</si>
  <si>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</si>
  <si>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</si>
  <si>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</si>
  <si>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</si>
  <si>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</si>
  <si>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</si>
  <si>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</si>
  <si>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</si>
  <si>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</si>
  <si>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</si>
  <si>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</si>
  <si>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</si>
  <si>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</si>
  <si>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</si>
  <si>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</si>
  <si>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</si>
  <si>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</si>
  <si>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</si>
  <si>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</si>
  <si>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</si>
  <si>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</si>
  <si>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</si>
  <si>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</si>
  <si>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</si>
  <si>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</si>
  <si>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</si>
  <si>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</si>
  <si>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</si>
  <si>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</si>
  <si>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</si>
  <si>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</si>
  <si>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</si>
  <si>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</si>
  <si>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</si>
  <si>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</si>
  <si>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</si>
  <si>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</si>
  <si>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</si>
  <si>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</si>
  <si>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</si>
  <si>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</si>
  <si>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</si>
  <si>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</si>
  <si>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</si>
  <si>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</si>
  <si>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</si>
  <si>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</si>
  <si>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</si>
  <si>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</si>
  <si>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</si>
  <si>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</si>
  <si>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</si>
  <si>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</si>
  <si>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</si>
  <si>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</si>
  <si>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</si>
  <si>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</si>
  <si>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</si>
  <si>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</si>
  <si>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</si>
  <si>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</si>
  <si>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</si>
  <si>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</si>
  <si>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</si>
  <si>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</si>
  <si>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</si>
  <si>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</si>
  <si>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</si>
  <si>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</si>
  <si>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</si>
  <si>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</si>
  <si>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</si>
  <si>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</si>
  <si>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</si>
  <si>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</si>
  <si>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</si>
  <si>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</si>
  <si>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</si>
  <si>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</si>
  <si>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</si>
  <si>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</si>
  <si>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</si>
  <si>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</si>
  <si>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</si>
  <si>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</si>
  <si>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</si>
  <si>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</si>
  <si>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</si>
  <si>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</si>
  <si>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</si>
  <si>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</si>
  <si>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</si>
  <si>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</si>
  <si>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</si>
  <si>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</si>
  <si>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</si>
  <si>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</si>
  <si>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</si>
  <si>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</si>
  <si>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</si>
  <si>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</si>
  <si>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</si>
  <si>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</si>
  <si>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</si>
  <si>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</si>
  <si>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</si>
  <si>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</si>
  <si>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</si>
  <si>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</si>
  <si>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</si>
  <si>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</si>
  <si>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</si>
  <si>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</si>
  <si>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</si>
  <si>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</si>
  <si>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</si>
  <si>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</si>
  <si>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</si>
  <si>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</si>
  <si>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</si>
  <si>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</si>
  <si>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</si>
  <si>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</si>
  <si>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</si>
  <si>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</si>
  <si>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</si>
  <si>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</si>
  <si>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</si>
  <si>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</si>
  <si>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</si>
  <si>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</si>
  <si>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</si>
  <si>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</si>
  <si>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</si>
  <si>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</si>
  <si>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</si>
  <si>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</si>
  <si>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</si>
  <si>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</si>
  <si>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</si>
  <si>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</si>
  <si>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</si>
  <si>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</si>
  <si>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</si>
  <si>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</si>
  <si>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</si>
  <si>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</si>
  <si>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</si>
  <si>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</si>
  <si>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</si>
  <si>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</si>
  <si>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</si>
  <si>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</si>
  <si>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</si>
  <si>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</si>
  <si>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</si>
  <si>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</si>
  <si>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</si>
  <si>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</si>
  <si>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</si>
  <si>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</si>
  <si>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</si>
  <si>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</si>
  <si>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</si>
  <si>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</si>
  <si>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</si>
  <si>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</si>
  <si>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</si>
  <si>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</si>
  <si>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</si>
  <si>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</si>
  <si>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</si>
  <si>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</si>
  <si>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</si>
  <si>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</si>
  <si>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</si>
  <si>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</si>
  <si>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</si>
  <si>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</si>
  <si>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</si>
  <si>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</si>
  <si>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</si>
  <si>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</si>
  <si>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</si>
  <si>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</si>
  <si>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</si>
  <si>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</si>
  <si>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</si>
  <si>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</si>
  <si>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</si>
  <si>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</si>
  <si>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</si>
  <si>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</si>
  <si>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</si>
  <si>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</si>
  <si>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</si>
  <si>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</si>
  <si>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</si>
  <si>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</si>
  <si>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</si>
  <si>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</si>
  <si>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</si>
  <si>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</si>
  <si>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</si>
  <si>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</si>
  <si>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</si>
  <si>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</si>
  <si>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</si>
  <si>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</si>
  <si>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</si>
  <si>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</si>
  <si>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</si>
  <si>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</si>
  <si>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</si>
  <si>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</si>
  <si>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</si>
  <si>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</si>
  <si>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</si>
  <si>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</si>
  <si>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</si>
  <si>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</si>
  <si>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</si>
  <si>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</si>
  <si>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</si>
  <si>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</si>
  <si>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</si>
  <si>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</si>
  <si>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</si>
  <si>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</si>
  <si>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</si>
  <si>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</si>
  <si>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</si>
  <si>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</si>
  <si>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</si>
  <si>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</si>
  <si>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</si>
  <si>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</si>
  <si>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</si>
  <si>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</si>
  <si>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</si>
  <si>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</si>
  <si>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</si>
  <si>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</si>
  <si>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</si>
  <si>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</si>
  <si>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</si>
  <si>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</si>
  <si>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</si>
  <si>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</si>
  <si>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</si>
  <si>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</si>
  <si>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</si>
  <si>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</si>
  <si>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</si>
  <si>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</si>
  <si>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</si>
  <si>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</si>
  <si>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</si>
  <si>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</si>
  <si>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</si>
  <si>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</si>
  <si>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</si>
  <si>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</si>
  <si>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</si>
  <si>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</si>
  <si>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</si>
  <si>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</si>
  <si>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</si>
  <si>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</si>
  <si>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</si>
  <si>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</si>
  <si>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</si>
  <si>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</si>
  <si>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</si>
  <si>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</si>
  <si>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</si>
  <si>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</si>
  <si>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</si>
  <si>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</si>
  <si>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</si>
  <si>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</si>
  <si>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</si>
  <si>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</si>
  <si>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</si>
  <si>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</si>
  <si>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</si>
  <si>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</si>
  <si>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</si>
  <si>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</si>
  <si>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</si>
  <si>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</si>
  <si>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</si>
  <si>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</si>
  <si>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</si>
  <si>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</si>
  <si>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</si>
  <si>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</si>
  <si>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</si>
  <si>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</si>
  <si>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</si>
  <si>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</si>
  <si>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</si>
  <si>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</si>
  <si>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</si>
  <si>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</si>
  <si>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</si>
  <si>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</si>
  <si>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</si>
  <si>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</si>
  <si>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</si>
  <si>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</si>
  <si>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</si>
  <si>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</si>
  <si>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</si>
  <si>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</si>
  <si>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</si>
  <si>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</si>
  <si>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</si>
  <si>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</si>
  <si>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</si>
  <si>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</si>
  <si>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</si>
  <si>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</si>
  <si>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</si>
  <si>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</si>
  <si>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</si>
  <si>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</si>
  <si>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</si>
  <si>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</si>
  <si>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</si>
  <si>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</si>
  <si>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</si>
  <si>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</si>
  <si>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</si>
  <si>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</si>
  <si>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</si>
  <si>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</si>
  <si>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</si>
  <si>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</si>
  <si>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</si>
  <si>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</si>
  <si>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</si>
  <si>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</si>
  <si>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</si>
  <si>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</si>
  <si>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</si>
  <si>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</si>
  <si>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</si>
  <si>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</si>
  <si>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</si>
  <si>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</si>
  <si>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</si>
  <si>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</si>
  <si>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</si>
  <si>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</si>
  <si>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</si>
  <si>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</si>
  <si>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</si>
  <si>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</si>
  <si>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</si>
  <si>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</si>
  <si>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</si>
  <si>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</si>
  <si>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</si>
  <si>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</si>
  <si>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</si>
  <si>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</si>
  <si>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</si>
  <si>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</si>
  <si>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</si>
  <si>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</si>
  <si>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</si>
  <si>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</si>
  <si>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</si>
  <si>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</si>
  <si>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</si>
  <si>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</si>
  <si>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</si>
  <si>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</si>
  <si>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</si>
  <si>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</si>
  <si>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</si>
  <si>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</si>
  <si>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</si>
  <si>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</si>
  <si>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</si>
  <si>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</si>
  <si>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</si>
  <si>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</si>
  <si>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</si>
  <si>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</si>
  <si>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</si>
  <si>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</si>
  <si>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</si>
  <si>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</si>
  <si>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</si>
  <si>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</si>
  <si>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</si>
  <si>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</si>
  <si>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</si>
  <si>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</si>
  <si>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</si>
  <si>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</si>
  <si>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</si>
  <si>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</si>
  <si>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</si>
  <si>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</si>
  <si>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</si>
  <si>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</si>
  <si>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</si>
  <si>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</si>
  <si>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</si>
  <si>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</si>
  <si>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</si>
  <si>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</si>
  <si>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</si>
  <si>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</si>
  <si>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</si>
  <si>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</si>
  <si>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</si>
  <si>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</si>
  <si>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</si>
  <si>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</si>
  <si>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</si>
  <si>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</si>
  <si>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</si>
  <si>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</si>
  <si>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</si>
  <si>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</si>
  <si>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</si>
  <si>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</si>
  <si>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</si>
  <si>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</si>
  <si>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</si>
  <si>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</si>
  <si>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</si>
  <si>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</si>
  <si>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</si>
  <si>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</si>
  <si>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</si>
  <si>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</si>
  <si>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</si>
  <si>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</si>
  <si>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</si>
  <si>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</si>
  <si>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</si>
  <si>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</si>
  <si>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</si>
  <si>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</si>
  <si>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</si>
  <si>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</si>
  <si>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</si>
  <si>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</si>
  <si>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</si>
  <si>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</si>
  <si>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</si>
  <si>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</si>
  <si>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</si>
  <si>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</si>
  <si>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</si>
  <si>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</si>
  <si>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</si>
  <si>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</si>
  <si>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</si>
  <si>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</si>
  <si>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</si>
  <si>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</si>
  <si>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</si>
  <si>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</si>
  <si>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</si>
  <si>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</si>
  <si>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</si>
  <si>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</si>
  <si>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</si>
  <si>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</si>
  <si>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</si>
  <si>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</si>
  <si>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</si>
  <si>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</si>
  <si>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</si>
  <si>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</si>
  <si>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</si>
  <si>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</si>
  <si>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</si>
  <si>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</si>
  <si>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</si>
  <si>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</si>
  <si>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</si>
  <si>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</si>
  <si>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</si>
  <si>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</si>
  <si>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</si>
  <si>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</si>
  <si>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</si>
  <si>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</si>
  <si>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</si>
  <si>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</si>
  <si>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</si>
  <si>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</si>
  <si>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</si>
  <si>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</si>
  <si>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</si>
  <si>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</si>
  <si>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</si>
  <si>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</si>
  <si>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</si>
  <si>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</si>
  <si>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</si>
  <si>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</si>
  <si>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</si>
  <si>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</si>
  <si>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</si>
  <si>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</si>
  <si>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</si>
  <si>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</si>
  <si>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</si>
  <si>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</si>
  <si>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</si>
  <si>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</si>
  <si>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</si>
  <si>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</si>
  <si>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</si>
  <si>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</si>
  <si>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</si>
  <si>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</si>
  <si>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</si>
  <si>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</si>
  <si>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</si>
  <si>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</si>
  <si>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</si>
  <si>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</si>
  <si>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</si>
  <si>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</si>
  <si>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</si>
  <si>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</si>
  <si>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</si>
  <si>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</si>
  <si>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</si>
  <si>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</si>
  <si>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</si>
  <si>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</si>
  <si>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</si>
  <si>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</si>
  <si>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</si>
  <si>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</si>
  <si>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</si>
  <si>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</si>
  <si>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</si>
  <si>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</si>
  <si>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</si>
  <si>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</si>
  <si>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</si>
  <si>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</si>
  <si>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</si>
  <si>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</si>
  <si>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</si>
  <si>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</si>
  <si>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</si>
  <si>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</si>
  <si>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</si>
  <si>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</si>
  <si>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</si>
  <si>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</si>
  <si>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</si>
  <si>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</si>
  <si>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</si>
  <si>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</si>
  <si>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</si>
  <si>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</si>
  <si>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</si>
  <si>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</si>
  <si>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</si>
  <si>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</si>
  <si>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</si>
  <si>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</si>
  <si>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</si>
  <si>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</si>
  <si>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</si>
  <si>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</si>
  <si>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</si>
  <si>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</si>
  <si>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</si>
  <si>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</si>
  <si>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</si>
  <si>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</si>
  <si>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</si>
  <si>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</si>
  <si>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</si>
  <si>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</si>
  <si>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</si>
  <si>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</si>
  <si>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</si>
  <si>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</si>
  <si>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</si>
  <si>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</si>
  <si>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</si>
  <si>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</si>
  <si>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</si>
  <si>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</si>
  <si>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</si>
  <si>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</si>
  <si>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</si>
  <si>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</si>
  <si>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</si>
  <si>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</si>
  <si>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</si>
  <si>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</si>
  <si>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</si>
  <si>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</si>
  <si>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</si>
  <si>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</si>
  <si>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</si>
  <si>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</si>
  <si>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</si>
  <si>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</si>
  <si>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</si>
  <si>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</si>
  <si>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</si>
  <si>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</si>
  <si>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</si>
  <si>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</si>
  <si>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</si>
  <si>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</si>
  <si>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</si>
  <si>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</si>
  <si>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</si>
  <si>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</si>
  <si>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</si>
  <si>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</si>
  <si>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</si>
  <si>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</si>
  <si>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</si>
  <si>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</si>
  <si>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</si>
  <si>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</si>
  <si>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</si>
  <si>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</si>
  <si>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</si>
  <si>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</si>
  <si>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</si>
  <si>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</si>
  <si>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</si>
  <si>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</si>
  <si>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</si>
  <si>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</si>
  <si>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</si>
  <si>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</si>
  <si>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</si>
  <si>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</si>
  <si>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</si>
  <si>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</si>
  <si>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</si>
  <si>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</si>
  <si>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</si>
  <si>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</si>
  <si>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</si>
  <si>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</si>
  <si>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</si>
  <si>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</si>
  <si>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</si>
  <si>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</si>
  <si>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</si>
  <si>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</si>
  <si>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</si>
  <si>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</si>
  <si>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</si>
  <si>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</si>
  <si>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</si>
  <si>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</si>
  <si>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</si>
  <si>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</si>
  <si>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</si>
  <si>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</si>
  <si>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</si>
  <si>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</si>
  <si>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</si>
  <si>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</si>
  <si>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</si>
  <si>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</si>
  <si>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</si>
  <si>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</si>
  <si>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</si>
  <si>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</si>
  <si>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</si>
  <si>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</si>
  <si>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</si>
  <si>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</si>
  <si>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</si>
  <si>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</si>
  <si>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</si>
  <si>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</si>
  <si>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</si>
  <si>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</si>
  <si>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</si>
  <si>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</si>
  <si>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</si>
  <si>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</si>
  <si>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</si>
  <si>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</si>
  <si>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</si>
  <si>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</si>
  <si>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</si>
  <si>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</si>
  <si>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</si>
  <si>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</si>
  <si>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</si>
  <si>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</si>
  <si>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</si>
  <si>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</si>
  <si>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</si>
  <si>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</si>
  <si>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</si>
  <si>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</si>
  <si>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</si>
  <si>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</si>
  <si>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</si>
  <si>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</si>
  <si>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</si>
  <si>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</si>
  <si>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</si>
  <si>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</si>
  <si>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</si>
  <si>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</si>
  <si>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</si>
  <si>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</si>
  <si>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</si>
  <si>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</si>
  <si>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</si>
  <si>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</si>
  <si>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</si>
  <si>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</si>
  <si>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</si>
  <si>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</si>
  <si>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</si>
  <si>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</si>
  <si>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</si>
  <si>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</si>
  <si>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</si>
  <si>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</si>
  <si>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</si>
  <si>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</si>
  <si>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</si>
  <si>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</si>
  <si>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</si>
  <si>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</si>
  <si>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</si>
  <si>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</si>
  <si>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</si>
  <si>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</si>
  <si>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</si>
  <si>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</si>
  <si>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</si>
  <si>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</si>
  <si>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</si>
  <si>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</si>
  <si>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</si>
  <si>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</si>
  <si>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</si>
  <si>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</si>
  <si>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</si>
  <si>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</si>
  <si>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</si>
  <si>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</si>
  <si>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</si>
  <si>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</si>
  <si>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</si>
  <si>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</si>
  <si>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</si>
  <si>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</si>
  <si>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</si>
  <si>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</si>
  <si>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</si>
  <si>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</si>
  <si>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</si>
  <si>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</si>
  <si>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</si>
  <si>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</si>
  <si>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</si>
  <si>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</si>
  <si>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</si>
  <si>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</si>
  <si>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</si>
  <si>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</si>
  <si>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</si>
  <si>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</si>
  <si>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</si>
  <si>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</si>
  <si>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</si>
  <si>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</si>
  <si>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</si>
  <si>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</si>
  <si>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</si>
  <si>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</si>
  <si>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</si>
  <si>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</si>
  <si>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</si>
  <si>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</si>
  <si>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</si>
  <si>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</si>
  <si>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</si>
  <si>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</si>
  <si>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</si>
  <si>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</si>
  <si>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</si>
  <si>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</si>
  <si>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</si>
  <si>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</si>
  <si>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</si>
  <si>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</si>
  <si>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</si>
  <si>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</si>
  <si>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</si>
  <si>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</si>
  <si>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</si>
  <si>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</si>
  <si>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</si>
  <si>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</si>
  <si>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</si>
  <si>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</si>
  <si>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</si>
  <si>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</si>
  <si>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</si>
  <si>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</si>
  <si>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</si>
  <si>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</si>
  <si>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</si>
  <si>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</si>
  <si>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</si>
  <si>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</si>
  <si>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</si>
  <si>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</si>
  <si>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</si>
  <si>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</si>
  <si>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</si>
  <si>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</si>
  <si>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</si>
  <si>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</si>
  <si>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</si>
  <si>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</si>
  <si>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</si>
  <si>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</si>
  <si>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</si>
  <si>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</si>
  <si>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</si>
  <si>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</si>
  <si>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</si>
  <si>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</si>
  <si>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</si>
  <si>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</si>
  <si>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</si>
  <si>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</si>
  <si>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</si>
  <si>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</si>
  <si>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</si>
  <si>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</si>
  <si>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</si>
  <si>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</si>
  <si>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</si>
  <si>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</si>
  <si>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</si>
  <si>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</si>
  <si>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</si>
  <si>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</si>
  <si>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</si>
  <si>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</si>
  <si>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</si>
  <si>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</si>
  <si>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</si>
  <si>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</si>
  <si>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</si>
  <si>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</si>
  <si>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</si>
  <si>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</si>
  <si>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</si>
  <si>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</si>
  <si>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</si>
  <si>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</si>
  <si>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</si>
  <si>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</si>
  <si>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</si>
  <si>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</si>
  <si>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</si>
  <si>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</si>
  <si>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</si>
  <si>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</si>
  <si>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</si>
  <si>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</si>
  <si>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</si>
  <si>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</si>
  <si>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</si>
  <si>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</si>
  <si>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</si>
  <si>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</si>
  <si>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</si>
  <si>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</si>
  <si>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</si>
  <si>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</si>
  <si>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</si>
  <si>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</si>
  <si>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</si>
  <si>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</si>
  <si>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</si>
  <si>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</si>
  <si>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</si>
  <si>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</si>
  <si>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</si>
  <si>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</si>
  <si>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</si>
  <si>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</si>
  <si>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</si>
  <si>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</si>
  <si>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</si>
  <si>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</si>
  <si>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</si>
  <si>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</si>
  <si>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</si>
  <si>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</si>
  <si>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</si>
  <si>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</si>
  <si>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</si>
  <si>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</si>
  <si>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</si>
  <si>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</si>
  <si>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</si>
  <si>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</si>
  <si>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</si>
  <si>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</si>
  <si>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</si>
  <si>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</si>
  <si>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</si>
  <si>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</si>
  <si>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</si>
  <si>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</si>
  <si>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</si>
  <si>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</si>
  <si>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</si>
  <si>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</si>
  <si>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</si>
  <si>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</si>
  <si>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</si>
  <si>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</si>
  <si>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</si>
  <si>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</si>
  <si>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</si>
  <si>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</si>
  <si>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</si>
  <si>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</si>
  <si>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</si>
  <si>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</si>
  <si>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</si>
  <si>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</si>
  <si>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</si>
  <si>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</si>
  <si>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</si>
  <si>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</si>
  <si>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</si>
  <si>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</si>
  <si>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</si>
  <si>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</si>
  <si>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</si>
  <si>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</si>
  <si>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</si>
  <si>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</si>
  <si>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</si>
  <si>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</si>
  <si>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</si>
  <si>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</si>
  <si>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</si>
  <si>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</si>
  <si>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</si>
  <si>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</si>
  <si>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</si>
  <si>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</si>
  <si>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</si>
  <si>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</si>
  <si>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</si>
  <si>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</si>
  <si>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</si>
  <si>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</si>
  <si>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</si>
  <si>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</si>
  <si>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</si>
  <si>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</si>
  <si>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</si>
  <si>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</si>
  <si>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</si>
  <si>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</si>
  <si>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</si>
  <si>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</si>
  <si>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</si>
  <si>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</si>
  <si>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</si>
  <si>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</si>
  <si>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</si>
  <si>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</si>
  <si>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</si>
  <si>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</si>
  <si>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</si>
  <si>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</si>
  <si>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</si>
  <si>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</si>
  <si>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</si>
  <si>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</si>
  <si>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</si>
  <si>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</si>
  <si>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</si>
  <si>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</si>
  <si>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</si>
  <si>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</si>
  <si>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</si>
  <si>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</si>
  <si>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</si>
  <si>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</si>
  <si>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</si>
  <si>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</si>
  <si>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</si>
  <si>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</si>
  <si>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</si>
  <si>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</si>
  <si>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</si>
  <si>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</si>
  <si>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</si>
  <si>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</si>
  <si>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</si>
  <si>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</si>
  <si>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</si>
  <si>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</si>
  <si>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</si>
  <si>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</si>
  <si>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</si>
  <si>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</si>
  <si>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</si>
  <si>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</si>
  <si>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</si>
  <si>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</si>
  <si>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</si>
  <si>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</si>
  <si>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</si>
  <si>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</si>
  <si>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</si>
  <si>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</si>
  <si>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</si>
  <si>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</si>
  <si>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</si>
  <si>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</si>
  <si>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</si>
  <si>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</si>
  <si>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</si>
  <si>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</si>
  <si>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</si>
  <si>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</si>
  <si>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</si>
  <si>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</si>
  <si>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</si>
  <si>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</si>
  <si>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</si>
  <si>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</si>
  <si>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</si>
  <si>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</si>
  <si>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</si>
  <si>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</si>
  <si>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</si>
  <si>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</si>
  <si>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</si>
  <si>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</si>
  <si>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</si>
  <si>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</si>
  <si>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</si>
  <si>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</si>
  <si>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</si>
  <si>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</si>
  <si>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</si>
  <si>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</si>
  <si>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</si>
  <si>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</si>
  <si>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</si>
  <si>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</si>
  <si>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</si>
  <si>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</si>
  <si>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</si>
  <si>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</si>
  <si>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</si>
  <si>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</si>
  <si>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</si>
  <si>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</si>
  <si>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</si>
  <si>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</si>
  <si>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</si>
  <si>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</si>
  <si>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</si>
  <si>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</si>
  <si>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</si>
  <si>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</si>
  <si>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</si>
  <si>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</si>
  <si>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</si>
  <si>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</si>
  <si>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</si>
  <si>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</si>
  <si>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</si>
  <si>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</si>
  <si>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</si>
  <si>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</si>
  <si>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</si>
  <si>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</si>
  <si>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</si>
  <si>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</si>
  <si>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</si>
  <si>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</si>
  <si>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</si>
  <si>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</si>
  <si>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</si>
  <si>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</si>
  <si>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</si>
  <si>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</si>
  <si>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</si>
  <si>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</si>
  <si>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</si>
  <si>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</si>
  <si>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</si>
  <si>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</si>
  <si>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</si>
  <si>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</si>
  <si>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</si>
  <si>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</si>
  <si>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</si>
  <si>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</si>
  <si>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</si>
  <si>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</si>
  <si>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</si>
  <si>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</si>
  <si>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</si>
  <si>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</si>
  <si>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</si>
  <si>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</si>
  <si>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</si>
  <si>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</si>
  <si>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</si>
  <si>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</si>
  <si>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</si>
  <si>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</si>
  <si>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</si>
  <si>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</si>
  <si>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</si>
  <si>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</si>
  <si>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</si>
  <si>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</si>
  <si>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</si>
  <si>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</si>
  <si>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</si>
  <si>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</si>
  <si>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</si>
  <si>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</si>
  <si>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</si>
  <si>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</si>
  <si>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</si>
  <si>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</si>
  <si>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</si>
  <si>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</si>
  <si>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</si>
  <si>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</si>
  <si>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</si>
  <si>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</si>
  <si>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</si>
  <si>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</si>
  <si>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</si>
  <si>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</si>
  <si>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</si>
  <si>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</si>
  <si>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</si>
  <si>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</si>
  <si>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</si>
  <si>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</si>
  <si>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</si>
  <si>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</si>
  <si>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</si>
  <si>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</si>
  <si>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</si>
  <si>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</si>
  <si>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</si>
  <si>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</si>
  <si>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</si>
  <si>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</si>
  <si>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</si>
  <si>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</si>
  <si>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</si>
  <si>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</si>
  <si>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</si>
  <si>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</si>
  <si>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</si>
  <si>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</si>
  <si>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</si>
  <si>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</si>
  <si>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</si>
  <si>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</si>
  <si>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</si>
  <si>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</si>
  <si>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</si>
  <si>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</si>
  <si>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</si>
  <si>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</si>
  <si>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</si>
  <si>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</si>
  <si>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</si>
  <si>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</si>
  <si>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</si>
  <si>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</si>
  <si>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</si>
  <si>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</si>
  <si>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</si>
  <si>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</si>
  <si>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</si>
  <si>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</si>
  <si>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</si>
  <si>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</si>
  <si>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</si>
  <si>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</si>
  <si>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</si>
  <si>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</si>
  <si>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</si>
  <si>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</si>
  <si>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</si>
  <si>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</si>
  <si>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</si>
  <si>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</si>
  <si>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</si>
  <si>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</si>
  <si>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</si>
  <si>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</si>
  <si>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</si>
  <si>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</si>
  <si>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</si>
  <si>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</si>
  <si>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</si>
  <si>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</si>
  <si>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</si>
  <si>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</si>
  <si>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</si>
  <si>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</si>
  <si>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</si>
  <si>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</si>
  <si>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</si>
  <si>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</si>
  <si>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</si>
  <si>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</si>
  <si>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</si>
  <si>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</si>
  <si>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</si>
  <si>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</si>
  <si>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</si>
  <si>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</si>
  <si>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</si>
  <si>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</si>
  <si>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</si>
  <si>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</si>
  <si>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</si>
  <si>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</si>
  <si>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</si>
  <si>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</si>
  <si>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</si>
  <si>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</si>
  <si>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</si>
  <si>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</si>
  <si>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</si>
  <si>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</si>
  <si>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</si>
  <si>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</si>
  <si>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</si>
  <si>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</si>
  <si>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</si>
  <si>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</si>
  <si>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</si>
  <si>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</si>
  <si>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</si>
  <si>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</si>
  <si>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</si>
  <si>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</si>
  <si>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</si>
  <si>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</si>
  <si>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</si>
  <si>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</si>
  <si>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</si>
  <si>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</si>
  <si>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</si>
  <si>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</si>
  <si>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</si>
  <si>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</si>
  <si>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</si>
  <si>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</si>
  <si>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</si>
  <si>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</si>
  <si>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</si>
  <si>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</si>
  <si>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</si>
  <si>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</si>
  <si>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</si>
  <si>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</si>
  <si>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</si>
  <si>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</si>
  <si>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</si>
  <si>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</si>
  <si>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</si>
  <si>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</si>
  <si>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</si>
  <si>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</si>
  <si>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</si>
  <si>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</si>
  <si>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</si>
  <si>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</si>
  <si>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</si>
  <si>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</si>
  <si>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</si>
  <si>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</si>
  <si>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</si>
  <si>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</si>
  <si>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</si>
  <si>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</si>
  <si>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</si>
  <si>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</si>
  <si>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</si>
  <si>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</si>
  <si>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</si>
  <si>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</si>
  <si>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</si>
  <si>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</si>
  <si>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</si>
  <si>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</si>
  <si>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</si>
  <si>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</si>
  <si>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</si>
  <si>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</si>
  <si>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</si>
  <si>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</si>
  <si>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</si>
  <si>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</si>
  <si>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</si>
  <si>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</si>
  <si>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</si>
  <si>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</si>
  <si>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</si>
  <si>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</si>
  <si>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</si>
  <si>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</si>
  <si>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</si>
  <si>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</si>
  <si>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</si>
  <si>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</si>
  <si>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</si>
  <si>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</si>
  <si>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</si>
  <si>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</si>
  <si>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</si>
  <si>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</si>
  <si>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</si>
  <si>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</si>
  <si>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</si>
  <si>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</si>
  <si>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</si>
  <si>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</si>
  <si>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</si>
  <si>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</si>
  <si>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</si>
  <si>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</si>
  <si>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</si>
  <si>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</si>
  <si>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</si>
  <si>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</si>
  <si>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</si>
  <si>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</si>
  <si>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</si>
  <si>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</si>
  <si>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</si>
  <si>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</si>
  <si>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</si>
  <si>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</si>
  <si>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</si>
  <si>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</si>
  <si>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</si>
  <si>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</si>
  <si>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</si>
  <si>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</si>
  <si>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</si>
  <si>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</si>
  <si>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</si>
  <si>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</si>
  <si>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</si>
  <si>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</si>
  <si>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</si>
  <si>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</si>
  <si>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</si>
  <si>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</si>
  <si>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</si>
  <si>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</si>
  <si>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</si>
  <si>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</si>
  <si>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</si>
  <si>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</si>
  <si>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</si>
  <si>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</si>
  <si>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</si>
  <si>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</si>
  <si>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</si>
  <si>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</si>
  <si>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</si>
  <si>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</si>
  <si>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</si>
  <si>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</si>
  <si>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</si>
  <si>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</si>
  <si>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</si>
  <si>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</si>
  <si>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</si>
  <si>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</si>
  <si>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</si>
  <si>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</si>
  <si>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</si>
  <si>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</si>
  <si>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</si>
  <si>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</si>
  <si>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</si>
  <si>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</si>
  <si>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</si>
  <si>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</si>
  <si>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</si>
  <si>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</si>
  <si>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</si>
  <si>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</si>
  <si>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</si>
  <si>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</si>
  <si>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</si>
  <si>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</si>
  <si>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</si>
  <si>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</si>
  <si>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</si>
  <si>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</si>
  <si>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</si>
  <si>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</si>
  <si>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</si>
  <si>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</si>
  <si>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</si>
  <si>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</si>
  <si>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</si>
  <si>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</si>
  <si>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</si>
  <si>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</si>
  <si>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</si>
  <si>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</si>
  <si>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</si>
  <si>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</si>
  <si>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</si>
  <si>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</si>
  <si>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</si>
  <si>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</si>
  <si>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</si>
  <si>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</si>
  <si>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</si>
  <si>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</si>
  <si>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</si>
  <si>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</si>
  <si>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</si>
  <si>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</si>
  <si>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</si>
  <si>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</si>
  <si>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</si>
  <si>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</si>
  <si>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</si>
  <si>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</si>
  <si>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</si>
  <si>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</si>
  <si>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</si>
  <si>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</si>
  <si>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</si>
  <si>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</si>
  <si>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</si>
  <si>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</si>
  <si>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</si>
  <si>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</si>
  <si>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</si>
  <si>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</si>
  <si>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</si>
  <si>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</si>
  <si>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</si>
  <si>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</si>
  <si>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</si>
  <si>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</si>
  <si>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</si>
  <si>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</si>
  <si>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</si>
  <si>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</si>
  <si>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</si>
  <si>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</si>
  <si>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</si>
  <si>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</si>
  <si>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</si>
  <si>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</si>
  <si>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</si>
  <si>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</si>
  <si>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</si>
  <si>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</si>
  <si>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</si>
  <si>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</si>
  <si>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</si>
  <si>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</si>
  <si>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</si>
  <si>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</si>
  <si>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</si>
  <si>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</si>
  <si>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</si>
  <si>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</si>
  <si>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</si>
  <si>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</si>
  <si>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</si>
  <si>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</si>
  <si>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</si>
  <si>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</si>
  <si>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</si>
  <si>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</si>
  <si>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</si>
  <si>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</si>
  <si>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</si>
  <si>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</si>
  <si>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</si>
  <si>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</si>
  <si>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</si>
  <si>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</si>
  <si>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</si>
  <si>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</si>
  <si>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</si>
  <si>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</si>
  <si>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</si>
  <si>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</si>
  <si>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</si>
  <si>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</si>
  <si>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</si>
  <si>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</si>
  <si>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</si>
  <si>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</si>
  <si>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</si>
  <si>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</si>
  <si>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</si>
  <si>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</si>
  <si>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</si>
  <si>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</si>
  <si>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</si>
  <si>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</si>
  <si>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</si>
  <si>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</si>
  <si>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</si>
  <si>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</si>
  <si>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</si>
  <si>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</si>
  <si>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</si>
  <si>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</si>
  <si>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</si>
  <si>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</si>
  <si>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</si>
  <si>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</si>
  <si>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</si>
  <si>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</si>
  <si>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</si>
  <si>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</si>
  <si>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</si>
  <si>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</si>
  <si>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</si>
  <si>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</si>
  <si>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</si>
  <si>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</si>
  <si>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</si>
  <si>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</si>
  <si>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</si>
  <si>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</si>
  <si>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</si>
  <si>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</si>
  <si>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</si>
  <si>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</si>
  <si>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</si>
  <si>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</si>
  <si>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</si>
  <si>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</si>
  <si>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</si>
  <si>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</si>
  <si>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</si>
  <si>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</si>
  <si>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</si>
  <si>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</si>
  <si>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</si>
  <si>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</si>
  <si>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</si>
  <si>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</si>
  <si>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</si>
  <si>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</si>
  <si>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</si>
  <si>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</si>
  <si>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</si>
  <si>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</si>
  <si>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</si>
  <si>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</si>
  <si>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</si>
  <si>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</si>
  <si>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</si>
  <si>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</si>
  <si>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</si>
  <si>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</si>
  <si>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</si>
  <si>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</si>
  <si>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</si>
  <si>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</si>
  <si>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</si>
  <si>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</si>
  <si>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</si>
  <si>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</si>
  <si>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</si>
  <si>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</si>
  <si>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</si>
  <si>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</si>
  <si>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</si>
  <si>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</si>
  <si>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</si>
  <si>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</si>
  <si>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</si>
  <si>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</si>
  <si>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</si>
  <si>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</si>
  <si>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</si>
  <si>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</si>
  <si>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</si>
  <si>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</si>
  <si>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</si>
  <si>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</si>
  <si>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</si>
  <si>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</si>
  <si>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</si>
  <si>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</si>
  <si>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</si>
  <si>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</si>
  <si>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</si>
  <si>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</si>
  <si>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</si>
  <si>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</si>
  <si>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</si>
  <si>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</si>
  <si>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</si>
  <si>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</si>
  <si>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</si>
  <si>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</si>
  <si>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</si>
  <si>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</si>
  <si>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</si>
  <si>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</si>
  <si>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</si>
  <si>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</si>
  <si>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</si>
  <si>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</si>
  <si>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</si>
  <si>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</si>
  <si>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</si>
  <si>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</si>
  <si>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</si>
  <si>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</si>
  <si>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</si>
  <si>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</si>
  <si>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</si>
  <si>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</si>
  <si>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</si>
  <si>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</si>
  <si>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</si>
  <si>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</si>
  <si>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</si>
  <si>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</si>
  <si>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</si>
  <si>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</si>
  <si>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</si>
  <si>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</si>
  <si>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</si>
  <si>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</si>
  <si>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</si>
  <si>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</si>
  <si>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</si>
  <si>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</si>
  <si>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</si>
  <si>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</si>
  <si>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</si>
  <si>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</si>
  <si>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</si>
  <si>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</si>
  <si>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</si>
  <si>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</si>
  <si>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</si>
  <si>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</si>
  <si>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</si>
  <si>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</si>
  <si>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</si>
  <si>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</si>
  <si>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</si>
  <si>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</si>
  <si>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</si>
  <si>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</si>
  <si>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</si>
  <si>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</si>
  <si>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</si>
  <si>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</si>
  <si>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</si>
  <si>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</si>
  <si>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</si>
  <si>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</si>
  <si>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</si>
  <si>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</si>
  <si>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</si>
  <si>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</si>
  <si>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</si>
  <si>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</si>
  <si>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</si>
  <si>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</si>
  <si>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</si>
  <si>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</si>
  <si>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</si>
  <si>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</si>
  <si>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</si>
  <si>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</si>
  <si>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</si>
  <si>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</si>
  <si>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</si>
  <si>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</si>
  <si>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</si>
  <si>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</si>
  <si>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</si>
  <si>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</si>
  <si>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</si>
  <si>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</si>
  <si>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</si>
  <si>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</si>
  <si>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</si>
  <si>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</si>
  <si>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</si>
  <si>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</si>
  <si>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</si>
  <si>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</si>
  <si>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</si>
  <si>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</si>
  <si>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</si>
  <si>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</si>
  <si>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</si>
  <si>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</si>
  <si>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</si>
  <si>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</si>
  <si>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</si>
  <si>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</si>
  <si>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</si>
  <si>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</si>
  <si>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</si>
  <si>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</si>
  <si>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</si>
  <si>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</si>
  <si>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</si>
  <si>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</si>
  <si>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</si>
  <si>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</si>
  <si>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</si>
  <si>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</si>
  <si>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</si>
  <si>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</si>
  <si>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</si>
  <si>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</si>
  <si>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</si>
  <si>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</si>
  <si>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</si>
  <si>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</si>
  <si>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</si>
  <si>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</si>
  <si>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</si>
  <si>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</si>
  <si>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</si>
  <si>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</si>
  <si>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</si>
  <si>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</si>
  <si>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</si>
  <si>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</si>
  <si>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</si>
  <si>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</si>
  <si>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</si>
  <si>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</si>
  <si>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</si>
  <si>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</si>
  <si>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</si>
  <si>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</si>
  <si>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</si>
  <si>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</si>
  <si>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</si>
  <si>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</si>
  <si>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</si>
  <si>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</si>
  <si>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</si>
  <si>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</si>
  <si>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</si>
  <si>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</si>
  <si>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</si>
  <si>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</si>
  <si>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</si>
  <si>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</si>
  <si>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</si>
  <si>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</si>
  <si>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</si>
  <si>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</si>
  <si>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</si>
  <si>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</si>
  <si>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</si>
  <si>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</si>
  <si>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</si>
  <si>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</si>
  <si>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</si>
  <si>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</si>
  <si>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</si>
  <si>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</si>
  <si>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</si>
  <si>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</si>
  <si>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</si>
  <si>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</si>
  <si>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</si>
  <si>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</si>
  <si>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</si>
  <si>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</si>
  <si>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</si>
  <si>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</si>
  <si>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</si>
  <si>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</si>
  <si>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</si>
  <si>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</si>
  <si>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</si>
  <si>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</si>
  <si>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</si>
  <si>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</si>
  <si>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</si>
  <si>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</si>
  <si>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</si>
  <si>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</si>
  <si>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</si>
  <si>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</si>
  <si>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</si>
  <si>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</si>
  <si>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</si>
  <si>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</si>
  <si>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</si>
  <si>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</si>
  <si>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</si>
  <si>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</si>
  <si>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</si>
  <si>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</si>
  <si>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</si>
  <si>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</si>
  <si>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</si>
  <si>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</si>
  <si>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</si>
  <si>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</si>
  <si>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</si>
  <si>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</si>
  <si>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</si>
  <si>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</si>
  <si>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</si>
  <si>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</si>
  <si>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</si>
  <si>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</si>
  <si>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</si>
  <si>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</si>
  <si>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</si>
  <si>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</si>
  <si>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</si>
  <si>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</si>
  <si>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</si>
  <si>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</si>
  <si>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</si>
  <si>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</si>
  <si>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</si>
  <si>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</si>
  <si>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</si>
  <si>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</si>
  <si>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</si>
  <si>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</si>
  <si>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</si>
  <si>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</si>
  <si>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</si>
  <si>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</si>
  <si>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</si>
  <si>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</si>
  <si>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</si>
  <si>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</si>
  <si>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</si>
  <si>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</si>
  <si>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</si>
  <si>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</si>
  <si>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</si>
  <si>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</si>
  <si>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</si>
  <si>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</si>
  <si>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</si>
  <si>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</si>
  <si>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</si>
  <si>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</si>
  <si>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</si>
  <si>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</si>
  <si>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</si>
  <si>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</si>
  <si>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</si>
  <si>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</si>
  <si>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</si>
  <si>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</si>
  <si>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</si>
  <si>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</si>
  <si>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</si>
  <si>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</si>
  <si>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</si>
  <si>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</si>
  <si>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</si>
  <si>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</si>
  <si>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</si>
  <si>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</si>
  <si>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</si>
  <si>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</si>
  <si>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</si>
  <si>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</si>
  <si>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</si>
  <si>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</si>
  <si>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</si>
  <si>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</si>
  <si>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</si>
  <si>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</si>
  <si>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</si>
  <si>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</si>
  <si>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</si>
  <si>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</si>
  <si>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</si>
  <si>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</si>
  <si>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</si>
  <si>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</si>
  <si>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</si>
  <si>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</si>
  <si>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</si>
  <si>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</si>
  <si>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</si>
  <si>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</si>
  <si>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</si>
  <si>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</si>
  <si>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</si>
  <si>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</si>
  <si>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</si>
  <si>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</si>
  <si>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</si>
  <si>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</si>
  <si>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</si>
  <si>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</si>
  <si>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</si>
  <si>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</si>
  <si>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</si>
  <si>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</si>
  <si>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</si>
  <si>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</si>
  <si>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</si>
  <si>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</si>
  <si>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</si>
  <si>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</si>
  <si>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</si>
  <si>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</si>
  <si>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</si>
  <si>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</si>
  <si>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</si>
  <si>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</si>
  <si>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</si>
  <si>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</si>
  <si>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</si>
  <si>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</si>
  <si>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</si>
  <si>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</si>
  <si>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</si>
  <si>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</si>
  <si>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</si>
  <si>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</si>
  <si>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</si>
  <si>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</si>
  <si>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</si>
  <si>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</si>
  <si>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</si>
  <si>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</si>
  <si>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</si>
  <si>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</si>
  <si>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</si>
  <si>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</si>
  <si>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</si>
  <si>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</si>
  <si>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</si>
  <si>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</si>
  <si>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</si>
  <si>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</si>
  <si>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</si>
  <si>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</si>
  <si>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</si>
  <si>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</si>
  <si>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</si>
  <si>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</si>
  <si>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</si>
  <si>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</si>
  <si>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</si>
  <si>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</si>
  <si>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</si>
  <si>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</si>
  <si>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</si>
  <si>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</si>
  <si>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</si>
  <si>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</si>
  <si>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</si>
  <si>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</si>
  <si>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</si>
  <si>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</si>
  <si>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</si>
  <si>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</si>
  <si>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</si>
  <si>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</si>
  <si>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</si>
  <si>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</si>
  <si>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</si>
  <si>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</si>
  <si>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</si>
  <si>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</si>
  <si>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</si>
  <si>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</si>
  <si>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</si>
  <si>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</si>
  <si>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</si>
  <si>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</si>
  <si>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</si>
  <si>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</si>
  <si>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</si>
  <si>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</si>
  <si>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</si>
  <si>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</si>
  <si>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</si>
  <si>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</si>
  <si>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</si>
  <si>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</si>
  <si>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</si>
  <si>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</si>
  <si>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</si>
  <si>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</si>
  <si>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</si>
  <si>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</si>
  <si>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</si>
  <si>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</si>
  <si>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</si>
  <si>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</si>
  <si>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</si>
  <si>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</si>
  <si>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</si>
  <si>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</si>
  <si>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</si>
  <si>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</si>
  <si>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</si>
  <si>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</si>
  <si>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</si>
  <si>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</si>
  <si>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</si>
  <si>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</si>
  <si>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</si>
  <si>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</si>
  <si>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</si>
  <si>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</si>
  <si>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</si>
  <si>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</si>
  <si>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</si>
  <si>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</si>
  <si>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</si>
  <si>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</si>
  <si>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</si>
  <si>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</si>
  <si>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</si>
  <si>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</si>
  <si>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</si>
  <si>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</si>
  <si>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</si>
  <si>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</si>
  <si>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</si>
  <si>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</si>
  <si>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</si>
  <si>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</si>
  <si>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</si>
  <si>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</si>
  <si>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</si>
  <si>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</si>
  <si>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</si>
  <si>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</si>
  <si>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</si>
  <si>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</si>
  <si>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</si>
  <si>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</si>
  <si>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</si>
  <si>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</si>
  <si>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</si>
  <si>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</si>
  <si>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</si>
  <si>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</si>
  <si>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</si>
  <si>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</si>
  <si>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</si>
  <si>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</si>
  <si>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</si>
  <si>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</si>
  <si>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</si>
  <si>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</si>
  <si>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</si>
  <si>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</si>
  <si>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</si>
  <si>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</si>
  <si>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</si>
  <si>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</si>
  <si>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</si>
  <si>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</si>
  <si>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</si>
  <si>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</si>
  <si>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</si>
  <si>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</si>
  <si>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</si>
  <si>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</si>
  <si>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</si>
  <si>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</si>
  <si>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</si>
  <si>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</si>
  <si>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</si>
  <si>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</si>
  <si>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</si>
  <si>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</si>
  <si>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</si>
  <si>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</si>
  <si>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</si>
  <si>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</si>
  <si>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</si>
  <si>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</si>
  <si>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</si>
  <si>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</si>
  <si>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</si>
  <si>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</si>
  <si>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</si>
  <si>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</si>
  <si>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</si>
  <si>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</si>
  <si>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</si>
  <si>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</si>
  <si>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</si>
  <si>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</si>
  <si>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</si>
  <si>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</si>
  <si>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</si>
  <si>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</si>
  <si>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</si>
  <si>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</si>
  <si>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</si>
  <si>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</si>
  <si>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</si>
  <si>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</si>
  <si>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</si>
  <si>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</si>
  <si>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</si>
  <si>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</si>
  <si>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</si>
  <si>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</si>
  <si>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</si>
  <si>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</si>
  <si>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</si>
  <si>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</si>
  <si>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</si>
  <si>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</si>
  <si>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</si>
  <si>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</si>
  <si>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</si>
  <si>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</si>
  <si>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</si>
  <si>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</si>
  <si>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</si>
  <si>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</si>
  <si>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</si>
  <si>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</si>
  <si>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</si>
  <si>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</si>
  <si>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</si>
  <si>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</si>
  <si>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</si>
  <si>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</si>
  <si>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</si>
  <si>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</si>
  <si>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</si>
  <si>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</si>
  <si>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</si>
  <si>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</si>
  <si>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</si>
  <si>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</si>
  <si>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</si>
  <si>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</si>
  <si>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</si>
  <si>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</si>
  <si>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</si>
  <si>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</si>
  <si>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</si>
  <si>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</si>
  <si>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</si>
  <si>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</si>
  <si>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</si>
  <si>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</si>
  <si>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</si>
  <si>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</si>
  <si>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</si>
  <si>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</si>
  <si>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</si>
  <si>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</si>
  <si>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</si>
  <si>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</si>
  <si>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</si>
  <si>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</si>
  <si>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</si>
  <si>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</si>
  <si>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</si>
  <si>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</si>
  <si>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</si>
  <si>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</si>
  <si>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</si>
  <si>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</si>
  <si>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</si>
  <si>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</si>
  <si>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</si>
  <si>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</si>
  <si>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</si>
  <si>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</si>
  <si>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</si>
  <si>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</si>
  <si>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</si>
  <si>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</si>
  <si>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</si>
  <si>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</si>
  <si>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</si>
  <si>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</si>
  <si>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</si>
  <si>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</si>
  <si>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</si>
  <si>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</si>
  <si>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</si>
  <si>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</si>
  <si>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</si>
  <si>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</si>
  <si>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</si>
  <si>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</si>
  <si>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</si>
  <si>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</si>
  <si>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</si>
  <si>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</si>
  <si>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</si>
  <si>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</si>
  <si>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</si>
  <si>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</si>
  <si>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</si>
  <si>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</si>
  <si>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</si>
  <si>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</si>
  <si>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</si>
  <si>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</si>
  <si>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</si>
  <si>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</si>
  <si>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</si>
  <si>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</si>
  <si>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</si>
  <si>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</si>
  <si>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</si>
  <si>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</si>
  <si>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</si>
  <si>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</si>
  <si>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</si>
  <si>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</si>
  <si>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</si>
  <si>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</si>
  <si>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</si>
  <si>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</si>
  <si>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</si>
  <si>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</si>
  <si>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</si>
  <si>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</si>
  <si>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</si>
  <si>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</si>
  <si>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</si>
  <si>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</si>
  <si>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</si>
  <si>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</si>
  <si>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</si>
  <si>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</si>
  <si>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</si>
  <si>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</si>
  <si>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</si>
  <si>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</si>
  <si>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</si>
  <si>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</si>
  <si>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</si>
  <si>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</si>
  <si>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</si>
  <si>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</si>
  <si>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</si>
  <si>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</si>
  <si>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</si>
  <si>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</si>
  <si>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</si>
  <si>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</si>
  <si>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</si>
  <si>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</si>
  <si>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</si>
  <si>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</si>
  <si>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</si>
  <si>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</si>
  <si>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</si>
  <si>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</si>
  <si>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</si>
  <si>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</si>
  <si>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</si>
  <si>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</si>
  <si>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</si>
  <si>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</si>
  <si>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</si>
  <si>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</si>
  <si>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</si>
  <si>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</si>
  <si>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</si>
  <si>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</si>
  <si>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</si>
  <si>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</si>
  <si>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</si>
  <si>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</si>
  <si>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</si>
  <si>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</si>
  <si>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</si>
  <si>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</si>
  <si>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</si>
  <si>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</si>
  <si>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</si>
  <si>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</si>
  <si>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</si>
  <si>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</si>
  <si>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</si>
  <si>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</si>
  <si>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</si>
  <si>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</si>
  <si>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</si>
  <si>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</si>
  <si>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</si>
  <si>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</si>
  <si>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</si>
  <si>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</si>
  <si>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</si>
  <si>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</si>
  <si>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</si>
  <si>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</si>
  <si>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</si>
  <si>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</si>
  <si>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</si>
  <si>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</si>
  <si>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</si>
  <si>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</si>
  <si>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</si>
  <si>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</si>
  <si>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</si>
  <si>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</si>
  <si>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</si>
  <si>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</si>
  <si>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</si>
  <si>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</si>
  <si>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</si>
  <si>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</si>
  <si>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</si>
  <si>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</si>
  <si>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</si>
  <si>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</si>
  <si>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</si>
  <si>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</si>
  <si>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</si>
  <si>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</si>
  <si>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</si>
  <si>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</si>
  <si>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</si>
  <si>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</si>
  <si>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</si>
  <si>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</si>
  <si>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</si>
  <si>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</si>
  <si>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</si>
  <si>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</si>
  <si>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</si>
  <si>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</si>
  <si>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</si>
  <si>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</si>
  <si>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</si>
  <si>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</si>
  <si>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</si>
  <si>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</si>
  <si>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</si>
  <si>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</si>
  <si>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</si>
  <si>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</si>
  <si>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</si>
  <si>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</si>
  <si>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</si>
  <si>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</si>
  <si>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</si>
  <si>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</si>
  <si>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</si>
  <si>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</si>
  <si>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</si>
  <si>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</si>
  <si>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</si>
  <si>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</si>
  <si>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</si>
  <si>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</si>
  <si>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</si>
  <si>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</si>
  <si>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</si>
  <si>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</si>
  <si>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</si>
  <si>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</si>
  <si>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</si>
  <si>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</si>
  <si>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</si>
  <si>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</si>
  <si>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</si>
  <si>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</si>
  <si>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</si>
  <si>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</si>
  <si>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</si>
  <si>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</si>
  <si>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</si>
  <si>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</si>
  <si>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</si>
  <si>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</si>
  <si>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</si>
  <si>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</si>
  <si>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</si>
  <si>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</si>
  <si>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</si>
  <si>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</si>
  <si>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</si>
  <si>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</si>
  <si>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</si>
  <si>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</si>
  <si>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</si>
  <si>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</si>
  <si>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</si>
  <si>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</si>
  <si>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</si>
  <si>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</si>
  <si>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</si>
  <si>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</si>
  <si>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</si>
  <si>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</si>
  <si>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</si>
  <si>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</si>
  <si>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</si>
  <si>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</si>
  <si>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</si>
  <si>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</si>
  <si>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</si>
  <si>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</si>
  <si>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</si>
  <si>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</si>
  <si>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</si>
  <si>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</si>
  <si>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</si>
  <si>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</si>
  <si>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</si>
  <si>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</si>
  <si>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</si>
  <si>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</si>
  <si>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</si>
  <si>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</si>
  <si>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</si>
  <si>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</si>
  <si>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</si>
  <si>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</si>
  <si>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</si>
  <si>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</si>
  <si>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</si>
  <si>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</si>
  <si>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</si>
  <si>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</si>
  <si>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</si>
  <si>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</si>
  <si>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</si>
  <si>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</si>
  <si>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</si>
  <si>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</si>
  <si>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</si>
  <si>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</si>
  <si>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</si>
  <si>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</si>
  <si>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</si>
  <si>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</si>
  <si>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</si>
  <si>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</si>
  <si>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</si>
  <si>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</si>
  <si>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</si>
  <si>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</si>
  <si>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</si>
  <si>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</si>
  <si>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</si>
  <si>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</si>
  <si>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</si>
  <si>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</si>
  <si>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</si>
  <si>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</si>
  <si>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</si>
  <si>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</si>
  <si>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</si>
  <si>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</si>
  <si>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</si>
  <si>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</si>
  <si>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</si>
  <si>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</si>
  <si>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</si>
  <si>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</si>
  <si>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</si>
  <si>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</si>
  <si>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</si>
  <si>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</si>
  <si>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</si>
  <si>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</si>
  <si>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</si>
  <si>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</si>
  <si>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</si>
  <si>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</si>
  <si>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</si>
  <si>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</si>
  <si>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</si>
  <si>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</si>
  <si>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</si>
  <si>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</si>
  <si>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</si>
  <si>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</si>
  <si>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</si>
  <si>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</si>
  <si>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</si>
  <si>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</si>
  <si>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</si>
  <si>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</si>
  <si>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</si>
  <si>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</si>
  <si>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</si>
  <si>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</si>
  <si>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</si>
  <si>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</si>
  <si>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</si>
  <si>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</si>
  <si>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</si>
  <si>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</si>
  <si>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</si>
  <si>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</si>
  <si>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</si>
  <si>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</si>
  <si>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</si>
  <si>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</si>
  <si>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</si>
  <si>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</si>
  <si>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</si>
  <si>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</si>
  <si>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</si>
  <si>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</si>
  <si>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</si>
  <si>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</si>
  <si>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</si>
  <si>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</si>
  <si>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</si>
  <si>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</si>
  <si>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</si>
  <si>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</si>
  <si>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</si>
  <si>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</si>
  <si>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</si>
  <si>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</si>
  <si>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</si>
  <si>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</si>
  <si>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</si>
  <si>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</si>
  <si>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</si>
  <si>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</si>
  <si>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</si>
  <si>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</si>
  <si>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</si>
  <si>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</si>
  <si>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</si>
  <si>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</si>
  <si>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</si>
  <si>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</si>
  <si>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</si>
  <si>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</si>
  <si>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</si>
  <si>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</si>
  <si>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</si>
  <si>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</si>
  <si>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</si>
  <si>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</si>
  <si>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</si>
  <si>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</si>
  <si>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</si>
  <si>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</si>
  <si>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</si>
  <si>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</si>
  <si>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</si>
  <si>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</si>
  <si>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</si>
  <si>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</si>
  <si>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</si>
  <si>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</si>
  <si>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</si>
  <si>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</si>
  <si>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</si>
  <si>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</si>
  <si>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</si>
  <si>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</si>
  <si>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</si>
  <si>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</si>
  <si>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</si>
  <si>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</si>
  <si>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</si>
  <si>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</si>
  <si>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</si>
  <si>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</si>
  <si>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</si>
  <si>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</si>
  <si>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</si>
  <si>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</si>
  <si>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</si>
  <si>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</si>
  <si>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</si>
  <si>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</si>
  <si>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</si>
  <si>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</si>
  <si>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</si>
  <si>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</si>
  <si>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</si>
  <si>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</si>
  <si>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</si>
  <si>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</si>
  <si>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</si>
  <si>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</si>
  <si>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</si>
  <si>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</si>
  <si>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</si>
  <si>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</si>
  <si>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</si>
  <si>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</si>
  <si>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</si>
  <si>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</si>
  <si>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</si>
  <si>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</si>
  <si>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</si>
  <si>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</si>
  <si>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</si>
  <si>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</si>
  <si>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</si>
  <si>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</si>
  <si>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</si>
  <si>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</si>
  <si>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</si>
  <si>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</si>
  <si>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</si>
  <si>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</si>
  <si>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</si>
  <si>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</si>
  <si>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</si>
  <si>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</si>
  <si>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</si>
  <si>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</si>
  <si>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</si>
  <si>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</si>
  <si>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</si>
  <si>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</si>
  <si>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</si>
  <si>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</si>
  <si>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</si>
  <si>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</si>
  <si>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</si>
  <si>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</si>
  <si>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</si>
  <si>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</si>
  <si>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</si>
  <si>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</si>
  <si>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</si>
  <si>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</si>
  <si>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</si>
  <si>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</si>
  <si>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</si>
  <si>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</si>
  <si>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</si>
  <si>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</si>
  <si>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</si>
  <si>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</si>
  <si>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</si>
  <si>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</si>
  <si>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</si>
  <si>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</si>
  <si>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</si>
  <si>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</si>
  <si>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</si>
  <si>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</si>
  <si>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</si>
  <si>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</si>
  <si>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</si>
  <si>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</si>
  <si>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</si>
  <si>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</si>
  <si>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</si>
  <si>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</si>
  <si>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</si>
  <si>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</si>
  <si>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</si>
  <si>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</si>
  <si>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</si>
  <si>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</si>
  <si>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</si>
  <si>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</si>
  <si>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</si>
  <si>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</si>
  <si>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</si>
  <si>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</si>
  <si>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</si>
  <si>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</si>
  <si>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</si>
  <si>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</si>
  <si>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</si>
  <si>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</si>
  <si>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</si>
  <si>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</si>
  <si>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</si>
  <si>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</si>
  <si>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</si>
  <si>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</si>
  <si>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</si>
  <si>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</si>
  <si>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</si>
  <si>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</si>
  <si>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</si>
  <si>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</si>
  <si>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</si>
  <si>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</si>
  <si>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</si>
  <si>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</si>
  <si>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</si>
  <si>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</si>
  <si>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</si>
  <si>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</si>
  <si>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</si>
  <si>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</si>
  <si>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</si>
  <si>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</si>
  <si>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</si>
  <si>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</si>
  <si>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</si>
  <si>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</si>
  <si>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</si>
  <si>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</si>
  <si>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</si>
  <si>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</si>
  <si>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</si>
  <si>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</si>
  <si>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</si>
  <si>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</si>
  <si>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</si>
  <si>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</si>
  <si>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</si>
  <si>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</si>
  <si>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</si>
  <si>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</si>
  <si>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</si>
  <si>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</si>
  <si>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</si>
  <si>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</si>
  <si>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</si>
  <si>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</si>
  <si>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</si>
  <si>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</si>
  <si>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</si>
  <si>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</si>
  <si>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</si>
  <si>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</si>
  <si>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</si>
  <si>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</si>
  <si>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</si>
  <si>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</si>
  <si>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</si>
  <si>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</si>
  <si>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</si>
  <si>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</si>
  <si>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</si>
  <si>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</si>
  <si>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</si>
  <si>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</si>
  <si>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</si>
  <si>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</si>
  <si>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</si>
  <si>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</si>
  <si>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</si>
  <si>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</si>
  <si>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</si>
  <si>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</si>
  <si>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</si>
  <si>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</si>
  <si>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</si>
  <si>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</si>
  <si>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</si>
  <si>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</si>
  <si>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</si>
  <si>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</si>
  <si>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</si>
  <si>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</si>
  <si>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</si>
  <si>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</si>
  <si>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</si>
  <si>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</si>
  <si>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</si>
  <si>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</si>
  <si>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</si>
  <si>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</si>
  <si>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</si>
  <si>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</si>
  <si>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</si>
  <si>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</si>
  <si>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</si>
  <si>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</si>
  <si>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</si>
  <si>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</si>
  <si>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</si>
  <si>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</si>
  <si>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</si>
  <si>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</si>
  <si>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</si>
  <si>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</si>
  <si>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</si>
  <si>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</si>
  <si>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</si>
  <si>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</si>
  <si>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</si>
  <si>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</si>
  <si>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</si>
  <si>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</si>
  <si>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</si>
  <si>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</si>
  <si>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</si>
  <si>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</si>
  <si>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</si>
  <si>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</si>
  <si>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</si>
  <si>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</si>
  <si>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</si>
  <si>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</si>
  <si>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</si>
  <si>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</si>
  <si>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</si>
  <si>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</si>
  <si>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</si>
  <si>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</si>
  <si>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</si>
  <si>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</si>
  <si>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</si>
  <si>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</si>
  <si>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</si>
  <si>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</si>
  <si>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</si>
  <si>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</si>
  <si>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</si>
  <si>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</si>
  <si>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</si>
  <si>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</si>
  <si>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</si>
  <si>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</si>
  <si>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</si>
  <si>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</si>
  <si>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</si>
  <si>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</si>
  <si>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</si>
  <si>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</si>
  <si>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</si>
  <si>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</si>
  <si>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</si>
  <si>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</si>
  <si>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</si>
  <si>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</si>
  <si>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</si>
  <si>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</si>
  <si>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</si>
  <si>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</si>
  <si>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</si>
  <si>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</si>
  <si>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</si>
  <si>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</si>
  <si>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</si>
  <si>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</si>
  <si>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</si>
  <si>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</si>
  <si>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</si>
  <si>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</si>
  <si>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</si>
  <si>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</si>
  <si>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</si>
  <si>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</si>
  <si>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</si>
  <si>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</si>
  <si>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</si>
  <si>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</si>
  <si>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</si>
  <si>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</si>
  <si>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</si>
  <si>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</si>
  <si>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</si>
  <si>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</si>
  <si>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</si>
  <si>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</si>
  <si>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</si>
  <si>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</si>
  <si>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</si>
  <si>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</si>
  <si>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</si>
  <si>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</si>
  <si>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</si>
  <si>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</si>
  <si>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</si>
  <si>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</si>
  <si>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</si>
  <si>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</si>
  <si>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</si>
  <si>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</si>
  <si>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</si>
  <si>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</si>
  <si>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</si>
  <si>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</si>
  <si>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</si>
  <si>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</si>
  <si>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</si>
  <si>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</si>
  <si>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</si>
  <si>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</si>
  <si>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</si>
  <si>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</si>
  <si>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</si>
  <si>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</si>
  <si>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</si>
  <si>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</si>
  <si>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</si>
  <si>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</si>
  <si>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</si>
  <si>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</si>
  <si>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</si>
  <si>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</si>
  <si>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</si>
  <si>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</si>
  <si>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</si>
  <si>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</si>
  <si>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</si>
  <si>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</si>
  <si>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</si>
  <si>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</si>
  <si>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</si>
  <si>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</si>
  <si>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</si>
  <si>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</si>
  <si>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</si>
  <si>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</si>
  <si>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</si>
  <si>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</si>
  <si>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</si>
  <si>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</si>
  <si>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</si>
  <si>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</si>
  <si>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</si>
  <si>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</si>
  <si>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</si>
  <si>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</si>
  <si>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</si>
  <si>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</si>
  <si>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</si>
  <si>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</si>
  <si>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</si>
  <si>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</si>
  <si>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</si>
  <si>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</si>
  <si>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</si>
  <si>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</si>
  <si>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</si>
  <si>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</si>
  <si>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</si>
  <si>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</si>
  <si>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</si>
  <si>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</si>
  <si>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</si>
  <si>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</si>
  <si>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</si>
  <si>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</si>
  <si>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</si>
  <si>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</si>
  <si>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</si>
  <si>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</si>
  <si>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</si>
  <si>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</si>
  <si>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</si>
  <si>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</si>
  <si>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</si>
  <si>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</si>
  <si>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</si>
  <si>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</si>
  <si>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</si>
  <si>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</si>
  <si>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</si>
  <si>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</si>
  <si>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</si>
  <si>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</si>
  <si>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</si>
  <si>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</si>
  <si>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</si>
  <si>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</si>
  <si>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</si>
  <si>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</si>
  <si>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</si>
  <si>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</si>
  <si>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</si>
  <si>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</si>
  <si>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</si>
  <si>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</si>
  <si>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</si>
  <si>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</si>
  <si>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</si>
  <si>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</si>
  <si>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</si>
  <si>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</si>
  <si>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</si>
  <si>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</si>
  <si>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</si>
  <si>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</si>
  <si>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</si>
  <si>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</si>
  <si>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</si>
  <si>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</si>
  <si>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</si>
  <si>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</si>
  <si>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</si>
  <si>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</si>
  <si>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</si>
  <si>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</si>
  <si>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</si>
  <si>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</si>
  <si>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</si>
  <si>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</si>
  <si>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</si>
  <si>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</si>
  <si>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</si>
  <si>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</si>
  <si>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</si>
  <si>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</si>
  <si>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</si>
  <si>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</si>
  <si>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</si>
  <si>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</si>
  <si>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</si>
  <si>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</si>
  <si>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</si>
  <si>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</si>
  <si>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</si>
  <si>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</si>
  <si>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</si>
  <si>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</si>
  <si>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</si>
  <si>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</si>
  <si>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</si>
  <si>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</si>
  <si>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</si>
  <si>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</si>
  <si>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</si>
  <si>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</si>
  <si>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</si>
  <si>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</si>
  <si>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</si>
  <si>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</si>
  <si>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</si>
  <si>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</si>
  <si>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</si>
  <si>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</si>
  <si>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</si>
  <si>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</si>
  <si>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</si>
  <si>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</si>
  <si>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</si>
  <si>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</si>
  <si>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</si>
  <si>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</si>
  <si>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</si>
  <si>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</si>
  <si>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</si>
  <si>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</si>
  <si>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</si>
  <si>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</si>
  <si>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</si>
  <si>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</si>
  <si>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</si>
  <si>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</si>
  <si>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</si>
  <si>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</si>
  <si>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</si>
  <si>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</si>
  <si>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</si>
  <si>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</si>
  <si>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</si>
  <si>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</si>
  <si>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</si>
  <si>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</si>
  <si>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</si>
  <si>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</si>
  <si>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</si>
  <si>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</si>
  <si>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</si>
  <si>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</si>
  <si>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</si>
  <si>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</si>
  <si>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</si>
  <si>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</si>
  <si>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</si>
  <si>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</si>
  <si>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</si>
  <si>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</si>
  <si>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</si>
  <si>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</si>
  <si>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</si>
  <si>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</si>
  <si>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</si>
  <si>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</si>
  <si>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</si>
  <si>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</si>
  <si>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</si>
  <si>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</si>
  <si>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</si>
  <si>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</si>
  <si>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</si>
  <si>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</si>
  <si>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</si>
  <si>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</si>
  <si>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</si>
  <si>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</si>
  <si>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</si>
  <si>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</si>
  <si>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</si>
  <si>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</si>
  <si>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</si>
  <si>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</si>
  <si>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</si>
  <si>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</si>
  <si>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</si>
  <si>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</si>
  <si>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</si>
  <si>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</si>
  <si>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</si>
  <si>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</si>
  <si>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</si>
  <si>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</si>
  <si>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</si>
  <si>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</si>
  <si>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</si>
  <si>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</si>
  <si>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</si>
  <si>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</si>
  <si>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</si>
  <si>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</si>
  <si>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</si>
  <si>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</si>
  <si>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</si>
  <si>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</si>
  <si>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</si>
  <si>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</si>
  <si>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</si>
  <si>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</si>
  <si>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</si>
  <si>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</si>
  <si>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</si>
  <si>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</si>
  <si>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</si>
  <si>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</si>
  <si>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</si>
  <si>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</si>
  <si>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</si>
  <si>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</si>
  <si>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</si>
  <si>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</si>
  <si>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</si>
  <si>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</si>
  <si>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</si>
  <si>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</si>
  <si>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</si>
  <si>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</si>
  <si>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</si>
  <si>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</si>
  <si>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</si>
  <si>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</si>
  <si>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</si>
  <si>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</si>
  <si>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</si>
  <si>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</si>
  <si>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</si>
  <si>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</si>
  <si>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</si>
  <si>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</si>
  <si>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</si>
  <si>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</si>
  <si>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</si>
  <si>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</si>
  <si>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</si>
  <si>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</si>
  <si>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</si>
  <si>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</si>
  <si>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</si>
  <si>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</si>
  <si>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</si>
  <si>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</si>
  <si>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</si>
  <si>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</si>
  <si>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</si>
  <si>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</si>
  <si>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</si>
  <si>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</si>
  <si>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</si>
  <si>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</si>
  <si>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</si>
  <si>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</si>
  <si>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</si>
  <si>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</si>
  <si>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</si>
  <si>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</si>
  <si>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</si>
  <si>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</si>
  <si>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</si>
  <si>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</si>
  <si>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</si>
  <si>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</si>
  <si>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</si>
  <si>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</si>
  <si>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</si>
  <si>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</si>
  <si>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</si>
  <si>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</si>
  <si>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</si>
  <si>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</si>
  <si>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</si>
  <si>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</si>
  <si>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</si>
  <si>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</si>
  <si>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</si>
  <si>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</si>
  <si>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</si>
  <si>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</si>
  <si>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</si>
  <si>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</si>
  <si>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</si>
  <si>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</si>
  <si>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</si>
  <si>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</si>
  <si>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</si>
  <si>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</si>
  <si>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</si>
  <si>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</si>
  <si>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</si>
  <si>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</si>
  <si>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</si>
  <si>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</si>
  <si>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</si>
  <si>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</si>
  <si>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</si>
  <si>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</si>
  <si>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</si>
  <si>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</si>
  <si>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</si>
  <si>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</si>
  <si>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</si>
  <si>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</si>
  <si>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</si>
  <si>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</si>
  <si>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</si>
  <si>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</si>
  <si>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</si>
  <si>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</si>
  <si>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</si>
  <si>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</si>
  <si>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</si>
  <si>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</si>
  <si>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</si>
  <si>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</si>
  <si>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</si>
  <si>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</si>
  <si>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</si>
  <si>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</si>
  <si>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</si>
  <si>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</si>
  <si>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</si>
  <si>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</si>
  <si>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</si>
  <si>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</si>
  <si>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</si>
  <si>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</si>
  <si>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</si>
  <si>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</si>
  <si>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</si>
  <si>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</si>
  <si>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</si>
  <si>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</si>
  <si>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</si>
  <si>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</si>
  <si>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</si>
  <si>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</si>
  <si>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</si>
  <si>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</si>
  <si>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</si>
  <si>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</si>
  <si>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</si>
  <si>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</si>
  <si>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</si>
  <si>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</si>
  <si>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</si>
  <si>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</si>
  <si>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</si>
  <si>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</si>
  <si>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</si>
  <si>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</si>
  <si>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</si>
  <si>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</si>
  <si>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</si>
  <si>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</si>
  <si>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</si>
  <si>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</si>
  <si>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</si>
  <si>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</si>
  <si>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</si>
  <si>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</si>
  <si>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</si>
  <si>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</si>
  <si>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</si>
  <si>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</si>
  <si>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</si>
  <si>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</si>
  <si>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</si>
  <si>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</si>
  <si>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</si>
  <si>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</si>
  <si>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</si>
  <si>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</si>
  <si>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</si>
  <si>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</si>
  <si>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</si>
  <si>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</si>
  <si>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</si>
  <si>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</si>
  <si>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</si>
  <si>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</si>
  <si>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</si>
  <si>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</si>
  <si>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</si>
  <si>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</si>
  <si>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</si>
  <si>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</si>
  <si>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</si>
  <si>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</si>
  <si>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</si>
  <si>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</si>
  <si>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</si>
  <si>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</si>
  <si>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</si>
  <si>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</si>
  <si>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</si>
  <si>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</si>
  <si>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</si>
  <si>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</si>
  <si>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</si>
  <si>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</si>
  <si>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</si>
  <si>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</si>
  <si>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</si>
  <si>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</si>
  <si>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</si>
  <si>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</si>
  <si>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</si>
  <si>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</si>
  <si>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</si>
  <si>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</si>
  <si>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</si>
  <si>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</si>
  <si>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</si>
  <si>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</si>
  <si>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</si>
  <si>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</si>
  <si>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</si>
  <si>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</si>
  <si>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</si>
  <si>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</si>
  <si>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</si>
  <si>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</si>
  <si>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</si>
  <si>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</si>
  <si>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</si>
  <si>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</si>
  <si>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</si>
  <si>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</si>
  <si>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</si>
  <si>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</si>
  <si>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</si>
  <si>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</si>
  <si>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</si>
  <si>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</si>
  <si>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</si>
  <si>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</si>
  <si>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</si>
  <si>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</si>
  <si>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</si>
  <si>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</si>
  <si>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</si>
  <si>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</si>
  <si>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</si>
  <si>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</si>
  <si>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</si>
  <si>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</si>
  <si>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</si>
  <si>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</si>
  <si>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</si>
  <si>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</si>
  <si>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</si>
  <si>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</si>
  <si>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</si>
  <si>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</si>
  <si>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</si>
  <si>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</si>
  <si>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</si>
  <si>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</si>
  <si>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</si>
  <si>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</si>
  <si>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</si>
  <si>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</si>
  <si>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</si>
  <si>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</si>
  <si>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</si>
  <si>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</si>
  <si>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</si>
  <si>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</si>
  <si>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</si>
  <si>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</si>
  <si>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</si>
  <si>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</si>
  <si>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</si>
  <si>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</si>
  <si>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</si>
  <si>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</si>
  <si>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</si>
  <si>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</si>
  <si>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</si>
  <si>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</si>
  <si>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</si>
  <si>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</si>
  <si>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</si>
  <si>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</si>
  <si>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</si>
  <si>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</si>
  <si>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</si>
  <si>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</si>
  <si>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</si>
  <si>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</si>
  <si>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</si>
  <si>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</si>
  <si>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</si>
  <si>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</si>
  <si>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</si>
  <si>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</si>
  <si>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</si>
  <si>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</si>
  <si>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</si>
  <si>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</si>
  <si>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</si>
  <si>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</si>
  <si>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</si>
  <si>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</si>
  <si>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</si>
  <si>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</si>
  <si>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</si>
  <si>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</si>
  <si>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</si>
  <si>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</si>
  <si>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</si>
  <si>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</si>
  <si>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</si>
  <si>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</si>
  <si>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</si>
  <si>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</si>
  <si>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</si>
  <si>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</si>
  <si>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</si>
  <si>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</si>
  <si>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</si>
  <si>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</si>
  <si>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</si>
  <si>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</si>
  <si>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</si>
  <si>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</si>
  <si>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</si>
  <si>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</si>
  <si>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</si>
  <si>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</si>
  <si>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</si>
  <si>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</si>
  <si>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</si>
  <si>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</si>
  <si>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</si>
  <si>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</si>
  <si>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</si>
  <si>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</si>
  <si>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</si>
  <si>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</si>
  <si>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</si>
  <si>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</si>
  <si>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</si>
  <si>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</si>
  <si>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</si>
  <si>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</si>
  <si>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</si>
  <si>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</si>
  <si>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</si>
  <si>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</si>
  <si>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</si>
  <si>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</si>
  <si>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</si>
  <si>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</si>
  <si>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</si>
  <si>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</si>
  <si>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</si>
  <si>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</si>
  <si>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</si>
  <si>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</si>
  <si>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</si>
  <si>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</si>
  <si>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</si>
  <si>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</si>
  <si>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</si>
  <si>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</si>
  <si>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</si>
  <si>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</si>
  <si>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</si>
  <si>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</si>
  <si>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</si>
  <si>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</si>
  <si>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</si>
  <si>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</si>
  <si>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</si>
  <si>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</si>
  <si>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</si>
  <si>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</si>
  <si>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</si>
  <si>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</si>
  <si>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</si>
  <si>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</si>
  <si>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</si>
  <si>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</si>
  <si>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</si>
  <si>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</si>
  <si>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</si>
  <si>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</si>
  <si>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</si>
  <si>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</si>
  <si>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</si>
  <si>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</si>
  <si>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</si>
  <si>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</si>
  <si>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</si>
  <si>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</si>
  <si>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</si>
  <si>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</si>
  <si>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</si>
  <si>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</si>
  <si>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</si>
  <si>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</si>
  <si>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</si>
  <si>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</si>
  <si>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</si>
  <si>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</si>
  <si>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</si>
  <si>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</si>
  <si>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</si>
  <si>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</si>
  <si>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</si>
  <si>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</si>
  <si>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</si>
  <si>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</si>
  <si>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</si>
  <si>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</si>
  <si>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</si>
  <si>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</si>
  <si>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</si>
  <si>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</si>
  <si>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</si>
  <si>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</si>
  <si>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</si>
  <si>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</si>
  <si>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</si>
  <si>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</si>
  <si>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</si>
  <si>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</si>
  <si>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</si>
  <si>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</si>
  <si>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</si>
  <si>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</si>
  <si>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</si>
  <si>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</si>
  <si>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</si>
  <si>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</si>
  <si>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</si>
  <si>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</si>
  <si>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</si>
  <si>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</si>
  <si>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</si>
  <si>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</si>
  <si>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</si>
  <si>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</si>
  <si>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</si>
  <si>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</si>
  <si>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</si>
  <si>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</si>
  <si>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</si>
  <si>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</si>
  <si>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</si>
  <si>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</si>
  <si>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</si>
  <si>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</si>
  <si>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</si>
  <si>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</si>
  <si>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</si>
  <si>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</si>
  <si>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</si>
  <si>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</si>
  <si>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</si>
  <si>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</si>
  <si>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</si>
  <si>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</si>
  <si>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</si>
  <si>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</si>
  <si>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</si>
  <si>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</si>
  <si>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</si>
  <si>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</si>
  <si>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</si>
  <si>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</si>
  <si>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</si>
  <si>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</si>
  <si>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</si>
  <si>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</si>
  <si>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</si>
  <si>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</si>
  <si>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</si>
  <si>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</si>
  <si>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</si>
  <si>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</si>
  <si>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</si>
  <si>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</si>
  <si>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</si>
  <si>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</si>
  <si>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</si>
  <si>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</si>
  <si>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</si>
  <si>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</si>
  <si>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</si>
  <si>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</si>
  <si>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</si>
  <si>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</si>
  <si>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</si>
  <si>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</si>
  <si>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</si>
  <si>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</si>
  <si>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</si>
  <si>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</si>
  <si>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</si>
  <si>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</si>
  <si>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</si>
  <si>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</si>
  <si>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</si>
  <si>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</si>
  <si>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</si>
  <si>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</si>
  <si>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</si>
  <si>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</si>
  <si>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</si>
  <si>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</si>
  <si>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</si>
  <si>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</si>
  <si>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</si>
  <si>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</si>
  <si>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</si>
  <si>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</si>
  <si>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</si>
  <si>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</si>
  <si>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</si>
  <si>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</si>
  <si>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</si>
  <si>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</si>
  <si>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</si>
  <si>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</si>
  <si>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</si>
  <si>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</si>
  <si>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</si>
  <si>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</si>
  <si>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</si>
  <si>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</si>
  <si>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</si>
  <si>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</si>
  <si>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</si>
  <si>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</si>
  <si>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</si>
  <si>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</si>
  <si>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</si>
  <si>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</si>
  <si>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</si>
  <si>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</si>
  <si>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</si>
  <si>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</si>
  <si>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</si>
  <si>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</si>
  <si>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</si>
  <si>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</si>
  <si>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</si>
  <si>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</si>
  <si>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</si>
  <si>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</si>
  <si>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</si>
  <si>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</si>
  <si>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</si>
  <si>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</si>
  <si>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</si>
  <si>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</si>
  <si>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</si>
  <si>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</si>
  <si>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</si>
  <si>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</si>
  <si>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</si>
  <si>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</si>
  <si>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</si>
  <si>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</si>
  <si>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</si>
  <si>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</si>
  <si>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</si>
  <si>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</si>
  <si>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</si>
  <si>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</si>
  <si>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</si>
  <si>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</si>
  <si>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</si>
  <si>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</si>
  <si>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</si>
  <si>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</si>
  <si>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</si>
  <si>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</si>
  <si>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</si>
  <si>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</si>
  <si>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</si>
  <si>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</si>
  <si>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</si>
  <si>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</si>
  <si>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</si>
  <si>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</si>
  <si>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</si>
  <si>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</si>
  <si>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</si>
  <si>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</si>
  <si>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</si>
  <si>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</si>
  <si>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</si>
  <si>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</si>
  <si>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</si>
  <si>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</si>
  <si>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</si>
  <si>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</si>
  <si>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</si>
  <si>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</si>
  <si>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</si>
  <si>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</si>
  <si>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</si>
  <si>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</si>
  <si>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</si>
  <si>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</si>
  <si>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</si>
  <si>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</si>
  <si>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</si>
  <si>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</si>
  <si>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</si>
  <si>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</si>
  <si>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</si>
  <si>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</si>
  <si>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</si>
  <si>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</si>
  <si>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</si>
  <si>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</si>
  <si>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</si>
  <si>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</si>
  <si>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</si>
  <si>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</si>
  <si>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</si>
  <si>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</si>
  <si>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</si>
  <si>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</si>
  <si>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</si>
  <si>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</si>
  <si>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</si>
  <si>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</si>
  <si>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</si>
  <si>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</si>
  <si>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</si>
  <si>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</si>
  <si>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</si>
  <si>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</si>
  <si>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</si>
  <si>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</si>
  <si>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</si>
  <si>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</si>
  <si>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</si>
  <si>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</si>
  <si>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</si>
  <si>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</si>
  <si>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</si>
  <si>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</si>
  <si>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</si>
  <si>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</si>
  <si>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</si>
  <si>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</si>
  <si>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</si>
  <si>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</si>
  <si>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</si>
  <si>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</si>
  <si>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</si>
  <si>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</si>
  <si>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</si>
  <si>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</si>
  <si>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</si>
  <si>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</si>
  <si>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</si>
  <si>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</si>
  <si>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</si>
  <si>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</si>
  <si>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</si>
  <si>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</si>
  <si>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</si>
  <si>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</si>
  <si>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</si>
  <si>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</si>
  <si>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</si>
  <si>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</si>
  <si>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</si>
  <si>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</si>
  <si>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</si>
  <si>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</si>
  <si>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</si>
  <si>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</si>
  <si>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</si>
  <si>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</si>
  <si>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</si>
  <si>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</si>
  <si>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</si>
  <si>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</si>
  <si>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</si>
  <si>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</si>
  <si>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</si>
  <si>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</si>
  <si>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</si>
  <si>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</si>
  <si>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</si>
  <si>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</si>
  <si>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</si>
  <si>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</si>
  <si>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</si>
  <si>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</si>
  <si>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</si>
  <si>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</si>
  <si>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</si>
  <si>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</si>
  <si>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</si>
  <si>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</si>
  <si>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</si>
  <si>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</si>
  <si>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</si>
  <si>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</si>
  <si>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</si>
  <si>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</si>
  <si>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</si>
  <si>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</si>
  <si>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</si>
  <si>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</si>
  <si>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</si>
  <si>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</si>
  <si>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</si>
  <si>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</si>
  <si>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</si>
  <si>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</si>
  <si>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</si>
  <si>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</si>
  <si>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</si>
  <si>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</si>
  <si>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</si>
  <si>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</si>
  <si>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</si>
  <si>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</si>
  <si>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</si>
  <si>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</si>
  <si>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</si>
  <si>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</si>
  <si>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</si>
  <si>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</si>
  <si>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</si>
  <si>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</si>
  <si>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</si>
  <si>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</si>
  <si>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</si>
  <si>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</si>
  <si>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</si>
  <si>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</si>
  <si>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</si>
  <si>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</si>
  <si>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</si>
  <si>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</si>
  <si>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</si>
  <si>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</si>
  <si>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</si>
  <si>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</si>
  <si>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</si>
  <si>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</si>
  <si>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</si>
  <si>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</si>
  <si>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</si>
  <si>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</si>
  <si>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</si>
  <si>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</si>
  <si>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</si>
  <si>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</si>
  <si>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</si>
  <si>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</si>
  <si>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</si>
  <si>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</si>
  <si>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</si>
  <si>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</si>
  <si>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</si>
  <si>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</si>
  <si>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</si>
  <si>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</si>
  <si>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</si>
  <si>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</si>
  <si>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</si>
  <si>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</si>
  <si>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</si>
  <si>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</si>
  <si>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</si>
  <si>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</si>
  <si>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</si>
  <si>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</si>
  <si>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</si>
  <si>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</si>
  <si>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</si>
  <si>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</si>
  <si>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</si>
  <si>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</si>
  <si>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</si>
  <si>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</si>
  <si>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</si>
  <si>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</si>
  <si>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</si>
  <si>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</si>
  <si>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</si>
  <si>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</si>
  <si>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</si>
  <si>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</si>
  <si>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</si>
  <si>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</si>
  <si>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</si>
  <si>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</si>
  <si>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</si>
  <si>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</si>
  <si>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</si>
  <si>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</si>
  <si>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</si>
  <si>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</si>
  <si>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</si>
  <si>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</si>
  <si>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</si>
  <si>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</si>
  <si>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</si>
  <si>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</si>
  <si>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</si>
  <si>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</si>
  <si>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</si>
  <si>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</si>
  <si>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</si>
  <si>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</si>
  <si>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</si>
  <si>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</si>
  <si>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</si>
  <si>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</si>
  <si>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</si>
  <si>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</si>
  <si>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</si>
  <si>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</si>
  <si>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</si>
  <si>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</si>
  <si>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</si>
  <si>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</si>
  <si>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</si>
  <si>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</si>
  <si>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</si>
  <si>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</si>
  <si>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</si>
  <si>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</si>
  <si>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</si>
  <si>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</si>
  <si>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</si>
  <si>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</si>
  <si>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</si>
  <si>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</si>
  <si>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</si>
  <si>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</si>
  <si>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</si>
  <si>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</si>
  <si>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</si>
  <si>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</si>
  <si>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</si>
  <si>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</si>
  <si>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</si>
  <si>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</si>
  <si>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</si>
  <si>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</si>
  <si>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</si>
  <si>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</si>
  <si>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</si>
  <si>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</si>
  <si>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</si>
  <si>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</si>
  <si>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</si>
  <si>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</si>
  <si>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</si>
  <si>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</si>
  <si>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</si>
  <si>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</si>
  <si>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</si>
  <si>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</si>
  <si>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</si>
  <si>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</si>
  <si>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</si>
  <si>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</si>
  <si>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</si>
  <si>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</si>
  <si>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</si>
  <si>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</si>
  <si>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</si>
  <si>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</si>
  <si>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</si>
  <si>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</si>
  <si>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</si>
  <si>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</si>
  <si>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</si>
  <si>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</si>
  <si>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</si>
  <si>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</si>
  <si>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</si>
  <si>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</si>
  <si>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</si>
  <si>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</si>
  <si>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</si>
  <si>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</si>
  <si>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</si>
  <si>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</si>
  <si>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</si>
  <si>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</si>
  <si>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</si>
  <si>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</si>
  <si>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</si>
  <si>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</si>
  <si>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</si>
  <si>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</si>
  <si>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</si>
  <si>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</si>
  <si>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</si>
  <si>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</si>
  <si>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</si>
  <si>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</si>
  <si>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</si>
  <si>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</si>
  <si>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</si>
  <si>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</si>
  <si>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</si>
  <si>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</si>
  <si>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</si>
  <si>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</si>
  <si>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</si>
  <si>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</si>
  <si>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</si>
  <si>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</si>
  <si>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</si>
  <si>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</si>
  <si>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</si>
  <si>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</si>
  <si>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</si>
  <si>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</si>
  <si>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</si>
  <si>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</si>
  <si>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</si>
  <si>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</si>
  <si>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</si>
  <si>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</si>
  <si>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</si>
  <si>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</si>
  <si>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</si>
  <si>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</si>
  <si>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</si>
  <si>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</si>
  <si>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</si>
  <si>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</si>
  <si>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</si>
  <si>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</si>
  <si>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</si>
  <si>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</si>
  <si>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</si>
  <si>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</si>
  <si>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</si>
  <si>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</si>
  <si>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</si>
  <si>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</si>
  <si>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</si>
  <si>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</si>
  <si>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</si>
  <si>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</si>
  <si>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</si>
  <si>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</si>
  <si>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</si>
  <si>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</si>
  <si>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</si>
  <si>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</si>
  <si>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</si>
  <si>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</si>
  <si>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</si>
  <si>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</si>
  <si>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</si>
  <si>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</si>
  <si>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</si>
  <si>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</si>
  <si>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</si>
  <si>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</si>
  <si>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</si>
  <si>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</si>
  <si>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</si>
  <si>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</si>
  <si>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</si>
  <si>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</si>
  <si>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</si>
  <si>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</si>
  <si>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</si>
  <si>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</si>
  <si>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</si>
  <si>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</si>
  <si>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</si>
  <si>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</si>
  <si>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</si>
  <si>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</si>
  <si>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</si>
  <si>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</si>
  <si>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</si>
  <si>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</si>
  <si>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</si>
  <si>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</si>
  <si>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</si>
  <si>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</si>
  <si>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</si>
  <si>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</si>
  <si>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</si>
  <si>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</si>
  <si>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</si>
  <si>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</si>
  <si>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</si>
  <si>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</si>
  <si>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</si>
  <si>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</si>
  <si>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</si>
  <si>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</si>
  <si>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</si>
  <si>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</si>
  <si>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</si>
  <si>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</si>
  <si>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</si>
  <si>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</si>
  <si>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</si>
  <si>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</si>
  <si>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</si>
  <si>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</si>
  <si>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</si>
  <si>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</si>
  <si>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</si>
  <si>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</si>
  <si>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</si>
  <si>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</si>
  <si>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</si>
  <si>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</si>
  <si>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</si>
  <si>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</si>
  <si>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</si>
  <si>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</si>
  <si>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</si>
  <si>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</si>
  <si>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</si>
  <si>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</si>
  <si>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</si>
  <si>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</si>
  <si>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</si>
  <si>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</si>
  <si>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</si>
  <si>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</si>
  <si>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</si>
  <si>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</si>
  <si>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</si>
  <si>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</si>
  <si>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</si>
  <si>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</si>
  <si>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</si>
  <si>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</si>
  <si>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</si>
  <si>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</si>
  <si>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</si>
  <si>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</si>
  <si>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</si>
  <si>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</si>
  <si>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</si>
  <si>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</si>
  <si>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</si>
  <si>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</si>
  <si>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</si>
  <si>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</si>
  <si>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</si>
  <si>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</si>
  <si>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</si>
  <si>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</si>
  <si>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</si>
  <si>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</si>
  <si>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</si>
  <si>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</si>
  <si>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</si>
  <si>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</si>
  <si>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</si>
  <si>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</si>
  <si>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</si>
  <si>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</si>
  <si>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</si>
  <si>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</si>
  <si>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</si>
  <si>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</si>
  <si>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</si>
  <si>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</si>
  <si>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</si>
  <si>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</si>
  <si>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</si>
  <si>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</si>
  <si>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</si>
  <si>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</si>
  <si>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</si>
  <si>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</si>
  <si>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</si>
  <si>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</si>
  <si>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</si>
  <si>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</si>
  <si>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</si>
  <si>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</si>
  <si>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</si>
  <si>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</si>
  <si>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</si>
  <si>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</si>
  <si>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</si>
  <si>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</si>
  <si>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</si>
  <si>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</si>
  <si>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</si>
  <si>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</si>
  <si>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</si>
  <si>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</si>
  <si>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</si>
  <si>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</si>
  <si>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</si>
  <si>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</si>
  <si>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</si>
  <si>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</si>
  <si>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</si>
  <si>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</si>
  <si>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</si>
  <si>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</si>
  <si>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</si>
  <si>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</si>
  <si>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</si>
  <si>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</si>
  <si>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</si>
  <si>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</si>
  <si>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</si>
  <si>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</si>
  <si>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</si>
  <si>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</si>
  <si>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</si>
  <si>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</si>
  <si>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</si>
  <si>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</si>
  <si>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</si>
  <si>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</si>
  <si>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</si>
  <si>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</si>
  <si>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</si>
  <si>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</si>
  <si>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</si>
  <si>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</si>
  <si>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</si>
  <si>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</si>
  <si>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</si>
  <si>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</si>
  <si>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</si>
  <si>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</si>
  <si>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</si>
  <si>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</si>
  <si>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</si>
  <si>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</si>
  <si>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</si>
  <si>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</si>
  <si>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</si>
  <si>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</si>
  <si>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</si>
  <si>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</si>
  <si>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</si>
  <si>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</si>
  <si>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</si>
  <si>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</si>
  <si>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</si>
  <si>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</si>
  <si>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</si>
  <si>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</si>
  <si>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</si>
  <si>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</si>
  <si>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</si>
  <si>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</si>
  <si>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</si>
  <si>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</si>
  <si>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</si>
  <si>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</si>
  <si>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</si>
  <si>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</si>
  <si>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</si>
  <si>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</si>
  <si>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</si>
  <si>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</si>
  <si>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</si>
  <si>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</si>
  <si>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</si>
  <si>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</si>
  <si>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</si>
  <si>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</si>
  <si>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</si>
  <si>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</si>
  <si>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</si>
  <si>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</si>
  <si>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</si>
  <si>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</si>
  <si>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</si>
  <si>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</si>
  <si>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</si>
  <si>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</si>
  <si>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</si>
  <si>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</si>
  <si>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</si>
  <si>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</si>
  <si>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</si>
  <si>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</si>
  <si>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</si>
  <si>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</si>
  <si>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</si>
  <si>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</si>
  <si>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</si>
  <si>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</si>
  <si>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</si>
  <si>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</si>
  <si>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</si>
  <si>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</si>
  <si>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</si>
  <si>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</si>
  <si>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</si>
  <si>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</si>
  <si>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</si>
  <si>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</si>
  <si>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</si>
  <si>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</si>
  <si>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</si>
  <si>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</si>
  <si>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</si>
  <si>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</si>
  <si>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</si>
  <si>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</si>
  <si>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</si>
  <si>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</si>
  <si>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</si>
  <si>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</si>
  <si>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</si>
  <si>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</si>
  <si>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</si>
  <si>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</si>
  <si>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</si>
  <si>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</si>
  <si>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</si>
  <si>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</si>
  <si>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</si>
  <si>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</si>
  <si>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</si>
  <si>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</si>
  <si>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</si>
  <si>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</si>
  <si>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</si>
  <si>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</si>
  <si>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</si>
  <si>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</si>
  <si>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</si>
  <si>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</si>
  <si>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</si>
  <si>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</si>
  <si>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</si>
  <si>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</si>
  <si>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</si>
  <si>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</si>
  <si>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</si>
  <si>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</si>
  <si>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</si>
  <si>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</si>
  <si>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</si>
  <si>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</si>
  <si>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</si>
  <si>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</si>
  <si>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</si>
  <si>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</si>
  <si>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</si>
  <si>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</si>
  <si>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</si>
  <si>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</si>
  <si>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</si>
  <si>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</si>
  <si>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</si>
  <si>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</si>
  <si>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</si>
  <si>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</si>
  <si>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</si>
  <si>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</si>
  <si>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</si>
  <si>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</si>
  <si>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</si>
  <si>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</si>
  <si>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</si>
  <si>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</si>
  <si>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</si>
  <si>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</si>
  <si>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</si>
  <si>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</si>
  <si>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</si>
  <si>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</si>
  <si>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</si>
  <si>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</si>
  <si>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</si>
  <si>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</si>
  <si>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</si>
  <si>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</si>
  <si>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</si>
  <si>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</si>
  <si>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</si>
  <si>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</si>
  <si>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</si>
  <si>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</si>
  <si>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</si>
  <si>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</si>
  <si>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</si>
  <si>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</si>
  <si>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</si>
  <si>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</si>
  <si>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</si>
  <si>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</si>
  <si>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</si>
  <si>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</si>
  <si>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</si>
  <si>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</si>
  <si>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</si>
  <si>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</si>
  <si>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</si>
  <si>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</si>
  <si>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</si>
  <si>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</si>
  <si>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</si>
  <si>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</si>
  <si>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</si>
  <si>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</si>
  <si>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</si>
  <si>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</si>
  <si>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</si>
  <si>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</si>
  <si>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</si>
  <si>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</si>
  <si>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</si>
  <si>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</si>
  <si>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</si>
  <si>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</si>
  <si>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</si>
  <si>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</si>
  <si>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</si>
  <si>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</si>
  <si>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</si>
  <si>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</si>
  <si>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</si>
  <si>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</si>
  <si>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</si>
  <si>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</si>
  <si>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</si>
  <si>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</si>
  <si>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</si>
  <si>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</si>
  <si>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</si>
  <si>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</si>
  <si>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</si>
  <si>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</si>
  <si>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</si>
  <si>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</si>
  <si>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</si>
  <si>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</si>
  <si>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</si>
  <si>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</si>
  <si>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</si>
  <si>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</si>
  <si>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</si>
  <si>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</si>
  <si>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</si>
  <si>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</si>
  <si>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</si>
  <si>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</si>
  <si>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</si>
  <si>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</si>
  <si>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</si>
  <si>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</si>
  <si>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</si>
  <si>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</si>
  <si>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</si>
  <si>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</si>
  <si>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</si>
  <si>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</si>
  <si>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</si>
  <si>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</si>
  <si>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</si>
  <si>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</si>
  <si>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</si>
  <si>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</si>
  <si>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</si>
  <si>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</si>
  <si>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</si>
  <si>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</si>
  <si>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</si>
  <si>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</si>
  <si>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</si>
  <si>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</si>
  <si>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</si>
  <si>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</si>
  <si>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</si>
  <si>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</si>
  <si>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</si>
  <si>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</si>
  <si>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</si>
  <si>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</si>
  <si>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</si>
  <si>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</si>
  <si>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</si>
  <si>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</si>
  <si>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</si>
  <si>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</si>
  <si>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</si>
  <si>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</si>
  <si>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</si>
  <si>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</si>
  <si>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</si>
  <si>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</si>
  <si>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</si>
  <si>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</si>
  <si>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</si>
  <si>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</si>
  <si>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</si>
  <si>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</si>
  <si>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</si>
  <si>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</si>
  <si>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</si>
  <si>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</si>
  <si>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</si>
  <si>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</si>
  <si>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</si>
  <si>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</si>
  <si>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</si>
  <si>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</si>
  <si>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</si>
  <si>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</si>
  <si>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</si>
  <si>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</si>
  <si>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</si>
  <si>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</si>
  <si>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</si>
  <si>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</si>
  <si>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</si>
  <si>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</si>
  <si>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</si>
  <si>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</si>
  <si>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</si>
  <si>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</si>
  <si>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</si>
  <si>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</si>
  <si>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</si>
  <si>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</si>
  <si>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</si>
  <si>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</si>
  <si>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</si>
  <si>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</si>
  <si>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</si>
  <si>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</si>
  <si>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</si>
  <si>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</si>
  <si>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</si>
  <si>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</si>
  <si>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</si>
  <si>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</si>
  <si>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</si>
  <si>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</si>
  <si>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</si>
  <si>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</si>
  <si>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</si>
  <si>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</si>
  <si>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</si>
  <si>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</si>
  <si>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</si>
  <si>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</si>
  <si>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</si>
  <si>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</si>
  <si>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</si>
  <si>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</si>
  <si>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</si>
  <si>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</si>
  <si>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</si>
  <si>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</si>
  <si>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</si>
  <si>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</si>
  <si>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</si>
  <si>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</si>
  <si>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</si>
  <si>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</si>
  <si>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</si>
  <si>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</si>
  <si>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</si>
  <si>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</si>
  <si>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</si>
  <si>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</si>
  <si>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</si>
  <si>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</si>
  <si>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</si>
  <si>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</si>
  <si>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</si>
  <si>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</si>
  <si>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</si>
  <si>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</si>
  <si>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</si>
  <si>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</si>
  <si>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</si>
  <si>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</si>
  <si>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</si>
  <si>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</si>
  <si>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</si>
  <si>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</si>
  <si>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</si>
  <si>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</si>
  <si>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</si>
  <si>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</si>
  <si>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</si>
  <si>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</si>
  <si>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</si>
  <si>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</si>
  <si>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</si>
  <si>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</si>
  <si>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</si>
  <si>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</si>
  <si>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</si>
  <si>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</si>
  <si>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</si>
  <si>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</si>
  <si>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</si>
  <si>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</si>
  <si>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</si>
  <si>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</si>
  <si>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</si>
  <si>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</si>
  <si>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</si>
  <si>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</si>
  <si>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</si>
  <si>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</si>
  <si>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</si>
  <si>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</si>
  <si>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</si>
  <si>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</si>
  <si>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</si>
  <si>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</si>
  <si>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</si>
  <si>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</si>
  <si>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</si>
  <si>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</si>
  <si>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</si>
  <si>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</si>
  <si>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</si>
  <si>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</si>
  <si>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</si>
  <si>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</si>
  <si>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</si>
  <si>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</si>
  <si>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</si>
  <si>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</si>
  <si>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</si>
  <si>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</si>
  <si>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</si>
  <si>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</si>
  <si>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</si>
  <si>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</si>
  <si>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</si>
  <si>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</si>
  <si>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</si>
  <si>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</si>
  <si>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</si>
  <si>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</si>
  <si>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</si>
  <si>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</si>
  <si>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</si>
  <si>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</si>
  <si>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</si>
  <si>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</si>
  <si>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</si>
  <si>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</si>
  <si>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</si>
  <si>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</si>
  <si>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</si>
  <si>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</si>
  <si>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</si>
  <si>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</si>
  <si>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</si>
  <si>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</si>
  <si>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</si>
  <si>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</si>
  <si>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</si>
  <si>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</si>
  <si>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</si>
  <si>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</si>
  <si>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</si>
  <si>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</si>
  <si>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</si>
  <si>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</si>
  <si>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</si>
  <si>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</si>
  <si>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</si>
  <si>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</si>
  <si>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</si>
  <si>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</si>
  <si>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</si>
  <si>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</si>
  <si>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</si>
  <si>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</si>
  <si>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</si>
  <si>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</si>
  <si>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</si>
  <si>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</si>
  <si>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</si>
  <si>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</si>
  <si>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</si>
  <si>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</si>
  <si>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</si>
  <si>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</si>
  <si>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</si>
  <si>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</si>
  <si>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</si>
  <si>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</si>
  <si>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</si>
  <si>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</si>
  <si>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</si>
  <si>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</si>
  <si>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</si>
  <si>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</si>
  <si>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</si>
  <si>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</si>
  <si>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</si>
  <si>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</si>
  <si>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</si>
  <si>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</si>
  <si>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</si>
  <si>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</si>
  <si>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</si>
  <si>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</si>
  <si>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</si>
  <si>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</si>
  <si>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</si>
  <si>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</si>
  <si>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</si>
  <si>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</si>
  <si>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</si>
  <si>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</si>
  <si>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</si>
  <si>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</si>
  <si>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</si>
  <si>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</si>
  <si>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</si>
  <si>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</si>
  <si>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</si>
  <si>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</si>
  <si>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</si>
  <si>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</si>
  <si>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</si>
  <si>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</si>
  <si>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</si>
  <si>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</si>
  <si>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</si>
  <si>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</si>
  <si>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</si>
  <si>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</si>
  <si>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</si>
  <si>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</si>
  <si>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</si>
  <si>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</si>
  <si>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</si>
  <si>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</si>
  <si>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</si>
  <si>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</si>
  <si>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</si>
  <si>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</si>
  <si>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</si>
  <si>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</si>
  <si>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</si>
  <si>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</si>
  <si>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</si>
  <si>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</si>
  <si>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</si>
  <si>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</si>
  <si>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</si>
  <si>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</si>
  <si>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</si>
  <si>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</si>
  <si>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</si>
  <si>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</si>
  <si>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</si>
  <si>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</si>
  <si>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</si>
  <si>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</si>
  <si>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</si>
  <si>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</si>
  <si>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</si>
  <si>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</si>
  <si>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</si>
  <si>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</si>
  <si>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</si>
  <si>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</si>
  <si>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</si>
  <si>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</si>
  <si>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</si>
  <si>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</si>
  <si>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</si>
  <si>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</si>
  <si>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</si>
  <si>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</si>
  <si>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</si>
  <si>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</si>
  <si>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</si>
  <si>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</si>
  <si>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</si>
  <si>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</si>
  <si>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</si>
  <si>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</si>
  <si>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</si>
  <si>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</si>
  <si>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</si>
  <si>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</si>
  <si>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</si>
  <si>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</si>
  <si>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</si>
  <si>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</si>
  <si>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</si>
  <si>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</si>
  <si>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</si>
  <si>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</si>
  <si>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</si>
  <si>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</si>
  <si>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</si>
  <si>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</si>
  <si>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</si>
  <si>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</si>
  <si>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</si>
  <si>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</si>
  <si>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</si>
  <si>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</si>
  <si>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</si>
  <si>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</si>
  <si>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</si>
  <si>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</si>
  <si>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</si>
  <si>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</si>
  <si>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</si>
  <si>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</si>
  <si>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</si>
  <si>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</si>
  <si>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</si>
  <si>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</si>
  <si>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</si>
  <si>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</si>
  <si>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</si>
  <si>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</si>
  <si>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</si>
  <si>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</si>
  <si>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</si>
  <si>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</si>
  <si>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</si>
  <si>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</si>
  <si>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</si>
  <si>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</si>
  <si>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</si>
  <si>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</si>
  <si>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</si>
  <si>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</si>
  <si>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</si>
  <si>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</si>
  <si>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</si>
  <si>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</si>
  <si>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</si>
  <si>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</si>
  <si>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</si>
  <si>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</si>
  <si>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</si>
  <si>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</si>
  <si>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</si>
  <si>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</si>
  <si>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</si>
  <si>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</si>
  <si>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</si>
  <si>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</si>
  <si>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</si>
  <si>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</si>
  <si>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</si>
  <si>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</si>
  <si>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</si>
  <si>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</si>
  <si>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</si>
  <si>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</si>
  <si>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</si>
  <si>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</si>
  <si>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</si>
  <si>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</si>
  <si>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</si>
  <si>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</si>
  <si>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</si>
  <si>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</si>
  <si>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</si>
  <si>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</si>
  <si>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</si>
  <si>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</si>
  <si>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</si>
  <si>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</si>
  <si>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</si>
  <si>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</si>
  <si>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</si>
  <si>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</si>
  <si>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</si>
  <si>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</si>
  <si>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</si>
  <si>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</si>
  <si>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</si>
  <si>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</si>
  <si>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</si>
  <si>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</si>
  <si>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</si>
  <si>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</si>
  <si>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</si>
  <si>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</si>
  <si>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</si>
  <si>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</si>
  <si>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</si>
  <si>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</si>
  <si>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</si>
  <si>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</si>
  <si>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</si>
  <si>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</si>
  <si>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</si>
  <si>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</si>
  <si>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</si>
  <si>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</si>
  <si>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</si>
  <si>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</si>
  <si>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</si>
  <si>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</si>
  <si>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</si>
  <si>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</si>
  <si>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</si>
  <si>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</si>
  <si>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</si>
  <si>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</si>
  <si>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</si>
  <si>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</si>
  <si>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</si>
  <si>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</si>
  <si>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</si>
  <si>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</si>
  <si>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</si>
  <si>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</si>
  <si>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</si>
  <si>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</si>
  <si>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</si>
  <si>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</si>
  <si>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</si>
  <si>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</si>
  <si>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</si>
  <si>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</si>
  <si>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</si>
  <si>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</si>
  <si>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</si>
  <si>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</si>
  <si>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</si>
  <si>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</si>
  <si>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</si>
  <si>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</si>
  <si>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</si>
  <si>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</si>
  <si>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</si>
  <si>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</si>
  <si>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</si>
  <si>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</si>
  <si>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</si>
  <si>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</si>
  <si>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</si>
  <si>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</si>
  <si>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</si>
  <si>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</si>
  <si>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</si>
  <si>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</si>
  <si>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</si>
  <si>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</si>
  <si>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</si>
  <si>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</si>
  <si>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</si>
  <si>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</si>
  <si>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</si>
  <si>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</si>
  <si>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</si>
  <si>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</si>
  <si>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</si>
  <si>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</si>
  <si>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</si>
  <si>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</si>
  <si>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</si>
  <si>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</si>
  <si>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</si>
  <si>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</si>
  <si>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</si>
  <si>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</si>
  <si>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</si>
  <si>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</si>
  <si>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</si>
  <si>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</si>
  <si>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</si>
  <si>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</si>
  <si>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</si>
  <si>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</si>
  <si>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</si>
  <si>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</si>
  <si>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</si>
  <si>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</si>
  <si>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</si>
  <si>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</si>
  <si>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</si>
  <si>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</si>
  <si>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</si>
  <si>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</si>
  <si>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</si>
  <si>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</si>
  <si>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</si>
  <si>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</si>
  <si>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</si>
  <si>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</si>
  <si>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</si>
  <si>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</si>
  <si>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</si>
  <si>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</si>
  <si>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</si>
  <si>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</si>
  <si>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</si>
  <si>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</si>
  <si>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</si>
  <si>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</si>
  <si>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</si>
  <si>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</si>
  <si>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</si>
  <si>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</si>
  <si>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</si>
  <si>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</si>
  <si>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</si>
  <si>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</si>
  <si>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</si>
  <si>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</si>
  <si>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</si>
  <si>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</si>
  <si>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</si>
  <si>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</si>
  <si>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</si>
  <si>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</si>
  <si>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</si>
  <si>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</si>
  <si>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</si>
  <si>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</si>
  <si>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</si>
  <si>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</si>
  <si>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</si>
  <si>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</si>
  <si>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</si>
  <si>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</si>
  <si>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</si>
  <si>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</si>
  <si>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</si>
  <si>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</si>
  <si>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</si>
  <si>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</si>
  <si>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</si>
  <si>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</si>
  <si>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</si>
  <si>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</si>
  <si>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</si>
  <si>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</si>
  <si>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</si>
  <si>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</si>
  <si>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</si>
  <si>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</si>
  <si>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</si>
  <si>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</si>
  <si>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</si>
  <si>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</si>
  <si>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</si>
  <si>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</si>
  <si>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</si>
  <si>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</si>
  <si>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</si>
  <si>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</si>
  <si>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</si>
  <si>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</si>
  <si>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</si>
  <si>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</si>
  <si>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</si>
  <si>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</si>
  <si>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</si>
  <si>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</si>
  <si>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</si>
  <si>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</si>
  <si>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</si>
  <si>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</si>
  <si>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</si>
  <si>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</si>
  <si>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</si>
  <si>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</si>
  <si>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</si>
  <si>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</si>
  <si>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</si>
  <si>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</si>
  <si>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</si>
  <si>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</si>
  <si>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</si>
  <si>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</si>
  <si>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</si>
  <si>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</si>
  <si>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</si>
  <si>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</si>
  <si>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</si>
  <si>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</si>
  <si>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</si>
  <si>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</si>
  <si>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</si>
  <si>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</si>
  <si>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</si>
  <si>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</si>
  <si>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</si>
  <si>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</si>
  <si>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</si>
  <si>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</si>
  <si>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</si>
  <si>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</si>
  <si>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</si>
  <si>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</si>
  <si>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</si>
  <si>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</si>
  <si>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</si>
  <si>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</si>
  <si>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</si>
  <si>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</si>
  <si>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</si>
  <si>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</si>
  <si>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</si>
  <si>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</si>
  <si>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</si>
  <si>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</si>
  <si>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</si>
  <si>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</si>
  <si>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</si>
  <si>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</si>
  <si>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</si>
  <si>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</si>
  <si>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</si>
  <si>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</si>
  <si>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</si>
  <si>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</si>
  <si>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</si>
  <si>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</si>
  <si>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</si>
  <si>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</si>
  <si>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</si>
  <si>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</si>
  <si>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</si>
  <si>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</si>
  <si>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</si>
  <si>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</si>
  <si>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</si>
  <si>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</si>
  <si>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</si>
  <si>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</si>
  <si>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</si>
  <si>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</si>
  <si>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</si>
  <si>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</si>
  <si>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</si>
  <si>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</si>
  <si>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</si>
  <si>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</si>
  <si>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</si>
  <si>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</si>
  <si>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</si>
  <si>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</si>
  <si>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</si>
  <si>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</si>
  <si>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</si>
  <si>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</si>
  <si>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</si>
  <si>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</si>
  <si>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</si>
  <si>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</si>
  <si>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</si>
  <si>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</si>
  <si>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</si>
  <si>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</si>
  <si>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</si>
  <si>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</si>
  <si>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</si>
  <si>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</si>
  <si>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</si>
  <si>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</si>
  <si>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</si>
  <si>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</si>
  <si>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</si>
  <si>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</si>
  <si>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</si>
  <si>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</si>
  <si>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</si>
  <si>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</si>
  <si>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</si>
  <si>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</si>
  <si>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</si>
  <si>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</si>
  <si>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</si>
  <si>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</si>
  <si>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</si>
  <si>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</si>
  <si>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</si>
  <si>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</si>
  <si>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</si>
  <si>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</si>
  <si>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</si>
  <si>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</si>
  <si>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</si>
  <si>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</si>
  <si>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</si>
  <si>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</si>
  <si>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</si>
  <si>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</si>
  <si>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</si>
  <si>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</si>
  <si>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</si>
  <si>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</si>
  <si>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</si>
  <si>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</si>
  <si>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</si>
  <si>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</si>
  <si>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</si>
  <si>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</si>
  <si>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</si>
  <si>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</si>
  <si>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</si>
  <si>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</si>
  <si>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</si>
  <si>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</si>
  <si>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</si>
  <si>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</si>
  <si>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</si>
  <si>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</si>
  <si>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</si>
  <si>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</si>
  <si>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</si>
  <si>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</si>
  <si>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</si>
  <si>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</si>
  <si>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</si>
  <si>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</si>
  <si>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</si>
  <si>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</si>
  <si>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</si>
  <si>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</si>
  <si>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</si>
  <si>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</si>
  <si>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</si>
  <si>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</si>
  <si>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</si>
  <si>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</si>
  <si>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</si>
  <si>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</si>
  <si>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</si>
  <si>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</si>
  <si>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</si>
  <si>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</si>
  <si>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</si>
  <si>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</si>
  <si>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</si>
  <si>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</si>
  <si>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</si>
  <si>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</si>
  <si>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</si>
  <si>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</si>
  <si>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</si>
  <si>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</si>
  <si>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</si>
  <si>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</si>
  <si>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</si>
  <si>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</si>
  <si>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</si>
  <si>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</si>
  <si>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</si>
  <si>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</si>
  <si>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</si>
  <si>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</si>
  <si>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</si>
  <si>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</si>
  <si>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</si>
  <si>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</si>
  <si>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</si>
  <si>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</si>
  <si>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</si>
  <si>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</si>
  <si>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</si>
  <si>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</si>
  <si>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</si>
  <si>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</si>
  <si>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</si>
  <si>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</si>
  <si>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</si>
  <si>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</si>
  <si>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</si>
  <si>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</si>
  <si>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</si>
  <si>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</si>
  <si>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</si>
  <si>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</si>
  <si>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</si>
  <si>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</si>
  <si>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</si>
  <si>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</si>
  <si>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</si>
  <si>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</si>
  <si>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</si>
  <si>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</si>
  <si>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</si>
  <si>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</si>
  <si>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</si>
  <si>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</si>
  <si>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</si>
  <si>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</si>
  <si>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</si>
  <si>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</si>
  <si>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</si>
  <si>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</si>
  <si>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</si>
  <si>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</si>
  <si>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</si>
  <si>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</si>
  <si>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</si>
  <si>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</si>
  <si>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</si>
  <si>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</si>
  <si>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</si>
  <si>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</si>
  <si>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</si>
  <si>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</si>
  <si>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</si>
  <si>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</si>
  <si>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</si>
  <si>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</si>
  <si>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</si>
  <si>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</si>
  <si>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</si>
  <si>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</si>
  <si>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</si>
  <si>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</si>
  <si>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</si>
  <si>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</si>
  <si>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</si>
  <si>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</si>
  <si>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</si>
  <si>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</si>
  <si>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</si>
  <si>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</si>
  <si>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</si>
  <si>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</si>
  <si>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</si>
  <si>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</si>
  <si>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</si>
  <si>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</si>
  <si>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</si>
  <si>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</si>
  <si>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</si>
  <si>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</si>
  <si>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</si>
  <si>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</si>
  <si>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</si>
  <si>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</si>
  <si>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</si>
  <si>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</si>
  <si>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</si>
  <si>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</si>
  <si>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</si>
  <si>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</si>
  <si>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</si>
  <si>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</si>
  <si>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</si>
  <si>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</si>
  <si>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</si>
  <si>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</si>
  <si>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</si>
  <si>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</si>
  <si>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</si>
  <si>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</si>
  <si>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</si>
  <si>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</si>
  <si>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</si>
  <si>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</si>
  <si>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</si>
  <si>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</si>
  <si>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</si>
  <si>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</si>
  <si>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</si>
  <si>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</si>
  <si>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</si>
  <si>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</si>
  <si>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</si>
  <si>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</si>
  <si>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</si>
  <si>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</si>
  <si>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</si>
  <si>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</si>
  <si>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</si>
  <si>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</si>
  <si>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</si>
  <si>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</si>
  <si>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</si>
  <si>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</si>
  <si>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</si>
  <si>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</si>
  <si>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</si>
  <si>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</si>
  <si>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</si>
  <si>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</si>
  <si>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</si>
  <si>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</si>
  <si>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</si>
  <si>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</si>
  <si>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</si>
  <si>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</si>
  <si>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</si>
  <si>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</si>
  <si>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</si>
  <si>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</si>
  <si>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</si>
  <si>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</si>
  <si>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</si>
  <si>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</si>
  <si>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</si>
  <si>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</si>
  <si>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</si>
  <si>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</si>
  <si>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</si>
  <si>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</si>
  <si>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</si>
  <si>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</si>
  <si>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</si>
  <si>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</si>
  <si>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</si>
  <si>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</si>
  <si>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</si>
  <si>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</si>
  <si>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</si>
  <si>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</si>
  <si>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</si>
  <si>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</si>
  <si>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</si>
  <si>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</si>
  <si>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</si>
  <si>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</si>
  <si>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</si>
  <si>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</si>
  <si>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</si>
  <si>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</si>
  <si>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</si>
  <si>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</si>
  <si>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</si>
  <si>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</si>
  <si>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</si>
  <si>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</si>
  <si>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</si>
  <si>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</si>
  <si>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</si>
  <si>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</si>
  <si>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</si>
  <si>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</si>
  <si>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</si>
  <si>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</si>
  <si>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</si>
  <si>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</si>
  <si>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</si>
  <si>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</si>
  <si>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</si>
  <si>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</si>
  <si>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</si>
  <si>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</si>
  <si>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</si>
  <si>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</si>
  <si>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</si>
  <si>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</si>
  <si>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</si>
  <si>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</si>
  <si>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</si>
  <si>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</si>
  <si>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</si>
  <si>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</si>
  <si>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</si>
  <si>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</si>
  <si>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</si>
  <si>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</si>
  <si>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</si>
  <si>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</si>
  <si>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</si>
  <si>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</si>
  <si>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</si>
  <si>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</si>
  <si>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</si>
  <si>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</si>
  <si>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</si>
  <si>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</si>
  <si>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</si>
  <si>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</si>
  <si>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</si>
  <si>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</si>
  <si>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</si>
  <si>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</si>
  <si>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</si>
  <si>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</si>
  <si>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</si>
  <si>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</si>
  <si>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</si>
  <si>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</si>
  <si>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</si>
  <si>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</si>
  <si>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</si>
  <si>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</si>
  <si>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</si>
  <si>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</si>
  <si>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</si>
  <si>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</si>
  <si>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</si>
  <si>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</si>
  <si>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</si>
  <si>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</si>
  <si>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</si>
  <si>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</si>
  <si>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</si>
  <si>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</si>
  <si>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</si>
  <si>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</si>
  <si>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</si>
  <si>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</si>
  <si>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</si>
  <si>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</si>
  <si>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</si>
  <si>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</si>
  <si>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</si>
  <si>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</si>
  <si>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</si>
  <si>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</si>
  <si>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</si>
  <si>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</si>
  <si>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</si>
  <si>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</si>
  <si>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</si>
  <si>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</si>
  <si>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</si>
  <si>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</si>
  <si>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</si>
  <si>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</si>
  <si>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</si>
  <si>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</si>
  <si>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</si>
  <si>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</si>
  <si>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</si>
  <si>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</si>
  <si>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</si>
  <si>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</si>
  <si>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</si>
  <si>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</si>
  <si>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</si>
  <si>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</si>
  <si>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</si>
  <si>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</si>
  <si>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</si>
  <si>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</si>
  <si>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</si>
  <si>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</si>
  <si>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</si>
  <si>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</si>
  <si>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</si>
  <si>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</si>
  <si>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</si>
  <si>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</si>
  <si>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</si>
  <si>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</si>
  <si>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</si>
  <si>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</si>
  <si>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</si>
  <si>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</si>
  <si>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</si>
  <si>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</si>
  <si>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</si>
  <si>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</si>
  <si>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</si>
  <si>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</si>
  <si>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</si>
  <si>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</si>
  <si>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</si>
  <si>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</si>
  <si>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</si>
  <si>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</si>
  <si>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</si>
  <si>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</si>
  <si>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</si>
  <si>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</si>
  <si>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</si>
  <si>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</si>
  <si>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</si>
  <si>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</si>
  <si>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</si>
  <si>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</si>
  <si>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</si>
  <si>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</si>
  <si>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</si>
  <si>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</si>
  <si>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</si>
  <si>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</si>
  <si>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</si>
  <si>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</si>
  <si>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</si>
  <si>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</si>
  <si>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</si>
  <si>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</si>
  <si>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</si>
  <si>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</si>
  <si>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</si>
  <si>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</si>
  <si>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</si>
  <si>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</si>
  <si>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</si>
  <si>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</si>
  <si>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</si>
  <si>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</si>
  <si>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</si>
  <si>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</si>
  <si>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</si>
  <si>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</si>
  <si>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</si>
  <si>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</si>
  <si>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</si>
  <si>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</si>
  <si>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</si>
  <si>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</si>
  <si>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</si>
  <si>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</si>
  <si>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</si>
  <si>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</si>
  <si>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</si>
  <si>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</si>
  <si>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</si>
  <si>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</si>
  <si>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</si>
  <si>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</si>
  <si>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</si>
  <si>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</si>
  <si>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</si>
  <si>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</si>
  <si>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</si>
  <si>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</si>
  <si>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</si>
  <si>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</si>
  <si>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</si>
  <si>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</si>
  <si>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</si>
  <si>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</si>
  <si>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</si>
  <si>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</si>
  <si>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</si>
  <si>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</si>
  <si>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</si>
  <si>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</si>
  <si>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</si>
  <si>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</si>
  <si>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</si>
  <si>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</si>
  <si>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</si>
  <si>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</si>
  <si>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</si>
  <si>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</si>
  <si>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</si>
  <si>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</si>
  <si>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</si>
  <si>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</si>
  <si>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</si>
  <si>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</si>
  <si>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</si>
  <si>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</si>
  <si>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</si>
  <si>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</si>
  <si>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</si>
  <si>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</si>
  <si>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</si>
  <si>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</si>
  <si>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</si>
  <si>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</si>
  <si>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</si>
  <si>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</si>
  <si>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</si>
  <si>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</si>
  <si>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</si>
  <si>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</si>
  <si>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</si>
  <si>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</si>
  <si>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</si>
  <si>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</si>
  <si>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</si>
  <si>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</si>
  <si>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</si>
  <si>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</si>
  <si>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</si>
  <si>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</si>
  <si>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</si>
  <si>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</si>
  <si>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</si>
  <si>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</si>
  <si>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</si>
  <si>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</si>
  <si>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</si>
  <si>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</si>
  <si>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</si>
  <si>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</si>
  <si>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</si>
  <si>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</si>
  <si>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</si>
  <si>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</si>
  <si>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</si>
  <si>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</si>
  <si>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</si>
  <si>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</si>
  <si>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</si>
  <si>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</si>
  <si>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</si>
  <si>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</si>
  <si>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</si>
  <si>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</si>
  <si>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</si>
  <si>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</si>
  <si>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</si>
  <si>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</si>
  <si>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</si>
  <si>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</si>
  <si>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</si>
  <si>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</si>
  <si>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</si>
  <si>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</si>
  <si>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</si>
  <si>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</si>
  <si>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</si>
  <si>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</si>
  <si>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</si>
  <si>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</si>
  <si>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</si>
  <si>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</si>
  <si>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</si>
  <si>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</si>
  <si>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</si>
  <si>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</si>
  <si>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</si>
  <si>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</si>
  <si>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</si>
  <si>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</si>
  <si>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</si>
  <si>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</si>
  <si>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</si>
  <si>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</si>
  <si>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</si>
  <si>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</si>
  <si>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</si>
  <si>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</si>
  <si>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</si>
  <si>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</si>
  <si>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</si>
  <si>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</si>
  <si>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</si>
  <si>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</si>
  <si>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</si>
  <si>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</si>
  <si>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</si>
  <si>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</si>
  <si>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</si>
  <si>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</si>
  <si>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</si>
  <si>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</si>
  <si>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</si>
  <si>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</si>
  <si>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</si>
  <si>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</si>
  <si>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</si>
  <si>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</si>
  <si>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</si>
  <si>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</si>
  <si>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</si>
  <si>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</si>
  <si>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</si>
  <si>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</si>
  <si>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</si>
  <si>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</si>
  <si>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</si>
  <si>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</si>
  <si>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</si>
  <si>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</si>
  <si>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</si>
  <si>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</si>
  <si>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</si>
  <si>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</si>
  <si>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</si>
  <si>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</si>
  <si>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</si>
  <si>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</si>
  <si>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</si>
  <si>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</si>
  <si>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</si>
  <si>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</si>
  <si>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</si>
  <si>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</si>
  <si>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</si>
  <si>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</si>
  <si>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</si>
  <si>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</si>
  <si>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</si>
  <si>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</si>
  <si>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</si>
  <si>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</si>
  <si>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</si>
  <si>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</si>
  <si>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</si>
  <si>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</si>
  <si>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</si>
  <si>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</si>
  <si>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</si>
  <si>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</si>
  <si>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</si>
  <si>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</si>
  <si>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</si>
  <si>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</si>
  <si>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</si>
  <si>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</si>
  <si>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</si>
  <si>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</si>
  <si>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</si>
  <si>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</si>
  <si>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</si>
  <si>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Month</t>
  </si>
  <si>
    <t>Year</t>
  </si>
  <si>
    <t>Month Number</t>
  </si>
  <si>
    <t>Quarter</t>
  </si>
  <si>
    <t>November</t>
  </si>
  <si>
    <t>June</t>
  </si>
  <si>
    <t>October</t>
  </si>
  <si>
    <t>April</t>
  </si>
  <si>
    <t>December</t>
  </si>
  <si>
    <t>May</t>
  </si>
  <si>
    <t>August</t>
  </si>
  <si>
    <t>July</t>
  </si>
  <si>
    <t>January</t>
  </si>
  <si>
    <t>September</t>
  </si>
  <si>
    <t>March</t>
  </si>
  <si>
    <t>February</t>
  </si>
  <si>
    <t>Dim_Date</t>
  </si>
  <si>
    <t xml:space="preserve">let_x000D_
    Source = fact_Superstore,_x000D_
    MinDate = List.Min(Source[Order Date]),_x000D_
    MaxDate = List.Max(Source[Order Date]),_x000D_
    DayCount = Duration.Days(MaxDate - MinDate) + 1,_x000D_
    DateList = List.Dates(MinDate, DayCount, #duration(1,0,0,0)),_x000D_
    DateTable = Table.FromList(DateList, Splitter.SplitByNothing(), {"Date"}),_x000D_
    #"Changed Type" = Table.TransformColumnTypes(DateTable,{{"Date", type date}}),_x000D_
    #"Inserted Year" = Table.AddColumn(#"Changed Type", "Year", each Date.Year([Date]), Int64.Type),_x000D_
    #"Inserted Month" = Table.AddColumn(#"Inserted Year", "Month Number", each Date.Month([Date]), Int64.Type),_x000D_
    #"Inserted Month Name" = Table.AddColumn(#"Inserted Month", "Month Name", each Date.ToText([Date], "MMMM"), type text),_x000D_
    #"Inserted Quarter" = Table.AddColumn(#"Inserted Month Name", "Quarter", each Date.QuarterOfYear([Date]), Int64.Type)_x000D_
in_x000D_
    #"Inserted Quarter"_x000D_
</t>
  </si>
  <si>
    <t>Row Labels</t>
  </si>
  <si>
    <t>(blank)</t>
  </si>
  <si>
    <t>Grand Total</t>
  </si>
  <si>
    <t>Sum of Sales</t>
  </si>
  <si>
    <t>Sum of Sales2</t>
  </si>
  <si>
    <t>Column Labels</t>
  </si>
  <si>
    <t>Total Sum of Sales</t>
  </si>
  <si>
    <t>Total Sum of Sales2</t>
  </si>
  <si>
    <t>Sum of Sales3</t>
  </si>
  <si>
    <t>Total Sum of Sales3</t>
  </si>
  <si>
    <t>South Total</t>
  </si>
  <si>
    <t>West Total</t>
  </si>
  <si>
    <t>Central Total</t>
  </si>
  <si>
    <t>East Total</t>
  </si>
  <si>
    <t>Furniture Total</t>
  </si>
  <si>
    <t>Office Supplies Total</t>
  </si>
  <si>
    <t>Technology Total</t>
  </si>
  <si>
    <t>(blank) Total</t>
  </si>
  <si>
    <t>Function</t>
  </si>
  <si>
    <t>Use Case</t>
  </si>
  <si>
    <t>SUMIF</t>
  </si>
  <si>
    <t>Sum values based on a condition.</t>
  </si>
  <si>
    <t>VLOOKUP</t>
  </si>
  <si>
    <t>Lookup and return a value from a table.</t>
  </si>
  <si>
    <t>AVERAGEIF</t>
  </si>
  <si>
    <t>Calculate the average based on a condition.</t>
  </si>
  <si>
    <t>COUNTIF</t>
  </si>
  <si>
    <t>Count the number of cells based on a condition.</t>
  </si>
  <si>
    <t>IFERROR</t>
  </si>
  <si>
    <t>Handle errors from other formulas.</t>
  </si>
  <si>
    <t>INDEX &amp; MATCH</t>
  </si>
  <si>
    <t>Lookup a value with more flexibility than VLOOKUP</t>
  </si>
  <si>
    <t xml:space="preserve">Formula </t>
  </si>
  <si>
    <t>SUMIFS</t>
  </si>
  <si>
    <t>Sum values based on a multiple condition.</t>
  </si>
  <si>
    <t>AVERGAEIFS</t>
  </si>
  <si>
    <t>Calculate the average based on multiple conditions.</t>
  </si>
  <si>
    <t>Count the number of cells based on multiple conditions.</t>
  </si>
  <si>
    <t>COUNTIFS</t>
  </si>
  <si>
    <t>CONCATENATE</t>
  </si>
  <si>
    <t>Combining multiple values into a single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</si>
</sst>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_-[$$-409]* #,##0.00_ ;_-[$$-409]* \-#,##0.00\ ;_-[$$-409]* &quot;-&quot;??_ ;_-@_ "/>
    <numFmt numFmtId="166" formatCode="&quot;£&quot;#,##0.00"/>
  </numFmts>
  <fonts count="4">
    <font>
      <sz val="11"/>
      <color theme="1"/>
      <name val="Calibri"/>
      <family val="2"/>
      <scheme val="minor"/>
    </font>
    <font>
      <sz val="8"/>
      <name val="Calibri"/>
      <family val="2"/>
      <scheme val="minor"/>
    </font>
    <font>
      <b/>
      <sz val="11"/>
      <color theme="1"/>
      <name val="Calibri"/>
      <family val="2"/>
      <scheme val="minor"/>
    </font>
    <font>
      <b/>
      <sz val="10"/>
      <color theme="1"/>
      <name val="Arial Unicode MS"/>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14" fontId="0" fillId="0" borderId="0" xfId="0" applyNumberFormat="1"/>
    <xf numFmtId="0" fontId="0" fillId="0" borderId="1" xfId="0" applyBorder="1"/>
    <xf numFmtId="0" fontId="0" fillId="0" borderId="1" xfId="0" applyBorder="1" applyAlignment="1">
      <alignment horizontal="left"/>
    </xf>
    <xf numFmtId="165" fontId="0" fillId="0" borderId="1" xfId="0" pivotButton="1" applyNumberFormat="1" applyBorder="1"/>
    <xf numFmtId="165" fontId="0" fillId="0" borderId="1" xfId="0" applyNumberFormat="1" applyBorder="1"/>
    <xf numFmtId="165" fontId="0" fillId="0" borderId="1" xfId="0" applyNumberFormat="1" applyBorder="1" applyAlignment="1">
      <alignment horizontal="left"/>
    </xf>
    <xf numFmtId="164" fontId="0" fillId="0" borderId="1" xfId="0" applyNumberFormat="1" applyBorder="1"/>
    <xf numFmtId="166" fontId="0" fillId="0" borderId="0" xfId="0" applyNumberFormat="1"/>
    <xf numFmtId="166" fontId="0" fillId="0" borderId="0" xfId="0" pivotButton="1" applyNumberFormat="1"/>
    <xf numFmtId="166" fontId="0" fillId="0" borderId="0" xfId="0" applyNumberFormat="1" applyAlignment="1">
      <alignment horizontal="left"/>
    </xf>
    <xf numFmtId="166" fontId="0" fillId="0" borderId="0" xfId="0" applyNumberFormat="1" applyAlignment="1">
      <alignment horizontal="left" indent="1"/>
    </xf>
    <xf numFmtId="166" fontId="0" fillId="0" borderId="0" xfId="0" applyNumberFormat="1" applyAlignment="1">
      <alignment horizontal="left" indent="2"/>
    </xf>
    <xf numFmtId="0" fontId="0" fillId="0" borderId="0" xfId="0" applyAlignment="1">
      <alignment horizontal="left"/>
    </xf>
    <xf numFmtId="0" fontId="0" fillId="0" borderId="0" xfId="0"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62">
    <dxf>
      <font>
        <b/>
        <i val="0"/>
        <strike val="0"/>
        <condense val="0"/>
        <extend val="0"/>
        <outline val="0"/>
        <shadow val="0"/>
        <u val="none"/>
        <vertAlign val="baseline"/>
        <sz val="10"/>
        <color theme="1"/>
        <name val="Arial Unicode MS"/>
        <scheme val="none"/>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0.00"/>
    </dxf>
    <dxf>
      <numFmt numFmtId="165" formatCode="_-[$$-409]* #,##0.00_ ;_-[$$-409]* \-#,##0.00\ ;_-[$$-409]* &quot;-&quot;??_ ;_-@_ "/>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[Superstore_Analytics_Dashboard.xlsx]Dashboard!PivotTable2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a:t>Total 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Dashboard!$A$2:$A$6</c:f>
              <c:strCache>
                <c:ptCount val="4"/>
                <c:pt idx="0">
                  <c:v>Furniture</c:v>
                </c:pt>
                <c:pt idx="1">
                  <c:v>Office Supplies</c:v>
                </c:pt>
                <c:pt idx="2">
                  <c:v>Technology</c:v>
                </c:pt>
                <c:pt idx="3">
                  <c:v>(blank)</c:v>
                </c:pt>
              </c:strCache>
            </c:strRef>
          </c:cat>
          <c:val>
            <c:numRef>
              <c:f>Dashboard!$B$2:$B$6</c:f>
              <c:numCache>
                <c:formatCode>[$$-409]#,##0.00</c:formatCode>
                <c:ptCount val="4"/>
                <c:pt idx="0">
                  <c:v>75748.061200000026</c:v>
                </c:pt>
                <c:pt idx="1">
                  <c:v>85159.553999999873</c:v>
                </c:pt>
                <c:pt idx="2">
                  <c:v>150139.28099999996</c:v>
                </c:pt>
              </c:numCache>
            </c:numRef>
          </c:val>
          <c:extLst>
            <c:ext xmlns:c16="http://schemas.microsoft.com/office/drawing/2014/chart" uri="{C3380CC4-5D6E-409C-BE32-E72D297353CC}">
              <c16:uniqueId val="{00000000-3737-4362-8F64-0200923941B0}"/>
            </c:ext>
          </c:extLst>
        </c:ser>
        <c:dLbls>
          <c:dLblPos val="inEnd"/>
          <c:showLegendKey val="0"/>
          <c:showVal val="1"/>
          <c:showCatName val="0"/>
          <c:showSerName val="0"/>
          <c:showPercent val="0"/>
          <c:showBubbleSize val="0"/>
        </c:dLbls>
        <c:gapWidth val="65"/>
        <c:axId val="1763236624"/>
        <c:axId val="1763235664"/>
      </c:barChart>
      <c:catAx>
        <c:axId val="17632366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3235664"/>
        <c:crosses val="autoZero"/>
        <c:auto val="1"/>
        <c:lblAlgn val="ctr"/>
        <c:lblOffset val="100"/>
        <c:noMultiLvlLbl val="0"/>
      </c:catAx>
      <c:valAx>
        <c:axId val="17632356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409]#,##0.00" sourceLinked="1"/>
        <c:majorTickMark val="none"/>
        <c:minorTickMark val="none"/>
        <c:tickLblPos val="nextTo"/>
        <c:crossAx val="1763236624"/>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[Superstore_Analytics_Dashboard.xlsx]Dashboard!PivotTable3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Dashboard!$D$1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Dashboard!$C$2:$C$7</c:f>
              <c:strCache>
                <c:ptCount val="5"/>
                <c:pt idx="0">
                  <c:v>Central</c:v>
                </c:pt>
                <c:pt idx="1">
                  <c:v>East</c:v>
                </c:pt>
                <c:pt idx="2">
                  <c:v>South</c:v>
                </c:pt>
                <c:pt idx="3">
                  <c:v>West</c:v>
                </c:pt>
                <c:pt idx="4">
                  <c:v>(blank)</c:v>
                </c:pt>
              </c:strCache>
            </c:strRef>
          </c:cat>
          <c:val>
            <c:numRef>
              <c:f>Dashboard!$D$2:$D$7</c:f>
              <c:numCache>
                <c:formatCode>_-[$$-409]* #,##0.00_ ;_-[$$-409]* \-#,##0.00\ ;_-[$$-409]* "-"??_ ;_-@_ </c:formatCode>
                <c:ptCount val="5"/>
                <c:pt idx="0">
                  <c:v>71232.608200000017</c:v>
                </c:pt>
                <c:pt idx="1">
                  <c:v>90928.957999999999</c:v>
                </c:pt>
                <c:pt idx="2">
                  <c:v>55999.070999999982</c:v>
                </c:pt>
                <c:pt idx="3">
                  <c:v>92886.258999999962</c:v>
                </c:pt>
              </c:numCache>
            </c:numRef>
          </c:val>
          <c:extLst>
            <c:ext xmlns:c16="http://schemas.microsoft.com/office/drawing/2014/chart" uri="{C3380CC4-5D6E-409C-BE32-E72D297353CC}">
              <c16:uniqueId val="{00000000-4903-44FA-94B4-5A1E58A4CBAB}"/>
            </c:ext>
          </c:extLst>
        </c:ser>
        <c:dLbls>
          <c:showLegendKey val="0"/>
          <c:showVal val="0"/>
          <c:showCatName val="0"/>
          <c:showSerName val="0"/>
          <c:showPercent val="0"/>
          <c:showBubbleSize val="0"/>
        </c:dLbls>
        <c:gapWidth val="326"/>
        <c:overlap val="-58"/>
        <c:axId val="1752143520"/>
        <c:axId val="1752140640"/>
      </c:barChart>
      <c:catAx>
        <c:axId val="175214352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140640"/>
        <c:crosses val="autoZero"/>
        <c:auto val="1"/>
        <c:lblAlgn val="ctr"/>
        <c:lblOffset val="100"/>
        <c:noMultiLvlLbl val="0"/>
      </c:catAx>
      <c:valAx>
        <c:axId val="175214064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14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47625</xdr:colOff>
      <xdr:row>0</xdr:row>
      <xdr:rowOff>0</xdr:rowOff>
    </xdr:from>
    <xdr:to>
      <xdr:col>12</xdr:col>
      <xdr:colOff>352425</xdr:colOff>
      <xdr:row>34</xdr:row>
      <xdr:rowOff>180974</xdr:rowOff>
    </xdr:to>
    <xdr:graphicFrame macro="">
      <xdr:nvGraphicFramePr>
        <xdr:cNvPr id="2" name="Chart 1">
          <a:extLst>
            <a:ext uri="{FF2B5EF4-FFF2-40B4-BE49-F238E27FC236}">
              <a16:creationId xmlns:a16="http://schemas.microsoft.com/office/drawing/2014/main" id="{4C5D0123-AAFB-F189-F088-9418C71C9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0</xdr:rowOff>
    </xdr:from>
    <xdr:to>
      <xdr:col>4</xdr:col>
      <xdr:colOff>9525</xdr:colOff>
      <xdr:row>24</xdr:row>
      <xdr:rowOff>180975</xdr:rowOff>
    </xdr:to>
    <xdr:graphicFrame macro="">
      <xdr:nvGraphicFramePr>
        <xdr:cNvPr id="3" name="Chart 2">
          <a:extLst>
            <a:ext uri="{FF2B5EF4-FFF2-40B4-BE49-F238E27FC236}">
              <a16:creationId xmlns:a16="http://schemas.microsoft.com/office/drawing/2014/main" id="{9F9A1830-347B-623A-988F-E0D6999D1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19050</xdr:colOff>
      <xdr:row>27</xdr:row>
      <xdr:rowOff>180975</xdr:rowOff>
    </xdr:from>
    <xdr:to>
      <xdr:col>2</xdr:col>
      <xdr:colOff>228599</xdr:colOff>
      <xdr:row>34</xdr:row>
      <xdr:rowOff>38100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E4E5CFCE-78CD-6CF4-CB51-210D4599D9D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50" y="5324475"/>
              <a:ext cx="1990724"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27</xdr:row>
      <xdr:rowOff>180975</xdr:rowOff>
    </xdr:from>
    <xdr:to>
      <xdr:col>3</xdr:col>
      <xdr:colOff>733425</xdr:colOff>
      <xdr:row>35</xdr:row>
      <xdr:rowOff>95250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ADB0F000-07DA-E606-6C13-9B1D530E65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81175" y="5324475"/>
              <a:ext cx="1685925"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542925</xdr:colOff>
      <xdr:row>32</xdr:row>
      <xdr:rowOff>123825</xdr:rowOff>
    </xdr:from>
    <xdr:ext cx="184731" cy="264560"/>
    <xdr:sp macro="" textlink="">
      <xdr:nvSpPr>
        <xdr:cNvPr id="6" name="TextBox 5">
          <a:extLst>
            <a:ext uri="{FF2B5EF4-FFF2-40B4-BE49-F238E27FC236}">
              <a16:creationId xmlns:a16="http://schemas.microsoft.com/office/drawing/2014/main" id="{8D5AB73D-AC11-2AE9-565B-1F431055F502}"/>
            </a:ext>
          </a:extLst>
        </xdr:cNvPr>
        <xdr:cNvSpPr txBox="1"/>
      </xdr:nvSpPr>
      <xdr:spPr>
        <a:xfrm>
          <a:off x="4219575" y="62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0</xdr:colOff>
      <xdr:row>25</xdr:row>
      <xdr:rowOff>0</xdr:rowOff>
    </xdr:from>
    <xdr:to>
      <xdr:col>3</xdr:col>
      <xdr:colOff>866775</xdr:colOff>
      <xdr:row>27</xdr:row>
      <xdr:rowOff>152400</xdr:rowOff>
    </xdr:to>
    <xdr:sp macro="" textlink="">
      <xdr:nvSpPr>
        <xdr:cNvPr id="7" name="TextBox 6">
          <a:extLst>
            <a:ext uri="{FF2B5EF4-FFF2-40B4-BE49-F238E27FC236}">
              <a16:creationId xmlns:a16="http://schemas.microsoft.com/office/drawing/2014/main" id="{70B910D0-6FE9-ABDE-9455-10D917F1F532}"/>
            </a:ext>
          </a:extLst>
        </xdr:cNvPr>
        <xdr:cNvSpPr txBox="1"/>
      </xdr:nvSpPr>
      <xdr:spPr>
        <a:xfrm>
          <a:off x="0" y="4762500"/>
          <a:ext cx="3667125" cy="533400"/>
        </a:xfrm>
        <a:prstGeom prst="rect">
          <a:avLst/>
        </a:prstGeom>
        <a:solidFill>
          <a:schemeClr val="accent1">
            <a:lumMod val="40000"/>
            <a:lumOff val="6000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latin typeface="Bookman Old Style" panose="02050604050505020204" pitchFamily="18" charset="0"/>
              <a:cs typeface="Times New Roman" panose="02020603050405020304" pitchFamily="18" charset="0"/>
            </a:rPr>
            <a:t>SLICERS</a:t>
          </a:r>
        </a:p>
      </xdr:txBody>
    </xdr:sp>
    <xdr:clientData/>
  </xdr:twoCellAnchor>
  <xdr:twoCellAnchor>
    <xdr:from>
      <xdr:col>12</xdr:col>
      <xdr:colOff>400050</xdr:colOff>
      <xdr:row>5</xdr:row>
      <xdr:rowOff>47625</xdr:rowOff>
    </xdr:from>
    <xdr:to>
      <xdr:col>18</xdr:col>
      <xdr:colOff>581025</xdr:colOff>
      <xdr:row>8</xdr:row>
      <xdr:rowOff>9525</xdr:rowOff>
    </xdr:to>
    <xdr:sp macro="" textlink="">
      <xdr:nvSpPr>
        <xdr:cNvPr id="9" name="TextBox 8">
          <a:extLst>
            <a:ext uri="{FF2B5EF4-FFF2-40B4-BE49-F238E27FC236}">
              <a16:creationId xmlns:a16="http://schemas.microsoft.com/office/drawing/2014/main" id="{B93B04F0-9616-4ADB-8EFA-4D2890F3C7DE}"/>
            </a:ext>
          </a:extLst>
        </xdr:cNvPr>
        <xdr:cNvSpPr txBox="1"/>
      </xdr:nvSpPr>
      <xdr:spPr>
        <a:xfrm>
          <a:off x="9277350" y="1000125"/>
          <a:ext cx="3838575" cy="533400"/>
        </a:xfrm>
        <a:prstGeom prst="rect">
          <a:avLst/>
        </a:prstGeom>
        <a:solidFill>
          <a:schemeClr val="accent1">
            <a:lumMod val="40000"/>
            <a:lumOff val="6000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Total Sales: $311,046.90</a:t>
          </a:r>
          <a:endParaRPr lang="en-IN" sz="2400" b="1">
            <a:latin typeface="Bookman Old Style" panose="02050604050505020204" pitchFamily="18" charset="0"/>
            <a:cs typeface="Times New Roman" panose="02020603050405020304" pitchFamily="18" charset="0"/>
          </a:endParaRPr>
        </a:p>
      </xdr:txBody>
    </xdr:sp>
    <xdr:clientData/>
  </xdr:twoCellAnchor>
  <xdr:twoCellAnchor>
    <xdr:from>
      <xdr:col>12</xdr:col>
      <xdr:colOff>400050</xdr:colOff>
      <xdr:row>0</xdr:row>
      <xdr:rowOff>57150</xdr:rowOff>
    </xdr:from>
    <xdr:to>
      <xdr:col>18</xdr:col>
      <xdr:colOff>581025</xdr:colOff>
      <xdr:row>5</xdr:row>
      <xdr:rowOff>0</xdr:rowOff>
    </xdr:to>
    <xdr:sp macro="" textlink="">
      <xdr:nvSpPr>
        <xdr:cNvPr id="10" name="TextBox 9">
          <a:extLst>
            <a:ext uri="{FF2B5EF4-FFF2-40B4-BE49-F238E27FC236}">
              <a16:creationId xmlns:a16="http://schemas.microsoft.com/office/drawing/2014/main" id="{E0F81571-BC6F-4916-BADC-9430FBABE8B6}"/>
            </a:ext>
          </a:extLst>
        </xdr:cNvPr>
        <xdr:cNvSpPr txBox="1"/>
      </xdr:nvSpPr>
      <xdr:spPr>
        <a:xfrm>
          <a:off x="9277350" y="57150"/>
          <a:ext cx="3838575" cy="895350"/>
        </a:xfrm>
        <a:prstGeom prst="rect">
          <a:avLst/>
        </a:prstGeom>
        <a:solidFill>
          <a:schemeClr val="accent1">
            <a:lumMod val="40000"/>
            <a:lumOff val="6000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Top Performing Category: Technology</a:t>
          </a:r>
          <a:endParaRPr lang="en-IN" sz="2400" b="1">
            <a:latin typeface="Bookman Old Style" panose="020506040505050202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6293</xdr:rowOff>
    </xdr:from>
    <xdr:to>
      <xdr:col>5</xdr:col>
      <xdr:colOff>8504</xdr:colOff>
      <xdr:row>2</xdr:row>
      <xdr:rowOff>178594</xdr:rowOff>
    </xdr:to>
    <xdr:sp macro="" textlink="">
      <xdr:nvSpPr>
        <xdr:cNvPr id="2" name="TextBox 1">
          <a:extLst>
            <a:ext uri="{FF2B5EF4-FFF2-40B4-BE49-F238E27FC236}">
              <a16:creationId xmlns:a16="http://schemas.microsoft.com/office/drawing/2014/main" id="{EBF0B43D-7F56-87C8-4BB0-C438CD73AEB1}"/>
            </a:ext>
          </a:extLst>
        </xdr:cNvPr>
        <xdr:cNvSpPr txBox="1"/>
      </xdr:nvSpPr>
      <xdr:spPr>
        <a:xfrm>
          <a:off x="0" y="6293"/>
          <a:ext cx="3206183" cy="54649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EXCEL</a:t>
          </a:r>
          <a:r>
            <a:rPr lang="en-IN" sz="2400" b="1" baseline="0"/>
            <a:t> FUNCTIONS</a:t>
          </a:r>
          <a:endParaRPr lang="en-IN"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Choudhary" refreshedDate="45980.932795138891" createdVersion="8" refreshedVersion="8" minRefreshableVersion="3" recordCount="9801" xr:uid="{446A8244-7D46-41D4-928A-8C85C839FE76}">
  <cacheSource type="worksheet">
    <worksheetSource ref="A1:V1048576" sheet="Fact_Superstore"/>
  </cacheSource>
  <cacheFields count="22">
    <cacheField name="Row ID" numFmtId="0">
      <sharedItems containsString="0" containsBlank="1" containsNumber="1" containsInteger="1" minValue="1" maxValue="9674"/>
    </cacheField>
    <cacheField name="Order ID" numFmtId="0">
      <sharedItems containsBlank="1"/>
    </cacheField>
    <cacheField name="Order Date" numFmtId="0">
      <sharedItems containsNonDate="0" containsDate="1" containsString="0" containsBlank="1" minDate="2015-01-04T00:00:00" maxDate="2018-12-31T00:00:00"/>
    </cacheField>
    <cacheField name="Ship Date" numFmtId="0">
      <sharedItems containsNonDate="0" containsDate="1" containsString="0" containsBlank="1" minDate="2015-01-08T00:00:00" maxDate="2019-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ount="47">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District of Columbia"/>
        <s v="Maryland"/>
        <s v="Maine"/>
        <s v="South Dakota"/>
        <s v="Idaho"/>
        <s v="North Dakota"/>
        <s v="Vermont"/>
        <m/>
      </sharedItems>
    </cacheField>
    <cacheField name="Postal Code" numFmtId="0">
      <sharedItems containsString="0" containsBlank="1" containsNumber="1" containsInteger="1" minValue="1453" maxValue="99207"/>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99" maxValue="11199.968000000001"/>
    </cacheField>
    <cacheField name="Month" numFmtId="0">
      <sharedItems containsBlank="1"/>
    </cacheField>
    <cacheField name="Year" numFmtId="0">
      <sharedItems containsString="0" containsBlank="1" containsNumber="1" containsInteger="1" minValue="2015" maxValue="2018"/>
    </cacheField>
    <cacheField name="Month Number" numFmtId="0">
      <sharedItems containsString="0" containsBlank="1" containsNumber="1" containsInteger="1" minValue="1" maxValue="12"/>
    </cacheField>
    <cacheField name="Quarter" numFmtId="0">
      <sharedItems containsString="0" containsBlank="1" containsNumber="1" containsInteger="1" minValue="1" maxValue="4"/>
    </cacheField>
  </cacheFields>
  <extLst>
    <ext xmlns:x14="http://schemas.microsoft.com/office/spreadsheetml/2009/9/main" uri="{725AE2AE-9491-48be-B2B4-4EB974FC3084}">
      <x14:pivotCacheDefinition pivotCacheId="11807689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s v="CA-2017-152156"/>
    <d v="2017-11-08T00:00:00"/>
    <d v="2017-11-11T00:00:00"/>
    <s v="Second Class"/>
    <s v="CG-12520"/>
    <s v="Claire Gute"/>
    <x v="0"/>
    <s v="United States"/>
    <s v="Henderson"/>
    <x v="0"/>
    <n v="42420"/>
    <x v="0"/>
    <s v="FUR-BO-10001798"/>
    <x v="0"/>
    <s v="Bookcases"/>
    <s v="Bush Somerset Collection Bookcase"/>
    <n v="261.95999999999998"/>
    <s v="November"/>
    <n v="2017"/>
    <n v="11"/>
    <n v="4"/>
  </r>
  <r>
    <n v="3"/>
    <s v="CA-2017-138688"/>
    <d v="2017-06-12T00:00:00"/>
    <d v="2017-06-16T00:00:00"/>
    <s v="Second Class"/>
    <s v="DV-13045"/>
    <s v="Darrin Van Huff"/>
    <x v="1"/>
    <s v="United States"/>
    <s v="Los Angeles"/>
    <x v="1"/>
    <n v="90036"/>
    <x v="1"/>
    <s v="OFF-LA-10000240"/>
    <x v="1"/>
    <s v="Labels"/>
    <s v="Self-Adhesive Address Labels for Typewriters by Universal"/>
    <n v="14.62"/>
    <s v="June"/>
    <n v="2017"/>
    <n v="6"/>
    <n v="2"/>
  </r>
  <r>
    <n v="4"/>
    <s v="US-2016-108966"/>
    <d v="2016-10-11T00:00:00"/>
    <d v="2016-10-18T00:00:00"/>
    <s v="Standard Class"/>
    <s v="SO-20335"/>
    <s v="Sean O'Donnell"/>
    <x v="0"/>
    <s v="United States"/>
    <s v="Fort Lauderdale"/>
    <x v="2"/>
    <n v="33311"/>
    <x v="0"/>
    <s v="FUR-TA-10000577"/>
    <x v="0"/>
    <s v="Tables"/>
    <s v="Bretford CR4500 Series Slim Rectangular Table"/>
    <n v="957.57749999999999"/>
    <s v="October"/>
    <n v="2016"/>
    <n v="10"/>
    <n v="4"/>
  </r>
  <r>
    <n v="6"/>
    <s v="CA-2015-115812"/>
    <d v="2015-06-09T00:00:00"/>
    <d v="2015-06-14T00:00:00"/>
    <s v="Standard Class"/>
    <s v="BH-11710"/>
    <s v="Brosina Hoffman"/>
    <x v="0"/>
    <s v="United States"/>
    <s v="Los Angeles"/>
    <x v="1"/>
    <n v="90032"/>
    <x v="1"/>
    <s v="FUR-FU-10001487"/>
    <x v="0"/>
    <s v="Furnishings"/>
    <s v="Eldon Expressions Wood and Plastic Desk Accessories, Cherry Wood"/>
    <n v="48.86"/>
    <s v="June"/>
    <n v="2015"/>
    <n v="6"/>
    <n v="2"/>
  </r>
  <r>
    <n v="13"/>
    <s v="CA-2018-114412"/>
    <d v="2018-04-15T00:00:00"/>
    <d v="2018-04-20T00:00:00"/>
    <s v="Standard Class"/>
    <s v="AA-10480"/>
    <s v="Andrew Allen"/>
    <x v="0"/>
    <s v="United States"/>
    <s v="Concord"/>
    <x v="3"/>
    <n v="28027"/>
    <x v="0"/>
    <s v="OFF-PA-10002365"/>
    <x v="1"/>
    <s v="Paper"/>
    <s v="Xerox 1967"/>
    <n v="15.552"/>
    <s v="April"/>
    <n v="2018"/>
    <n v="4"/>
    <n v="2"/>
  </r>
  <r>
    <n v="14"/>
    <s v="CA-2017-161389"/>
    <d v="2017-12-05T00:00:00"/>
    <d v="2017-12-10T00:00:00"/>
    <s v="Standard Class"/>
    <s v="IM-15070"/>
    <s v="Irene Maddox"/>
    <x v="0"/>
    <s v="United States"/>
    <s v="Seattle"/>
    <x v="4"/>
    <n v="98103"/>
    <x v="1"/>
    <s v="OFF-BI-10003656"/>
    <x v="1"/>
    <s v="Binders"/>
    <s v="Fellowes PB200 Plastic Comb Binding Machine"/>
    <n v="407.976"/>
    <s v="December"/>
    <n v="2017"/>
    <n v="12"/>
    <n v="4"/>
  </r>
  <r>
    <n v="15"/>
    <s v="US-2016-118983"/>
    <d v="2016-11-22T00:00:00"/>
    <d v="2016-11-26T00:00:00"/>
    <s v="Standard Class"/>
    <s v="HP-14815"/>
    <s v="Harold Pawlan"/>
    <x v="2"/>
    <s v="United States"/>
    <s v="Fort Worth"/>
    <x v="5"/>
    <n v="76106"/>
    <x v="2"/>
    <s v="OFF-AP-10002311"/>
    <x v="1"/>
    <s v="Appliances"/>
    <s v="Holmes Replacement Filter for HEPA Air Cleaner, Very Large Room, HEPA Filter"/>
    <n v="68.81"/>
    <s v="November"/>
    <n v="2016"/>
    <n v="11"/>
    <n v="4"/>
  </r>
  <r>
    <n v="17"/>
    <s v="CA-2015-105893"/>
    <d v="2015-11-11T00:00:00"/>
    <d v="2015-11-18T00:00:00"/>
    <s v="Standard Class"/>
    <s v="PK-19075"/>
    <s v="Pete Kriz"/>
    <x v="0"/>
    <s v="United States"/>
    <s v="Madison"/>
    <x v="6"/>
    <n v="53711"/>
    <x v="2"/>
    <s v="OFF-ST-10004186"/>
    <x v="1"/>
    <s v="Storage"/>
    <s v="Stur-D-Stor Shelving, Vertical 5-Shelf: 72&quot;H x 36&quot;W x 18 1/2&quot;D"/>
    <n v="665.88"/>
    <s v="November"/>
    <n v="2015"/>
    <n v="11"/>
    <n v="4"/>
  </r>
  <r>
    <n v="18"/>
    <s v="CA-2015-167164"/>
    <d v="2015-05-13T00:00:00"/>
    <d v="2015-05-15T00:00:00"/>
    <s v="Second Class"/>
    <s v="AG-10270"/>
    <s v="Alejandro Grove"/>
    <x v="0"/>
    <s v="United States"/>
    <s v="West Jordan"/>
    <x v="7"/>
    <n v="84084"/>
    <x v="1"/>
    <s v="OFF-ST-10000107"/>
    <x v="1"/>
    <s v="Storage"/>
    <s v="Fellowes Super Stor/Drawer"/>
    <n v="55.5"/>
    <s v="May"/>
    <n v="2015"/>
    <n v="5"/>
    <n v="2"/>
  </r>
  <r>
    <n v="19"/>
    <s v="CA-2015-143336"/>
    <d v="2015-08-27T00:00:00"/>
    <d v="2015-09-01T00:00:00"/>
    <s v="Second Class"/>
    <s v="ZD-21925"/>
    <s v="Zuschuss Donatelli"/>
    <x v="0"/>
    <s v="United States"/>
    <s v="San Francisco"/>
    <x v="1"/>
    <n v="94109"/>
    <x v="1"/>
    <s v="OFF-AR-10003056"/>
    <x v="1"/>
    <s v="Art"/>
    <s v="Newell 341"/>
    <n v="8.56"/>
    <s v="August"/>
    <n v="2015"/>
    <n v="8"/>
    <n v="3"/>
  </r>
  <r>
    <n v="22"/>
    <s v="CA-2017-137330"/>
    <d v="2017-12-09T00:00:00"/>
    <d v="2017-12-13T00:00:00"/>
    <s v="Standard Class"/>
    <s v="KB-16585"/>
    <s v="Ken Black"/>
    <x v="1"/>
    <s v="United States"/>
    <s v="Fremont"/>
    <x v="8"/>
    <n v="68025"/>
    <x v="2"/>
    <s v="OFF-AR-10000246"/>
    <x v="1"/>
    <s v="Art"/>
    <s v="Newell 318"/>
    <n v="19.46"/>
    <s v="December"/>
    <n v="2017"/>
    <n v="12"/>
    <n v="4"/>
  </r>
  <r>
    <n v="24"/>
    <s v="US-2018-156909"/>
    <d v="2018-07-16T00:00:00"/>
    <d v="2018-07-18T00:00:00"/>
    <s v="Second Class"/>
    <s v="SF-20065"/>
    <s v="Sandra Flanagan"/>
    <x v="0"/>
    <s v="United States"/>
    <s v="Philadelphia"/>
    <x v="9"/>
    <n v="19140"/>
    <x v="3"/>
    <s v="FUR-CH-10002774"/>
    <x v="0"/>
    <s v="Chairs"/>
    <s v="Global Deluxe Stacking Chair, Gray"/>
    <n v="71.372"/>
    <s v="July"/>
    <n v="2018"/>
    <n v="7"/>
    <n v="3"/>
  </r>
  <r>
    <n v="26"/>
    <s v="CA-2017-121755"/>
    <d v="2017-01-16T00:00:00"/>
    <d v="2017-01-20T00:00:00"/>
    <s v="Second Class"/>
    <s v="EH-13945"/>
    <s v="Eric Hoffmann"/>
    <x v="0"/>
    <s v="United States"/>
    <s v="Los Angeles"/>
    <x v="1"/>
    <n v="90049"/>
    <x v="1"/>
    <s v="OFF-BI-10001634"/>
    <x v="1"/>
    <s v="Binders"/>
    <s v="Wilson Jones Active Use Binders"/>
    <n v="11.648"/>
    <s v="January"/>
    <n v="2017"/>
    <n v="1"/>
    <n v="1"/>
  </r>
  <r>
    <n v="28"/>
    <s v="US-2016-150630"/>
    <d v="2016-09-17T00:00:00"/>
    <d v="2016-09-21T00:00:00"/>
    <s v="Standard Class"/>
    <s v="TB-21520"/>
    <s v="Tracy Blumstein"/>
    <x v="0"/>
    <s v="United States"/>
    <s v="Philadelphia"/>
    <x v="9"/>
    <n v="19140"/>
    <x v="3"/>
    <s v="FUR-BO-10004834"/>
    <x v="0"/>
    <s v="Bookcases"/>
    <s v="Riverside Palais Royal Lawyers Bookcase, Royale Cherry Finish"/>
    <n v="3083.43"/>
    <s v="September"/>
    <n v="2016"/>
    <n v="9"/>
    <n v="3"/>
  </r>
  <r>
    <n v="35"/>
    <s v="CA-2018-107727"/>
    <d v="2018-10-19T00:00:00"/>
    <d v="2018-10-23T00:00:00"/>
    <s v="Second Class"/>
    <s v="MA-17560"/>
    <s v="Matt Abelman"/>
    <x v="2"/>
    <s v="United States"/>
    <s v="Houston"/>
    <x v="5"/>
    <n v="77095"/>
    <x v="2"/>
    <s v="OFF-PA-10000249"/>
    <x v="1"/>
    <s v="Paper"/>
    <s v="Easy-staple paper"/>
    <n v="29.472000000000001"/>
    <s v="October"/>
    <n v="2018"/>
    <n v="10"/>
    <n v="4"/>
  </r>
  <r>
    <n v="36"/>
    <s v="CA-2017-117590"/>
    <d v="2017-12-08T00:00:00"/>
    <d v="2017-12-10T00:00:00"/>
    <s v="First Class"/>
    <s v="GH-14485"/>
    <s v="Gene Hale"/>
    <x v="1"/>
    <s v="United States"/>
    <s v="Richardson"/>
    <x v="5"/>
    <n v="75080"/>
    <x v="2"/>
    <s v="TEC-PH-10004977"/>
    <x v="2"/>
    <s v="Phones"/>
    <s v="GE 30524EE4"/>
    <n v="1097.5440000000001"/>
    <s v="December"/>
    <n v="2017"/>
    <n v="12"/>
    <n v="4"/>
  </r>
  <r>
    <n v="38"/>
    <s v="CA-2016-117415"/>
    <d v="2016-12-27T00:00:00"/>
    <d v="2016-12-31T00:00:00"/>
    <s v="Standard Class"/>
    <s v="SN-20710"/>
    <s v="Steve Nguyen"/>
    <x v="2"/>
    <s v="United States"/>
    <s v="Houston"/>
    <x v="5"/>
    <n v="77041"/>
    <x v="2"/>
    <s v="OFF-EN-10002986"/>
    <x v="1"/>
    <s v="Envelopes"/>
    <s v="#10-4 1/8&quot; x 9 1/2&quot; Premium Diagonal Seam Envelopes"/>
    <n v="113.328"/>
    <s v="December"/>
    <n v="2016"/>
    <n v="12"/>
    <n v="4"/>
  </r>
  <r>
    <n v="42"/>
    <s v="CA-2018-120999"/>
    <d v="2018-09-10T00:00:00"/>
    <d v="2018-09-15T00:00:00"/>
    <s v="Standard Class"/>
    <s v="LC-16930"/>
    <s v="Linda Cazamias"/>
    <x v="1"/>
    <s v="United States"/>
    <s v="Naperville"/>
    <x v="10"/>
    <n v="60540"/>
    <x v="2"/>
    <s v="TEC-PH-10004093"/>
    <x v="2"/>
    <s v="Phones"/>
    <s v="Panasonic Kx-TS550"/>
    <n v="147.16800000000001"/>
    <s v="September"/>
    <n v="2018"/>
    <n v="9"/>
    <n v="3"/>
  </r>
  <r>
    <n v="43"/>
    <s v="CA-2017-101343"/>
    <d v="2017-07-17T00:00:00"/>
    <d v="2017-07-22T00:00:00"/>
    <s v="Standard Class"/>
    <s v="RA-19885"/>
    <s v="Ruben Ausman"/>
    <x v="1"/>
    <s v="United States"/>
    <s v="Los Angeles"/>
    <x v="1"/>
    <n v="90049"/>
    <x v="1"/>
    <s v="OFF-ST-10003479"/>
    <x v="1"/>
    <s v="Storage"/>
    <s v="Eldon Base for stackable storage shelf, platinum"/>
    <n v="77.88"/>
    <s v="July"/>
    <n v="2017"/>
    <n v="7"/>
    <n v="3"/>
  </r>
  <r>
    <n v="44"/>
    <s v="CA-2018-139619"/>
    <d v="2018-09-19T00:00:00"/>
    <d v="2018-09-23T00:00:00"/>
    <s v="Standard Class"/>
    <s v="ES-14080"/>
    <s v="Erin Smith"/>
    <x v="1"/>
    <s v="United States"/>
    <s v="Melbourne"/>
    <x v="2"/>
    <n v="32935"/>
    <x v="0"/>
    <s v="OFF-ST-10003282"/>
    <x v="1"/>
    <s v="Storage"/>
    <s v="Advantus 10-Drawer Portable Organizer, Chrome Metal Frame, Smoke Drawers"/>
    <n v="95.616"/>
    <s v="September"/>
    <n v="2018"/>
    <n v="9"/>
    <n v="3"/>
  </r>
  <r>
    <n v="45"/>
    <s v="CA-2017-118255"/>
    <d v="2017-03-11T00:00:00"/>
    <d v="2017-03-13T00:00:00"/>
    <s v="First Class"/>
    <s v="ON-18715"/>
    <s v="Odella Nelson"/>
    <x v="1"/>
    <s v="United States"/>
    <s v="Eagan"/>
    <x v="11"/>
    <n v="55122"/>
    <x v="2"/>
    <s v="TEC-AC-10000171"/>
    <x v="2"/>
    <s v="Accessories"/>
    <s v="Verbatim 25 GB 6x Blu-ray Single Layer Recordable Disc, 25/Pack"/>
    <n v="45.98"/>
    <s v="March"/>
    <n v="2017"/>
    <n v="3"/>
    <n v="1"/>
  </r>
  <r>
    <n v="47"/>
    <s v="CA-2015-146703"/>
    <d v="2015-10-20T00:00:00"/>
    <d v="2015-10-25T00:00:00"/>
    <s v="Second Class"/>
    <s v="PO-18865"/>
    <s v="Patrick O'Donnell"/>
    <x v="0"/>
    <s v="United States"/>
    <s v="Westland"/>
    <x v="12"/>
    <n v="48185"/>
    <x v="2"/>
    <s v="OFF-ST-10001713"/>
    <x v="1"/>
    <s v="Storage"/>
    <s v="Gould Plastics 9-Pocket Panel Bin, 18-3/8w x 5-1/4d x 20-1/2h, Black"/>
    <n v="211.96"/>
    <s v="October"/>
    <n v="2015"/>
    <n v="10"/>
    <n v="4"/>
  </r>
  <r>
    <n v="48"/>
    <s v="CA-2017-169194"/>
    <d v="2017-06-20T00:00:00"/>
    <d v="2017-06-25T00:00:00"/>
    <s v="Standard Class"/>
    <s v="LH-16900"/>
    <s v="Lena Hernandez"/>
    <x v="0"/>
    <s v="United States"/>
    <s v="Dover"/>
    <x v="13"/>
    <n v="19901"/>
    <x v="3"/>
    <s v="TEC-AC-10002167"/>
    <x v="2"/>
    <s v="Accessories"/>
    <s v="Imation 8gb Micro Traveldrive Usb 2.0 Flash Drive"/>
    <n v="45"/>
    <s v="June"/>
    <n v="2017"/>
    <n v="6"/>
    <n v="2"/>
  </r>
  <r>
    <n v="50"/>
    <s v="CA-2016-115742"/>
    <d v="2016-04-18T00:00:00"/>
    <d v="2016-04-22T00:00:00"/>
    <s v="Standard Class"/>
    <s v="DP-13000"/>
    <s v="Darren Powers"/>
    <x v="0"/>
    <s v="United States"/>
    <s v="New Albany"/>
    <x v="14"/>
    <n v="47150"/>
    <x v="2"/>
    <s v="OFF-BI-10004410"/>
    <x v="1"/>
    <s v="Binders"/>
    <s v="C-Line Peel &amp; Stick Add-On Filing Pockets, 8-3/4 x 5-1/8, 10/Pack"/>
    <n v="38.22"/>
    <s v="April"/>
    <n v="2016"/>
    <n v="4"/>
    <n v="2"/>
  </r>
  <r>
    <n v="54"/>
    <s v="CA-2017-105816"/>
    <d v="2017-12-11T00:00:00"/>
    <d v="2017-12-17T00:00:00"/>
    <s v="Standard Class"/>
    <s v="JM-15265"/>
    <s v="Janet Molinari"/>
    <x v="1"/>
    <s v="United States"/>
    <s v="New York City"/>
    <x v="15"/>
    <n v="10024"/>
    <x v="3"/>
    <s v="OFF-FA-10000304"/>
    <x v="1"/>
    <s v="Fasteners"/>
    <s v="Advantus Push Pins"/>
    <n v="15.26"/>
    <s v="December"/>
    <n v="2017"/>
    <n v="12"/>
    <n v="4"/>
  </r>
  <r>
    <n v="56"/>
    <s v="CA-2017-111682"/>
    <d v="2017-06-17T00:00:00"/>
    <d v="2017-06-18T00:00:00"/>
    <s v="First Class"/>
    <s v="TB-21055"/>
    <s v="Ted Butterfield"/>
    <x v="0"/>
    <s v="United States"/>
    <s v="Troy"/>
    <x v="15"/>
    <n v="12180"/>
    <x v="3"/>
    <s v="OFF-ST-10000604"/>
    <x v="1"/>
    <s v="Storage"/>
    <s v="Home/Office Personal File Carts"/>
    <n v="208.56"/>
    <s v="June"/>
    <n v="2017"/>
    <n v="6"/>
    <n v="2"/>
  </r>
  <r>
    <n v="63"/>
    <s v="CA-2016-135545"/>
    <d v="2016-11-24T00:00:00"/>
    <d v="2016-11-30T00:00:00"/>
    <s v="Standard Class"/>
    <s v="KM-16720"/>
    <s v="Kunst Miller"/>
    <x v="0"/>
    <s v="United States"/>
    <s v="Los Angeles"/>
    <x v="1"/>
    <n v="90004"/>
    <x v="1"/>
    <s v="TEC-AC-10004633"/>
    <x v="2"/>
    <s v="Accessories"/>
    <s v="Verbatim 25 GB 6x Blu-ray Single Layer Recordable Disc, 3/Pack"/>
    <n v="13.98"/>
    <s v="November"/>
    <n v="2016"/>
    <n v="11"/>
    <n v="4"/>
  </r>
  <r>
    <n v="67"/>
    <s v="US-2016-164175"/>
    <d v="2016-04-30T00:00:00"/>
    <d v="2016-05-05T00:00:00"/>
    <s v="Standard Class"/>
    <s v="PS-18970"/>
    <s v="Paul Stevenson"/>
    <x v="2"/>
    <s v="United States"/>
    <s v="Chicago"/>
    <x v="10"/>
    <n v="60610"/>
    <x v="2"/>
    <s v="FUR-CH-10001146"/>
    <x v="0"/>
    <s v="Chairs"/>
    <s v="Global Value Mid-Back Manager's Chair, Gray"/>
    <n v="213.11500000000001"/>
    <s v="April"/>
    <n v="2016"/>
    <n v="4"/>
    <n v="2"/>
  </r>
  <r>
    <n v="68"/>
    <s v="CA-2015-106376"/>
    <d v="2015-12-05T00:00:00"/>
    <d v="2015-12-10T00:00:00"/>
    <s v="Standard Class"/>
    <s v="BS-11590"/>
    <s v="Brendan Sweed"/>
    <x v="1"/>
    <s v="United States"/>
    <s v="Gilbert"/>
    <x v="16"/>
    <n v="85234"/>
    <x v="1"/>
    <s v="OFF-AR-10002671"/>
    <x v="1"/>
    <s v="Art"/>
    <s v="Hunt BOSTON Model 1606 High-Volume Electric Pencil Sharpener, Beige"/>
    <n v="1113.0239999999999"/>
    <s v="December"/>
    <n v="2015"/>
    <n v="12"/>
    <n v="4"/>
  </r>
  <r>
    <n v="70"/>
    <s v="CA-2017-119823"/>
    <d v="2017-06-04T00:00:00"/>
    <d v="2017-06-06T00:00:00"/>
    <s v="First Class"/>
    <s v="KD-16270"/>
    <s v="Karen Daniels"/>
    <x v="0"/>
    <s v="United States"/>
    <s v="Springfield"/>
    <x v="17"/>
    <n v="22153"/>
    <x v="0"/>
    <s v="OFF-PA-10000482"/>
    <x v="1"/>
    <s v="Paper"/>
    <s v="Snap-A-Way Black Print Carbonless Ruled Speed Letter, Triplicate"/>
    <n v="75.88"/>
    <s v="June"/>
    <n v="2017"/>
    <n v="6"/>
    <n v="2"/>
  </r>
  <r>
    <n v="71"/>
    <s v="CA-2017-106075"/>
    <d v="2017-09-18T00:00:00"/>
    <d v="2017-09-23T00:00:00"/>
    <s v="Standard Class"/>
    <s v="HM-14980"/>
    <s v="Henry MacAllister"/>
    <x v="0"/>
    <s v="United States"/>
    <s v="New York City"/>
    <x v="15"/>
    <n v="10009"/>
    <x v="3"/>
    <s v="OFF-BI-10004654"/>
    <x v="1"/>
    <s v="Binders"/>
    <s v="Avery Binding System Hidden Tab Executive Style Index Sets"/>
    <n v="4.6159999999999997"/>
    <s v="September"/>
    <n v="2017"/>
    <n v="9"/>
    <n v="3"/>
  </r>
  <r>
    <n v="72"/>
    <s v="CA-2018-114440"/>
    <d v="2018-09-14T00:00:00"/>
    <d v="2018-09-17T00:00:00"/>
    <s v="Second Class"/>
    <s v="TB-21520"/>
    <s v="Tracy Blumstein"/>
    <x v="0"/>
    <s v="United States"/>
    <s v="Jackson"/>
    <x v="12"/>
    <n v="49201"/>
    <x v="2"/>
    <s v="OFF-PA-10004675"/>
    <x v="1"/>
    <s v="Paper"/>
    <s v="Telephone Message Books with Fax/Mobile Section, 5 1/2&quot; x 3 3/16&quot;"/>
    <n v="19.05"/>
    <s v="September"/>
    <n v="2018"/>
    <n v="9"/>
    <n v="3"/>
  </r>
  <r>
    <n v="73"/>
    <s v="US-2016-134026"/>
    <d v="2016-04-26T00:00:00"/>
    <d v="2016-05-02T00:00:00"/>
    <s v="Standard Class"/>
    <s v="JE-15745"/>
    <s v="Joel Eaton"/>
    <x v="0"/>
    <s v="United States"/>
    <s v="Memphis"/>
    <x v="18"/>
    <n v="38109"/>
    <x v="0"/>
    <s v="FUR-CH-10000513"/>
    <x v="0"/>
    <s v="Chairs"/>
    <s v="High-Back Leather Manager's Chair"/>
    <n v="831.93600000000004"/>
    <s v="April"/>
    <n v="2016"/>
    <n v="4"/>
    <n v="2"/>
  </r>
  <r>
    <n v="76"/>
    <s v="US-2018-118038"/>
    <d v="2018-12-09T00:00:00"/>
    <d v="2018-12-11T00:00:00"/>
    <s v="First Class"/>
    <s v="KB-16600"/>
    <s v="Ken Brennan"/>
    <x v="1"/>
    <s v="United States"/>
    <s v="Houston"/>
    <x v="5"/>
    <n v="77041"/>
    <x v="2"/>
    <s v="OFF-BI-10004182"/>
    <x v="1"/>
    <s v="Binders"/>
    <s v="Economy Binders"/>
    <n v="1.248"/>
    <s v="December"/>
    <n v="2018"/>
    <n v="12"/>
    <n v="4"/>
  </r>
  <r>
    <n v="79"/>
    <s v="US-2015-147606"/>
    <d v="2015-11-26T00:00:00"/>
    <d v="2015-12-01T00:00:00"/>
    <s v="Second Class"/>
    <s v="JE-15745"/>
    <s v="Joel Eaton"/>
    <x v="0"/>
    <s v="United States"/>
    <s v="Houston"/>
    <x v="5"/>
    <n v="77070"/>
    <x v="2"/>
    <s v="FUR-FU-10003194"/>
    <x v="0"/>
    <s v="Furnishings"/>
    <s v="Eldon Expressions Desk Accessory, Wood Pencil Holder, Oak"/>
    <n v="19.3"/>
    <s v="November"/>
    <n v="2015"/>
    <n v="11"/>
    <n v="4"/>
  </r>
  <r>
    <n v="80"/>
    <s v="CA-2017-127208"/>
    <d v="2017-06-12T00:00:00"/>
    <d v="2017-06-15T00:00:00"/>
    <s v="First Class"/>
    <s v="SC-20770"/>
    <s v="Stewart Carmichael"/>
    <x v="1"/>
    <s v="United States"/>
    <s v="Decatur"/>
    <x v="19"/>
    <n v="35601"/>
    <x v="0"/>
    <s v="OFF-AP-10002118"/>
    <x v="1"/>
    <s v="Appliances"/>
    <s v="1.7 Cubic Foot Compact &quot;Cube&quot; Office Refrigerators"/>
    <n v="208.16"/>
    <s v="June"/>
    <n v="2017"/>
    <n v="6"/>
    <n v="2"/>
  </r>
  <r>
    <n v="82"/>
    <s v="CA-2015-139451"/>
    <d v="2015-10-12T00:00:00"/>
    <d v="2015-10-16T00:00:00"/>
    <s v="Standard Class"/>
    <s v="DN-13690"/>
    <s v="Duane Noonan"/>
    <x v="0"/>
    <s v="United States"/>
    <s v="San Francisco"/>
    <x v="1"/>
    <n v="94122"/>
    <x v="1"/>
    <s v="OFF-AR-10002053"/>
    <x v="1"/>
    <s v="Art"/>
    <s v="Premium Writing Pencils, Soft, #2 by Central Association for the Blind"/>
    <n v="14.9"/>
    <s v="October"/>
    <n v="2015"/>
    <n v="10"/>
    <n v="4"/>
  </r>
  <r>
    <n v="84"/>
    <s v="CA-2016-149734"/>
    <d v="2016-09-03T00:00:00"/>
    <d v="2016-09-08T00:00:00"/>
    <s v="Standard Class"/>
    <s v="JC-16105"/>
    <s v="Julie Creighton"/>
    <x v="1"/>
    <s v="United States"/>
    <s v="Durham"/>
    <x v="3"/>
    <n v="27707"/>
    <x v="0"/>
    <s v="OFF-EN-10000927"/>
    <x v="1"/>
    <s v="Envelopes"/>
    <s v="Jet-Pak Recycled Peel 'N' Seal Padded Mailers"/>
    <n v="200.98400000000001"/>
    <s v="September"/>
    <n v="2016"/>
    <n v="9"/>
    <n v="3"/>
  </r>
  <r>
    <n v="85"/>
    <s v="US-2018-119662"/>
    <d v="2018-11-13T00:00:00"/>
    <d v="2018-11-16T00:00:00"/>
    <s v="First Class"/>
    <s v="CS-12400"/>
    <s v="Christopher Schild"/>
    <x v="2"/>
    <s v="United States"/>
    <s v="Chicago"/>
    <x v="10"/>
    <n v="60623"/>
    <x v="2"/>
    <s v="OFF-ST-10003656"/>
    <x v="1"/>
    <s v="Storage"/>
    <s v="Safco Industrial Wire Shelving"/>
    <n v="230.376"/>
    <s v="November"/>
    <n v="2018"/>
    <n v="11"/>
    <n v="4"/>
  </r>
  <r>
    <n v="86"/>
    <s v="CA-2018-140088"/>
    <d v="2018-05-28T00:00:00"/>
    <d v="2018-05-30T00:00:00"/>
    <s v="Second Class"/>
    <s v="PO-18865"/>
    <s v="Patrick O'Donnell"/>
    <x v="0"/>
    <s v="United States"/>
    <s v="Columbia"/>
    <x v="20"/>
    <n v="29203"/>
    <x v="0"/>
    <s v="FUR-CH-10000863"/>
    <x v="0"/>
    <s v="Chairs"/>
    <s v="Novimex Swivel Fabric Task Chair"/>
    <n v="301.95999999999998"/>
    <s v="May"/>
    <n v="2018"/>
    <n v="5"/>
    <n v="2"/>
  </r>
  <r>
    <n v="87"/>
    <s v="CA-2018-155558"/>
    <d v="2018-10-26T00:00:00"/>
    <d v="2018-11-02T00:00:00"/>
    <s v="Standard Class"/>
    <s v="PG-18895"/>
    <s v="Paul Gonzalez"/>
    <x v="0"/>
    <s v="United States"/>
    <s v="Rochester"/>
    <x v="11"/>
    <n v="55901"/>
    <x v="2"/>
    <s v="TEC-AC-10001998"/>
    <x v="2"/>
    <s v="Accessories"/>
    <s v="Logitech LS21 Speaker System - PC Multimedia - 2.1-CH - Wired"/>
    <n v="19.989999999999998"/>
    <s v="October"/>
    <n v="2018"/>
    <n v="10"/>
    <n v="4"/>
  </r>
  <r>
    <n v="89"/>
    <s v="CA-2017-159695"/>
    <d v="2017-04-05T00:00:00"/>
    <d v="2017-04-10T00:00:00"/>
    <s v="Second Class"/>
    <s v="GM-14455"/>
    <s v="Gary Mitchum"/>
    <x v="2"/>
    <s v="United States"/>
    <s v="Houston"/>
    <x v="5"/>
    <n v="77095"/>
    <x v="2"/>
    <s v="OFF-ST-10003442"/>
    <x v="1"/>
    <s v="Storage"/>
    <s v="Eldon Portable Mobile Manager"/>
    <n v="158.36799999999999"/>
    <s v="April"/>
    <n v="2017"/>
    <n v="4"/>
    <n v="2"/>
  </r>
  <r>
    <n v="90"/>
    <s v="CA-2017-109806"/>
    <d v="2017-09-17T00:00:00"/>
    <d v="2017-09-22T00:00:00"/>
    <s v="Standard Class"/>
    <s v="JS-15685"/>
    <s v="Jim Sink"/>
    <x v="1"/>
    <s v="United States"/>
    <s v="Los Angeles"/>
    <x v="1"/>
    <n v="90036"/>
    <x v="1"/>
    <s v="OFF-AR-10004930"/>
    <x v="1"/>
    <s v="Art"/>
    <s v="Turquoise Lead Holder with Pocket Clip"/>
    <n v="20.100000000000001"/>
    <s v="September"/>
    <n v="2017"/>
    <n v="9"/>
    <n v="3"/>
  </r>
  <r>
    <n v="93"/>
    <s v="CA-2016-149587"/>
    <d v="2016-01-31T00:00:00"/>
    <d v="2016-02-05T00:00:00"/>
    <s v="Second Class"/>
    <s v="KB-16315"/>
    <s v="Karl Braun"/>
    <x v="0"/>
    <s v="United States"/>
    <s v="Minneapolis"/>
    <x v="11"/>
    <n v="55407"/>
    <x v="2"/>
    <s v="OFF-PA-10003177"/>
    <x v="1"/>
    <s v="Paper"/>
    <s v="Xerox 1999"/>
    <n v="12.96"/>
    <s v="January"/>
    <n v="2016"/>
    <n v="1"/>
    <n v="1"/>
  </r>
  <r>
    <n v="96"/>
    <s v="US-2018-109484"/>
    <d v="2018-11-06T00:00:00"/>
    <d v="2018-11-12T00:00:00"/>
    <s v="Standard Class"/>
    <s v="RB-19705"/>
    <s v="Roger Barcio"/>
    <x v="2"/>
    <s v="United States"/>
    <s v="Portland"/>
    <x v="21"/>
    <n v="97206"/>
    <x v="1"/>
    <s v="OFF-BI-10004738"/>
    <x v="1"/>
    <s v="Binders"/>
    <s v="Flexible Leather- Look Classic Collection Ring Binder"/>
    <n v="5.6820000000000004"/>
    <s v="November"/>
    <n v="2018"/>
    <n v="11"/>
    <n v="4"/>
  </r>
  <r>
    <n v="97"/>
    <s v="CA-2018-161018"/>
    <d v="2018-11-09T00:00:00"/>
    <d v="2018-11-11T00:00:00"/>
    <s v="Second Class"/>
    <s v="PN-18775"/>
    <s v="Parhena Norris"/>
    <x v="2"/>
    <s v="United States"/>
    <s v="New York City"/>
    <x v="15"/>
    <n v="10009"/>
    <x v="3"/>
    <s v="FUR-FU-10000629"/>
    <x v="0"/>
    <s v="Furnishings"/>
    <s v="9-3/4 Diameter Round Wall Clock"/>
    <n v="96.53"/>
    <s v="November"/>
    <n v="2018"/>
    <n v="11"/>
    <n v="4"/>
  </r>
  <r>
    <n v="98"/>
    <s v="CA-2018-157833"/>
    <d v="2018-06-17T00:00:00"/>
    <d v="2018-06-20T00:00:00"/>
    <s v="First Class"/>
    <s v="KD-16345"/>
    <s v="Katherine Ducich"/>
    <x v="0"/>
    <s v="United States"/>
    <s v="San Francisco"/>
    <x v="1"/>
    <n v="94122"/>
    <x v="1"/>
    <s v="OFF-BI-10001721"/>
    <x v="1"/>
    <s v="Binders"/>
    <s v="Trimflex Flexible Post Binders"/>
    <n v="51.311999999999998"/>
    <s v="June"/>
    <n v="2018"/>
    <n v="6"/>
    <n v="2"/>
  </r>
  <r>
    <n v="99"/>
    <s v="CA-2017-149223"/>
    <d v="2017-09-06T00:00:00"/>
    <d v="2017-09-11T00:00:00"/>
    <s v="Standard Class"/>
    <s v="ER-13855"/>
    <s v="Elpida Rittenbach"/>
    <x v="1"/>
    <s v="United States"/>
    <s v="Saint Paul"/>
    <x v="11"/>
    <n v="55106"/>
    <x v="2"/>
    <s v="OFF-AP-10000358"/>
    <x v="1"/>
    <s v="Appliances"/>
    <s v="Fellowes Basic Home/Office Series Surge Protectors"/>
    <n v="77.88"/>
    <s v="September"/>
    <n v="2017"/>
    <n v="9"/>
    <n v="3"/>
  </r>
  <r>
    <n v="100"/>
    <s v="CA-2017-158568"/>
    <d v="2017-08-29T00:00:00"/>
    <d v="2017-09-02T00:00:00"/>
    <s v="Standard Class"/>
    <s v="RB-19465"/>
    <s v="Rick Bensley"/>
    <x v="2"/>
    <s v="United States"/>
    <s v="Chicago"/>
    <x v="10"/>
    <n v="60610"/>
    <x v="2"/>
    <s v="OFF-PA-10003256"/>
    <x v="1"/>
    <s v="Paper"/>
    <s v="Avery Personal Creations Heavyweight Cards"/>
    <n v="64.623999999999995"/>
    <s v="August"/>
    <n v="2017"/>
    <n v="8"/>
    <n v="3"/>
  </r>
  <r>
    <n v="103"/>
    <s v="CA-2017-129903"/>
    <d v="2017-12-01T00:00:00"/>
    <d v="2017-12-04T00:00:00"/>
    <s v="Second Class"/>
    <s v="GZ-14470"/>
    <s v="Gary Zandusky"/>
    <x v="0"/>
    <s v="United States"/>
    <s v="Rochester"/>
    <x v="11"/>
    <n v="55901"/>
    <x v="2"/>
    <s v="OFF-PA-10004040"/>
    <x v="1"/>
    <s v="Paper"/>
    <s v="Universal Premium White Copier/Laser Paper (20Lb. and 87 Bright)"/>
    <n v="23.92"/>
    <s v="December"/>
    <n v="2017"/>
    <n v="12"/>
    <n v="4"/>
  </r>
  <r>
    <n v="104"/>
    <s v="US-2016-156867"/>
    <d v="2016-11-13T00:00:00"/>
    <d v="2016-11-17T00:00:00"/>
    <s v="Standard Class"/>
    <s v="LC-16870"/>
    <s v="Lena Cacioppo"/>
    <x v="0"/>
    <s v="United States"/>
    <s v="Aurora"/>
    <x v="22"/>
    <n v="80013"/>
    <x v="1"/>
    <s v="TEC-AC-10001552"/>
    <x v="2"/>
    <s v="Accessories"/>
    <s v="Logitech K350 2.4Ghz Wireless Keyboard"/>
    <n v="238.89599999999999"/>
    <s v="November"/>
    <n v="2016"/>
    <n v="11"/>
    <n v="4"/>
  </r>
  <r>
    <n v="107"/>
    <s v="CA-2018-119004"/>
    <d v="2018-11-23T00:00:00"/>
    <d v="2018-11-28T00:00:00"/>
    <s v="Standard Class"/>
    <s v="JM-15250"/>
    <s v="Janet Martin"/>
    <x v="0"/>
    <s v="United States"/>
    <s v="Charlotte"/>
    <x v="3"/>
    <n v="28205"/>
    <x v="0"/>
    <s v="TEC-AC-10003499"/>
    <x v="2"/>
    <s v="Accessories"/>
    <s v="Memorex Mini Travel Drive 8 GB USB 2.0 Flash Drive"/>
    <n v="74.111999999999995"/>
    <s v="November"/>
    <n v="2018"/>
    <n v="11"/>
    <n v="4"/>
  </r>
  <r>
    <n v="110"/>
    <s v="CA-2016-129476"/>
    <d v="2016-10-15T00:00:00"/>
    <d v="2016-10-20T00:00:00"/>
    <s v="Standard Class"/>
    <s v="PA-19060"/>
    <s v="Pete Armstrong"/>
    <x v="2"/>
    <s v="United States"/>
    <s v="Orland Park"/>
    <x v="10"/>
    <n v="60462"/>
    <x v="2"/>
    <s v="TEC-AC-10000844"/>
    <x v="2"/>
    <s v="Accessories"/>
    <s v="Logitech Gaming G510s - Keyboard"/>
    <n v="339.96"/>
    <s v="October"/>
    <n v="2016"/>
    <n v="10"/>
    <n v="4"/>
  </r>
  <r>
    <n v="111"/>
    <s v="CA-2018-146780"/>
    <d v="2018-12-25T00:00:00"/>
    <d v="2018-12-30T00:00:00"/>
    <s v="Standard Class"/>
    <s v="CV-12805"/>
    <s v="Cynthia Voltz"/>
    <x v="1"/>
    <s v="United States"/>
    <s v="New York City"/>
    <x v="15"/>
    <n v="10035"/>
    <x v="3"/>
    <s v="FUR-FU-10001934"/>
    <x v="0"/>
    <s v="Furnishings"/>
    <s v="Magnifier Swing Arm Lamp"/>
    <n v="41.96"/>
    <s v="December"/>
    <n v="2018"/>
    <n v="12"/>
    <n v="4"/>
  </r>
  <r>
    <n v="112"/>
    <s v="CA-2017-128867"/>
    <d v="2017-11-03T00:00:00"/>
    <d v="2017-11-10T00:00:00"/>
    <s v="Standard Class"/>
    <s v="CL-12565"/>
    <s v="Clay Ludtke"/>
    <x v="0"/>
    <s v="United States"/>
    <s v="Urbandale"/>
    <x v="23"/>
    <n v="50322"/>
    <x v="2"/>
    <s v="OFF-AR-10000380"/>
    <x v="1"/>
    <s v="Art"/>
    <s v="Hunt PowerHouse Electric Pencil Sharpener, Blue"/>
    <n v="75.959999999999994"/>
    <s v="November"/>
    <n v="2017"/>
    <n v="11"/>
    <n v="4"/>
  </r>
  <r>
    <n v="114"/>
    <s v="CA-2015-115259"/>
    <d v="2015-08-25T00:00:00"/>
    <d v="2015-08-27T00:00:00"/>
    <s v="Second Class"/>
    <s v="RC-19960"/>
    <s v="Ryan Crowe"/>
    <x v="0"/>
    <s v="United States"/>
    <s v="Columbus"/>
    <x v="24"/>
    <n v="43229"/>
    <x v="3"/>
    <s v="OFF-FA-10000621"/>
    <x v="1"/>
    <s v="Fasteners"/>
    <s v="OIC Colored Binder Clips, Assorted Sizes"/>
    <n v="40.095999999999997"/>
    <s v="August"/>
    <n v="2015"/>
    <n v="8"/>
    <n v="3"/>
  </r>
  <r>
    <n v="118"/>
    <s v="CA-2016-110457"/>
    <d v="2016-03-02T00:00:00"/>
    <d v="2016-03-06T00:00:00"/>
    <s v="Standard Class"/>
    <s v="DK-13090"/>
    <s v="Dave Kipp"/>
    <x v="0"/>
    <s v="United States"/>
    <s v="Seattle"/>
    <x v="4"/>
    <n v="98103"/>
    <x v="1"/>
    <s v="FUR-TA-10001768"/>
    <x v="0"/>
    <s v="Tables"/>
    <s v="Hon Racetrack Conference Tables"/>
    <n v="787.53"/>
    <s v="March"/>
    <n v="2016"/>
    <n v="3"/>
    <n v="1"/>
  </r>
  <r>
    <n v="119"/>
    <s v="US-2016-136476"/>
    <d v="2016-04-05T00:00:00"/>
    <d v="2016-04-10T00:00:00"/>
    <s v="Standard Class"/>
    <s v="GG-14650"/>
    <s v="Greg Guthrie"/>
    <x v="1"/>
    <s v="United States"/>
    <s v="Bristol"/>
    <x v="18"/>
    <n v="37620"/>
    <x v="0"/>
    <s v="OFF-BI-10003650"/>
    <x v="1"/>
    <s v="Binders"/>
    <s v="GBC DocuBind 300 Electric Binding Machine"/>
    <n v="157.79400000000001"/>
    <s v="April"/>
    <n v="2016"/>
    <n v="4"/>
    <n v="2"/>
  </r>
  <r>
    <n v="120"/>
    <s v="CA-2017-103730"/>
    <d v="2017-06-12T00:00:00"/>
    <d v="2017-06-15T00:00:00"/>
    <s v="First Class"/>
    <s v="SC-20725"/>
    <s v="Steven Cartwright"/>
    <x v="0"/>
    <s v="United States"/>
    <s v="Wilmington"/>
    <x v="13"/>
    <n v="19805"/>
    <x v="3"/>
    <s v="FUR-FU-10002157"/>
    <x v="0"/>
    <s v="Furnishings"/>
    <s v="Artistic Insta-Plaque"/>
    <n v="47.04"/>
    <s v="June"/>
    <n v="2017"/>
    <n v="6"/>
    <n v="2"/>
  </r>
  <r>
    <n v="125"/>
    <s v="US-2015-152030"/>
    <d v="2015-12-26T00:00:00"/>
    <d v="2015-12-28T00:00:00"/>
    <s v="Second Class"/>
    <s v="AD-10180"/>
    <s v="Alan Dominguez"/>
    <x v="2"/>
    <s v="United States"/>
    <s v="Houston"/>
    <x v="5"/>
    <n v="77041"/>
    <x v="2"/>
    <s v="FUR-CH-10004063"/>
    <x v="0"/>
    <s v="Chairs"/>
    <s v="Global Deluxe High-Back Manager's Chair"/>
    <n v="600.55799999999999"/>
    <s v="December"/>
    <n v="2015"/>
    <n v="12"/>
    <n v="4"/>
  </r>
  <r>
    <n v="126"/>
    <s v="US-2015-134614"/>
    <d v="2015-09-20T00:00:00"/>
    <d v="2015-09-25T00:00:00"/>
    <s v="Standard Class"/>
    <s v="PF-19165"/>
    <s v="Philip Fox"/>
    <x v="0"/>
    <s v="United States"/>
    <s v="Bloomington"/>
    <x v="10"/>
    <n v="61701"/>
    <x v="2"/>
    <s v="FUR-TA-10004534"/>
    <x v="0"/>
    <s v="Tables"/>
    <s v="Bevis 44 x 96 Conference Tables"/>
    <n v="617.70000000000005"/>
    <s v="September"/>
    <n v="2015"/>
    <n v="9"/>
    <n v="3"/>
  </r>
  <r>
    <n v="127"/>
    <s v="US-2018-107272"/>
    <d v="2018-11-05T00:00:00"/>
    <d v="2018-11-12T00:00:00"/>
    <s v="Standard Class"/>
    <s v="TS-21610"/>
    <s v="Troy Staebel"/>
    <x v="0"/>
    <s v="United States"/>
    <s v="Phoenix"/>
    <x v="16"/>
    <n v="85023"/>
    <x v="1"/>
    <s v="OFF-BI-10003274"/>
    <x v="1"/>
    <s v="Binders"/>
    <s v="Avery Durable Slant Ring Binders, No Labels"/>
    <n v="2.3879999999999999"/>
    <s v="November"/>
    <n v="2018"/>
    <n v="11"/>
    <n v="4"/>
  </r>
  <r>
    <n v="130"/>
    <s v="US-2017-125969"/>
    <d v="2017-11-06T00:00:00"/>
    <d v="2017-11-10T00:00:00"/>
    <s v="Second Class"/>
    <s v="LS-16975"/>
    <s v="Lindsay Shagiari"/>
    <x v="2"/>
    <s v="United States"/>
    <s v="Los Angeles"/>
    <x v="1"/>
    <n v="90004"/>
    <x v="1"/>
    <s v="FUR-FU-10003773"/>
    <x v="0"/>
    <s v="Furnishings"/>
    <s v="Eldon Cleatmat Plus Chair Mats for High Pile Carpets"/>
    <n v="238.56"/>
    <s v="November"/>
    <n v="2017"/>
    <n v="11"/>
    <n v="4"/>
  </r>
  <r>
    <n v="131"/>
    <s v="US-2018-164147"/>
    <d v="2018-02-02T00:00:00"/>
    <d v="2018-02-05T00:00:00"/>
    <s v="First Class"/>
    <s v="DW-13585"/>
    <s v="Dorothy Wardle"/>
    <x v="1"/>
    <s v="United States"/>
    <s v="Columbus"/>
    <x v="24"/>
    <n v="43229"/>
    <x v="3"/>
    <s v="TEC-PH-10002293"/>
    <x v="2"/>
    <s v="Phones"/>
    <s v="Anker 36W 4-Port USB Wall Charger Travel Power Adapter for iPhone 5s 5c 5"/>
    <n v="59.97"/>
    <s v="February"/>
    <n v="2018"/>
    <n v="2"/>
    <n v="1"/>
  </r>
  <r>
    <n v="134"/>
    <s v="CA-2017-145583"/>
    <d v="2017-10-13T00:00:00"/>
    <d v="2017-10-19T00:00:00"/>
    <s v="Standard Class"/>
    <s v="LC-16885"/>
    <s v="Lena Creighton"/>
    <x v="0"/>
    <s v="United States"/>
    <s v="Roseville"/>
    <x v="1"/>
    <n v="95661"/>
    <x v="1"/>
    <s v="OFF-PA-10001804"/>
    <x v="1"/>
    <s v="Paper"/>
    <s v="Xerox 195"/>
    <n v="20.04"/>
    <s v="October"/>
    <n v="2017"/>
    <n v="10"/>
    <n v="4"/>
  </r>
  <r>
    <n v="142"/>
    <s v="CA-2018-106180"/>
    <d v="2018-09-18T00:00:00"/>
    <d v="2018-09-23T00:00:00"/>
    <s v="Standard Class"/>
    <s v="SH-19975"/>
    <s v="Sally Hughsby"/>
    <x v="1"/>
    <s v="United States"/>
    <s v="San Francisco"/>
    <x v="1"/>
    <n v="94122"/>
    <x v="1"/>
    <s v="OFF-AR-10000940"/>
    <x v="1"/>
    <s v="Art"/>
    <s v="Newell 343"/>
    <n v="8.82"/>
    <s v="September"/>
    <n v="2018"/>
    <n v="9"/>
    <n v="3"/>
  </r>
  <r>
    <n v="145"/>
    <s v="CA-2018-155376"/>
    <d v="2018-12-22T00:00:00"/>
    <d v="2018-12-27T00:00:00"/>
    <s v="Standard Class"/>
    <s v="SG-20080"/>
    <s v="Sandra Glassco"/>
    <x v="0"/>
    <s v="United States"/>
    <s v="Independence"/>
    <x v="25"/>
    <n v="64055"/>
    <x v="2"/>
    <s v="OFF-AP-10001058"/>
    <x v="1"/>
    <s v="Appliances"/>
    <s v="Sanyo 2.5 Cubic Foot Mid-Size Office Refrigerators"/>
    <n v="839.43"/>
    <s v="December"/>
    <n v="2018"/>
    <n v="12"/>
    <n v="4"/>
  </r>
  <r>
    <n v="147"/>
    <s v="CA-2015-110072"/>
    <d v="2015-10-22T00:00:00"/>
    <d v="2015-10-28T00:00:00"/>
    <s v="Standard Class"/>
    <s v="MG-17680"/>
    <s v="Maureen Gastineau"/>
    <x v="2"/>
    <s v="United States"/>
    <s v="Newark"/>
    <x v="24"/>
    <n v="43055"/>
    <x v="3"/>
    <s v="FUR-FU-10000521"/>
    <x v="0"/>
    <s v="Furnishings"/>
    <s v="Seth Thomas 14&quot; Putty-Colored Wall Clock"/>
    <n v="93.888000000000005"/>
    <s v="October"/>
    <n v="2015"/>
    <n v="10"/>
    <n v="4"/>
  </r>
  <r>
    <n v="148"/>
    <s v="CA-2017-114489"/>
    <d v="2017-12-05T00:00:00"/>
    <d v="2017-12-09T00:00:00"/>
    <s v="Standard Class"/>
    <s v="JE-16165"/>
    <s v="Justin Ellison"/>
    <x v="1"/>
    <s v="United States"/>
    <s v="Franklin"/>
    <x v="6"/>
    <n v="53132"/>
    <x v="2"/>
    <s v="TEC-PH-10000215"/>
    <x v="2"/>
    <s v="Phones"/>
    <s v="Plantronics Cordless Phone Headset with In-line Volume - M214C"/>
    <n v="384.45"/>
    <s v="December"/>
    <n v="2017"/>
    <n v="12"/>
    <n v="4"/>
  </r>
  <r>
    <n v="152"/>
    <s v="CA-2017-158834"/>
    <d v="2017-03-13T00:00:00"/>
    <d v="2017-03-16T00:00:00"/>
    <s v="First Class"/>
    <s v="TW-21025"/>
    <s v="Tamara Willingham"/>
    <x v="2"/>
    <s v="United States"/>
    <s v="Scottsdale"/>
    <x v="16"/>
    <n v="85254"/>
    <x v="1"/>
    <s v="OFF-AP-10000326"/>
    <x v="1"/>
    <s v="Appliances"/>
    <s v="Belkin 7 Outlet SurgeMaster Surge Protector with Phone Protection"/>
    <n v="157.91999999999999"/>
    <s v="March"/>
    <n v="2017"/>
    <n v="3"/>
    <n v="1"/>
  </r>
  <r>
    <n v="154"/>
    <s v="CA-2016-124919"/>
    <d v="2016-05-31T00:00:00"/>
    <d v="2016-06-02T00:00:00"/>
    <s v="First Class"/>
    <s v="SP-20650"/>
    <s v="Stephanie Phelps"/>
    <x v="1"/>
    <s v="United States"/>
    <s v="San Jose"/>
    <x v="1"/>
    <n v="95123"/>
    <x v="1"/>
    <s v="OFF-PA-10001950"/>
    <x v="1"/>
    <s v="Paper"/>
    <s v="Southworth 25% Cotton Antique Laid Paper &amp; Envelopes"/>
    <n v="58.38"/>
    <s v="May"/>
    <n v="2016"/>
    <n v="5"/>
    <n v="2"/>
  </r>
  <r>
    <n v="157"/>
    <s v="CA-2016-118948"/>
    <d v="2016-05-28T00:00:00"/>
    <d v="2016-06-03T00:00:00"/>
    <s v="Standard Class"/>
    <s v="NK-18490"/>
    <s v="Neil Knudson"/>
    <x v="2"/>
    <s v="United States"/>
    <s v="Seattle"/>
    <x v="4"/>
    <n v="98105"/>
    <x v="1"/>
    <s v="OFF-AR-10001547"/>
    <x v="1"/>
    <s v="Art"/>
    <s v="Newell 311"/>
    <n v="6.63"/>
    <s v="May"/>
    <n v="2016"/>
    <n v="5"/>
    <n v="2"/>
  </r>
  <r>
    <n v="159"/>
    <s v="CA-2017-114104"/>
    <d v="2017-11-20T00:00:00"/>
    <d v="2017-11-24T00:00:00"/>
    <s v="Standard Class"/>
    <s v="NP-18670"/>
    <s v="Nora Paige"/>
    <x v="0"/>
    <s v="United States"/>
    <s v="Edmond"/>
    <x v="26"/>
    <n v="73034"/>
    <x v="2"/>
    <s v="OFF-LA-10002475"/>
    <x v="1"/>
    <s v="Labels"/>
    <s v="Avery 519"/>
    <n v="14.62"/>
    <s v="November"/>
    <n v="2017"/>
    <n v="11"/>
    <n v="4"/>
  </r>
  <r>
    <n v="161"/>
    <s v="CA-2017-162733"/>
    <d v="2017-05-11T00:00:00"/>
    <d v="2017-05-12T00:00:00"/>
    <s v="First Class"/>
    <s v="TT-21070"/>
    <s v="Ted Trevino"/>
    <x v="0"/>
    <s v="United States"/>
    <s v="Los Angeles"/>
    <x v="1"/>
    <n v="90045"/>
    <x v="1"/>
    <s v="OFF-PA-10002751"/>
    <x v="1"/>
    <s v="Paper"/>
    <s v="Xerox 1920"/>
    <n v="5.98"/>
    <s v="May"/>
    <n v="2017"/>
    <n v="5"/>
    <n v="2"/>
  </r>
  <r>
    <n v="162"/>
    <s v="CA-2016-119697"/>
    <d v="2016-12-28T00:00:00"/>
    <d v="2016-12-31T00:00:00"/>
    <s v="Second Class"/>
    <s v="EM-13960"/>
    <s v="Eric Murdock"/>
    <x v="0"/>
    <s v="United States"/>
    <s v="Philadelphia"/>
    <x v="9"/>
    <n v="19134"/>
    <x v="3"/>
    <s v="TEC-AC-10003657"/>
    <x v="2"/>
    <s v="Accessories"/>
    <s v="Lenovo 17-Key USB Numeric Keypad"/>
    <n v="54.384"/>
    <s v="December"/>
    <n v="2016"/>
    <n v="12"/>
    <n v="4"/>
  </r>
  <r>
    <n v="163"/>
    <s v="CA-2017-154508"/>
    <d v="2017-11-16T00:00:00"/>
    <d v="2017-11-20T00:00:00"/>
    <s v="Standard Class"/>
    <s v="RD-19900"/>
    <s v="Ruben Dartt"/>
    <x v="0"/>
    <s v="United States"/>
    <s v="Carlsbad"/>
    <x v="27"/>
    <n v="88220"/>
    <x v="1"/>
    <s v="OFF-EN-10001990"/>
    <x v="1"/>
    <s v="Envelopes"/>
    <s v="Staple envelope"/>
    <n v="28.4"/>
    <s v="November"/>
    <n v="2017"/>
    <n v="11"/>
    <n v="4"/>
  </r>
  <r>
    <n v="164"/>
    <s v="CA-2017-113817"/>
    <d v="2017-11-07T00:00:00"/>
    <d v="2017-11-11T00:00:00"/>
    <s v="Standard Class"/>
    <s v="MJ-17740"/>
    <s v="Max Jones"/>
    <x v="0"/>
    <s v="United States"/>
    <s v="Seattle"/>
    <x v="4"/>
    <n v="98115"/>
    <x v="1"/>
    <s v="OFF-BI-10004002"/>
    <x v="1"/>
    <s v="Binders"/>
    <s v="Wilson Jones International Size A4 Ring Binders"/>
    <n v="27.68"/>
    <s v="November"/>
    <n v="2017"/>
    <n v="11"/>
    <n v="4"/>
  </r>
  <r>
    <n v="165"/>
    <s v="CA-2015-139892"/>
    <d v="2015-09-08T00:00:00"/>
    <d v="2015-09-12T00:00:00"/>
    <s v="Standard Class"/>
    <s v="BM-11140"/>
    <s v="Becky Martin"/>
    <x v="0"/>
    <s v="United States"/>
    <s v="San Antonio"/>
    <x v="5"/>
    <n v="78207"/>
    <x v="2"/>
    <s v="OFF-AR-10004441"/>
    <x v="1"/>
    <s v="Art"/>
    <s v="BIC Brite Liner Highlighters"/>
    <n v="9.9359999999999999"/>
    <s v="September"/>
    <n v="2015"/>
    <n v="9"/>
    <n v="3"/>
  </r>
  <r>
    <n v="172"/>
    <s v="CA-2015-118962"/>
    <d v="2015-08-05T00:00:00"/>
    <d v="2015-08-09T00:00:00"/>
    <s v="Standard Class"/>
    <s v="CS-12130"/>
    <s v="Chad Sievert"/>
    <x v="0"/>
    <s v="United States"/>
    <s v="Los Angeles"/>
    <x v="1"/>
    <n v="90004"/>
    <x v="1"/>
    <s v="OFF-PA-10000659"/>
    <x v="1"/>
    <s v="Paper"/>
    <s v="Adams Phone Message Book, Professional, 400 Message Capacity, 5 3/6” x 11”"/>
    <n v="20.94"/>
    <s v="August"/>
    <n v="2015"/>
    <n v="8"/>
    <n v="3"/>
  </r>
  <r>
    <n v="175"/>
    <s v="US-2015-100853"/>
    <d v="2015-09-14T00:00:00"/>
    <d v="2015-09-19T00:00:00"/>
    <s v="Standard Class"/>
    <s v="JB-15400"/>
    <s v="Jennifer Braxton"/>
    <x v="1"/>
    <s v="United States"/>
    <s v="Chicago"/>
    <x v="10"/>
    <n v="60623"/>
    <x v="2"/>
    <s v="OFF-AP-10000891"/>
    <x v="1"/>
    <s v="Appliances"/>
    <s v="Kensington 7 Outlet MasterPiece HOMEOFFICE Power Control Center"/>
    <n v="52.448"/>
    <s v="September"/>
    <n v="2015"/>
    <n v="9"/>
    <n v="3"/>
  </r>
  <r>
    <n v="177"/>
    <s v="US-2018-152366"/>
    <d v="2018-04-21T00:00:00"/>
    <d v="2018-04-25T00:00:00"/>
    <s v="Second Class"/>
    <s v="SJ-20500"/>
    <s v="Shirley Jackson"/>
    <x v="0"/>
    <s v="United States"/>
    <s v="Houston"/>
    <x v="5"/>
    <n v="77036"/>
    <x v="2"/>
    <s v="OFF-AP-10002684"/>
    <x v="1"/>
    <s v="Appliances"/>
    <s v="Acco 7-Outlet Masterpiece Power Center, Wihtout Fax/Phone Line Protection"/>
    <n v="97.263999999999996"/>
    <s v="April"/>
    <n v="2018"/>
    <n v="4"/>
    <n v="2"/>
  </r>
  <r>
    <n v="178"/>
    <s v="US-2016-101511"/>
    <d v="2016-11-21T00:00:00"/>
    <d v="2016-11-23T00:00:00"/>
    <s v="Second Class"/>
    <s v="JE-15745"/>
    <s v="Joel Eaton"/>
    <x v="0"/>
    <s v="United States"/>
    <s v="Newark"/>
    <x v="24"/>
    <n v="43055"/>
    <x v="3"/>
    <s v="FUR-CH-10004698"/>
    <x v="0"/>
    <s v="Chairs"/>
    <s v="Padded Folding Chairs, Black, 4/Carton"/>
    <n v="396.80200000000002"/>
    <s v="November"/>
    <n v="2016"/>
    <n v="11"/>
    <n v="4"/>
  </r>
  <r>
    <n v="180"/>
    <s v="CA-2016-137225"/>
    <d v="2016-12-15T00:00:00"/>
    <d v="2016-12-19T00:00:00"/>
    <s v="Standard Class"/>
    <s v="JK-15640"/>
    <s v="Jim Kriz"/>
    <x v="2"/>
    <s v="United States"/>
    <s v="New York City"/>
    <x v="15"/>
    <n v="10009"/>
    <x v="3"/>
    <s v="OFF-AR-10001940"/>
    <x v="1"/>
    <s v="Art"/>
    <s v="Sanford Colorific Eraseable Coloring Pencils, 12 Count"/>
    <n v="3.28"/>
    <s v="December"/>
    <n v="2016"/>
    <n v="12"/>
    <n v="4"/>
  </r>
  <r>
    <n v="181"/>
    <s v="CA-2015-166191"/>
    <d v="2015-12-05T00:00:00"/>
    <d v="2015-12-09T00:00:00"/>
    <s v="Second Class"/>
    <s v="DK-13150"/>
    <s v="David Kendrick"/>
    <x v="1"/>
    <s v="United States"/>
    <s v="Decatur"/>
    <x v="10"/>
    <n v="62521"/>
    <x v="2"/>
    <s v="OFF-ST-10003455"/>
    <x v="1"/>
    <s v="Storage"/>
    <s v="Tenex File Box, Personal Filing Tote with Lid, Black"/>
    <n v="24.815999999999999"/>
    <s v="December"/>
    <n v="2015"/>
    <n v="12"/>
    <n v="4"/>
  </r>
  <r>
    <n v="183"/>
    <s v="CA-2015-158274"/>
    <d v="2015-11-19T00:00:00"/>
    <d v="2015-11-24T00:00:00"/>
    <s v="Second Class"/>
    <s v="RM-19675"/>
    <s v="Robert Marley"/>
    <x v="2"/>
    <s v="United States"/>
    <s v="Monroe"/>
    <x v="28"/>
    <n v="71203"/>
    <x v="0"/>
    <s v="TEC-PH-10003273"/>
    <x v="2"/>
    <s v="Phones"/>
    <s v="AT&amp;T TR1909W"/>
    <n v="503.96"/>
    <s v="November"/>
    <n v="2015"/>
    <n v="11"/>
    <n v="4"/>
  </r>
  <r>
    <n v="186"/>
    <s v="CA-2017-105018"/>
    <d v="2017-11-28T00:00:00"/>
    <d v="2017-12-02T00:00:00"/>
    <s v="Standard Class"/>
    <s v="SK-19990"/>
    <s v="Sally Knutson"/>
    <x v="0"/>
    <s v="United States"/>
    <s v="Fairfield"/>
    <x v="29"/>
    <n v="6824"/>
    <x v="3"/>
    <s v="OFF-BI-10001890"/>
    <x v="1"/>
    <s v="Binders"/>
    <s v="Avery Poly Binder Pockets"/>
    <n v="7.16"/>
    <s v="November"/>
    <n v="2017"/>
    <n v="11"/>
    <n v="4"/>
  </r>
  <r>
    <n v="187"/>
    <s v="CA-2015-123260"/>
    <d v="2015-08-26T00:00:00"/>
    <d v="2015-08-30T00:00:00"/>
    <s v="Standard Class"/>
    <s v="FM-14290"/>
    <s v="Frank Merwin"/>
    <x v="2"/>
    <s v="United States"/>
    <s v="Los Angeles"/>
    <x v="1"/>
    <n v="90032"/>
    <x v="1"/>
    <s v="TEC-AC-10002323"/>
    <x v="2"/>
    <s v="Accessories"/>
    <s v="SanDisk Ultra 32 GB MicroSDHC Class 10 Memory Card"/>
    <n v="176.8"/>
    <s v="August"/>
    <n v="2015"/>
    <n v="8"/>
    <n v="3"/>
  </r>
  <r>
    <n v="188"/>
    <s v="CA-2017-157000"/>
    <d v="2017-07-16T00:00:00"/>
    <d v="2017-07-22T00:00:00"/>
    <s v="Standard Class"/>
    <s v="AM-10360"/>
    <s v="Alice McCarthy"/>
    <x v="1"/>
    <s v="United States"/>
    <s v="Grand Prairie"/>
    <x v="5"/>
    <n v="75051"/>
    <x v="2"/>
    <s v="OFF-ST-10001328"/>
    <x v="1"/>
    <s v="Storage"/>
    <s v="Personal Filing Tote with Lid, Black/Gray"/>
    <n v="37.223999999999997"/>
    <s v="July"/>
    <n v="2017"/>
    <n v="7"/>
    <n v="3"/>
  </r>
  <r>
    <n v="190"/>
    <s v="CA-2016-102281"/>
    <d v="2016-10-12T00:00:00"/>
    <d v="2016-10-14T00:00:00"/>
    <s v="First Class"/>
    <s v="MP-17470"/>
    <s v="Mark Packer"/>
    <x v="2"/>
    <s v="United States"/>
    <s v="New York City"/>
    <x v="15"/>
    <n v="10035"/>
    <x v="3"/>
    <s v="FUR-BO-10002613"/>
    <x v="0"/>
    <s v="Bookcases"/>
    <s v="Atlantic Metals Mobile 4-Shelf Bookcases, Custom Colors"/>
    <n v="899.13599999999997"/>
    <s v="October"/>
    <n v="2016"/>
    <n v="10"/>
    <n v="4"/>
  </r>
  <r>
    <n v="196"/>
    <s v="CA-2015-140004"/>
    <d v="2015-03-21T00:00:00"/>
    <d v="2015-03-25T00:00:00"/>
    <s v="Standard Class"/>
    <s v="CB-12025"/>
    <s v="Cassandra Brandow"/>
    <x v="0"/>
    <s v="United States"/>
    <s v="Hamilton"/>
    <x v="24"/>
    <n v="45011"/>
    <x v="3"/>
    <s v="OFF-AR-10004685"/>
    <x v="1"/>
    <s v="Art"/>
    <s v="Binney &amp; Smith Crayola Metallic Colored Pencils, 8-Color Set"/>
    <n v="7.4080000000000004"/>
    <s v="March"/>
    <n v="2015"/>
    <n v="3"/>
    <n v="1"/>
  </r>
  <r>
    <n v="198"/>
    <s v="CA-2018-107720"/>
    <d v="2018-11-06T00:00:00"/>
    <d v="2018-11-13T00:00:00"/>
    <s v="Standard Class"/>
    <s v="VM-21685"/>
    <s v="Valerie Mitchum"/>
    <x v="2"/>
    <s v="United States"/>
    <s v="Westfield"/>
    <x v="30"/>
    <n v="7090"/>
    <x v="3"/>
    <s v="OFF-ST-10001414"/>
    <x v="1"/>
    <s v="Storage"/>
    <s v="Decoflex Hanging Personal Folder File"/>
    <n v="46.26"/>
    <s v="November"/>
    <n v="2018"/>
    <n v="11"/>
    <n v="4"/>
  </r>
  <r>
    <n v="199"/>
    <s v="US-2018-124303"/>
    <d v="2018-07-06T00:00:00"/>
    <d v="2018-07-13T00:00:00"/>
    <s v="Standard Class"/>
    <s v="FH-14365"/>
    <s v="Fred Hopkins"/>
    <x v="1"/>
    <s v="United States"/>
    <s v="Philadelphia"/>
    <x v="9"/>
    <n v="19120"/>
    <x v="3"/>
    <s v="OFF-BI-10000343"/>
    <x v="1"/>
    <s v="Binders"/>
    <s v="Pressboard Covers with Storage Hooks, 9 1/2&quot; x 11&quot;, Light Blue"/>
    <n v="2.9460000000000002"/>
    <s v="July"/>
    <n v="2018"/>
    <n v="7"/>
    <n v="3"/>
  </r>
  <r>
    <n v="201"/>
    <s v="CA-2018-105074"/>
    <d v="2018-06-24T00:00:00"/>
    <d v="2018-06-29T00:00:00"/>
    <s v="Standard Class"/>
    <s v="MB-17305"/>
    <s v="Maria Bertelson"/>
    <x v="0"/>
    <s v="United States"/>
    <s v="Akron"/>
    <x v="24"/>
    <n v="44312"/>
    <x v="3"/>
    <s v="OFF-PA-10002666"/>
    <x v="1"/>
    <s v="Paper"/>
    <s v="Southworth 25% Cotton Linen-Finish Paper &amp; Envelopes"/>
    <n v="21.744"/>
    <s v="June"/>
    <n v="2018"/>
    <n v="6"/>
    <n v="2"/>
  </r>
  <r>
    <n v="202"/>
    <s v="CA-2015-133690"/>
    <d v="2015-08-03T00:00:00"/>
    <d v="2015-08-05T00:00:00"/>
    <s v="First Class"/>
    <s v="BS-11755"/>
    <s v="Bruce Stewart"/>
    <x v="0"/>
    <s v="United States"/>
    <s v="Denver"/>
    <x v="22"/>
    <n v="80219"/>
    <x v="1"/>
    <s v="FUR-TA-10004289"/>
    <x v="0"/>
    <s v="Tables"/>
    <s v="BoxOffice By Design Rectangular and Half-Moon Meeting Room Tables"/>
    <n v="218.75"/>
    <s v="August"/>
    <n v="2015"/>
    <n v="8"/>
    <n v="3"/>
  </r>
  <r>
    <n v="204"/>
    <s v="US-2018-116701"/>
    <d v="2018-12-17T00:00:00"/>
    <d v="2018-12-21T00:00:00"/>
    <s v="Second Class"/>
    <s v="LC-17140"/>
    <s v="Logan Currie"/>
    <x v="0"/>
    <s v="United States"/>
    <s v="Dallas"/>
    <x v="5"/>
    <n v="75220"/>
    <x v="2"/>
    <s v="OFF-AP-10003217"/>
    <x v="1"/>
    <s v="Appliances"/>
    <s v="Eureka Sanitaire  Commercial Upright"/>
    <n v="66.284000000000006"/>
    <s v="December"/>
    <n v="2018"/>
    <n v="12"/>
    <n v="4"/>
  </r>
  <r>
    <n v="205"/>
    <s v="CA-2018-126382"/>
    <d v="2018-06-03T00:00:00"/>
    <d v="2018-06-07T00:00:00"/>
    <s v="Standard Class"/>
    <s v="HK-14890"/>
    <s v="Heather Kirkland"/>
    <x v="1"/>
    <s v="United States"/>
    <s v="Franklin"/>
    <x v="18"/>
    <n v="37064"/>
    <x v="0"/>
    <s v="FUR-FU-10002960"/>
    <x v="0"/>
    <s v="Furnishings"/>
    <s v="Eldon 200 Class Desk Accessories, Burgundy"/>
    <n v="35.167999999999999"/>
    <s v="June"/>
    <n v="2018"/>
    <n v="6"/>
    <n v="2"/>
  </r>
  <r>
    <n v="206"/>
    <s v="CA-2018-108329"/>
    <d v="2018-12-09T00:00:00"/>
    <d v="2018-12-14T00:00:00"/>
    <s v="Standard Class"/>
    <s v="LE-16810"/>
    <s v="Laurel Elliston"/>
    <x v="0"/>
    <s v="United States"/>
    <s v="Whittier"/>
    <x v="1"/>
    <n v="90604"/>
    <x v="1"/>
    <s v="TEC-PH-10001918"/>
    <x v="2"/>
    <s v="Phones"/>
    <s v="Nortel Business Series Terminal T7208 Digital phone"/>
    <n v="444.76799999999997"/>
    <s v="December"/>
    <n v="2018"/>
    <n v="12"/>
    <n v="4"/>
  </r>
  <r>
    <n v="207"/>
    <s v="CA-2018-135860"/>
    <d v="2018-12-01T00:00:00"/>
    <d v="2018-12-07T00:00:00"/>
    <s v="Standard Class"/>
    <s v="JH-15985"/>
    <s v="Joseph Holt"/>
    <x v="0"/>
    <s v="United States"/>
    <s v="Saginaw"/>
    <x v="12"/>
    <n v="48601"/>
    <x v="2"/>
    <s v="OFF-ST-10000642"/>
    <x v="1"/>
    <s v="Storage"/>
    <s v="Tennsco Lockers, Gray"/>
    <n v="83.92"/>
    <s v="December"/>
    <n v="2018"/>
    <n v="12"/>
    <n v="4"/>
  </r>
  <r>
    <n v="212"/>
    <s v="CA-2016-101007"/>
    <d v="2016-02-09T00:00:00"/>
    <d v="2016-02-13T00:00:00"/>
    <s v="Second Class"/>
    <s v="MS-17980"/>
    <s v="Michael Stewart"/>
    <x v="1"/>
    <s v="United States"/>
    <s v="Dallas"/>
    <x v="5"/>
    <n v="75220"/>
    <x v="2"/>
    <s v="TEC-AC-10001266"/>
    <x v="2"/>
    <s v="Accessories"/>
    <s v="Memorex Micro Travel Drive 8 GB"/>
    <n v="20.8"/>
    <s v="February"/>
    <n v="2016"/>
    <n v="2"/>
    <n v="1"/>
  </r>
  <r>
    <n v="213"/>
    <s v="CA-2016-146262"/>
    <d v="2016-01-02T00:00:00"/>
    <d v="2016-01-09T00:00:00"/>
    <s v="Standard Class"/>
    <s v="VW-21775"/>
    <s v="Victoria Wilson"/>
    <x v="1"/>
    <s v="United States"/>
    <s v="Medina"/>
    <x v="24"/>
    <n v="44256"/>
    <x v="3"/>
    <s v="OFF-LA-10004544"/>
    <x v="1"/>
    <s v="Labels"/>
    <s v="Avery 505"/>
    <n v="23.68"/>
    <s v="January"/>
    <n v="2016"/>
    <n v="1"/>
    <n v="1"/>
  </r>
  <r>
    <n v="219"/>
    <s v="CA-2017-130162"/>
    <d v="2017-10-28T00:00:00"/>
    <d v="2017-11-01T00:00:00"/>
    <s v="Standard Class"/>
    <s v="JH-15910"/>
    <s v="Jonathan Howell"/>
    <x v="0"/>
    <s v="United States"/>
    <s v="Los Angeles"/>
    <x v="1"/>
    <n v="90032"/>
    <x v="1"/>
    <s v="TEC-PH-10002563"/>
    <x v="2"/>
    <s v="Phones"/>
    <s v="Adtran 1202752G1"/>
    <n v="302.37599999999998"/>
    <s v="October"/>
    <n v="2017"/>
    <n v="10"/>
    <n v="4"/>
  </r>
  <r>
    <n v="220"/>
    <s v="CA-2016-169397"/>
    <d v="2016-12-24T00:00:00"/>
    <d v="2016-12-27T00:00:00"/>
    <s v="First Class"/>
    <s v="JB-15925"/>
    <s v="Joni Blumstein"/>
    <x v="0"/>
    <s v="United States"/>
    <s v="Dublin"/>
    <x v="24"/>
    <n v="43017"/>
    <x v="3"/>
    <s v="OFF-FA-10000585"/>
    <x v="1"/>
    <s v="Fasteners"/>
    <s v="OIC Bulk Pack Metal Binder Clips"/>
    <n v="5.5839999999999996"/>
    <s v="December"/>
    <n v="2016"/>
    <n v="12"/>
    <n v="4"/>
  </r>
  <r>
    <n v="226"/>
    <s v="CA-2016-163055"/>
    <d v="2016-08-09T00:00:00"/>
    <d v="2016-08-16T00:00:00"/>
    <s v="Standard Class"/>
    <s v="DS-13180"/>
    <s v="David Smith"/>
    <x v="1"/>
    <s v="United States"/>
    <s v="Detroit"/>
    <x v="12"/>
    <n v="48227"/>
    <x v="2"/>
    <s v="OFF-AR-10001026"/>
    <x v="1"/>
    <s v="Art"/>
    <s v="Sanford Uni-Blazer View Highlighters, Chisel Tip, Yellow"/>
    <n v="2.2000000000000002"/>
    <s v="August"/>
    <n v="2016"/>
    <n v="8"/>
    <n v="3"/>
  </r>
  <r>
    <n v="229"/>
    <s v="US-2016-145436"/>
    <d v="2016-02-28T00:00:00"/>
    <d v="2016-03-04T00:00:00"/>
    <s v="Standard Class"/>
    <s v="VD-21670"/>
    <s v="Valerie Dominguez"/>
    <x v="0"/>
    <s v="United States"/>
    <s v="Columbia"/>
    <x v="18"/>
    <n v="38401"/>
    <x v="0"/>
    <s v="FUR-CH-10004860"/>
    <x v="0"/>
    <s v="Chairs"/>
    <s v="Global Low Back Tilter Chair"/>
    <n v="161.56800000000001"/>
    <s v="February"/>
    <n v="2016"/>
    <n v="2"/>
    <n v="1"/>
  </r>
  <r>
    <n v="231"/>
    <s v="US-2015-156216"/>
    <d v="2015-09-13T00:00:00"/>
    <d v="2015-09-17T00:00:00"/>
    <s v="Standard Class"/>
    <s v="EA-14035"/>
    <s v="Erin Ashbrook"/>
    <x v="1"/>
    <s v="United States"/>
    <s v="Charlotte"/>
    <x v="3"/>
    <n v="28205"/>
    <x v="0"/>
    <s v="OFF-BI-10001679"/>
    <x v="1"/>
    <s v="Binders"/>
    <s v="GBC Instant Index System for Binding Systems"/>
    <n v="18.648"/>
    <s v="September"/>
    <n v="2015"/>
    <n v="9"/>
    <n v="3"/>
  </r>
  <r>
    <n v="232"/>
    <s v="US-2018-100930"/>
    <d v="2018-04-07T00:00:00"/>
    <d v="2018-04-12T00:00:00"/>
    <s v="Standard Class"/>
    <s v="CS-12400"/>
    <s v="Christopher Schild"/>
    <x v="2"/>
    <s v="United States"/>
    <s v="Tampa"/>
    <x v="2"/>
    <n v="33614"/>
    <x v="0"/>
    <s v="FUR-TA-10001705"/>
    <x v="0"/>
    <s v="Tables"/>
    <s v="Bush Advantage Collection Round Conference Table"/>
    <n v="233.86"/>
    <s v="April"/>
    <n v="2018"/>
    <n v="4"/>
    <n v="2"/>
  </r>
  <r>
    <n v="237"/>
    <s v="CA-2018-160514"/>
    <d v="2018-11-12T00:00:00"/>
    <d v="2018-11-16T00:00:00"/>
    <s v="Standard Class"/>
    <s v="DB-13120"/>
    <s v="David Bremer"/>
    <x v="1"/>
    <s v="United States"/>
    <s v="Santa Clara"/>
    <x v="1"/>
    <n v="95051"/>
    <x v="1"/>
    <s v="OFF-PA-10002479"/>
    <x v="1"/>
    <s v="Paper"/>
    <s v="Xerox 4200 Series MultiUse Premium Copy Paper (20Lb. and 84 Bright)"/>
    <n v="10.56"/>
    <s v="November"/>
    <n v="2018"/>
    <n v="11"/>
    <n v="4"/>
  </r>
  <r>
    <n v="238"/>
    <s v="CA-2017-157749"/>
    <d v="2017-06-04T00:00:00"/>
    <d v="2017-06-09T00:00:00"/>
    <s v="Second Class"/>
    <s v="KL-16645"/>
    <s v="Ken Lonsdale"/>
    <x v="0"/>
    <s v="United States"/>
    <s v="Chicago"/>
    <x v="10"/>
    <n v="60610"/>
    <x v="2"/>
    <s v="OFF-PA-10003349"/>
    <x v="1"/>
    <s v="Paper"/>
    <s v="Xerox 1957"/>
    <n v="25.92"/>
    <s v="June"/>
    <n v="2017"/>
    <n v="6"/>
    <n v="2"/>
  </r>
  <r>
    <n v="246"/>
    <s v="CA-2015-131926"/>
    <d v="2015-06-01T00:00:00"/>
    <d v="2015-06-06T00:00:00"/>
    <s v="Second Class"/>
    <s v="DW-13480"/>
    <s v="Dianna Wilson"/>
    <x v="2"/>
    <s v="United States"/>
    <s v="Lakeville"/>
    <x v="11"/>
    <n v="55044"/>
    <x v="2"/>
    <s v="OFF-ST-10002276"/>
    <x v="1"/>
    <s v="Storage"/>
    <s v="Safco Steel Mobile File Cart"/>
    <n v="166.72"/>
    <s v="June"/>
    <n v="2015"/>
    <n v="6"/>
    <n v="2"/>
  </r>
  <r>
    <n v="250"/>
    <s v="CA-2017-154739"/>
    <d v="2017-12-10T00:00:00"/>
    <d v="2017-12-15T00:00:00"/>
    <s v="Second Class"/>
    <s v="LH-17155"/>
    <s v="Logan Haushalter"/>
    <x v="0"/>
    <s v="United States"/>
    <s v="San Francisco"/>
    <x v="1"/>
    <n v="94109"/>
    <x v="1"/>
    <s v="FUR-CH-10002965"/>
    <x v="0"/>
    <s v="Chairs"/>
    <s v="Global Leather Highback Executive Chair with Pneumatic Height Adjustment, Black"/>
    <n v="321.56799999999998"/>
    <s v="December"/>
    <n v="2017"/>
    <n v="12"/>
    <n v="4"/>
  </r>
  <r>
    <n v="251"/>
    <s v="CA-2017-145625"/>
    <d v="2017-09-11T00:00:00"/>
    <d v="2017-09-17T00:00:00"/>
    <s v="Standard Class"/>
    <s v="KC-16540"/>
    <s v="Kelly Collister"/>
    <x v="0"/>
    <s v="United States"/>
    <s v="San Diego"/>
    <x v="1"/>
    <n v="92037"/>
    <x v="1"/>
    <s v="OFF-PA-10004569"/>
    <x v="1"/>
    <s v="Paper"/>
    <s v="Wirebound Message Books, Two 4 1/4&quot; x 5&quot; Forms per Page"/>
    <n v="7.61"/>
    <s v="September"/>
    <n v="2017"/>
    <n v="9"/>
    <n v="3"/>
  </r>
  <r>
    <n v="253"/>
    <s v="CA-2017-146941"/>
    <d v="2017-12-10T00:00:00"/>
    <d v="2017-12-13T00:00:00"/>
    <s v="First Class"/>
    <s v="DL-13315"/>
    <s v="Delfina Latchford"/>
    <x v="0"/>
    <s v="United States"/>
    <s v="New York City"/>
    <x v="15"/>
    <n v="10024"/>
    <x v="3"/>
    <s v="OFF-ST-10001228"/>
    <x v="1"/>
    <s v="Storage"/>
    <s v="Fellowes Personal Hanging Folder Files, Navy"/>
    <n v="80.58"/>
    <s v="December"/>
    <n v="2017"/>
    <n v="12"/>
    <n v="4"/>
  </r>
  <r>
    <n v="256"/>
    <s v="US-2016-159982"/>
    <d v="2016-11-28T00:00:00"/>
    <d v="2016-12-04T00:00:00"/>
    <s v="Standard Class"/>
    <s v="DR-12880"/>
    <s v="Dan Reichenbach"/>
    <x v="1"/>
    <s v="United States"/>
    <s v="Chicago"/>
    <x v="10"/>
    <n v="60623"/>
    <x v="2"/>
    <s v="OFF-ST-10004804"/>
    <x v="1"/>
    <s v="Storage"/>
    <s v="Belkin 19&quot; Vented Equipment Shelf, Black"/>
    <n v="82.367999999999995"/>
    <s v="November"/>
    <n v="2016"/>
    <n v="11"/>
    <n v="4"/>
  </r>
  <r>
    <n v="259"/>
    <s v="CA-2018-163139"/>
    <d v="2018-12-01T00:00:00"/>
    <d v="2018-12-03T00:00:00"/>
    <s v="Second Class"/>
    <s v="CC-12670"/>
    <s v="Craig Carreira"/>
    <x v="0"/>
    <s v="United States"/>
    <s v="New York City"/>
    <x v="15"/>
    <n v="10009"/>
    <x v="3"/>
    <s v="TEC-AC-10000290"/>
    <x v="2"/>
    <s v="Accessories"/>
    <s v="Sabrent 4-Port USB 2.0 Hub"/>
    <n v="20.37"/>
    <s v="December"/>
    <n v="2018"/>
    <n v="12"/>
    <n v="4"/>
  </r>
  <r>
    <n v="262"/>
    <s v="US-2018-155299"/>
    <d v="2018-06-08T00:00:00"/>
    <d v="2018-06-12T00:00:00"/>
    <s v="Standard Class"/>
    <s v="Dl-13600"/>
    <s v="Dorris liebe"/>
    <x v="1"/>
    <s v="United States"/>
    <s v="Pasadena"/>
    <x v="5"/>
    <n v="77506"/>
    <x v="2"/>
    <s v="OFF-AP-10002203"/>
    <x v="1"/>
    <s v="Appliances"/>
    <s v="Eureka Disposable Bags for Sanitaire Vibra Groomer I Upright Vac"/>
    <n v="1.6240000000000001"/>
    <s v="June"/>
    <n v="2018"/>
    <n v="6"/>
    <n v="2"/>
  </r>
  <r>
    <n v="264"/>
    <s v="US-2015-106992"/>
    <d v="2015-09-19T00:00:00"/>
    <d v="2015-09-21T00:00:00"/>
    <s v="Second Class"/>
    <s v="SB-20290"/>
    <s v="Sean Braxton"/>
    <x v="1"/>
    <s v="United States"/>
    <s v="Houston"/>
    <x v="5"/>
    <n v="77036"/>
    <x v="2"/>
    <s v="TEC-MA-10003353"/>
    <x v="2"/>
    <s v="Machines"/>
    <s v="Xerox WorkCentre 6505DN Laser Multifunction Printer"/>
    <n v="2519.9580000000001"/>
    <s v="September"/>
    <n v="2015"/>
    <n v="9"/>
    <n v="3"/>
  </r>
  <r>
    <n v="265"/>
    <s v="CA-2017-125318"/>
    <d v="2017-06-06T00:00:00"/>
    <d v="2017-06-13T00:00:00"/>
    <s v="Standard Class"/>
    <s v="RC-19825"/>
    <s v="Roy Collins"/>
    <x v="0"/>
    <s v="United States"/>
    <s v="Chicago"/>
    <x v="10"/>
    <n v="60610"/>
    <x v="2"/>
    <s v="TEC-PH-10001433"/>
    <x v="2"/>
    <s v="Phones"/>
    <s v="Cisco Small Business SPA 502G VoIP phone"/>
    <n v="328.22399999999999"/>
    <s v="June"/>
    <n v="2017"/>
    <n v="6"/>
    <n v="2"/>
  </r>
  <r>
    <n v="266"/>
    <s v="CA-2016-155040"/>
    <d v="2016-11-10T00:00:00"/>
    <d v="2016-11-15T00:00:00"/>
    <s v="Standard Class"/>
    <s v="AH-10210"/>
    <s v="Alan Hwang"/>
    <x v="0"/>
    <s v="United States"/>
    <s v="Brentwood"/>
    <x v="1"/>
    <n v="94513"/>
    <x v="1"/>
    <s v="TEC-AC-10004469"/>
    <x v="2"/>
    <s v="Accessories"/>
    <s v="Microsoft Sculpt Comfort Mouse"/>
    <n v="79.900000000000006"/>
    <s v="November"/>
    <n v="2016"/>
    <n v="11"/>
    <n v="4"/>
  </r>
  <r>
    <n v="267"/>
    <s v="CA-2018-136826"/>
    <d v="2018-06-16T00:00:00"/>
    <d v="2018-06-20T00:00:00"/>
    <s v="Standard Class"/>
    <s v="CB-12535"/>
    <s v="Claudia Bergmann"/>
    <x v="1"/>
    <s v="United States"/>
    <s v="Chapel Hill"/>
    <x v="3"/>
    <n v="27514"/>
    <x v="0"/>
    <s v="OFF-AR-10003602"/>
    <x v="1"/>
    <s v="Art"/>
    <s v="Quartet Omega Colored Chalk, 12/Pack"/>
    <n v="14.016"/>
    <s v="June"/>
    <n v="2018"/>
    <n v="6"/>
    <n v="2"/>
  </r>
  <r>
    <n v="268"/>
    <s v="CA-2017-111010"/>
    <d v="2017-01-22T00:00:00"/>
    <d v="2017-01-28T00:00:00"/>
    <s v="Standard Class"/>
    <s v="PG-18895"/>
    <s v="Paul Gonzalez"/>
    <x v="0"/>
    <s v="United States"/>
    <s v="Morristown"/>
    <x v="30"/>
    <n v="7960"/>
    <x v="3"/>
    <s v="OFF-FA-10003472"/>
    <x v="1"/>
    <s v="Fasteners"/>
    <s v="Bagged Rubber Bands"/>
    <n v="7.56"/>
    <s v="January"/>
    <n v="2017"/>
    <n v="1"/>
    <n v="1"/>
  </r>
  <r>
    <n v="269"/>
    <s v="US-2018-145366"/>
    <d v="2018-12-09T00:00:00"/>
    <d v="2018-12-13T00:00:00"/>
    <s v="Standard Class"/>
    <s v="CA-12310"/>
    <s v="Christine Abelman"/>
    <x v="1"/>
    <s v="United States"/>
    <s v="Cincinnati"/>
    <x v="24"/>
    <n v="45231"/>
    <x v="3"/>
    <s v="OFF-ST-10004180"/>
    <x v="1"/>
    <s v="Storage"/>
    <s v="Safco Commercial Shelving"/>
    <n v="37.207999999999998"/>
    <s v="December"/>
    <n v="2018"/>
    <n v="12"/>
    <n v="4"/>
  </r>
  <r>
    <n v="271"/>
    <s v="CA-2018-163979"/>
    <d v="2018-12-28T00:00:00"/>
    <d v="2019-01-02T00:00:00"/>
    <s v="Second Class"/>
    <s v="KH-16690"/>
    <s v="Kristen Hastings"/>
    <x v="1"/>
    <s v="United States"/>
    <s v="San Francisco"/>
    <x v="1"/>
    <n v="94110"/>
    <x v="1"/>
    <s v="OFF-ST-10003208"/>
    <x v="1"/>
    <s v="Storage"/>
    <s v="Adjustable Depth Letter/Legal Cart"/>
    <n v="725.84"/>
    <s v="December"/>
    <n v="2018"/>
    <n v="12"/>
    <n v="4"/>
  </r>
  <r>
    <n v="272"/>
    <s v="CA-2016-155334"/>
    <d v="2016-07-30T00:00:00"/>
    <d v="2016-07-31T00:00:00"/>
    <s v="First Class"/>
    <s v="HA-14920"/>
    <s v="Helen Andreada"/>
    <x v="0"/>
    <s v="United States"/>
    <s v="San Francisco"/>
    <x v="1"/>
    <n v="94109"/>
    <x v="1"/>
    <s v="TEC-AC-10003628"/>
    <x v="2"/>
    <s v="Accessories"/>
    <s v="Logitech 910-002974 M325 Wireless Mouse for Web Scrolling"/>
    <n v="209.93"/>
    <s v="July"/>
    <n v="2016"/>
    <n v="7"/>
    <n v="3"/>
  </r>
  <r>
    <n v="275"/>
    <s v="CA-2018-118136"/>
    <d v="2018-09-16T00:00:00"/>
    <d v="2018-09-17T00:00:00"/>
    <s v="First Class"/>
    <s v="BB-10990"/>
    <s v="Barry Blumstein"/>
    <x v="1"/>
    <s v="United States"/>
    <s v="Inglewood"/>
    <x v="1"/>
    <n v="90301"/>
    <x v="1"/>
    <s v="OFF-PA-10002615"/>
    <x v="1"/>
    <s v="Paper"/>
    <s v="Ampad Gold Fibre Wirebound Steno Books, 6&quot; x 9&quot;, Gregg Ruled"/>
    <n v="8.82"/>
    <s v="September"/>
    <n v="2018"/>
    <n v="9"/>
    <n v="3"/>
  </r>
  <r>
    <n v="277"/>
    <s v="CA-2018-132976"/>
    <d v="2018-10-13T00:00:00"/>
    <d v="2018-10-17T00:00:00"/>
    <s v="Standard Class"/>
    <s v="AG-10495"/>
    <s v="Andrew Gjertsen"/>
    <x v="1"/>
    <s v="United States"/>
    <s v="Philadelphia"/>
    <x v="9"/>
    <n v="19140"/>
    <x v="3"/>
    <s v="OFF-PA-10000673"/>
    <x v="1"/>
    <s v="Paper"/>
    <s v="Post-it “Important Message” Note Pad, Neon Colors, 50 Sheets/Pad"/>
    <n v="11.648"/>
    <s v="October"/>
    <n v="2018"/>
    <n v="10"/>
    <n v="4"/>
  </r>
  <r>
    <n v="281"/>
    <s v="US-2016-161991"/>
    <d v="2016-09-26T00:00:00"/>
    <d v="2016-09-28T00:00:00"/>
    <s v="Second Class"/>
    <s v="SC-20725"/>
    <s v="Steven Cartwright"/>
    <x v="0"/>
    <s v="United States"/>
    <s v="Houston"/>
    <x v="5"/>
    <n v="77070"/>
    <x v="2"/>
    <s v="OFF-BI-10004967"/>
    <x v="1"/>
    <s v="Binders"/>
    <s v="Round Ring Binders"/>
    <n v="2.08"/>
    <s v="September"/>
    <n v="2016"/>
    <n v="9"/>
    <n v="3"/>
  </r>
  <r>
    <n v="283"/>
    <s v="CA-2016-130890"/>
    <d v="2016-11-02T00:00:00"/>
    <d v="2016-11-06T00:00:00"/>
    <s v="Standard Class"/>
    <s v="JO-15280"/>
    <s v="Jas O'Carroll"/>
    <x v="0"/>
    <s v="United States"/>
    <s v="Los Angeles"/>
    <x v="1"/>
    <n v="90004"/>
    <x v="1"/>
    <s v="FUR-TA-10002903"/>
    <x v="0"/>
    <s v="Tables"/>
    <s v="Bevis Round Bullnose 29&quot; High Table Top"/>
    <n v="1038.8399999999999"/>
    <s v="November"/>
    <n v="2016"/>
    <n v="11"/>
    <n v="4"/>
  </r>
  <r>
    <n v="284"/>
    <s v="CA-2016-130883"/>
    <d v="2016-09-26T00:00:00"/>
    <d v="2016-10-02T00:00:00"/>
    <s v="Standard Class"/>
    <s v="TB-21520"/>
    <s v="Tracy Blumstein"/>
    <x v="0"/>
    <s v="United States"/>
    <s v="Portland"/>
    <x v="21"/>
    <n v="97206"/>
    <x v="1"/>
    <s v="OFF-PA-10000474"/>
    <x v="1"/>
    <s v="Paper"/>
    <s v="Easy-staple paper"/>
    <n v="141.76"/>
    <s v="September"/>
    <n v="2016"/>
    <n v="9"/>
    <n v="3"/>
  </r>
  <r>
    <n v="287"/>
    <s v="CA-2017-112697"/>
    <d v="2017-12-18T00:00:00"/>
    <d v="2017-12-20T00:00:00"/>
    <s v="Second Class"/>
    <s v="AH-10195"/>
    <s v="Alan Haines"/>
    <x v="1"/>
    <s v="United States"/>
    <s v="Tamarac"/>
    <x v="2"/>
    <n v="33319"/>
    <x v="0"/>
    <s v="OFF-BI-10000778"/>
    <x v="1"/>
    <s v="Binders"/>
    <s v="GBC VeloBinder Electric Binding Machine"/>
    <n v="254.05799999999999"/>
    <s v="December"/>
    <n v="2017"/>
    <n v="12"/>
    <n v="4"/>
  </r>
  <r>
    <n v="290"/>
    <s v="CA-2017-110772"/>
    <d v="2017-11-20T00:00:00"/>
    <d v="2017-11-24T00:00:00"/>
    <s v="Second Class"/>
    <s v="NZ-18565"/>
    <s v="Nick Zandusky"/>
    <x v="2"/>
    <s v="United States"/>
    <s v="Columbus"/>
    <x v="24"/>
    <n v="43229"/>
    <x v="3"/>
    <s v="OFF-FA-10002983"/>
    <x v="1"/>
    <s v="Fasteners"/>
    <s v="Advantus SlideClip Paper Clips"/>
    <n v="19.096"/>
    <s v="November"/>
    <n v="2017"/>
    <n v="11"/>
    <n v="4"/>
  </r>
  <r>
    <n v="294"/>
    <s v="CA-2015-111451"/>
    <d v="2015-12-26T00:00:00"/>
    <d v="2015-12-28T00:00:00"/>
    <s v="First Class"/>
    <s v="KL-16555"/>
    <s v="Kelly Lampkin"/>
    <x v="1"/>
    <s v="United States"/>
    <s v="Colorado Springs"/>
    <x v="22"/>
    <n v="80906"/>
    <x v="1"/>
    <s v="FUR-FU-10004091"/>
    <x v="0"/>
    <s v="Furnishings"/>
    <s v="Howard Miller 13&quot; Diameter Goldtone Round Wall Clock"/>
    <n v="300.416"/>
    <s v="December"/>
    <n v="2015"/>
    <n v="12"/>
    <n v="4"/>
  </r>
  <r>
    <n v="299"/>
    <s v="CA-2017-142545"/>
    <d v="2017-10-28T00:00:00"/>
    <d v="2017-11-03T00:00:00"/>
    <s v="Standard Class"/>
    <s v="JD-15895"/>
    <s v="Jonathan Doherty"/>
    <x v="1"/>
    <s v="United States"/>
    <s v="Belleville"/>
    <x v="30"/>
    <n v="7109"/>
    <x v="3"/>
    <s v="OFF-PA-10002105"/>
    <x v="1"/>
    <s v="Paper"/>
    <s v="Xerox 223"/>
    <n v="32.4"/>
    <s v="October"/>
    <n v="2017"/>
    <n v="10"/>
    <n v="4"/>
  </r>
  <r>
    <n v="304"/>
    <s v="US-2018-152380"/>
    <d v="2018-11-19T00:00:00"/>
    <d v="2018-11-23T00:00:00"/>
    <s v="Standard Class"/>
    <s v="JH-15910"/>
    <s v="Jonathan Howell"/>
    <x v="0"/>
    <s v="United States"/>
    <s v="Chicago"/>
    <x v="10"/>
    <n v="60623"/>
    <x v="2"/>
    <s v="FUR-TA-10002533"/>
    <x v="0"/>
    <s v="Tables"/>
    <s v="BPI Conference Tables"/>
    <n v="219.07499999999999"/>
    <s v="November"/>
    <n v="2018"/>
    <n v="11"/>
    <n v="4"/>
  </r>
  <r>
    <n v="305"/>
    <s v="CA-2016-144253"/>
    <d v="2016-05-04T00:00:00"/>
    <d v="2016-05-09T00:00:00"/>
    <s v="Second Class"/>
    <s v="AS-10225"/>
    <s v="Alan Schoenberger"/>
    <x v="1"/>
    <s v="United States"/>
    <s v="New York City"/>
    <x v="15"/>
    <n v="10024"/>
    <x v="3"/>
    <s v="FUR-FU-10002671"/>
    <x v="0"/>
    <s v="Furnishings"/>
    <s v="Electrix 20W Halogen Replacement Bulb for Zoom-In Desk Lamp"/>
    <n v="26.8"/>
    <s v="May"/>
    <n v="2016"/>
    <n v="5"/>
    <n v="2"/>
  </r>
  <r>
    <n v="306"/>
    <s v="CA-2015-130960"/>
    <d v="2015-12-30T00:00:00"/>
    <d v="2016-01-04T00:00:00"/>
    <s v="Standard Class"/>
    <s v="KB-16600"/>
    <s v="Ken Brennan"/>
    <x v="1"/>
    <s v="United States"/>
    <s v="Taylor"/>
    <x v="12"/>
    <n v="48180"/>
    <x v="2"/>
    <s v="OFF-AR-10003651"/>
    <x v="1"/>
    <s v="Art"/>
    <s v="Newell 350"/>
    <n v="9.84"/>
    <s v="December"/>
    <n v="2015"/>
    <n v="12"/>
    <n v="4"/>
  </r>
  <r>
    <n v="307"/>
    <s v="CA-2015-111003"/>
    <d v="2015-06-01T00:00:00"/>
    <d v="2015-06-06T00:00:00"/>
    <s v="Standard Class"/>
    <s v="CR-12625"/>
    <s v="Corey Roper"/>
    <x v="2"/>
    <s v="United States"/>
    <s v="Lakewood"/>
    <x v="30"/>
    <n v="8701"/>
    <x v="3"/>
    <s v="OFF-BI-10001072"/>
    <x v="1"/>
    <s v="Binders"/>
    <s v="GBC Clear Cover, 8-1/2 x 11, unpunched, 25 covers per pack"/>
    <n v="45.48"/>
    <s v="June"/>
    <n v="2015"/>
    <n v="6"/>
    <n v="2"/>
  </r>
  <r>
    <n v="309"/>
    <s v="CA-2018-126774"/>
    <d v="2018-04-15T00:00:00"/>
    <d v="2018-04-17T00:00:00"/>
    <s v="First Class"/>
    <s v="SH-20395"/>
    <s v="Shahid Hopkins"/>
    <x v="0"/>
    <s v="United States"/>
    <s v="Arlington"/>
    <x v="17"/>
    <n v="22204"/>
    <x v="0"/>
    <s v="OFF-AR-10002804"/>
    <x v="1"/>
    <s v="Art"/>
    <s v="Faber Castell Col-Erase Pencils"/>
    <n v="4.8899999999999997"/>
    <s v="April"/>
    <n v="2018"/>
    <n v="4"/>
    <n v="2"/>
  </r>
  <r>
    <n v="310"/>
    <s v="CA-2017-142902"/>
    <d v="2017-09-12T00:00:00"/>
    <d v="2017-09-14T00:00:00"/>
    <s v="Second Class"/>
    <s v="BP-11185"/>
    <s v="Ben Peterman"/>
    <x v="1"/>
    <s v="United States"/>
    <s v="Arvada"/>
    <x v="22"/>
    <n v="80004"/>
    <x v="1"/>
    <s v="FUR-FU-10001918"/>
    <x v="0"/>
    <s v="Furnishings"/>
    <s v="C-Line Cubicle Keepers Polyproplyene Holder With Velcro Backings"/>
    <n v="15.135999999999999"/>
    <s v="September"/>
    <n v="2017"/>
    <n v="9"/>
    <n v="3"/>
  </r>
  <r>
    <n v="314"/>
    <s v="CA-2015-120887"/>
    <d v="2015-09-27T00:00:00"/>
    <d v="2015-10-03T00:00:00"/>
    <s v="Standard Class"/>
    <s v="TS-21205"/>
    <s v="Thomas Seio"/>
    <x v="1"/>
    <s v="United States"/>
    <s v="Hackensack"/>
    <x v="30"/>
    <n v="7601"/>
    <x v="3"/>
    <s v="FUR-FU-10001588"/>
    <x v="0"/>
    <s v="Furnishings"/>
    <s v="Deflect-o SuperTray Unbreakable Stackable Tray, Letter, Black"/>
    <n v="87.54"/>
    <s v="September"/>
    <n v="2015"/>
    <n v="9"/>
    <n v="3"/>
  </r>
  <r>
    <n v="315"/>
    <s v="CA-2015-167850"/>
    <d v="2015-08-09T00:00:00"/>
    <d v="2015-08-16T00:00:00"/>
    <s v="Standard Class"/>
    <s v="AG-10525"/>
    <s v="Andy Gerbode"/>
    <x v="1"/>
    <s v="United States"/>
    <s v="Saint Petersburg"/>
    <x v="2"/>
    <n v="33710"/>
    <x v="0"/>
    <s v="TEC-PH-10002398"/>
    <x v="2"/>
    <s v="Phones"/>
    <s v="AT&amp;T 1070 Corded Phone"/>
    <n v="178.38399999999999"/>
    <s v="August"/>
    <n v="2015"/>
    <n v="8"/>
    <n v="3"/>
  </r>
  <r>
    <n v="317"/>
    <s v="CA-2015-164259"/>
    <d v="2015-12-28T00:00:00"/>
    <d v="2015-12-30T00:00:00"/>
    <s v="First Class"/>
    <s v="SP-20860"/>
    <s v="Sung Pak"/>
    <x v="1"/>
    <s v="United States"/>
    <s v="Philadelphia"/>
    <x v="9"/>
    <n v="19143"/>
    <x v="3"/>
    <s v="OFF-AR-10003373"/>
    <x v="1"/>
    <s v="Art"/>
    <s v="Boston School Pro Electric Pencil Sharpener, 1670"/>
    <n v="99.135999999999996"/>
    <s v="December"/>
    <n v="2015"/>
    <n v="12"/>
    <n v="4"/>
  </r>
  <r>
    <n v="318"/>
    <s v="CA-2015-164973"/>
    <d v="2015-11-04T00:00:00"/>
    <d v="2015-11-09T00:00:00"/>
    <s v="Standard Class"/>
    <s v="NM-18445"/>
    <s v="Nathan Mautz"/>
    <x v="2"/>
    <s v="United States"/>
    <s v="New York City"/>
    <x v="15"/>
    <n v="10024"/>
    <x v="3"/>
    <s v="FUR-CH-10002602"/>
    <x v="0"/>
    <s v="Chairs"/>
    <s v="DMI Arturo Collection Mission-style Design Wood Chair"/>
    <n v="135.88200000000001"/>
    <s v="November"/>
    <n v="2015"/>
    <n v="11"/>
    <n v="4"/>
  </r>
  <r>
    <n v="323"/>
    <s v="CA-2015-156601"/>
    <d v="2015-09-19T00:00:00"/>
    <d v="2015-09-24T00:00:00"/>
    <s v="Standard Class"/>
    <s v="FA-14230"/>
    <s v="Frank Atkinson"/>
    <x v="1"/>
    <s v="United States"/>
    <s v="Long Beach"/>
    <x v="1"/>
    <n v="90805"/>
    <x v="1"/>
    <s v="OFF-FA-10000624"/>
    <x v="1"/>
    <s v="Fasteners"/>
    <s v="OIC Binder Clips"/>
    <n v="7.16"/>
    <s v="September"/>
    <n v="2015"/>
    <n v="9"/>
    <n v="3"/>
  </r>
  <r>
    <n v="325"/>
    <s v="CA-2017-162138"/>
    <d v="2017-04-23T00:00:00"/>
    <d v="2017-04-27T00:00:00"/>
    <s v="Standard Class"/>
    <s v="GK-14620"/>
    <s v="Grace Kelly"/>
    <x v="1"/>
    <s v="United States"/>
    <s v="Hesperia"/>
    <x v="1"/>
    <n v="92345"/>
    <x v="1"/>
    <s v="TEC-AC-10001908"/>
    <x v="2"/>
    <s v="Accessories"/>
    <s v="Logitech Wireless Headset h800"/>
    <n v="99.99"/>
    <s v="April"/>
    <n v="2017"/>
    <n v="4"/>
    <n v="2"/>
  </r>
  <r>
    <n v="326"/>
    <s v="CA-2018-153339"/>
    <d v="2018-11-03T00:00:00"/>
    <d v="2018-11-05T00:00:00"/>
    <s v="Second Class"/>
    <s v="DJ-13510"/>
    <s v="Don Jones"/>
    <x v="1"/>
    <s v="United States"/>
    <s v="Murfreesboro"/>
    <x v="18"/>
    <n v="37130"/>
    <x v="0"/>
    <s v="FUR-FU-10001967"/>
    <x v="0"/>
    <s v="Furnishings"/>
    <s v="Telescoping Adjustable Floor Lamp"/>
    <n v="15.992000000000001"/>
    <s v="November"/>
    <n v="2018"/>
    <n v="11"/>
    <n v="4"/>
  </r>
  <r>
    <n v="327"/>
    <s v="US-2017-141544"/>
    <d v="2017-08-30T00:00:00"/>
    <d v="2017-09-01T00:00:00"/>
    <s v="First Class"/>
    <s v="PO-18850"/>
    <s v="Patrick O'Brill"/>
    <x v="0"/>
    <s v="United States"/>
    <s v="Philadelphia"/>
    <x v="9"/>
    <n v="19143"/>
    <x v="3"/>
    <s v="TEC-PH-10003645"/>
    <x v="2"/>
    <s v="Phones"/>
    <s v="Aastra 57i VoIP phone"/>
    <n v="290.89800000000002"/>
    <s v="August"/>
    <n v="2017"/>
    <n v="8"/>
    <n v="3"/>
  </r>
  <r>
    <n v="332"/>
    <s v="US-2017-150147"/>
    <d v="2017-04-25T00:00:00"/>
    <d v="2017-04-29T00:00:00"/>
    <s v="Second Class"/>
    <s v="JL-15850"/>
    <s v="John Lucas"/>
    <x v="0"/>
    <s v="United States"/>
    <s v="Philadelphia"/>
    <x v="9"/>
    <n v="19134"/>
    <x v="3"/>
    <s v="TEC-PH-10004614"/>
    <x v="2"/>
    <s v="Phones"/>
    <s v="AT&amp;T 841000 Phone"/>
    <n v="82.8"/>
    <s v="April"/>
    <n v="2017"/>
    <n v="4"/>
    <n v="2"/>
  </r>
  <r>
    <n v="335"/>
    <s v="CA-2016-137946"/>
    <d v="2016-09-01T00:00:00"/>
    <d v="2016-09-04T00:00:00"/>
    <s v="Second Class"/>
    <s v="DB-13615"/>
    <s v="Doug Bickford"/>
    <x v="0"/>
    <s v="United States"/>
    <s v="Los Angeles"/>
    <x v="1"/>
    <n v="90045"/>
    <x v="1"/>
    <s v="OFF-BI-10001922"/>
    <x v="1"/>
    <s v="Binders"/>
    <s v="Storex Dura Pro Binders"/>
    <n v="4.7519999999999998"/>
    <s v="September"/>
    <n v="2016"/>
    <n v="9"/>
    <n v="3"/>
  </r>
  <r>
    <n v="338"/>
    <s v="CA-2015-129924"/>
    <d v="2015-07-12T00:00:00"/>
    <d v="2015-07-17T00:00:00"/>
    <s v="Standard Class"/>
    <s v="AC-10420"/>
    <s v="Alyssa Crouse"/>
    <x v="1"/>
    <s v="United States"/>
    <s v="San Francisco"/>
    <x v="1"/>
    <n v="94122"/>
    <x v="1"/>
    <s v="OFF-BI-10003314"/>
    <x v="1"/>
    <s v="Binders"/>
    <s v="Tuff Stuff Recycled Round Ring Binders"/>
    <n v="7.7119999999999997"/>
    <s v="July"/>
    <n v="2015"/>
    <n v="7"/>
    <n v="3"/>
  </r>
  <r>
    <n v="340"/>
    <s v="CA-2016-128167"/>
    <d v="2016-06-22T00:00:00"/>
    <d v="2016-06-26T00:00:00"/>
    <s v="Second Class"/>
    <s v="KL-16645"/>
    <s v="Ken Lonsdale"/>
    <x v="0"/>
    <s v="United States"/>
    <s v="Layton"/>
    <x v="7"/>
    <n v="84041"/>
    <x v="1"/>
    <s v="OFF-FA-10000490"/>
    <x v="1"/>
    <s v="Fasteners"/>
    <s v="OIC Binder Clips, Mini, 1/4&quot; Capacity, Black"/>
    <n v="4.96"/>
    <s v="June"/>
    <n v="2016"/>
    <n v="6"/>
    <n v="2"/>
  </r>
  <r>
    <n v="341"/>
    <s v="CA-2015-122336"/>
    <d v="2015-04-13T00:00:00"/>
    <d v="2015-04-17T00:00:00"/>
    <s v="Second Class"/>
    <s v="JD-15895"/>
    <s v="Jonathan Doherty"/>
    <x v="1"/>
    <s v="United States"/>
    <s v="Philadelphia"/>
    <x v="9"/>
    <n v="19140"/>
    <x v="3"/>
    <s v="OFF-AR-10000122"/>
    <x v="1"/>
    <s v="Art"/>
    <s v="Newell 314"/>
    <n v="17.856000000000002"/>
    <s v="April"/>
    <n v="2015"/>
    <n v="4"/>
    <n v="2"/>
  </r>
  <r>
    <n v="349"/>
    <s v="CA-2018-134306"/>
    <d v="2018-07-08T00:00:00"/>
    <d v="2018-07-12T00:00:00"/>
    <s v="Standard Class"/>
    <s v="TD-20995"/>
    <s v="Tamara Dahlen"/>
    <x v="0"/>
    <s v="United States"/>
    <s v="Lowell"/>
    <x v="31"/>
    <n v="1852"/>
    <x v="3"/>
    <s v="OFF-AR-10001374"/>
    <x v="1"/>
    <s v="Art"/>
    <s v="BIC Brite Liner Highlighters, Chisel Tip"/>
    <n v="12.96"/>
    <s v="July"/>
    <n v="2018"/>
    <n v="7"/>
    <n v="3"/>
  </r>
  <r>
    <n v="351"/>
    <s v="CA-2017-129714"/>
    <d v="2017-09-01T00:00:00"/>
    <d v="2017-09-03T00:00:00"/>
    <s v="First Class"/>
    <s v="AB-10060"/>
    <s v="Adam Bellavance"/>
    <x v="2"/>
    <s v="United States"/>
    <s v="New York City"/>
    <x v="15"/>
    <n v="10009"/>
    <x v="3"/>
    <s v="OFF-PA-10001970"/>
    <x v="1"/>
    <s v="Paper"/>
    <s v="Xerox 1881"/>
    <n v="24.56"/>
    <s v="September"/>
    <n v="2017"/>
    <n v="9"/>
    <n v="3"/>
  </r>
  <r>
    <n v="355"/>
    <s v="CA-2017-138520"/>
    <d v="2017-04-08T00:00:00"/>
    <d v="2017-04-13T00:00:00"/>
    <s v="Standard Class"/>
    <s v="JL-15505"/>
    <s v="Jeremy Lonsdale"/>
    <x v="0"/>
    <s v="United States"/>
    <s v="New York City"/>
    <x v="15"/>
    <n v="10035"/>
    <x v="3"/>
    <s v="FUR-BO-10002268"/>
    <x v="0"/>
    <s v="Bookcases"/>
    <s v="Sauder Barrister Bookcases"/>
    <n v="388.70400000000001"/>
    <s v="April"/>
    <n v="2017"/>
    <n v="4"/>
    <n v="2"/>
  </r>
  <r>
    <n v="360"/>
    <s v="CA-2018-155698"/>
    <d v="2018-03-08T00:00:00"/>
    <d v="2018-03-11T00:00:00"/>
    <s v="First Class"/>
    <s v="VB-21745"/>
    <s v="Victoria Brennan"/>
    <x v="1"/>
    <s v="United States"/>
    <s v="Columbus"/>
    <x v="32"/>
    <n v="31907"/>
    <x v="0"/>
    <s v="OFF-AP-10001124"/>
    <x v="1"/>
    <s v="Appliances"/>
    <s v="Belkin 8 Outlet SurgeMaster II Gold Surge Protector with Phone Protection"/>
    <n v="647.84"/>
    <s v="March"/>
    <n v="2018"/>
    <n v="3"/>
    <n v="1"/>
  </r>
  <r>
    <n v="363"/>
    <s v="CA-2018-144904"/>
    <d v="2018-09-25T00:00:00"/>
    <d v="2018-10-01T00:00:00"/>
    <s v="Standard Class"/>
    <s v="KW-16435"/>
    <s v="Katrina Willman"/>
    <x v="0"/>
    <s v="United States"/>
    <s v="New York City"/>
    <x v="15"/>
    <n v="10009"/>
    <x v="3"/>
    <s v="FUR-CH-10000785"/>
    <x v="0"/>
    <s v="Chairs"/>
    <s v="Global Ergonomic Managers Chair"/>
    <n v="488.64600000000002"/>
    <s v="September"/>
    <n v="2018"/>
    <n v="9"/>
    <n v="3"/>
  </r>
  <r>
    <n v="367"/>
    <s v="CA-2017-155516"/>
    <d v="2017-10-21T00:00:00"/>
    <d v="2017-10-21T00:00:00"/>
    <s v="Same Day"/>
    <s v="MK-17905"/>
    <s v="Michael Kennedy"/>
    <x v="1"/>
    <s v="United States"/>
    <s v="Manchester"/>
    <x v="29"/>
    <n v="6040"/>
    <x v="3"/>
    <s v="OFF-BI-10002412"/>
    <x v="1"/>
    <s v="Binders"/>
    <s v="Wilson Jones “Snap” Scratch Pad Binder Tool for Ring Binders"/>
    <n v="23.2"/>
    <s v="October"/>
    <n v="2017"/>
    <n v="10"/>
    <n v="4"/>
  </r>
  <r>
    <n v="371"/>
    <s v="CA-2018-104745"/>
    <d v="2018-05-29T00:00:00"/>
    <d v="2018-06-04T00:00:00"/>
    <s v="Standard Class"/>
    <s v="GT-14755"/>
    <s v="Guy Thornton"/>
    <x v="0"/>
    <s v="United States"/>
    <s v="Harlingen"/>
    <x v="5"/>
    <n v="78550"/>
    <x v="2"/>
    <s v="OFF-PA-10002036"/>
    <x v="1"/>
    <s v="Paper"/>
    <s v="Xerox 1930"/>
    <n v="25.92"/>
    <s v="May"/>
    <n v="2018"/>
    <n v="5"/>
    <n v="2"/>
  </r>
  <r>
    <n v="374"/>
    <s v="US-2015-119137"/>
    <d v="2015-07-23T00:00:00"/>
    <d v="2015-07-27T00:00:00"/>
    <s v="Standard Class"/>
    <s v="AG-10900"/>
    <s v="Arthur Gainer"/>
    <x v="0"/>
    <s v="United States"/>
    <s v="Tucson"/>
    <x v="16"/>
    <n v="85705"/>
    <x v="1"/>
    <s v="TEC-AC-10003911"/>
    <x v="2"/>
    <s v="Accessories"/>
    <s v="NETGEAR AC1750 Dual Band Gigabit Smart WiFi Router"/>
    <n v="1023.936"/>
    <s v="July"/>
    <n v="2015"/>
    <n v="7"/>
    <n v="3"/>
  </r>
  <r>
    <n v="377"/>
    <s v="US-2017-134656"/>
    <d v="2017-09-28T00:00:00"/>
    <d v="2017-10-01T00:00:00"/>
    <s v="First Class"/>
    <s v="MM-18280"/>
    <s v="Muhammed MacIntyre"/>
    <x v="1"/>
    <s v="United States"/>
    <s v="Quincy"/>
    <x v="10"/>
    <n v="62301"/>
    <x v="2"/>
    <s v="OFF-PA-10003039"/>
    <x v="1"/>
    <s v="Paper"/>
    <s v="Xerox 1960"/>
    <n v="99.135999999999996"/>
    <s v="September"/>
    <n v="2017"/>
    <n v="9"/>
    <n v="3"/>
  </r>
  <r>
    <n v="378"/>
    <s v="US-2018-134481"/>
    <d v="2018-08-27T00:00:00"/>
    <d v="2018-09-01T00:00:00"/>
    <s v="Standard Class"/>
    <s v="AR-10405"/>
    <s v="Allen Rosenblatt"/>
    <x v="1"/>
    <s v="United States"/>
    <s v="Franklin"/>
    <x v="31"/>
    <n v="2038"/>
    <x v="3"/>
    <s v="FUR-TA-10004915"/>
    <x v="0"/>
    <s v="Tables"/>
    <s v="Office Impressions End Table, 20-1/2&quot;H x 24&quot;W x 20&quot;D"/>
    <n v="1488.424"/>
    <s v="August"/>
    <n v="2018"/>
    <n v="8"/>
    <n v="3"/>
  </r>
  <r>
    <n v="379"/>
    <s v="CA-2016-130792"/>
    <d v="2016-04-28T00:00:00"/>
    <d v="2016-05-05T00:00:00"/>
    <s v="Standard Class"/>
    <s v="RA-19915"/>
    <s v="Russell Applegate"/>
    <x v="0"/>
    <s v="United States"/>
    <s v="Houston"/>
    <x v="5"/>
    <n v="77095"/>
    <x v="2"/>
    <s v="OFF-AP-10000696"/>
    <x v="1"/>
    <s v="Appliances"/>
    <s v="Holmes Odor Grabber"/>
    <n v="8.6519999999999992"/>
    <s v="April"/>
    <n v="2016"/>
    <n v="4"/>
    <n v="2"/>
  </r>
  <r>
    <n v="382"/>
    <s v="CA-2017-134775"/>
    <d v="2017-10-28T00:00:00"/>
    <d v="2017-10-29T00:00:00"/>
    <s v="First Class"/>
    <s v="AS-10285"/>
    <s v="Alejandro Savely"/>
    <x v="1"/>
    <s v="United States"/>
    <s v="San Francisco"/>
    <x v="1"/>
    <n v="94109"/>
    <x v="1"/>
    <s v="OFF-PA-10004734"/>
    <x v="1"/>
    <s v="Paper"/>
    <s v="Southworth Structures Collection"/>
    <n v="50.96"/>
    <s v="October"/>
    <n v="2017"/>
    <n v="10"/>
    <n v="4"/>
  </r>
  <r>
    <n v="384"/>
    <s v="CA-2016-125395"/>
    <d v="2016-06-26T00:00:00"/>
    <d v="2016-06-29T00:00:00"/>
    <s v="Second Class"/>
    <s v="LA-16780"/>
    <s v="Laura Armstrong"/>
    <x v="1"/>
    <s v="United States"/>
    <s v="Taylor"/>
    <x v="12"/>
    <n v="48180"/>
    <x v="2"/>
    <s v="TEC-AC-10004708"/>
    <x v="2"/>
    <s v="Accessories"/>
    <s v="Sony 32GB Class 10 Micro SDHC R40 Memory Card"/>
    <n v="41.9"/>
    <s v="June"/>
    <n v="2016"/>
    <n v="6"/>
    <n v="2"/>
  </r>
  <r>
    <n v="385"/>
    <s v="US-2016-168935"/>
    <d v="2016-11-27T00:00:00"/>
    <d v="2016-12-02T00:00:00"/>
    <s v="Standard Class"/>
    <s v="DO-13435"/>
    <s v="Denny Ordway"/>
    <x v="0"/>
    <s v="United States"/>
    <s v="Pembroke Pines"/>
    <x v="2"/>
    <n v="33024"/>
    <x v="0"/>
    <s v="FUR-TA-10000617"/>
    <x v="0"/>
    <s v="Tables"/>
    <s v="Hon Practical Foundations 30 x 60 Training Table, Light Gray/Charcoal"/>
    <n v="375.45749999999998"/>
    <s v="November"/>
    <n v="2016"/>
    <n v="11"/>
    <n v="4"/>
  </r>
  <r>
    <n v="387"/>
    <s v="CA-2016-122756"/>
    <d v="2016-12-03T00:00:00"/>
    <d v="2016-12-07T00:00:00"/>
    <s v="Standard Class"/>
    <s v="DK-13225"/>
    <s v="Dean Katz"/>
    <x v="1"/>
    <s v="United States"/>
    <s v="Philadelphia"/>
    <x v="9"/>
    <n v="19140"/>
    <x v="3"/>
    <s v="TEC-MA-10001681"/>
    <x v="2"/>
    <s v="Machines"/>
    <s v="Lexmark MarkNet N8150 Wireless Print Server"/>
    <n v="482.34"/>
    <s v="December"/>
    <n v="2016"/>
    <n v="12"/>
    <n v="4"/>
  </r>
  <r>
    <n v="389"/>
    <s v="CA-2015-115973"/>
    <d v="2015-11-24T00:00:00"/>
    <d v="2015-11-26T00:00:00"/>
    <s v="First Class"/>
    <s v="NG-18430"/>
    <s v="Nathan Gelder"/>
    <x v="0"/>
    <s v="United States"/>
    <s v="Cincinnati"/>
    <x v="24"/>
    <n v="45231"/>
    <x v="3"/>
    <s v="OFF-AR-10004757"/>
    <x v="1"/>
    <s v="Art"/>
    <s v="Crayola Colored Pencils"/>
    <n v="2.6240000000000001"/>
    <s v="November"/>
    <n v="2015"/>
    <n v="11"/>
    <n v="4"/>
  </r>
  <r>
    <n v="390"/>
    <s v="CA-2018-101798"/>
    <d v="2018-12-11T00:00:00"/>
    <d v="2018-12-15T00:00:00"/>
    <s v="Standard Class"/>
    <s v="MV-18190"/>
    <s v="Mike Vittorini"/>
    <x v="0"/>
    <s v="United States"/>
    <s v="New York City"/>
    <x v="15"/>
    <n v="10009"/>
    <x v="3"/>
    <s v="OFF-BI-10000050"/>
    <x v="1"/>
    <s v="Binders"/>
    <s v="Angle-D Binders with Locking Rings, Label Holders"/>
    <n v="23.36"/>
    <s v="December"/>
    <n v="2018"/>
    <n v="12"/>
    <n v="4"/>
  </r>
  <r>
    <n v="392"/>
    <s v="US-2015-135972"/>
    <d v="2015-09-21T00:00:00"/>
    <d v="2015-09-23T00:00:00"/>
    <s v="Second Class"/>
    <s v="JG-15115"/>
    <s v="Jack Garza"/>
    <x v="0"/>
    <s v="United States"/>
    <s v="Des Moines"/>
    <x v="4"/>
    <n v="98198"/>
    <x v="1"/>
    <s v="TEC-PH-10003012"/>
    <x v="2"/>
    <s v="Phones"/>
    <s v="Nortel Meridian M3904 Professional Digital phone"/>
    <n v="246.38399999999999"/>
    <s v="September"/>
    <n v="2015"/>
    <n v="9"/>
    <n v="3"/>
  </r>
  <r>
    <n v="394"/>
    <s v="US-2015-134971"/>
    <d v="2015-06-07T00:00:00"/>
    <d v="2015-06-10T00:00:00"/>
    <s v="Second Class"/>
    <s v="BP-11095"/>
    <s v="Bart Pistole"/>
    <x v="1"/>
    <s v="United States"/>
    <s v="Peoria"/>
    <x v="10"/>
    <n v="61604"/>
    <x v="2"/>
    <s v="OFF-BI-10003982"/>
    <x v="1"/>
    <s v="Binders"/>
    <s v="Wilson Jones Century Plastic Molded Ring Binders"/>
    <n v="12.462"/>
    <s v="June"/>
    <n v="2015"/>
    <n v="6"/>
    <n v="2"/>
  </r>
  <r>
    <n v="395"/>
    <s v="CA-2018-102946"/>
    <d v="2018-06-30T00:00:00"/>
    <d v="2018-07-05T00:00:00"/>
    <s v="Standard Class"/>
    <s v="VP-21730"/>
    <s v="Victor Preis"/>
    <x v="2"/>
    <s v="United States"/>
    <s v="Las Vegas"/>
    <x v="33"/>
    <n v="89115"/>
    <x v="1"/>
    <s v="OFF-BI-10004492"/>
    <x v="1"/>
    <s v="Binders"/>
    <s v="Tuf-Vin Binders"/>
    <n v="75.792000000000002"/>
    <s v="June"/>
    <n v="2018"/>
    <n v="6"/>
    <n v="2"/>
  </r>
  <r>
    <n v="396"/>
    <s v="CA-2018-165603"/>
    <d v="2018-10-17T00:00:00"/>
    <d v="2018-10-19T00:00:00"/>
    <s v="Second Class"/>
    <s v="SS-20140"/>
    <s v="Saphhira Shifley"/>
    <x v="1"/>
    <s v="United States"/>
    <s v="Warwick"/>
    <x v="34"/>
    <n v="2886"/>
    <x v="3"/>
    <s v="OFF-ST-10000798"/>
    <x v="1"/>
    <s v="Storage"/>
    <s v="2300 Heavy-Duty Transfer File Systems by Perma"/>
    <n v="49.96"/>
    <s v="October"/>
    <n v="2018"/>
    <n v="10"/>
    <n v="4"/>
  </r>
  <r>
    <n v="398"/>
    <s v="CA-2016-122259"/>
    <d v="2016-10-31T00:00:00"/>
    <d v="2016-11-04T00:00:00"/>
    <s v="Standard Class"/>
    <s v="HP-14815"/>
    <s v="Harold Pawlan"/>
    <x v="2"/>
    <s v="United States"/>
    <s v="Jackson"/>
    <x v="12"/>
    <n v="49201"/>
    <x v="2"/>
    <s v="OFF-SU-10002573"/>
    <x v="1"/>
    <s v="Supplies"/>
    <s v="Acme 10&quot; Easy Grip Assistive Scissors"/>
    <n v="70.12"/>
    <s v="October"/>
    <n v="2016"/>
    <n v="10"/>
    <n v="4"/>
  </r>
  <r>
    <n v="399"/>
    <s v="CA-2017-108987"/>
    <d v="2017-09-08T00:00:00"/>
    <d v="2017-09-10T00:00:00"/>
    <s v="Second Class"/>
    <s v="AG-10675"/>
    <s v="Anna Gayman"/>
    <x v="0"/>
    <s v="United States"/>
    <s v="Houston"/>
    <x v="5"/>
    <n v="77036"/>
    <x v="2"/>
    <s v="OFF-ST-10001580"/>
    <x v="1"/>
    <s v="Storage"/>
    <s v="Super Decoflex Portable Personal File"/>
    <n v="35.951999999999998"/>
    <s v="September"/>
    <n v="2017"/>
    <n v="9"/>
    <n v="3"/>
  </r>
  <r>
    <n v="403"/>
    <s v="CA-2015-113166"/>
    <d v="2015-12-24T00:00:00"/>
    <d v="2015-12-26T00:00:00"/>
    <s v="First Class"/>
    <s v="LF-17185"/>
    <s v="Luke Foster"/>
    <x v="0"/>
    <s v="United States"/>
    <s v="Miami"/>
    <x v="2"/>
    <n v="33180"/>
    <x v="0"/>
    <s v="OFF-PA-10001947"/>
    <x v="1"/>
    <s v="Paper"/>
    <s v="Xerox 1974"/>
    <n v="9.5679999999999996"/>
    <s v="December"/>
    <n v="2015"/>
    <n v="12"/>
    <n v="4"/>
  </r>
  <r>
    <n v="404"/>
    <s v="CA-2015-155208"/>
    <d v="2015-04-16T00:00:00"/>
    <d v="2015-04-20T00:00:00"/>
    <s v="Standard Class"/>
    <s v="SP-20650"/>
    <s v="Stephanie Phelps"/>
    <x v="1"/>
    <s v="United States"/>
    <s v="Wilmington"/>
    <x v="3"/>
    <n v="28403"/>
    <x v="0"/>
    <s v="OFF-AR-10003478"/>
    <x v="1"/>
    <s v="Art"/>
    <s v="Avery Hi-Liter EverBold Pen Style Fluorescent Highlighters, 4/Pack"/>
    <n v="39.072000000000003"/>
    <s v="April"/>
    <n v="2015"/>
    <n v="4"/>
    <n v="2"/>
  </r>
  <r>
    <n v="405"/>
    <s v="CA-2018-117933"/>
    <d v="2018-12-24T00:00:00"/>
    <d v="2018-12-29T00:00:00"/>
    <s v="Standard Class"/>
    <s v="RF-19840"/>
    <s v="Roy Französisch"/>
    <x v="0"/>
    <s v="United States"/>
    <s v="New York City"/>
    <x v="15"/>
    <n v="10024"/>
    <x v="3"/>
    <s v="OFF-AP-10004249"/>
    <x v="1"/>
    <s v="Appliances"/>
    <s v="Staple holder"/>
    <n v="35.909999999999997"/>
    <s v="December"/>
    <n v="2018"/>
    <n v="12"/>
    <n v="4"/>
  </r>
  <r>
    <n v="407"/>
    <s v="CA-2018-117457"/>
    <d v="2018-12-08T00:00:00"/>
    <d v="2018-12-12T00:00:00"/>
    <s v="Standard Class"/>
    <s v="KH-16510"/>
    <s v="Keith Herrera"/>
    <x v="0"/>
    <s v="United States"/>
    <s v="San Francisco"/>
    <x v="1"/>
    <n v="94110"/>
    <x v="1"/>
    <s v="TEC-CO-10004115"/>
    <x v="2"/>
    <s v="Copiers"/>
    <s v="Sharp AL-1530CS Digital Copier"/>
    <n v="1199.9760000000001"/>
    <s v="December"/>
    <n v="2018"/>
    <n v="12"/>
    <n v="4"/>
  </r>
  <r>
    <n v="415"/>
    <s v="CA-2018-142636"/>
    <d v="2018-11-03T00:00:00"/>
    <d v="2018-11-07T00:00:00"/>
    <s v="Standard Class"/>
    <s v="KC-16675"/>
    <s v="Kimberly Carter"/>
    <x v="1"/>
    <s v="United States"/>
    <s v="Seattle"/>
    <x v="4"/>
    <n v="98105"/>
    <x v="1"/>
    <s v="OFF-PA-10000157"/>
    <x v="1"/>
    <s v="Paper"/>
    <s v="Xerox 191"/>
    <n v="139.86000000000001"/>
    <s v="November"/>
    <n v="2018"/>
    <n v="11"/>
    <n v="4"/>
  </r>
  <r>
    <n v="417"/>
    <s v="CA-2018-122105"/>
    <d v="2018-06-24T00:00:00"/>
    <d v="2018-06-28T00:00:00"/>
    <s v="Standard Class"/>
    <s v="CJ-12010"/>
    <s v="Caroline Jumper"/>
    <x v="0"/>
    <s v="United States"/>
    <s v="Huntington Beach"/>
    <x v="1"/>
    <n v="92646"/>
    <x v="1"/>
    <s v="OFF-AR-10004344"/>
    <x v="1"/>
    <s v="Art"/>
    <s v="Bulldog Vacuum Base Pencil Sharpener"/>
    <n v="95.92"/>
    <s v="June"/>
    <n v="2018"/>
    <n v="6"/>
    <n v="2"/>
  </r>
  <r>
    <n v="418"/>
    <s v="CA-2017-148796"/>
    <d v="2017-04-14T00:00:00"/>
    <d v="2017-04-18T00:00:00"/>
    <s v="Standard Class"/>
    <s v="PB-19150"/>
    <s v="Philip Brown"/>
    <x v="0"/>
    <s v="United States"/>
    <s v="Los Angeles"/>
    <x v="1"/>
    <n v="90004"/>
    <x v="1"/>
    <s v="FUR-CH-10004886"/>
    <x v="0"/>
    <s v="Chairs"/>
    <s v="Bevis Steel Folding Chairs"/>
    <n v="383.8"/>
    <s v="April"/>
    <n v="2017"/>
    <n v="4"/>
    <n v="2"/>
  </r>
  <r>
    <n v="419"/>
    <s v="CA-2018-154816"/>
    <d v="2018-11-06T00:00:00"/>
    <d v="2018-11-10T00:00:00"/>
    <s v="Standard Class"/>
    <s v="VB-21745"/>
    <s v="Victoria Brennan"/>
    <x v="1"/>
    <s v="United States"/>
    <s v="Richmond"/>
    <x v="0"/>
    <n v="40475"/>
    <x v="0"/>
    <s v="OFF-PA-10003845"/>
    <x v="1"/>
    <s v="Paper"/>
    <s v="Xerox 1987"/>
    <n v="5.78"/>
    <s v="November"/>
    <n v="2018"/>
    <n v="11"/>
    <n v="4"/>
  </r>
  <r>
    <n v="420"/>
    <s v="CA-2018-110478"/>
    <d v="2018-03-04T00:00:00"/>
    <d v="2018-03-09T00:00:00"/>
    <s v="Standard Class"/>
    <s v="SP-20860"/>
    <s v="Sung Pak"/>
    <x v="1"/>
    <s v="United States"/>
    <s v="Los Angeles"/>
    <x v="1"/>
    <n v="90045"/>
    <x v="1"/>
    <s v="OFF-AR-10001573"/>
    <x v="1"/>
    <s v="Art"/>
    <s v="American Pencil"/>
    <n v="9.32"/>
    <s v="March"/>
    <n v="2018"/>
    <n v="3"/>
    <n v="1"/>
  </r>
  <r>
    <n v="422"/>
    <s v="CA-2015-142048"/>
    <d v="2015-06-22T00:00:00"/>
    <d v="2015-06-25T00:00:00"/>
    <s v="First Class"/>
    <s v="JE-15745"/>
    <s v="Joel Eaton"/>
    <x v="0"/>
    <s v="United States"/>
    <s v="Louisville"/>
    <x v="22"/>
    <n v="80027"/>
    <x v="1"/>
    <s v="TEC-AC-10004114"/>
    <x v="2"/>
    <s v="Accessories"/>
    <s v="KeyTronic 6101 Series - Keyboard - Black"/>
    <n v="196.75200000000001"/>
    <s v="June"/>
    <n v="2015"/>
    <n v="6"/>
    <n v="2"/>
  </r>
  <r>
    <n v="423"/>
    <s v="CA-2018-125388"/>
    <d v="2018-10-19T00:00:00"/>
    <d v="2018-10-23T00:00:00"/>
    <s v="Standard Class"/>
    <s v="MP-17965"/>
    <s v="Michael Paige"/>
    <x v="1"/>
    <s v="United States"/>
    <s v="Lawrence"/>
    <x v="31"/>
    <n v="1841"/>
    <x v="3"/>
    <s v="FUR-FU-10004712"/>
    <x v="0"/>
    <s v="Furnishings"/>
    <s v="Westinghouse Mesh Shade Clip-On Gooseneck Lamp, Black"/>
    <n v="56.56"/>
    <s v="October"/>
    <n v="2018"/>
    <n v="10"/>
    <n v="4"/>
  </r>
  <r>
    <n v="425"/>
    <s v="CA-2018-155705"/>
    <d v="2018-08-21T00:00:00"/>
    <d v="2018-08-23T00:00:00"/>
    <s v="Second Class"/>
    <s v="NF-18385"/>
    <s v="Natalie Fritzler"/>
    <x v="0"/>
    <s v="United States"/>
    <s v="Jackson"/>
    <x v="35"/>
    <n v="39212"/>
    <x v="0"/>
    <s v="FUR-CH-10000015"/>
    <x v="0"/>
    <s v="Chairs"/>
    <s v="Hon Multipurpose Stacking Arm Chairs"/>
    <n v="866.4"/>
    <s v="August"/>
    <n v="2018"/>
    <n v="8"/>
    <n v="3"/>
  </r>
  <r>
    <n v="426"/>
    <s v="CA-2018-149160"/>
    <d v="2018-11-23T00:00:00"/>
    <d v="2018-11-26T00:00:00"/>
    <s v="Second Class"/>
    <s v="JM-15265"/>
    <s v="Janet Molinari"/>
    <x v="1"/>
    <s v="United States"/>
    <s v="Canton"/>
    <x v="12"/>
    <n v="48187"/>
    <x v="2"/>
    <s v="FUR-FU-10003347"/>
    <x v="0"/>
    <s v="Furnishings"/>
    <s v="Coloredge Poster Frame"/>
    <n v="28.4"/>
    <s v="November"/>
    <n v="2018"/>
    <n v="11"/>
    <n v="4"/>
  </r>
  <r>
    <n v="428"/>
    <s v="CA-2015-101476"/>
    <d v="2015-09-12T00:00:00"/>
    <d v="2015-09-13T00:00:00"/>
    <s v="First Class"/>
    <s v="SD-20485"/>
    <s v="Shirley Daniels"/>
    <x v="2"/>
    <s v="United States"/>
    <s v="New Rochelle"/>
    <x v="15"/>
    <n v="10801"/>
    <x v="3"/>
    <s v="TEC-MA-10000029"/>
    <x v="2"/>
    <s v="Machines"/>
    <s v="Epson WorkForce WF-2530 All-in-One Printer, Copier Scanner"/>
    <n v="69.989999999999995"/>
    <s v="September"/>
    <n v="2015"/>
    <n v="9"/>
    <n v="3"/>
  </r>
  <r>
    <n v="429"/>
    <s v="CA-2018-152275"/>
    <d v="2018-10-01T00:00:00"/>
    <d v="2018-10-08T00:00:00"/>
    <s v="Standard Class"/>
    <s v="KH-16630"/>
    <s v="Ken Heidel"/>
    <x v="1"/>
    <s v="United States"/>
    <s v="San Antonio"/>
    <x v="5"/>
    <n v="78207"/>
    <x v="2"/>
    <s v="OFF-AR-10000369"/>
    <x v="1"/>
    <s v="Art"/>
    <s v="Design Ebony Sketching Pencil"/>
    <n v="6.6719999999999997"/>
    <s v="October"/>
    <n v="2018"/>
    <n v="10"/>
    <n v="4"/>
  </r>
  <r>
    <n v="430"/>
    <s v="US-2017-123750"/>
    <d v="2017-04-15T00:00:00"/>
    <d v="2017-04-21T00:00:00"/>
    <s v="Standard Class"/>
    <s v="RB-19795"/>
    <s v="Ross Baird"/>
    <x v="2"/>
    <s v="United States"/>
    <s v="Gastonia"/>
    <x v="3"/>
    <n v="28052"/>
    <x v="0"/>
    <s v="OFF-BI-10004584"/>
    <x v="1"/>
    <s v="Binders"/>
    <s v="GBC ProClick 150 Presentation Binding System"/>
    <n v="189.58799999999999"/>
    <s v="April"/>
    <n v="2017"/>
    <n v="4"/>
    <n v="2"/>
  </r>
  <r>
    <n v="434"/>
    <s v="CA-2017-127369"/>
    <d v="2017-06-06T00:00:00"/>
    <d v="2017-06-07T00:00:00"/>
    <s v="First Class"/>
    <s v="DB-13060"/>
    <s v="Dave Brooks"/>
    <x v="0"/>
    <s v="United States"/>
    <s v="Lowell"/>
    <x v="31"/>
    <n v="1852"/>
    <x v="3"/>
    <s v="OFF-ST-10003306"/>
    <x v="1"/>
    <s v="Storage"/>
    <s v="Letter Size Cart"/>
    <n v="714.3"/>
    <s v="June"/>
    <n v="2017"/>
    <n v="6"/>
    <n v="2"/>
  </r>
  <r>
    <n v="435"/>
    <s v="US-2015-150574"/>
    <d v="2015-12-19T00:00:00"/>
    <d v="2015-12-25T00:00:00"/>
    <s v="Standard Class"/>
    <s v="MK-18160"/>
    <s v="Mike Kennedy"/>
    <x v="0"/>
    <s v="United States"/>
    <s v="Jacksonville"/>
    <x v="2"/>
    <n v="32216"/>
    <x v="0"/>
    <s v="OFF-BI-10000773"/>
    <x v="1"/>
    <s v="Binders"/>
    <s v="Insertable Tab Post Binder Dividers"/>
    <n v="4.8120000000000003"/>
    <s v="December"/>
    <n v="2015"/>
    <n v="12"/>
    <n v="4"/>
  </r>
  <r>
    <n v="437"/>
    <s v="CA-2017-147375"/>
    <d v="2017-06-12T00:00:00"/>
    <d v="2017-06-14T00:00:00"/>
    <s v="Second Class"/>
    <s v="PO-19180"/>
    <s v="Philisse Overcash"/>
    <x v="2"/>
    <s v="United States"/>
    <s v="Chicago"/>
    <x v="10"/>
    <n v="60623"/>
    <x v="2"/>
    <s v="TEC-MA-10002937"/>
    <x v="2"/>
    <s v="Machines"/>
    <s v="Canon Color ImageCLASS MF8580Cdw Wireless Laser All-In-One Printer, Copier, Scanner"/>
    <n v="1007.979"/>
    <s v="June"/>
    <n v="2017"/>
    <n v="6"/>
    <n v="2"/>
  </r>
  <r>
    <n v="439"/>
    <s v="CA-2018-130043"/>
    <d v="2018-09-15T00:00:00"/>
    <d v="2018-09-19T00:00:00"/>
    <s v="Standard Class"/>
    <s v="BB-11545"/>
    <s v="Brenda Bowman"/>
    <x v="1"/>
    <s v="United States"/>
    <s v="Houston"/>
    <x v="5"/>
    <n v="77070"/>
    <x v="2"/>
    <s v="OFF-PA-10002230"/>
    <x v="1"/>
    <s v="Paper"/>
    <s v="Xerox 1897"/>
    <n v="31.872"/>
    <s v="September"/>
    <n v="2018"/>
    <n v="9"/>
    <n v="3"/>
  </r>
  <r>
    <n v="440"/>
    <s v="CA-2018-157252"/>
    <d v="2018-01-20T00:00:00"/>
    <d v="2018-01-23T00:00:00"/>
    <s v="Second Class"/>
    <s v="CV-12805"/>
    <s v="Cynthia Voltz"/>
    <x v="1"/>
    <s v="United States"/>
    <s v="New York City"/>
    <x v="15"/>
    <n v="10024"/>
    <x v="3"/>
    <s v="FUR-CH-10003396"/>
    <x v="0"/>
    <s v="Chairs"/>
    <s v="Global Deluxe Steno Chair"/>
    <n v="207.846"/>
    <s v="January"/>
    <n v="2018"/>
    <n v="1"/>
    <n v="1"/>
  </r>
  <r>
    <n v="441"/>
    <s v="CA-2017-115756"/>
    <d v="2017-09-05T00:00:00"/>
    <d v="2017-09-07T00:00:00"/>
    <s v="Second Class"/>
    <s v="PK-19075"/>
    <s v="Pete Kriz"/>
    <x v="0"/>
    <s v="United States"/>
    <s v="Detroit"/>
    <x v="12"/>
    <n v="48227"/>
    <x v="2"/>
    <s v="FUR-FU-10000246"/>
    <x v="0"/>
    <s v="Furnishings"/>
    <s v="Aluminum Document Frame"/>
    <n v="12.22"/>
    <s v="September"/>
    <n v="2017"/>
    <n v="9"/>
    <n v="3"/>
  </r>
  <r>
    <n v="447"/>
    <s v="CA-2018-154214"/>
    <d v="2018-03-20T00:00:00"/>
    <d v="2018-03-25T00:00:00"/>
    <s v="Second Class"/>
    <s v="TB-21595"/>
    <s v="Troy Blackwell"/>
    <x v="0"/>
    <s v="United States"/>
    <s v="Columbus"/>
    <x v="14"/>
    <n v="47201"/>
    <x v="2"/>
    <s v="FUR-FU-10000206"/>
    <x v="0"/>
    <s v="Furnishings"/>
    <s v="GE General Purpose, Extra Long Life, Showcase &amp; Floodlight Incandescent Bulbs"/>
    <n v="2.91"/>
    <s v="March"/>
    <n v="2018"/>
    <n v="3"/>
    <n v="1"/>
  </r>
  <r>
    <n v="448"/>
    <s v="CA-2017-166674"/>
    <d v="2017-04-01T00:00:00"/>
    <d v="2017-04-03T00:00:00"/>
    <s v="Second Class"/>
    <s v="RB-19360"/>
    <s v="Raymond Buch"/>
    <x v="0"/>
    <s v="United States"/>
    <s v="Auburn"/>
    <x v="15"/>
    <n v="13021"/>
    <x v="3"/>
    <s v="OFF-AR-10000588"/>
    <x v="1"/>
    <s v="Art"/>
    <s v="Newell 345"/>
    <n v="59.52"/>
    <s v="April"/>
    <n v="2017"/>
    <n v="4"/>
    <n v="2"/>
  </r>
  <r>
    <n v="455"/>
    <s v="CA-2018-147277"/>
    <d v="2018-10-20T00:00:00"/>
    <d v="2018-10-24T00:00:00"/>
    <s v="Standard Class"/>
    <s v="EB-13705"/>
    <s v="Ed Braxton"/>
    <x v="1"/>
    <s v="United States"/>
    <s v="Akron"/>
    <x v="24"/>
    <n v="44312"/>
    <x v="3"/>
    <s v="OFF-ST-10000142"/>
    <x v="1"/>
    <s v="Storage"/>
    <s v="Deluxe Rollaway Locking File with Drawer"/>
    <n v="665.40800000000002"/>
    <s v="October"/>
    <n v="2018"/>
    <n v="10"/>
    <n v="4"/>
  </r>
  <r>
    <n v="456"/>
    <s v="CA-2017-100153"/>
    <d v="2017-12-13T00:00:00"/>
    <d v="2017-12-17T00:00:00"/>
    <s v="Standard Class"/>
    <s v="KH-16630"/>
    <s v="Ken Heidel"/>
    <x v="1"/>
    <s v="United States"/>
    <s v="Norman"/>
    <x v="26"/>
    <n v="73071"/>
    <x v="2"/>
    <s v="TEC-AC-10001772"/>
    <x v="2"/>
    <s v="Accessories"/>
    <s v="Memorex Mini Travel Drive 16 GB USB 2.0 Flash Drive"/>
    <n v="63.88"/>
    <s v="December"/>
    <n v="2017"/>
    <n v="12"/>
    <n v="4"/>
  </r>
  <r>
    <n v="457"/>
    <s v="US-2015-110674"/>
    <d v="2015-02-12T00:00:00"/>
    <d v="2015-02-18T00:00:00"/>
    <s v="Standard Class"/>
    <s v="SC-20095"/>
    <s v="Sanjit Chand"/>
    <x v="0"/>
    <s v="United States"/>
    <s v="Concord"/>
    <x v="1"/>
    <n v="94521"/>
    <x v="1"/>
    <s v="FUR-CH-10000225"/>
    <x v="0"/>
    <s v="Chairs"/>
    <s v="Global Geo Office Task Chair, Gray"/>
    <n v="129.56800000000001"/>
    <s v="February"/>
    <n v="2015"/>
    <n v="2"/>
    <n v="1"/>
  </r>
  <r>
    <n v="458"/>
    <s v="US-2017-157945"/>
    <d v="2017-09-26T00:00:00"/>
    <d v="2017-10-01T00:00:00"/>
    <s v="Standard Class"/>
    <s v="NF-18385"/>
    <s v="Natalie Fritzler"/>
    <x v="0"/>
    <s v="United States"/>
    <s v="Decatur"/>
    <x v="10"/>
    <n v="62521"/>
    <x v="2"/>
    <s v="FUR-CH-10002331"/>
    <x v="0"/>
    <s v="Chairs"/>
    <s v="Hon 4700 Series Mobuis Mid-Back Task Chairs with Adjustable Arms"/>
    <n v="747.55799999999999"/>
    <s v="September"/>
    <n v="2017"/>
    <n v="9"/>
    <n v="3"/>
  </r>
  <r>
    <n v="460"/>
    <s v="CA-2016-109638"/>
    <d v="2016-12-15T00:00:00"/>
    <d v="2016-12-22T00:00:00"/>
    <s v="Standard Class"/>
    <s v="JH-15985"/>
    <s v="Joseph Holt"/>
    <x v="0"/>
    <s v="United States"/>
    <s v="Seattle"/>
    <x v="4"/>
    <n v="98115"/>
    <x v="1"/>
    <s v="OFF-AP-10002472"/>
    <x v="1"/>
    <s v="Appliances"/>
    <s v="3M Office Air Cleaner"/>
    <n v="103.92"/>
    <s v="December"/>
    <n v="2016"/>
    <n v="12"/>
    <n v="4"/>
  </r>
  <r>
    <n v="464"/>
    <s v="CA-2017-109869"/>
    <d v="2017-04-22T00:00:00"/>
    <d v="2017-04-29T00:00:00"/>
    <s v="Standard Class"/>
    <s v="TN-21040"/>
    <s v="Tanja Norvell"/>
    <x v="2"/>
    <s v="United States"/>
    <s v="Phoenix"/>
    <x v="16"/>
    <n v="85023"/>
    <x v="1"/>
    <s v="FUR-TA-10001889"/>
    <x v="0"/>
    <s v="Tables"/>
    <s v="Bush Advantage Collection Racetrack Conference Table"/>
    <n v="1272.6300000000001"/>
    <s v="April"/>
    <n v="2017"/>
    <n v="4"/>
    <n v="2"/>
  </r>
  <r>
    <n v="469"/>
    <s v="CA-2018-154907"/>
    <d v="2018-03-31T00:00:00"/>
    <d v="2018-04-04T00:00:00"/>
    <s v="Standard Class"/>
    <s v="DS-13180"/>
    <s v="David Smith"/>
    <x v="1"/>
    <s v="United States"/>
    <s v="Amarillo"/>
    <x v="5"/>
    <n v="79109"/>
    <x v="2"/>
    <s v="FUR-BO-10002824"/>
    <x v="0"/>
    <s v="Bookcases"/>
    <s v="Bush Mission Pointe Library"/>
    <n v="205.33279999999999"/>
    <s v="March"/>
    <n v="2018"/>
    <n v="3"/>
    <n v="1"/>
  </r>
  <r>
    <n v="470"/>
    <s v="US-2017-100419"/>
    <d v="2017-12-16T00:00:00"/>
    <d v="2017-12-20T00:00:00"/>
    <s v="Second Class"/>
    <s v="CC-12670"/>
    <s v="Craig Carreira"/>
    <x v="0"/>
    <s v="United States"/>
    <s v="Chicago"/>
    <x v="10"/>
    <n v="60610"/>
    <x v="2"/>
    <s v="OFF-BI-10002194"/>
    <x v="1"/>
    <s v="Binders"/>
    <s v="Cardinal Hold-It CD Pocket"/>
    <n v="4.7880000000000003"/>
    <s v="December"/>
    <n v="2017"/>
    <n v="12"/>
    <n v="4"/>
  </r>
  <r>
    <n v="471"/>
    <s v="CA-2016-154144"/>
    <d v="2016-12-20T00:00:00"/>
    <d v="2016-12-24T00:00:00"/>
    <s v="Standard Class"/>
    <s v="MH-17785"/>
    <s v="Maya Herman"/>
    <x v="1"/>
    <s v="United States"/>
    <s v="Lindenhurst"/>
    <x v="15"/>
    <n v="11757"/>
    <x v="3"/>
    <s v="OFF-PA-10004071"/>
    <x v="1"/>
    <s v="Paper"/>
    <s v="Eaton Premium Continuous-Feed Paper, 25% Cotton, Letter Size, White, 1000 Shts/Box"/>
    <n v="55.48"/>
    <s v="December"/>
    <n v="2016"/>
    <n v="12"/>
    <n v="4"/>
  </r>
  <r>
    <n v="472"/>
    <s v="CA-2015-144666"/>
    <d v="2015-11-09T00:00:00"/>
    <d v="2015-11-11T00:00:00"/>
    <s v="Second Class"/>
    <s v="JP-15520"/>
    <s v="Jeremy Pistek"/>
    <x v="0"/>
    <s v="United States"/>
    <s v="San Francisco"/>
    <x v="1"/>
    <n v="94110"/>
    <x v="1"/>
    <s v="OFF-ST-10002743"/>
    <x v="1"/>
    <s v="Storage"/>
    <s v="SAFCO Boltless Steel Shelving"/>
    <n v="340.92"/>
    <s v="November"/>
    <n v="2015"/>
    <n v="11"/>
    <n v="4"/>
  </r>
  <r>
    <n v="478"/>
    <s v="CA-2017-103891"/>
    <d v="2017-07-12T00:00:00"/>
    <d v="2017-07-19T00:00:00"/>
    <s v="Standard Class"/>
    <s v="KH-16690"/>
    <s v="Kristen Hastings"/>
    <x v="1"/>
    <s v="United States"/>
    <s v="Los Angeles"/>
    <x v="1"/>
    <n v="90008"/>
    <x v="1"/>
    <s v="TEC-PH-10000149"/>
    <x v="2"/>
    <s v="Phones"/>
    <s v="Cisco SPA525G2 IP Phone - Wireless"/>
    <n v="95.76"/>
    <s v="July"/>
    <n v="2017"/>
    <n v="7"/>
    <n v="3"/>
  </r>
  <r>
    <n v="480"/>
    <s v="CA-2017-100790"/>
    <d v="2017-06-26T00:00:00"/>
    <d v="2017-07-02T00:00:00"/>
    <s v="Standard Class"/>
    <s v="JG-15805"/>
    <s v="John Grady"/>
    <x v="1"/>
    <s v="United States"/>
    <s v="New York City"/>
    <x v="15"/>
    <n v="10024"/>
    <x v="3"/>
    <s v="OFF-AR-10003045"/>
    <x v="1"/>
    <s v="Art"/>
    <s v="Prang Colored Pencils"/>
    <n v="14.7"/>
    <s v="June"/>
    <n v="2017"/>
    <n v="6"/>
    <n v="2"/>
  </r>
  <r>
    <n v="482"/>
    <s v="CA-2015-134677"/>
    <d v="2015-10-06T00:00:00"/>
    <d v="2015-10-10T00:00:00"/>
    <s v="Standard Class"/>
    <s v="XP-21865"/>
    <s v="Xylona Preis"/>
    <x v="0"/>
    <s v="United States"/>
    <s v="San Diego"/>
    <x v="1"/>
    <n v="92024"/>
    <x v="1"/>
    <s v="TEC-AC-10001445"/>
    <x v="2"/>
    <s v="Accessories"/>
    <s v="Imation USB 2.0 Swivel Flash Drive USB flash drive - 4 GB - Pink"/>
    <n v="9.09"/>
    <s v="October"/>
    <n v="2015"/>
    <n v="10"/>
    <n v="4"/>
  </r>
  <r>
    <n v="484"/>
    <s v="CA-2015-127691"/>
    <d v="2015-07-22T00:00:00"/>
    <d v="2015-07-27T00:00:00"/>
    <s v="Standard Class"/>
    <s v="EM-14065"/>
    <s v="Erin Mull"/>
    <x v="0"/>
    <s v="United States"/>
    <s v="New York City"/>
    <x v="15"/>
    <n v="10024"/>
    <x v="3"/>
    <s v="TEC-AC-10002567"/>
    <x v="2"/>
    <s v="Accessories"/>
    <s v="Logitech G602 Wireless Gaming Mouse"/>
    <n v="159.97999999999999"/>
    <s v="July"/>
    <n v="2015"/>
    <n v="7"/>
    <n v="3"/>
  </r>
  <r>
    <n v="485"/>
    <s v="CA-2018-140963"/>
    <d v="2018-06-10T00:00:00"/>
    <d v="2018-06-13T00:00:00"/>
    <s v="First Class"/>
    <s v="MT-18070"/>
    <s v="Michelle Tran"/>
    <x v="2"/>
    <s v="United States"/>
    <s v="Los Angeles"/>
    <x v="1"/>
    <n v="90045"/>
    <x v="1"/>
    <s v="OFF-LA-10003923"/>
    <x v="1"/>
    <s v="Labels"/>
    <s v="Alphabetical Labels for Top Tab Filing"/>
    <n v="29.6"/>
    <s v="June"/>
    <n v="2018"/>
    <n v="6"/>
    <n v="2"/>
  </r>
  <r>
    <n v="488"/>
    <s v="CA-2015-154627"/>
    <d v="2015-10-29T00:00:00"/>
    <d v="2015-10-31T00:00:00"/>
    <s v="First Class"/>
    <s v="SA-20830"/>
    <s v="Sue Ann Reed"/>
    <x v="0"/>
    <s v="United States"/>
    <s v="Chicago"/>
    <x v="10"/>
    <n v="60610"/>
    <x v="2"/>
    <s v="TEC-PH-10001363"/>
    <x v="2"/>
    <s v="Phones"/>
    <s v="Apple iPhone 5S"/>
    <n v="2735.9520000000002"/>
    <s v="October"/>
    <n v="2015"/>
    <n v="10"/>
    <n v="4"/>
  </r>
  <r>
    <n v="489"/>
    <s v="CA-2015-133753"/>
    <d v="2015-06-09T00:00:00"/>
    <d v="2015-06-13T00:00:00"/>
    <s v="Second Class"/>
    <s v="CW-11905"/>
    <s v="Carl Weiss"/>
    <x v="2"/>
    <s v="United States"/>
    <s v="Huntsville"/>
    <x v="5"/>
    <n v="77340"/>
    <x v="2"/>
    <s v="TEC-PH-10000376"/>
    <x v="2"/>
    <s v="Phones"/>
    <s v="Square Credit Card Reader"/>
    <n v="7.992"/>
    <s v="June"/>
    <n v="2015"/>
    <n v="6"/>
    <n v="2"/>
  </r>
  <r>
    <n v="492"/>
    <s v="CA-2015-113362"/>
    <d v="2015-09-14T00:00:00"/>
    <d v="2015-09-19T00:00:00"/>
    <s v="Standard Class"/>
    <s v="AJ-10960"/>
    <s v="Astrea Jones"/>
    <x v="0"/>
    <s v="United States"/>
    <s v="Rochester"/>
    <x v="15"/>
    <n v="14609"/>
    <x v="3"/>
    <s v="OFF-ST-10001809"/>
    <x v="1"/>
    <s v="Storage"/>
    <s v="Fellowes Officeware Wire Shelving"/>
    <n v="449.15"/>
    <s v="September"/>
    <n v="2015"/>
    <n v="9"/>
    <n v="3"/>
  </r>
  <r>
    <n v="494"/>
    <s v="CA-2017-169166"/>
    <d v="2017-05-09T00:00:00"/>
    <d v="2017-05-14T00:00:00"/>
    <s v="Standard Class"/>
    <s v="SS-20590"/>
    <s v="Sonia Sunley"/>
    <x v="0"/>
    <s v="United States"/>
    <s v="Seattle"/>
    <x v="4"/>
    <n v="98115"/>
    <x v="1"/>
    <s v="TEC-AC-10000991"/>
    <x v="2"/>
    <s v="Accessories"/>
    <s v="Sony Micro Vault Click 8 GB USB 2.0 Flash Drive"/>
    <n v="93.98"/>
    <s v="May"/>
    <n v="2017"/>
    <n v="5"/>
    <n v="2"/>
  </r>
  <r>
    <n v="495"/>
    <s v="US-2017-120929"/>
    <d v="2017-03-18T00:00:00"/>
    <d v="2017-03-21T00:00:00"/>
    <s v="Second Class"/>
    <s v="RO-19780"/>
    <s v="Rose O'Brian"/>
    <x v="0"/>
    <s v="United States"/>
    <s v="Memphis"/>
    <x v="18"/>
    <n v="38109"/>
    <x v="0"/>
    <s v="FUR-TA-10001857"/>
    <x v="0"/>
    <s v="Tables"/>
    <s v="Balt Solid Wood Rectangular Table"/>
    <n v="189.88200000000001"/>
    <s v="March"/>
    <n v="2017"/>
    <n v="3"/>
    <n v="1"/>
  </r>
  <r>
    <n v="496"/>
    <s v="CA-2016-134782"/>
    <d v="2016-12-27T00:00:00"/>
    <d v="2016-12-31T00:00:00"/>
    <s v="Standard Class"/>
    <s v="MD-17350"/>
    <s v="Maribeth Dona"/>
    <x v="0"/>
    <s v="United States"/>
    <s v="Fayetteville"/>
    <x v="36"/>
    <n v="72701"/>
    <x v="0"/>
    <s v="OFF-EN-10001434"/>
    <x v="1"/>
    <s v="Envelopes"/>
    <s v="Strathmore #10 Envelopes, Ultimate White"/>
    <n v="105.42"/>
    <s v="December"/>
    <n v="2016"/>
    <n v="12"/>
    <n v="4"/>
  </r>
  <r>
    <n v="497"/>
    <s v="CA-2017-126158"/>
    <d v="2017-07-25T00:00:00"/>
    <d v="2017-07-31T00:00:00"/>
    <s v="Standard Class"/>
    <s v="SC-20095"/>
    <s v="Sanjit Chand"/>
    <x v="0"/>
    <s v="United States"/>
    <s v="Costa Mesa"/>
    <x v="1"/>
    <n v="92627"/>
    <x v="1"/>
    <s v="OFF-BI-10002498"/>
    <x v="1"/>
    <s v="Binders"/>
    <s v="Clear Mylar Reinforcing Strips"/>
    <n v="119.616"/>
    <s v="July"/>
    <n v="2017"/>
    <n v="7"/>
    <n v="3"/>
  </r>
  <r>
    <n v="501"/>
    <s v="US-2017-105578"/>
    <d v="2017-05-30T00:00:00"/>
    <d v="2017-06-04T00:00:00"/>
    <s v="Standard Class"/>
    <s v="MY-17380"/>
    <s v="Maribeth Yedwab"/>
    <x v="1"/>
    <s v="United States"/>
    <s v="Parker"/>
    <x v="22"/>
    <n v="80134"/>
    <x v="1"/>
    <s v="OFF-BI-10001670"/>
    <x v="1"/>
    <s v="Binders"/>
    <s v="Vinyl Sectional Post Binders"/>
    <n v="22.62"/>
    <s v="May"/>
    <n v="2017"/>
    <n v="5"/>
    <n v="2"/>
  </r>
  <r>
    <n v="507"/>
    <s v="CA-2016-145352"/>
    <d v="2016-03-16T00:00:00"/>
    <d v="2016-03-22T00:00:00"/>
    <s v="Standard Class"/>
    <s v="CM-12385"/>
    <s v="Christopher Martinez"/>
    <x v="0"/>
    <s v="United States"/>
    <s v="Atlanta"/>
    <x v="32"/>
    <n v="30318"/>
    <x v="0"/>
    <s v="OFF-AR-10001662"/>
    <x v="1"/>
    <s v="Art"/>
    <s v="Rogers Handheld Barrel Pencil Sharpener"/>
    <n v="2.74"/>
    <s v="March"/>
    <n v="2016"/>
    <n v="3"/>
    <n v="1"/>
  </r>
  <r>
    <n v="511"/>
    <s v="CA-2018-135307"/>
    <d v="2018-11-26T00:00:00"/>
    <d v="2018-11-27T00:00:00"/>
    <s v="First Class"/>
    <s v="LS-17245"/>
    <s v="Lynn Smith"/>
    <x v="0"/>
    <s v="United States"/>
    <s v="Gladstone"/>
    <x v="25"/>
    <n v="64118"/>
    <x v="2"/>
    <s v="FUR-FU-10001290"/>
    <x v="0"/>
    <s v="Furnishings"/>
    <s v="Executive Impressions Supervisor Wall Clock"/>
    <n v="126.3"/>
    <s v="November"/>
    <n v="2018"/>
    <n v="11"/>
    <n v="4"/>
  </r>
  <r>
    <n v="514"/>
    <s v="CA-2018-163405"/>
    <d v="2018-12-21T00:00:00"/>
    <d v="2018-12-25T00:00:00"/>
    <s v="Standard Class"/>
    <s v="BN-11515"/>
    <s v="Bradley Nguyen"/>
    <x v="0"/>
    <s v="United States"/>
    <s v="Los Angeles"/>
    <x v="1"/>
    <n v="90049"/>
    <x v="1"/>
    <s v="OFF-AR-10003811"/>
    <x v="1"/>
    <s v="Art"/>
    <s v="Newell 327"/>
    <n v="6.63"/>
    <s v="December"/>
    <n v="2018"/>
    <n v="12"/>
    <n v="4"/>
  </r>
  <r>
    <n v="516"/>
    <s v="CA-2018-127432"/>
    <d v="2018-01-22T00:00:00"/>
    <d v="2018-01-27T00:00:00"/>
    <s v="Standard Class"/>
    <s v="AD-10180"/>
    <s v="Alan Dominguez"/>
    <x v="2"/>
    <s v="United States"/>
    <s v="Great Falls"/>
    <x v="37"/>
    <n v="59405"/>
    <x v="1"/>
    <s v="TEC-CO-10003236"/>
    <x v="2"/>
    <s v="Copiers"/>
    <s v="Canon Image Class D660 Copier"/>
    <n v="2999.95"/>
    <s v="January"/>
    <n v="2018"/>
    <n v="1"/>
    <n v="1"/>
  </r>
  <r>
    <n v="521"/>
    <s v="CA-2016-157812"/>
    <d v="2016-03-22T00:00:00"/>
    <d v="2016-03-26T00:00:00"/>
    <s v="Standard Class"/>
    <s v="DB-13210"/>
    <s v="Dean Braden"/>
    <x v="0"/>
    <s v="United States"/>
    <s v="Houston"/>
    <x v="5"/>
    <n v="77041"/>
    <x v="2"/>
    <s v="OFF-ST-10000736"/>
    <x v="1"/>
    <s v="Storage"/>
    <s v="Carina Double Wide Media Storage Towers in Natural &amp; Black"/>
    <n v="129.56800000000001"/>
    <s v="March"/>
    <n v="2016"/>
    <n v="3"/>
    <n v="1"/>
  </r>
  <r>
    <n v="524"/>
    <s v="US-2017-139486"/>
    <d v="2017-05-21T00:00:00"/>
    <d v="2017-05-23T00:00:00"/>
    <s v="First Class"/>
    <s v="LH-17155"/>
    <s v="Logan Haushalter"/>
    <x v="0"/>
    <s v="United States"/>
    <s v="Los Angeles"/>
    <x v="1"/>
    <n v="90032"/>
    <x v="1"/>
    <s v="TEC-PH-10003555"/>
    <x v="2"/>
    <s v="Phones"/>
    <s v="Motorola HK250 Universal Bluetooth Headset"/>
    <n v="55.176000000000002"/>
    <s v="May"/>
    <n v="2017"/>
    <n v="5"/>
    <n v="2"/>
  </r>
  <r>
    <n v="526"/>
    <s v="CA-2016-158792"/>
    <d v="2016-12-26T00:00:00"/>
    <d v="2017-01-02T00:00:00"/>
    <s v="Standard Class"/>
    <s v="BD-11605"/>
    <s v="Brian Dahlen"/>
    <x v="0"/>
    <s v="United States"/>
    <s v="Lawrence"/>
    <x v="31"/>
    <n v="1841"/>
    <x v="3"/>
    <s v="OFF-FA-10002815"/>
    <x v="1"/>
    <s v="Fasteners"/>
    <s v="Staples"/>
    <n v="22.2"/>
    <s v="December"/>
    <n v="2016"/>
    <n v="12"/>
    <n v="4"/>
  </r>
  <r>
    <n v="527"/>
    <s v="CA-2018-113558"/>
    <d v="2018-10-21T00:00:00"/>
    <d v="2018-10-26T00:00:00"/>
    <s v="Standard Class"/>
    <s v="PH-18790"/>
    <s v="Patricia Hirasaki"/>
    <x v="2"/>
    <s v="United States"/>
    <s v="Lakeland"/>
    <x v="2"/>
    <n v="33801"/>
    <x v="0"/>
    <s v="FUR-CH-10003379"/>
    <x v="0"/>
    <s v="Chairs"/>
    <s v="Global Commerce Series High-Back Swivel/Tilt Chairs"/>
    <n v="683.952"/>
    <s v="October"/>
    <n v="2018"/>
    <n v="10"/>
    <n v="4"/>
  </r>
  <r>
    <n v="529"/>
    <s v="US-2016-138303"/>
    <d v="2016-09-03T00:00:00"/>
    <d v="2016-09-07T00:00:00"/>
    <s v="Standard Class"/>
    <s v="MG-18145"/>
    <s v="Mike Gockenbach"/>
    <x v="0"/>
    <s v="United States"/>
    <s v="Philadelphia"/>
    <x v="9"/>
    <n v="19134"/>
    <x v="3"/>
    <s v="OFF-ST-10004963"/>
    <x v="1"/>
    <s v="Storage"/>
    <s v="Eldon Gobal File Keepers"/>
    <n v="36.335999999999999"/>
    <s v="September"/>
    <n v="2016"/>
    <n v="9"/>
    <n v="3"/>
  </r>
  <r>
    <n v="532"/>
    <s v="CA-2016-102848"/>
    <d v="2016-11-07T00:00:00"/>
    <d v="2016-11-09T00:00:00"/>
    <s v="Second Class"/>
    <s v="KB-16240"/>
    <s v="Karen Bern"/>
    <x v="1"/>
    <s v="United States"/>
    <s v="Los Angeles"/>
    <x v="1"/>
    <n v="90036"/>
    <x v="1"/>
    <s v="FUR-CH-10000595"/>
    <x v="0"/>
    <s v="Chairs"/>
    <s v="Safco Contoured Stacking Chairs"/>
    <n v="190.72"/>
    <s v="November"/>
    <n v="2016"/>
    <n v="11"/>
    <n v="4"/>
  </r>
  <r>
    <n v="533"/>
    <s v="US-2018-129441"/>
    <d v="2018-09-07T00:00:00"/>
    <d v="2018-09-11T00:00:00"/>
    <s v="Standard Class"/>
    <s v="JC-15340"/>
    <s v="Jasper Cacioppo"/>
    <x v="0"/>
    <s v="United States"/>
    <s v="Los Angeles"/>
    <x v="1"/>
    <n v="90032"/>
    <x v="1"/>
    <s v="FUR-FU-10000448"/>
    <x v="0"/>
    <s v="Furnishings"/>
    <s v="Tenex Chairmats For Use With Carpeted Floors"/>
    <n v="47.94"/>
    <s v="September"/>
    <n v="2018"/>
    <n v="9"/>
    <n v="3"/>
  </r>
  <r>
    <n v="534"/>
    <s v="CA-2017-168753"/>
    <d v="2017-05-29T00:00:00"/>
    <d v="2017-06-01T00:00:00"/>
    <s v="Second Class"/>
    <s v="RL-19615"/>
    <s v="Rob Lucas"/>
    <x v="0"/>
    <s v="United States"/>
    <s v="Montgomery"/>
    <x v="19"/>
    <n v="36116"/>
    <x v="0"/>
    <s v="TEC-PH-10000984"/>
    <x v="2"/>
    <s v="Phones"/>
    <s v="Panasonic KX-TG9471B"/>
    <n v="979.95"/>
    <s v="May"/>
    <n v="2017"/>
    <n v="5"/>
    <n v="2"/>
  </r>
  <r>
    <n v="536"/>
    <s v="CA-2017-126613"/>
    <d v="2017-07-10T00:00:00"/>
    <d v="2017-07-16T00:00:00"/>
    <s v="Standard Class"/>
    <s v="AA-10375"/>
    <s v="Allen Armold"/>
    <x v="0"/>
    <s v="United States"/>
    <s v="Mesa"/>
    <x v="16"/>
    <n v="85204"/>
    <x v="1"/>
    <s v="OFF-ST-10001325"/>
    <x v="1"/>
    <s v="Storage"/>
    <s v="Sterilite Officeware Hinged File Box"/>
    <n v="16.768000000000001"/>
    <s v="July"/>
    <n v="2017"/>
    <n v="7"/>
    <n v="3"/>
  </r>
  <r>
    <n v="537"/>
    <s v="US-2018-122637"/>
    <d v="2018-09-03T00:00:00"/>
    <d v="2018-09-08T00:00:00"/>
    <s v="Second Class"/>
    <s v="EP-13915"/>
    <s v="Emily Phan"/>
    <x v="0"/>
    <s v="United States"/>
    <s v="Chicago"/>
    <x v="10"/>
    <n v="60653"/>
    <x v="2"/>
    <s v="OFF-BI-10002429"/>
    <x v="1"/>
    <s v="Binders"/>
    <s v="Premier Elliptical Ring Binder, Black"/>
    <n v="42.616"/>
    <s v="September"/>
    <n v="2018"/>
    <n v="9"/>
    <n v="3"/>
  </r>
  <r>
    <n v="538"/>
    <s v="CA-2016-147851"/>
    <d v="2016-12-03T00:00:00"/>
    <d v="2016-12-08T00:00:00"/>
    <s v="Standard Class"/>
    <s v="MP-17470"/>
    <s v="Mark Packer"/>
    <x v="2"/>
    <s v="United States"/>
    <s v="New York City"/>
    <x v="15"/>
    <n v="10009"/>
    <x v="3"/>
    <s v="OFF-BI-10004528"/>
    <x v="1"/>
    <s v="Binders"/>
    <s v="Cardinal Poly Pocket Divider Pockets for Ring Binders"/>
    <n v="10.752000000000001"/>
    <s v="December"/>
    <n v="2016"/>
    <n v="12"/>
    <n v="4"/>
  </r>
  <r>
    <n v="539"/>
    <s v="CA-2016-134894"/>
    <d v="2016-12-07T00:00:00"/>
    <d v="2016-12-11T00:00:00"/>
    <s v="Standard Class"/>
    <s v="DK-12985"/>
    <s v="Darren Koutras"/>
    <x v="0"/>
    <s v="United States"/>
    <s v="Henderson"/>
    <x v="0"/>
    <n v="42420"/>
    <x v="0"/>
    <s v="OFF-AP-10001271"/>
    <x v="1"/>
    <s v="Appliances"/>
    <s v="Eureka The Boss Cordless Rechargeable Stick Vac"/>
    <n v="152.94"/>
    <s v="December"/>
    <n v="2016"/>
    <n v="12"/>
    <n v="4"/>
  </r>
  <r>
    <n v="541"/>
    <s v="CA-2015-140795"/>
    <d v="2015-02-01T00:00:00"/>
    <d v="2015-02-03T00:00:00"/>
    <s v="First Class"/>
    <s v="BD-11500"/>
    <s v="Bradley Drucker"/>
    <x v="0"/>
    <s v="United States"/>
    <s v="Green Bay"/>
    <x v="6"/>
    <n v="54302"/>
    <x v="2"/>
    <s v="TEC-AC-10001432"/>
    <x v="2"/>
    <s v="Accessories"/>
    <s v="Enermax Aurora Lite Keyboard"/>
    <n v="468.9"/>
    <s v="February"/>
    <n v="2015"/>
    <n v="2"/>
    <n v="1"/>
  </r>
  <r>
    <n v="542"/>
    <s v="CA-2017-136924"/>
    <d v="2017-07-14T00:00:00"/>
    <d v="2017-07-17T00:00:00"/>
    <s v="First Class"/>
    <s v="ES-14080"/>
    <s v="Erin Smith"/>
    <x v="1"/>
    <s v="United States"/>
    <s v="Tucson"/>
    <x v="16"/>
    <n v="85705"/>
    <x v="1"/>
    <s v="TEC-PH-10002262"/>
    <x v="2"/>
    <s v="Phones"/>
    <s v="LG Electronics Tone+ HBS-730 Bluetooth Headset"/>
    <n v="380.86399999999998"/>
    <s v="July"/>
    <n v="2017"/>
    <n v="7"/>
    <n v="3"/>
  </r>
  <r>
    <n v="544"/>
    <s v="CA-2015-103849"/>
    <d v="2015-05-11T00:00:00"/>
    <d v="2015-05-16T00:00:00"/>
    <s v="Standard Class"/>
    <s v="PG-18895"/>
    <s v="Paul Gonzalez"/>
    <x v="0"/>
    <s v="United States"/>
    <s v="Fort Worth"/>
    <x v="5"/>
    <n v="76106"/>
    <x v="2"/>
    <s v="TEC-AC-10001465"/>
    <x v="2"/>
    <s v="Accessories"/>
    <s v="SanDisk Cruzer 64 GB USB Flash Drive"/>
    <n v="58.112000000000002"/>
    <s v="May"/>
    <n v="2015"/>
    <n v="5"/>
    <n v="2"/>
  </r>
  <r>
    <n v="547"/>
    <s v="CA-2018-162929"/>
    <d v="2018-11-19T00:00:00"/>
    <d v="2018-11-22T00:00:00"/>
    <s v="First Class"/>
    <s v="AS-10135"/>
    <s v="Adrian Shami"/>
    <x v="2"/>
    <s v="United States"/>
    <s v="New York City"/>
    <x v="15"/>
    <n v="10035"/>
    <x v="3"/>
    <s v="OFF-BI-10000404"/>
    <x v="1"/>
    <s v="Binders"/>
    <s v="Avery Printable Repositionable Plastic Tabs"/>
    <n v="41.28"/>
    <s v="November"/>
    <n v="2018"/>
    <n v="11"/>
    <n v="4"/>
  </r>
  <r>
    <n v="551"/>
    <s v="CA-2016-113173"/>
    <d v="2016-11-15T00:00:00"/>
    <d v="2016-11-17T00:00:00"/>
    <s v="Second Class"/>
    <s v="DK-13225"/>
    <s v="Dean Katz"/>
    <x v="1"/>
    <s v="United States"/>
    <s v="Chicago"/>
    <x v="10"/>
    <n v="60653"/>
    <x v="2"/>
    <s v="OFF-SU-10001935"/>
    <x v="1"/>
    <s v="Supplies"/>
    <s v="Staple remover"/>
    <n v="8.7200000000000006"/>
    <s v="November"/>
    <n v="2016"/>
    <n v="11"/>
    <n v="4"/>
  </r>
  <r>
    <n v="552"/>
    <s v="CA-2017-136406"/>
    <d v="2017-04-15T00:00:00"/>
    <d v="2017-04-17T00:00:00"/>
    <s v="Second Class"/>
    <s v="BD-11320"/>
    <s v="Bill Donatelli"/>
    <x v="0"/>
    <s v="United States"/>
    <s v="San Francisco"/>
    <x v="1"/>
    <n v="94110"/>
    <x v="1"/>
    <s v="FUR-CH-10002024"/>
    <x v="0"/>
    <s v="Chairs"/>
    <s v="HON 5400 Series Task Chairs for Big and Tall"/>
    <n v="1121.568"/>
    <s v="April"/>
    <n v="2017"/>
    <n v="4"/>
    <n v="2"/>
  </r>
  <r>
    <n v="553"/>
    <s v="CA-2018-112774"/>
    <d v="2018-09-11T00:00:00"/>
    <d v="2018-09-12T00:00:00"/>
    <s v="First Class"/>
    <s v="RC-19960"/>
    <s v="Ryan Crowe"/>
    <x v="0"/>
    <s v="United States"/>
    <s v="Jacksonville"/>
    <x v="2"/>
    <n v="32216"/>
    <x v="0"/>
    <s v="FUR-FU-10003039"/>
    <x v="0"/>
    <s v="Furnishings"/>
    <s v="Howard Miller 11-1/2&quot; Diameter Grantwood Wall Clock"/>
    <n v="34.503999999999998"/>
    <s v="September"/>
    <n v="2018"/>
    <n v="9"/>
    <n v="3"/>
  </r>
  <r>
    <n v="554"/>
    <s v="CA-2018-101945"/>
    <d v="2018-11-24T00:00:00"/>
    <d v="2018-11-28T00:00:00"/>
    <s v="Standard Class"/>
    <s v="GT-14710"/>
    <s v="Greg Tran"/>
    <x v="0"/>
    <s v="United States"/>
    <s v="Houston"/>
    <x v="5"/>
    <n v="77070"/>
    <x v="2"/>
    <s v="OFF-FA-10004248"/>
    <x v="1"/>
    <s v="Fasteners"/>
    <s v="Advantus T-Pin Paper Clips"/>
    <n v="10.824"/>
    <s v="November"/>
    <n v="2018"/>
    <n v="11"/>
    <n v="4"/>
  </r>
  <r>
    <n v="555"/>
    <s v="CA-2018-100650"/>
    <d v="2018-06-29T00:00:00"/>
    <d v="2018-07-03T00:00:00"/>
    <s v="Second Class"/>
    <s v="DK-13225"/>
    <s v="Dean Katz"/>
    <x v="1"/>
    <s v="United States"/>
    <s v="Anaheim"/>
    <x v="1"/>
    <n v="92804"/>
    <x v="1"/>
    <s v="OFF-ST-10001780"/>
    <x v="1"/>
    <s v="Storage"/>
    <s v="Tennsco 16-Compartment Lockers with Coat Rack"/>
    <n v="1295.78"/>
    <s v="June"/>
    <n v="2018"/>
    <n v="6"/>
    <n v="2"/>
  </r>
  <r>
    <n v="556"/>
    <s v="CA-2015-155852"/>
    <d v="2015-03-03T00:00:00"/>
    <d v="2015-03-07T00:00:00"/>
    <s v="Second Class"/>
    <s v="AJ-10945"/>
    <s v="Ashley Jarboe"/>
    <x v="0"/>
    <s v="United States"/>
    <s v="Wilmington"/>
    <x v="3"/>
    <n v="28403"/>
    <x v="0"/>
    <s v="OFF-AR-10003560"/>
    <x v="1"/>
    <s v="Art"/>
    <s v="Zebra Zazzle Fluorescent Highlighters"/>
    <n v="19.456"/>
    <s v="March"/>
    <n v="2015"/>
    <n v="3"/>
    <n v="1"/>
  </r>
  <r>
    <n v="557"/>
    <s v="CA-2017-113243"/>
    <d v="2017-06-10T00:00:00"/>
    <d v="2017-06-15T00:00:00"/>
    <s v="Standard Class"/>
    <s v="OT-18730"/>
    <s v="Olvera Toch"/>
    <x v="0"/>
    <s v="United States"/>
    <s v="Los Angeles"/>
    <x v="1"/>
    <n v="90045"/>
    <x v="1"/>
    <s v="OFF-LA-10001297"/>
    <x v="1"/>
    <s v="Labels"/>
    <s v="Avery 473"/>
    <n v="20.7"/>
    <s v="June"/>
    <n v="2017"/>
    <n v="6"/>
    <n v="2"/>
  </r>
  <r>
    <n v="561"/>
    <s v="CA-2018-118731"/>
    <d v="2018-11-20T00:00:00"/>
    <d v="2018-11-22T00:00:00"/>
    <s v="Second Class"/>
    <s v="LP-17080"/>
    <s v="Liz Pelletier"/>
    <x v="0"/>
    <s v="United States"/>
    <s v="San Francisco"/>
    <x v="1"/>
    <n v="94110"/>
    <x v="1"/>
    <s v="OFF-BI-10000069"/>
    <x v="1"/>
    <s v="Binders"/>
    <s v="GBC Prepunched Paper, 19-Hole, for Binding Systems, 24-lb"/>
    <n v="84.055999999999997"/>
    <s v="November"/>
    <n v="2018"/>
    <n v="11"/>
    <n v="4"/>
  </r>
  <r>
    <n v="562"/>
    <s v="CA-2015-145576"/>
    <d v="2015-09-14T00:00:00"/>
    <d v="2015-09-18T00:00:00"/>
    <s v="Second Class"/>
    <s v="CA-12775"/>
    <s v="Cynthia Arntzen"/>
    <x v="0"/>
    <s v="United States"/>
    <s v="Tampa"/>
    <x v="2"/>
    <n v="33614"/>
    <x v="0"/>
    <s v="OFF-AP-10003914"/>
    <x v="1"/>
    <s v="Appliances"/>
    <s v="Sanitaire Vibra Groomer IR Commercial Upright Vacuum, Replacement Belts"/>
    <n v="13"/>
    <s v="September"/>
    <n v="2015"/>
    <n v="9"/>
    <n v="3"/>
  </r>
  <r>
    <n v="564"/>
    <s v="CA-2016-130736"/>
    <d v="2016-12-07T00:00:00"/>
    <d v="2016-12-09T00:00:00"/>
    <s v="First Class"/>
    <s v="JF-15490"/>
    <s v="Jeremy Farry"/>
    <x v="0"/>
    <s v="United States"/>
    <s v="Seattle"/>
    <x v="4"/>
    <n v="98105"/>
    <x v="1"/>
    <s v="OFF-FA-10003467"/>
    <x v="1"/>
    <s v="Fasteners"/>
    <s v="Alliance Big Bands Rubber Bands, 12/Pack"/>
    <n v="3.96"/>
    <s v="December"/>
    <n v="2016"/>
    <n v="12"/>
    <n v="4"/>
  </r>
  <r>
    <n v="566"/>
    <s v="CA-2018-137099"/>
    <d v="2018-12-07T00:00:00"/>
    <d v="2018-12-10T00:00:00"/>
    <s v="First Class"/>
    <s v="FP-14320"/>
    <s v="Frank Preis"/>
    <x v="0"/>
    <s v="United States"/>
    <s v="Los Angeles"/>
    <x v="1"/>
    <n v="90008"/>
    <x v="1"/>
    <s v="TEC-PH-10002496"/>
    <x v="2"/>
    <s v="Phones"/>
    <s v="Cisco SPA301"/>
    <n v="374.37599999999998"/>
    <s v="December"/>
    <n v="2018"/>
    <n v="12"/>
    <n v="4"/>
  </r>
  <r>
    <n v="567"/>
    <s v="CA-2018-156951"/>
    <d v="2018-10-01T00:00:00"/>
    <d v="2018-10-08T00:00:00"/>
    <s v="Standard Class"/>
    <s v="EB-13840"/>
    <s v="Ellis Ballard"/>
    <x v="1"/>
    <s v="United States"/>
    <s v="Seattle"/>
    <x v="4"/>
    <n v="98105"/>
    <x v="1"/>
    <s v="OFF-PA-10004530"/>
    <x v="1"/>
    <s v="Paper"/>
    <s v="Personal Creations Ink Jet Cards and Labels"/>
    <n v="91.84"/>
    <s v="October"/>
    <n v="2018"/>
    <n v="10"/>
    <n v="4"/>
  </r>
  <r>
    <n v="574"/>
    <s v="CA-2018-164826"/>
    <d v="2018-12-28T00:00:00"/>
    <d v="2019-01-04T00:00:00"/>
    <s v="Standard Class"/>
    <s v="JF-15415"/>
    <s v="Jennifer Ferguson"/>
    <x v="0"/>
    <s v="United States"/>
    <s v="New York City"/>
    <x v="15"/>
    <n v="10024"/>
    <x v="3"/>
    <s v="TEC-PH-10000347"/>
    <x v="2"/>
    <s v="Phones"/>
    <s v="Cush Cases Heavy Duty Rugged Cover Case for Samsung Galaxy S5 - Purple"/>
    <n v="14.85"/>
    <s v="December"/>
    <n v="2018"/>
    <n v="12"/>
    <n v="4"/>
  </r>
  <r>
    <n v="575"/>
    <s v="CA-2017-127250"/>
    <d v="2017-11-03T00:00:00"/>
    <d v="2017-11-07T00:00:00"/>
    <s v="Standard Class"/>
    <s v="SF-20200"/>
    <s v="Sarah Foster"/>
    <x v="0"/>
    <s v="United States"/>
    <s v="Marysville"/>
    <x v="4"/>
    <n v="98270"/>
    <x v="1"/>
    <s v="OFF-AR-10003394"/>
    <x v="1"/>
    <s v="Art"/>
    <s v="Newell 332"/>
    <n v="8.82"/>
    <s v="November"/>
    <n v="2017"/>
    <n v="11"/>
    <n v="4"/>
  </r>
  <r>
    <n v="577"/>
    <s v="CA-2016-149713"/>
    <d v="2016-09-18T00:00:00"/>
    <d v="2016-09-22T00:00:00"/>
    <s v="Second Class"/>
    <s v="TG-21640"/>
    <s v="Trudy Glocke"/>
    <x v="0"/>
    <s v="United States"/>
    <s v="Long Beach"/>
    <x v="1"/>
    <n v="90805"/>
    <x v="1"/>
    <s v="OFF-PA-10001450"/>
    <x v="1"/>
    <s v="Paper"/>
    <s v="Rediform S.O.S. Phone Message Books"/>
    <n v="19.920000000000002"/>
    <s v="September"/>
    <n v="2016"/>
    <n v="9"/>
    <n v="3"/>
  </r>
  <r>
    <n v="580"/>
    <s v="CA-2018-118640"/>
    <d v="2018-07-20T00:00:00"/>
    <d v="2018-07-26T00:00:00"/>
    <s v="Standard Class"/>
    <s v="CS-11950"/>
    <s v="Carlos Soltero"/>
    <x v="0"/>
    <s v="United States"/>
    <s v="Chicago"/>
    <x v="10"/>
    <n v="60610"/>
    <x v="2"/>
    <s v="FUR-FU-10001475"/>
    <x v="0"/>
    <s v="Furnishings"/>
    <s v="Contract Clock, 14&quot;, Brown"/>
    <n v="8.7919999999999998"/>
    <s v="July"/>
    <n v="2018"/>
    <n v="7"/>
    <n v="3"/>
  </r>
  <r>
    <n v="581"/>
    <s v="CA-2016-132906"/>
    <d v="2016-09-10T00:00:00"/>
    <d v="2016-09-14T00:00:00"/>
    <s v="Standard Class"/>
    <s v="CC-12145"/>
    <s v="Charles Crestani"/>
    <x v="0"/>
    <s v="United States"/>
    <s v="Los Angeles"/>
    <x v="1"/>
    <n v="90004"/>
    <x v="1"/>
    <s v="OFF-SU-10004498"/>
    <x v="1"/>
    <s v="Supplies"/>
    <s v="Martin-Yale Premier Letter Opener"/>
    <n v="51.52"/>
    <s v="September"/>
    <n v="2016"/>
    <n v="9"/>
    <n v="3"/>
  </r>
  <r>
    <n v="583"/>
    <s v="CA-2018-145233"/>
    <d v="2018-12-01T00:00:00"/>
    <d v="2018-12-05T00:00:00"/>
    <s v="Standard Class"/>
    <s v="DV-13465"/>
    <s v="Dianna Vittorini"/>
    <x v="0"/>
    <s v="United States"/>
    <s v="Denver"/>
    <x v="22"/>
    <n v="80219"/>
    <x v="1"/>
    <s v="TEC-PH-10000586"/>
    <x v="2"/>
    <s v="Phones"/>
    <s v="AT&amp;T SB67148 SynJ"/>
    <n v="105.584"/>
    <s v="December"/>
    <n v="2018"/>
    <n v="12"/>
    <n v="4"/>
  </r>
  <r>
    <n v="588"/>
    <s v="CA-2016-128139"/>
    <d v="2016-07-03T00:00:00"/>
    <d v="2016-07-09T00:00:00"/>
    <s v="Standard Class"/>
    <s v="BD-11725"/>
    <s v="Bruce Degenhardt"/>
    <x v="0"/>
    <s v="United States"/>
    <s v="Richmond"/>
    <x v="0"/>
    <n v="40475"/>
    <x v="0"/>
    <s v="OFF-LA-10003930"/>
    <x v="1"/>
    <s v="Labels"/>
    <s v="Dot Matrix Printer Tape Reel Labels, White, 5000/Box"/>
    <n v="294.93"/>
    <s v="July"/>
    <n v="2016"/>
    <n v="7"/>
    <n v="3"/>
  </r>
  <r>
    <n v="589"/>
    <s v="US-2017-156986"/>
    <d v="2017-03-20T00:00:00"/>
    <d v="2017-03-24T00:00:00"/>
    <s v="Standard Class"/>
    <s v="ZC-21910"/>
    <s v="Zuschuss Carroll"/>
    <x v="0"/>
    <s v="United States"/>
    <s v="Salem"/>
    <x v="21"/>
    <n v="97301"/>
    <x v="1"/>
    <s v="TEC-PH-10003800"/>
    <x v="2"/>
    <s v="Phones"/>
    <s v="i.Sound Portable Power - 8000 mAh"/>
    <n v="84.784000000000006"/>
    <s v="March"/>
    <n v="2017"/>
    <n v="3"/>
    <n v="1"/>
  </r>
  <r>
    <n v="593"/>
    <s v="CA-2015-135405"/>
    <d v="2015-01-09T00:00:00"/>
    <d v="2015-01-13T00:00:00"/>
    <s v="Standard Class"/>
    <s v="MS-17830"/>
    <s v="Melanie Seite"/>
    <x v="0"/>
    <s v="United States"/>
    <s v="Laredo"/>
    <x v="5"/>
    <n v="78041"/>
    <x v="2"/>
    <s v="OFF-AR-10004078"/>
    <x v="1"/>
    <s v="Art"/>
    <s v="Newell 312"/>
    <n v="9.3439999999999994"/>
    <s v="January"/>
    <n v="2015"/>
    <n v="1"/>
    <n v="1"/>
  </r>
  <r>
    <n v="595"/>
    <s v="CA-2015-131450"/>
    <d v="2015-08-08T00:00:00"/>
    <d v="2015-08-15T00:00:00"/>
    <s v="Standard Class"/>
    <s v="LR-16915"/>
    <s v="Lena Radford"/>
    <x v="0"/>
    <s v="United States"/>
    <s v="San Diego"/>
    <x v="1"/>
    <n v="92024"/>
    <x v="1"/>
    <s v="OFF-AP-10004708"/>
    <x v="1"/>
    <s v="Appliances"/>
    <s v="Fellowes Superior 10 Outlet Split Surge Protector"/>
    <n v="76.12"/>
    <s v="August"/>
    <n v="2015"/>
    <n v="8"/>
    <n v="3"/>
  </r>
  <r>
    <n v="599"/>
    <s v="CA-2017-120180"/>
    <d v="2017-07-14T00:00:00"/>
    <d v="2017-07-16T00:00:00"/>
    <s v="First Class"/>
    <s v="TP-21130"/>
    <s v="Theone Pippenger"/>
    <x v="0"/>
    <s v="United States"/>
    <s v="Philadelphia"/>
    <x v="9"/>
    <n v="19134"/>
    <x v="3"/>
    <s v="OFF-SU-10004115"/>
    <x v="1"/>
    <s v="Supplies"/>
    <s v="Acme Stainless Steel Office Snips"/>
    <n v="11.632"/>
    <s v="July"/>
    <n v="2017"/>
    <n v="7"/>
    <n v="3"/>
  </r>
  <r>
    <n v="600"/>
    <s v="US-2017-100720"/>
    <d v="2017-07-16T00:00:00"/>
    <d v="2017-07-21T00:00:00"/>
    <s v="Standard Class"/>
    <s v="CK-12205"/>
    <s v="Chloris Kastensmidt"/>
    <x v="0"/>
    <s v="United States"/>
    <s v="Philadelphia"/>
    <x v="9"/>
    <n v="19120"/>
    <x v="3"/>
    <s v="TEC-PH-10001425"/>
    <x v="2"/>
    <s v="Phones"/>
    <s v="Mophie Juice Pack Helium for iPhone"/>
    <n v="143.982"/>
    <s v="July"/>
    <n v="2017"/>
    <n v="7"/>
    <n v="3"/>
  </r>
  <r>
    <n v="603"/>
    <s v="CA-2015-149958"/>
    <d v="2015-03-15T00:00:00"/>
    <d v="2015-03-19T00:00:00"/>
    <s v="Standard Class"/>
    <s v="AS-10240"/>
    <s v="Alan Shonely"/>
    <x v="0"/>
    <s v="United States"/>
    <s v="Tampa"/>
    <x v="2"/>
    <n v="33614"/>
    <x v="0"/>
    <s v="OFF-ST-10001490"/>
    <x v="1"/>
    <s v="Storage"/>
    <s v="Hot File 7-Pocket, Floor Stand"/>
    <n v="142.77600000000001"/>
    <s v="March"/>
    <n v="2015"/>
    <n v="3"/>
    <n v="1"/>
  </r>
  <r>
    <n v="608"/>
    <s v="US-2015-105767"/>
    <d v="2015-05-23T00:00:00"/>
    <d v="2015-05-27T00:00:00"/>
    <s v="Standard Class"/>
    <s v="AR-10510"/>
    <s v="Andrew Roberts"/>
    <x v="0"/>
    <s v="United States"/>
    <s v="Philadelphia"/>
    <x v="9"/>
    <n v="19134"/>
    <x v="3"/>
    <s v="OFF-BI-10000848"/>
    <x v="1"/>
    <s v="Binders"/>
    <s v="Angle-D Ring Binders"/>
    <n v="3.282"/>
    <s v="May"/>
    <n v="2015"/>
    <n v="5"/>
    <n v="2"/>
  </r>
  <r>
    <n v="612"/>
    <s v="CA-2017-161816"/>
    <d v="2017-04-28T00:00:00"/>
    <d v="2017-05-01T00:00:00"/>
    <s v="First Class"/>
    <s v="NB-18655"/>
    <s v="Nona Balk"/>
    <x v="1"/>
    <s v="United States"/>
    <s v="Dallas"/>
    <x v="5"/>
    <n v="75217"/>
    <x v="2"/>
    <s v="OFF-LA-10004345"/>
    <x v="1"/>
    <s v="Labels"/>
    <s v="Avery 493"/>
    <n v="15.712"/>
    <s v="April"/>
    <n v="2017"/>
    <n v="4"/>
    <n v="2"/>
  </r>
  <r>
    <n v="613"/>
    <s v="CA-2017-121223"/>
    <d v="2017-09-11T00:00:00"/>
    <d v="2017-09-13T00:00:00"/>
    <s v="Second Class"/>
    <s v="GD-14590"/>
    <s v="Giulietta Dortch"/>
    <x v="1"/>
    <s v="United States"/>
    <s v="Philadelphia"/>
    <x v="9"/>
    <n v="19143"/>
    <x v="3"/>
    <s v="OFF-PA-10001204"/>
    <x v="1"/>
    <s v="Paper"/>
    <s v="Xerox 1972"/>
    <n v="8.4480000000000004"/>
    <s v="September"/>
    <n v="2017"/>
    <n v="9"/>
    <n v="3"/>
  </r>
  <r>
    <n v="616"/>
    <s v="CA-2018-138611"/>
    <d v="2018-11-14T00:00:00"/>
    <d v="2018-11-17T00:00:00"/>
    <s v="Second Class"/>
    <s v="CK-12595"/>
    <s v="Clytie Kelty"/>
    <x v="0"/>
    <s v="United States"/>
    <s v="Grove City"/>
    <x v="24"/>
    <n v="43123"/>
    <x v="3"/>
    <s v="OFF-BI-10002949"/>
    <x v="1"/>
    <s v="Binders"/>
    <s v="Prestige Round Ring Binders"/>
    <n v="3.6480000000000001"/>
    <s v="November"/>
    <n v="2018"/>
    <n v="11"/>
    <n v="4"/>
  </r>
  <r>
    <n v="617"/>
    <s v="CA-2018-117947"/>
    <d v="2018-08-18T00:00:00"/>
    <d v="2018-08-23T00:00:00"/>
    <s v="Second Class"/>
    <s v="NG-18355"/>
    <s v="Nat Gilpin"/>
    <x v="1"/>
    <s v="United States"/>
    <s v="New York City"/>
    <x v="15"/>
    <n v="10011"/>
    <x v="3"/>
    <s v="FUR-FU-10003849"/>
    <x v="0"/>
    <s v="Furnishings"/>
    <s v="DAX Metal Frame, Desktop, Stepped-Edge"/>
    <n v="40.479999999999997"/>
    <s v="August"/>
    <n v="2018"/>
    <n v="8"/>
    <n v="3"/>
  </r>
  <r>
    <n v="622"/>
    <s v="US-2015-111171"/>
    <d v="2015-12-26T00:00:00"/>
    <d v="2015-12-31T00:00:00"/>
    <s v="Standard Class"/>
    <s v="CA-12265"/>
    <s v="Christina Anderson"/>
    <x v="0"/>
    <s v="United States"/>
    <s v="Chicago"/>
    <x v="10"/>
    <n v="60610"/>
    <x v="2"/>
    <s v="OFF-BI-10002103"/>
    <x v="1"/>
    <s v="Binders"/>
    <s v="Cardinal Slant-D Ring Binder, Heavy Gauge Vinyl"/>
    <n v="8.69"/>
    <s v="December"/>
    <n v="2015"/>
    <n v="12"/>
    <n v="4"/>
  </r>
  <r>
    <n v="623"/>
    <s v="CA-2016-138009"/>
    <d v="2016-11-29T00:00:00"/>
    <d v="2016-12-03T00:00:00"/>
    <s v="Standard Class"/>
    <s v="SF-20965"/>
    <s v="Sylvia Foulston"/>
    <x v="1"/>
    <s v="United States"/>
    <s v="Dearborn"/>
    <x v="12"/>
    <n v="48126"/>
    <x v="2"/>
    <s v="FUR-CH-10004853"/>
    <x v="0"/>
    <s v="Chairs"/>
    <s v="Global Manager's Adjustable Task Chair, Storm"/>
    <n v="301.95999999999998"/>
    <s v="November"/>
    <n v="2016"/>
    <n v="11"/>
    <n v="4"/>
  </r>
  <r>
    <n v="627"/>
    <s v="CA-2018-163020"/>
    <d v="2018-09-15T00:00:00"/>
    <d v="2018-09-19T00:00:00"/>
    <s v="Standard Class"/>
    <s v="MO-17800"/>
    <s v="Meg O'Connel"/>
    <x v="2"/>
    <s v="United States"/>
    <s v="New York City"/>
    <x v="15"/>
    <n v="10009"/>
    <x v="3"/>
    <s v="FUR-FU-10000221"/>
    <x v="0"/>
    <s v="Furnishings"/>
    <s v="Master Caster Door Stop, Brown"/>
    <n v="35.56"/>
    <s v="September"/>
    <n v="2018"/>
    <n v="9"/>
    <n v="3"/>
  </r>
  <r>
    <n v="628"/>
    <s v="CA-2018-153787"/>
    <d v="2018-05-19T00:00:00"/>
    <d v="2018-05-23T00:00:00"/>
    <s v="Standard Class"/>
    <s v="AT-10735"/>
    <s v="Annie Thurman"/>
    <x v="0"/>
    <s v="United States"/>
    <s v="Seattle"/>
    <x v="4"/>
    <n v="98115"/>
    <x v="1"/>
    <s v="OFF-AP-10001563"/>
    <x v="1"/>
    <s v="Appliances"/>
    <s v="Belkin Premiere Surge Master II 8-outlet surge protector"/>
    <n v="97.16"/>
    <s v="May"/>
    <n v="2018"/>
    <n v="5"/>
    <n v="2"/>
  </r>
  <r>
    <n v="629"/>
    <s v="CA-2018-133431"/>
    <d v="2018-12-17T00:00:00"/>
    <d v="2018-12-21T00:00:00"/>
    <s v="Standard Class"/>
    <s v="LC-17140"/>
    <s v="Logan Currie"/>
    <x v="0"/>
    <s v="United States"/>
    <s v="San Francisco"/>
    <x v="1"/>
    <n v="94122"/>
    <x v="1"/>
    <s v="OFF-BI-10000605"/>
    <x v="1"/>
    <s v="Binders"/>
    <s v="Acco Pressboard Covers with Storage Hooks, 9 1/2&quot; x 11&quot;, Executive Red"/>
    <n v="15.24"/>
    <s v="December"/>
    <n v="2018"/>
    <n v="12"/>
    <n v="4"/>
  </r>
  <r>
    <n v="631"/>
    <s v="US-2017-135720"/>
    <d v="2017-12-11T00:00:00"/>
    <d v="2017-12-13T00:00:00"/>
    <s v="Second Class"/>
    <s v="FM-14380"/>
    <s v="Fred McMath"/>
    <x v="0"/>
    <s v="United States"/>
    <s v="Aurora"/>
    <x v="22"/>
    <n v="80013"/>
    <x v="1"/>
    <s v="OFF-ST-10001963"/>
    <x v="1"/>
    <s v="Storage"/>
    <s v="Tennsco Regal Shelving Units"/>
    <n v="243.38399999999999"/>
    <s v="December"/>
    <n v="2017"/>
    <n v="12"/>
    <n v="4"/>
  </r>
  <r>
    <n v="634"/>
    <s v="CA-2018-144694"/>
    <d v="2018-09-24T00:00:00"/>
    <d v="2018-09-26T00:00:00"/>
    <s v="Second Class"/>
    <s v="BD-11605"/>
    <s v="Brian Dahlen"/>
    <x v="0"/>
    <s v="United States"/>
    <s v="Miami"/>
    <x v="2"/>
    <n v="33180"/>
    <x v="0"/>
    <s v="TEC-AC-10002857"/>
    <x v="2"/>
    <s v="Accessories"/>
    <s v="Verbatim 25 GB 6x Blu-ray Single Layer Recordable Disc, 1/Pack"/>
    <n v="17.88"/>
    <s v="September"/>
    <n v="2018"/>
    <n v="9"/>
    <n v="3"/>
  </r>
  <r>
    <n v="636"/>
    <s v="CA-2016-168004"/>
    <d v="2016-10-04T00:00:00"/>
    <d v="2016-10-09T00:00:00"/>
    <s v="Second Class"/>
    <s v="DJ-13420"/>
    <s v="Denny Joy"/>
    <x v="1"/>
    <s v="United States"/>
    <s v="Warner Robins"/>
    <x v="32"/>
    <n v="31088"/>
    <x v="0"/>
    <s v="FUR-CH-10001482"/>
    <x v="0"/>
    <s v="Chairs"/>
    <s v="Office Star - Mesh Screen back chair with Vinyl seat"/>
    <n v="392.94"/>
    <s v="October"/>
    <n v="2016"/>
    <n v="10"/>
    <n v="4"/>
  </r>
  <r>
    <n v="637"/>
    <s v="US-2017-123470"/>
    <d v="2017-08-15T00:00:00"/>
    <d v="2017-08-21T00:00:00"/>
    <s v="Standard Class"/>
    <s v="ME-17725"/>
    <s v="Max Engle"/>
    <x v="0"/>
    <s v="United States"/>
    <s v="Aurora"/>
    <x v="22"/>
    <n v="80013"/>
    <x v="1"/>
    <s v="OFF-BI-10001989"/>
    <x v="1"/>
    <s v="Binders"/>
    <s v="Premium Transparent Presentation Covers by GBC"/>
    <n v="18.882000000000001"/>
    <s v="August"/>
    <n v="2017"/>
    <n v="8"/>
    <n v="3"/>
  </r>
  <r>
    <n v="640"/>
    <s v="CA-2017-115917"/>
    <d v="2017-05-20T00:00:00"/>
    <d v="2017-05-25T00:00:00"/>
    <s v="Standard Class"/>
    <s v="RB-19465"/>
    <s v="Rick Bensley"/>
    <x v="2"/>
    <s v="United States"/>
    <s v="Vallejo"/>
    <x v="1"/>
    <n v="94591"/>
    <x v="1"/>
    <s v="OFF-BI-10004728"/>
    <x v="1"/>
    <s v="Binders"/>
    <s v="Wilson Jones Turn Tabs Binder Tool for Ring Binders"/>
    <n v="15.423999999999999"/>
    <s v="May"/>
    <n v="2017"/>
    <n v="5"/>
    <n v="2"/>
  </r>
  <r>
    <n v="641"/>
    <s v="CA-2017-147067"/>
    <d v="2017-12-18T00:00:00"/>
    <d v="2017-12-22T00:00:00"/>
    <s v="Standard Class"/>
    <s v="JD-16150"/>
    <s v="Justin Deggeller"/>
    <x v="1"/>
    <s v="United States"/>
    <s v="Minneapolis"/>
    <x v="11"/>
    <n v="55407"/>
    <x v="2"/>
    <s v="FUR-FU-10000732"/>
    <x v="0"/>
    <s v="Furnishings"/>
    <s v="Eldon 200 Class Desk Accessories"/>
    <n v="18.84"/>
    <s v="December"/>
    <n v="2017"/>
    <n v="12"/>
    <n v="4"/>
  </r>
  <r>
    <n v="642"/>
    <s v="CA-2018-167913"/>
    <d v="2018-07-30T00:00:00"/>
    <d v="2018-08-03T00:00:00"/>
    <s v="Second Class"/>
    <s v="JL-15835"/>
    <s v="John Lee"/>
    <x v="0"/>
    <s v="United States"/>
    <s v="Mission Viejo"/>
    <x v="1"/>
    <n v="92691"/>
    <x v="1"/>
    <s v="OFF-ST-10000585"/>
    <x v="1"/>
    <s v="Storage"/>
    <s v="Economy Rollaway Files"/>
    <n v="330.4"/>
    <s v="July"/>
    <n v="2018"/>
    <n v="7"/>
    <n v="3"/>
  </r>
  <r>
    <n v="645"/>
    <s v="US-2018-127719"/>
    <d v="2018-07-21T00:00:00"/>
    <d v="2018-07-25T00:00:00"/>
    <s v="Standard Class"/>
    <s v="TW-21025"/>
    <s v="Tamara Willingham"/>
    <x v="2"/>
    <s v="United States"/>
    <s v="Plainfield"/>
    <x v="30"/>
    <n v="7060"/>
    <x v="3"/>
    <s v="OFF-PA-10001934"/>
    <x v="1"/>
    <s v="Paper"/>
    <s v="Xerox 1993"/>
    <n v="6.48"/>
    <s v="July"/>
    <n v="2018"/>
    <n v="7"/>
    <n v="3"/>
  </r>
  <r>
    <n v="646"/>
    <s v="CA-2018-126221"/>
    <d v="2018-12-30T00:00:00"/>
    <d v="2019-01-05T00:00:00"/>
    <s v="Standard Class"/>
    <s v="CC-12430"/>
    <s v="Chuck Clark"/>
    <x v="2"/>
    <s v="United States"/>
    <s v="Columbus"/>
    <x v="14"/>
    <n v="47201"/>
    <x v="2"/>
    <s v="OFF-AP-10002457"/>
    <x v="1"/>
    <s v="Appliances"/>
    <s v="Eureka The Boss Plus 12-Amp Hard Box Upright Vacuum, Red"/>
    <n v="209.3"/>
    <s v="December"/>
    <n v="2018"/>
    <n v="12"/>
    <n v="4"/>
  </r>
  <r>
    <n v="647"/>
    <s v="CA-2017-103947"/>
    <d v="2017-04-01T00:00:00"/>
    <d v="2017-04-08T00:00:00"/>
    <s v="Standard Class"/>
    <s v="BB-10990"/>
    <s v="Barry Blumstein"/>
    <x v="1"/>
    <s v="United States"/>
    <s v="Sierra Vista"/>
    <x v="16"/>
    <n v="85635"/>
    <x v="1"/>
    <s v="OFF-FA-10003112"/>
    <x v="1"/>
    <s v="Fasteners"/>
    <s v="Staples"/>
    <n v="31.56"/>
    <s v="April"/>
    <n v="2017"/>
    <n v="4"/>
    <n v="2"/>
  </r>
  <r>
    <n v="651"/>
    <s v="CA-2017-160745"/>
    <d v="2017-12-11T00:00:00"/>
    <d v="2017-12-16T00:00:00"/>
    <s v="Second Class"/>
    <s v="AR-10825"/>
    <s v="Anthony Rawles"/>
    <x v="1"/>
    <s v="United States"/>
    <s v="Vancouver"/>
    <x v="4"/>
    <n v="98661"/>
    <x v="1"/>
    <s v="TEC-AC-10001142"/>
    <x v="2"/>
    <s v="Accessories"/>
    <s v="First Data FD10 PIN Pad"/>
    <n v="316"/>
    <s v="December"/>
    <n v="2017"/>
    <n v="12"/>
    <n v="4"/>
  </r>
  <r>
    <n v="654"/>
    <s v="CA-2018-140844"/>
    <d v="2018-06-19T00:00:00"/>
    <d v="2018-06-23T00:00:00"/>
    <s v="Standard Class"/>
    <s v="AR-10405"/>
    <s v="Allen Rosenblatt"/>
    <x v="1"/>
    <s v="United States"/>
    <s v="New York City"/>
    <x v="15"/>
    <n v="10035"/>
    <x v="3"/>
    <s v="TEC-AC-10001101"/>
    <x v="2"/>
    <s v="Accessories"/>
    <s v="Sony 16GB Class 10 Micro SDHC R40 Memory Card"/>
    <n v="103.12"/>
    <s v="June"/>
    <n v="2018"/>
    <n v="6"/>
    <n v="2"/>
  </r>
  <r>
    <n v="655"/>
    <s v="CA-2017-137239"/>
    <d v="2017-08-22T00:00:00"/>
    <d v="2017-08-28T00:00:00"/>
    <s v="Standard Class"/>
    <s v="CR-12730"/>
    <s v="Craig Reiter"/>
    <x v="0"/>
    <s v="United States"/>
    <s v="Columbus"/>
    <x v="24"/>
    <n v="43229"/>
    <x v="3"/>
    <s v="OFF-AP-10002439"/>
    <x v="1"/>
    <s v="Appliances"/>
    <s v="Tripp Lite Isotel 8 Ultra 8 Outlet Metal Surge"/>
    <n v="113.55200000000001"/>
    <s v="August"/>
    <n v="2017"/>
    <n v="8"/>
    <n v="3"/>
  </r>
  <r>
    <n v="661"/>
    <s v="CA-2016-146563"/>
    <d v="2016-08-24T00:00:00"/>
    <d v="2016-08-28T00:00:00"/>
    <s v="Standard Class"/>
    <s v="CB-12025"/>
    <s v="Cassandra Brandow"/>
    <x v="0"/>
    <s v="United States"/>
    <s v="Arlington"/>
    <x v="5"/>
    <n v="76017"/>
    <x v="2"/>
    <s v="OFF-ST-10001511"/>
    <x v="1"/>
    <s v="Storage"/>
    <s v="Space Solutions Commercial Steel Shelving"/>
    <n v="724.08"/>
    <s v="August"/>
    <n v="2016"/>
    <n v="8"/>
    <n v="3"/>
  </r>
  <r>
    <n v="666"/>
    <s v="CA-2018-132682"/>
    <d v="2018-06-08T00:00:00"/>
    <d v="2018-06-10T00:00:00"/>
    <s v="Second Class"/>
    <s v="TH-21235"/>
    <s v="Tiffany House"/>
    <x v="1"/>
    <s v="United States"/>
    <s v="Dallas"/>
    <x v="5"/>
    <n v="75081"/>
    <x v="2"/>
    <s v="OFF-SU-10004231"/>
    <x v="1"/>
    <s v="Supplies"/>
    <s v="Acme Tagit Stainless Steel Antibacterial Scissors"/>
    <n v="23.76"/>
    <s v="June"/>
    <n v="2018"/>
    <n v="6"/>
    <n v="2"/>
  </r>
  <r>
    <n v="669"/>
    <s v="CA-2015-156314"/>
    <d v="2015-12-24T00:00:00"/>
    <d v="2015-12-26T00:00:00"/>
    <s v="First Class"/>
    <s v="RP-19390"/>
    <s v="Resi Pölking"/>
    <x v="0"/>
    <s v="United States"/>
    <s v="Cleveland"/>
    <x v="24"/>
    <n v="44105"/>
    <x v="3"/>
    <s v="FUR-FU-10003096"/>
    <x v="0"/>
    <s v="Furnishings"/>
    <s v="Master Giant Foot Doorstop, Safety Yellow"/>
    <n v="30.36"/>
    <s v="December"/>
    <n v="2015"/>
    <n v="12"/>
    <n v="4"/>
  </r>
  <r>
    <n v="670"/>
    <s v="US-2018-106663"/>
    <d v="2018-06-09T00:00:00"/>
    <d v="2018-06-13T00:00:00"/>
    <s v="Standard Class"/>
    <s v="MO-17800"/>
    <s v="Meg O'Connel"/>
    <x v="2"/>
    <s v="United States"/>
    <s v="Chicago"/>
    <x v="10"/>
    <n v="60653"/>
    <x v="2"/>
    <s v="FUR-FU-10002759"/>
    <x v="0"/>
    <s v="Furnishings"/>
    <s v="12-1/2 Diameter Round Wall Clock"/>
    <n v="23.975999999999999"/>
    <s v="June"/>
    <n v="2018"/>
    <n v="6"/>
    <n v="2"/>
  </r>
  <r>
    <n v="673"/>
    <s v="CA-2018-111178"/>
    <d v="2018-06-15T00:00:00"/>
    <d v="2018-06-22T00:00:00"/>
    <s v="Standard Class"/>
    <s v="TD-20995"/>
    <s v="Tamara Dahlen"/>
    <x v="0"/>
    <s v="United States"/>
    <s v="Quincy"/>
    <x v="10"/>
    <n v="62301"/>
    <x v="2"/>
    <s v="OFF-AR-10001954"/>
    <x v="1"/>
    <s v="Art"/>
    <s v="Newell 331"/>
    <n v="19.559999999999999"/>
    <s v="June"/>
    <n v="2018"/>
    <n v="6"/>
    <n v="2"/>
  </r>
  <r>
    <n v="674"/>
    <s v="CA-2018-130351"/>
    <d v="2018-12-05T00:00:00"/>
    <d v="2018-12-08T00:00:00"/>
    <s v="First Class"/>
    <s v="RB-19570"/>
    <s v="Rob Beeghly"/>
    <x v="0"/>
    <s v="United States"/>
    <s v="Columbus"/>
    <x v="14"/>
    <n v="47201"/>
    <x v="2"/>
    <s v="OFF-AP-10004532"/>
    <x v="1"/>
    <s v="Appliances"/>
    <s v="Kensington 6 Outlet Guardian Standard Surge Protector"/>
    <n v="61.44"/>
    <s v="December"/>
    <n v="2018"/>
    <n v="12"/>
    <n v="4"/>
  </r>
  <r>
    <n v="677"/>
    <s v="US-2018-119438"/>
    <d v="2018-03-18T00:00:00"/>
    <d v="2018-03-23T00:00:00"/>
    <s v="Standard Class"/>
    <s v="CD-11980"/>
    <s v="Carol Darley"/>
    <x v="0"/>
    <s v="United States"/>
    <s v="Tyler"/>
    <x v="5"/>
    <n v="75701"/>
    <x v="2"/>
    <s v="OFF-AP-10000804"/>
    <x v="1"/>
    <s v="Appliances"/>
    <s v="Hoover Portapower Portable Vacuum"/>
    <n v="2.6880000000000002"/>
    <s v="March"/>
    <n v="2018"/>
    <n v="3"/>
    <n v="1"/>
  </r>
  <r>
    <n v="681"/>
    <s v="CA-2017-164511"/>
    <d v="2017-11-19T00:00:00"/>
    <d v="2017-11-24T00:00:00"/>
    <s v="Standard Class"/>
    <s v="DJ-13630"/>
    <s v="Doug Jacobs"/>
    <x v="0"/>
    <s v="United States"/>
    <s v="New York City"/>
    <x v="15"/>
    <n v="10024"/>
    <x v="3"/>
    <s v="OFF-BI-10003305"/>
    <x v="1"/>
    <s v="Binders"/>
    <s v="Avery Hanging File Binders"/>
    <n v="14.352"/>
    <s v="November"/>
    <n v="2017"/>
    <n v="11"/>
    <n v="4"/>
  </r>
  <r>
    <n v="684"/>
    <s v="US-2018-168116"/>
    <d v="2018-11-04T00:00:00"/>
    <d v="2018-11-04T00:00:00"/>
    <s v="Same Day"/>
    <s v="GT-14635"/>
    <s v="Grant Thornton"/>
    <x v="1"/>
    <s v="United States"/>
    <s v="Burlington"/>
    <x v="3"/>
    <n v="27217"/>
    <x v="0"/>
    <s v="TEC-MA-10004125"/>
    <x v="2"/>
    <s v="Machines"/>
    <s v="Cubify CubeX 3D Printer Triple Head Print"/>
    <n v="7999.98"/>
    <s v="November"/>
    <n v="2018"/>
    <n v="11"/>
    <n v="4"/>
  </r>
  <r>
    <n v="687"/>
    <s v="CA-2015-157784"/>
    <d v="2015-07-05T00:00:00"/>
    <d v="2015-07-08T00:00:00"/>
    <s v="First Class"/>
    <s v="MC-17845"/>
    <s v="Michael Chen"/>
    <x v="0"/>
    <s v="United States"/>
    <s v="Jackson"/>
    <x v="35"/>
    <n v="39212"/>
    <x v="0"/>
    <s v="OFF-LA-10001934"/>
    <x v="1"/>
    <s v="Labels"/>
    <s v="Avery 516"/>
    <n v="14.62"/>
    <s v="July"/>
    <n v="2015"/>
    <n v="7"/>
    <n v="3"/>
  </r>
  <r>
    <n v="689"/>
    <s v="CA-2018-161480"/>
    <d v="2018-12-25T00:00:00"/>
    <d v="2018-12-29T00:00:00"/>
    <s v="Standard Class"/>
    <s v="RA-19285"/>
    <s v="Ralph Arnett"/>
    <x v="0"/>
    <s v="United States"/>
    <s v="New York City"/>
    <x v="15"/>
    <n v="10035"/>
    <x v="3"/>
    <s v="FUR-BO-10004015"/>
    <x v="0"/>
    <s v="Bookcases"/>
    <s v="Bush Andora Bookcase, Maple/Graphite Gray Finish"/>
    <n v="191.98400000000001"/>
    <s v="December"/>
    <n v="2018"/>
    <n v="12"/>
    <n v="4"/>
  </r>
  <r>
    <n v="690"/>
    <s v="US-2015-117135"/>
    <d v="2015-06-21T00:00:00"/>
    <d v="2015-06-23T00:00:00"/>
    <s v="Second Class"/>
    <s v="NP-18325"/>
    <s v="Naresj Patel"/>
    <x v="0"/>
    <s v="United States"/>
    <s v="Waynesboro"/>
    <x v="17"/>
    <n v="22980"/>
    <x v="0"/>
    <s v="FUR-FU-10004071"/>
    <x v="0"/>
    <s v="Furnishings"/>
    <s v="Luxo Professional Magnifying Clamp-On Fluorescent Lamps"/>
    <n v="104.01"/>
    <s v="June"/>
    <n v="2015"/>
    <n v="6"/>
    <n v="2"/>
  </r>
  <r>
    <n v="693"/>
    <s v="CA-2016-131534"/>
    <d v="2016-03-28T00:00:00"/>
    <d v="2016-04-02T00:00:00"/>
    <s v="Standard Class"/>
    <s v="AB-10165"/>
    <s v="Alan Barnes"/>
    <x v="0"/>
    <s v="United States"/>
    <s v="Los Angeles"/>
    <x v="1"/>
    <n v="90036"/>
    <x v="1"/>
    <s v="TEC-AC-10002253"/>
    <x v="2"/>
    <s v="Accessories"/>
    <s v="Imation Bio 8GB USB Flash Drive Imation Corp"/>
    <n v="166.24"/>
    <s v="March"/>
    <n v="2016"/>
    <n v="3"/>
    <n v="1"/>
  </r>
  <r>
    <n v="696"/>
    <s v="CA-2016-119291"/>
    <d v="2016-05-14T00:00:00"/>
    <d v="2016-05-17T00:00:00"/>
    <s v="First Class"/>
    <s v="JO-15550"/>
    <s v="Jesus Ocampo"/>
    <x v="2"/>
    <s v="United States"/>
    <s v="Chester"/>
    <x v="9"/>
    <n v="19013"/>
    <x v="3"/>
    <s v="OFF-LA-10002312"/>
    <x v="1"/>
    <s v="Labels"/>
    <s v="Avery 490"/>
    <n v="47.36"/>
    <s v="May"/>
    <n v="2016"/>
    <n v="5"/>
    <n v="2"/>
  </r>
  <r>
    <n v="703"/>
    <s v="CA-2017-163755"/>
    <d v="2017-11-04T00:00:00"/>
    <d v="2017-11-08T00:00:00"/>
    <s v="Second Class"/>
    <s v="AS-10285"/>
    <s v="Alejandro Savely"/>
    <x v="1"/>
    <s v="United States"/>
    <s v="Seattle"/>
    <x v="4"/>
    <n v="98103"/>
    <x v="1"/>
    <s v="FUR-FU-10003394"/>
    <x v="0"/>
    <s v="Furnishings"/>
    <s v="Tenex &quot;The Solids&quot; Textured Chair Mats"/>
    <n v="209.88"/>
    <s v="November"/>
    <n v="2017"/>
    <n v="11"/>
    <n v="4"/>
  </r>
  <r>
    <n v="704"/>
    <s v="CA-2016-142027"/>
    <d v="2016-04-09T00:00:00"/>
    <d v="2016-04-14T00:00:00"/>
    <s v="Standard Class"/>
    <s v="JK-15370"/>
    <s v="Jay Kimmel"/>
    <x v="0"/>
    <s v="United States"/>
    <s v="Long Beach"/>
    <x v="1"/>
    <n v="90805"/>
    <x v="1"/>
    <s v="FUR-TA-10002774"/>
    <x v="0"/>
    <s v="Tables"/>
    <s v="Laminate Occasional Tables"/>
    <n v="369.91199999999998"/>
    <s v="April"/>
    <n v="2016"/>
    <n v="4"/>
    <n v="2"/>
  </r>
  <r>
    <n v="705"/>
    <s v="CA-2015-138527"/>
    <d v="2015-09-12T00:00:00"/>
    <d v="2015-09-17T00:00:00"/>
    <s v="Standard Class"/>
    <s v="BN-11470"/>
    <s v="Brad Norvell"/>
    <x v="1"/>
    <s v="United States"/>
    <s v="Cary"/>
    <x v="3"/>
    <n v="27511"/>
    <x v="0"/>
    <s v="OFF-PA-10001800"/>
    <x v="1"/>
    <s v="Paper"/>
    <s v="Xerox 220"/>
    <n v="10.368"/>
    <s v="September"/>
    <n v="2015"/>
    <n v="9"/>
    <n v="3"/>
  </r>
  <r>
    <n v="709"/>
    <s v="CA-2015-112158"/>
    <d v="2015-12-02T00:00:00"/>
    <d v="2015-12-04T00:00:00"/>
    <s v="First Class"/>
    <s v="DP-13165"/>
    <s v="David Philippe"/>
    <x v="0"/>
    <s v="United States"/>
    <s v="New York City"/>
    <x v="15"/>
    <n v="10035"/>
    <x v="3"/>
    <s v="FUR-BO-10003272"/>
    <x v="0"/>
    <s v="Bookcases"/>
    <s v="O'Sullivan Living Dimensions 5-Shelf Bookcases"/>
    <n v="883.92"/>
    <s v="December"/>
    <n v="2015"/>
    <n v="12"/>
    <n v="4"/>
  </r>
  <r>
    <n v="712"/>
    <s v="CA-2018-146136"/>
    <d v="2018-09-03T00:00:00"/>
    <d v="2018-09-07T00:00:00"/>
    <s v="Standard Class"/>
    <s v="AP-10915"/>
    <s v="Arthur Prichep"/>
    <x v="0"/>
    <s v="United States"/>
    <s v="Palm Coast"/>
    <x v="2"/>
    <n v="32137"/>
    <x v="0"/>
    <s v="OFF-EN-10001219"/>
    <x v="1"/>
    <s v="Envelopes"/>
    <s v="#10- 4 1/8&quot; x 9 1/2&quot; Security-Tint Envelopes"/>
    <n v="24.448"/>
    <s v="September"/>
    <n v="2018"/>
    <n v="9"/>
    <n v="3"/>
  </r>
  <r>
    <n v="713"/>
    <s v="US-2018-100048"/>
    <d v="2018-05-19T00:00:00"/>
    <d v="2018-05-24T00:00:00"/>
    <s v="Standard Class"/>
    <s v="RS-19765"/>
    <s v="Roland Schwarz"/>
    <x v="1"/>
    <s v="United States"/>
    <s v="Mount Vernon"/>
    <x v="15"/>
    <n v="10550"/>
    <x v="3"/>
    <s v="OFF-AP-10001154"/>
    <x v="1"/>
    <s v="Appliances"/>
    <s v="Bionaire Personal Warm Mist Humidifier/Vaporizer"/>
    <n v="281.33999999999997"/>
    <s v="May"/>
    <n v="2018"/>
    <n v="5"/>
    <n v="2"/>
  </r>
  <r>
    <n v="716"/>
    <s v="CA-2015-153150"/>
    <d v="2015-07-01T00:00:00"/>
    <d v="2015-07-06T00:00:00"/>
    <s v="Second Class"/>
    <s v="Dl-13600"/>
    <s v="Dorris liebe"/>
    <x v="1"/>
    <s v="United States"/>
    <s v="Seattle"/>
    <x v="4"/>
    <n v="98105"/>
    <x v="1"/>
    <s v="OFF-BI-10003355"/>
    <x v="1"/>
    <s v="Binders"/>
    <s v="Cardinal Holdit Business Card Pockets"/>
    <n v="19.920000000000002"/>
    <s v="July"/>
    <n v="2015"/>
    <n v="7"/>
    <n v="3"/>
  </r>
  <r>
    <n v="718"/>
    <s v="CA-2018-108910"/>
    <d v="2018-09-24T00:00:00"/>
    <d v="2018-09-29T00:00:00"/>
    <s v="Standard Class"/>
    <s v="KC-16540"/>
    <s v="Kelly Collister"/>
    <x v="0"/>
    <s v="United States"/>
    <s v="Newark"/>
    <x v="24"/>
    <n v="43055"/>
    <x v="3"/>
    <s v="FUR-FU-10002253"/>
    <x v="0"/>
    <s v="Furnishings"/>
    <s v="Howard Miller 13&quot; Diameter Pewter Finish Round Wall Clock"/>
    <n v="103.056"/>
    <s v="September"/>
    <n v="2018"/>
    <n v="9"/>
    <n v="3"/>
  </r>
  <r>
    <n v="721"/>
    <s v="CA-2017-112942"/>
    <d v="2017-02-13T00:00:00"/>
    <d v="2017-02-18T00:00:00"/>
    <s v="Standard Class"/>
    <s v="RD-19810"/>
    <s v="Ross DeVincentis"/>
    <x v="2"/>
    <s v="United States"/>
    <s v="Los Angeles"/>
    <x v="1"/>
    <n v="90045"/>
    <x v="1"/>
    <s v="OFF-PA-10004092"/>
    <x v="1"/>
    <s v="Paper"/>
    <s v="Tops Green Bar Computer Printout Paper"/>
    <n v="146.82"/>
    <s v="February"/>
    <n v="2017"/>
    <n v="2"/>
    <n v="1"/>
  </r>
  <r>
    <n v="722"/>
    <s v="CA-2017-142335"/>
    <d v="2017-12-15T00:00:00"/>
    <d v="2017-12-19T00:00:00"/>
    <s v="Standard Class"/>
    <s v="MP-17965"/>
    <s v="Michael Paige"/>
    <x v="1"/>
    <s v="United States"/>
    <s v="Detroit"/>
    <x v="12"/>
    <n v="48205"/>
    <x v="2"/>
    <s v="FUR-TA-10000198"/>
    <x v="0"/>
    <s v="Tables"/>
    <s v="Chromcraft Bull-Nose Wood Oval Conference Tables &amp; Bases"/>
    <n v="1652.94"/>
    <s v="December"/>
    <n v="2017"/>
    <n v="12"/>
    <n v="4"/>
  </r>
  <r>
    <n v="724"/>
    <s v="CA-2015-117429"/>
    <d v="2015-10-07T00:00:00"/>
    <d v="2015-10-13T00:00:00"/>
    <s v="Standard Class"/>
    <s v="MR-17545"/>
    <s v="Mathew Reese"/>
    <x v="2"/>
    <s v="United States"/>
    <s v="Philadelphia"/>
    <x v="9"/>
    <n v="19140"/>
    <x v="3"/>
    <s v="FUR-FU-10000222"/>
    <x v="0"/>
    <s v="Furnishings"/>
    <s v="Seth Thomas 16&quot; Steel Case Clock"/>
    <n v="129.91999999999999"/>
    <s v="October"/>
    <n v="2015"/>
    <n v="10"/>
    <n v="4"/>
  </r>
  <r>
    <n v="725"/>
    <s v="CA-2017-114713"/>
    <d v="2017-07-07T00:00:00"/>
    <d v="2017-07-12T00:00:00"/>
    <s v="Standard Class"/>
    <s v="SC-20695"/>
    <s v="Steve Chapman"/>
    <x v="1"/>
    <s v="United States"/>
    <s v="Hialeah"/>
    <x v="2"/>
    <n v="33012"/>
    <x v="0"/>
    <s v="OFF-SU-10004664"/>
    <x v="1"/>
    <s v="Supplies"/>
    <s v="Acme Softgrip Scissors"/>
    <n v="45.584000000000003"/>
    <s v="July"/>
    <n v="2017"/>
    <n v="7"/>
    <n v="3"/>
  </r>
  <r>
    <n v="726"/>
    <s v="CA-2018-144113"/>
    <d v="2018-09-16T00:00:00"/>
    <d v="2018-09-20T00:00:00"/>
    <s v="Standard Class"/>
    <s v="JF-15355"/>
    <s v="Jay Fein"/>
    <x v="0"/>
    <s v="United States"/>
    <s v="Austin"/>
    <x v="5"/>
    <n v="78745"/>
    <x v="2"/>
    <s v="OFF-EN-10001141"/>
    <x v="1"/>
    <s v="Envelopes"/>
    <s v="Manila Recycled Extra-Heavyweight Clasp Envelopes, 6&quot; x 9&quot;"/>
    <n v="17.568000000000001"/>
    <s v="September"/>
    <n v="2018"/>
    <n v="9"/>
    <n v="3"/>
  </r>
  <r>
    <n v="728"/>
    <s v="US-2017-150861"/>
    <d v="2017-12-03T00:00:00"/>
    <d v="2017-12-06T00:00:00"/>
    <s v="First Class"/>
    <s v="EG-13900"/>
    <s v="Emily Grady"/>
    <x v="0"/>
    <s v="United States"/>
    <s v="Oceanside"/>
    <x v="15"/>
    <n v="11572"/>
    <x v="3"/>
    <s v="OFF-PA-10001954"/>
    <x v="1"/>
    <s v="Paper"/>
    <s v="Xerox 1964"/>
    <n v="182.72"/>
    <s v="December"/>
    <n v="2017"/>
    <n v="12"/>
    <n v="4"/>
  </r>
  <r>
    <n v="734"/>
    <s v="CA-2018-131954"/>
    <d v="2018-01-21T00:00:00"/>
    <d v="2018-01-25T00:00:00"/>
    <s v="Standard Class"/>
    <s v="DS-13030"/>
    <s v="Darrin Sayre"/>
    <x v="2"/>
    <s v="United States"/>
    <s v="Seattle"/>
    <x v="4"/>
    <n v="98115"/>
    <x v="1"/>
    <s v="TEC-AC-10003610"/>
    <x v="2"/>
    <s v="Accessories"/>
    <s v="Logitech Illuminated - Keyboard"/>
    <n v="179.97"/>
    <s v="January"/>
    <n v="2018"/>
    <n v="1"/>
    <n v="1"/>
  </r>
  <r>
    <n v="739"/>
    <s v="CA-2015-132500"/>
    <d v="2015-09-08T00:00:00"/>
    <d v="2015-09-12T00:00:00"/>
    <s v="Standard Class"/>
    <s v="GZ-14470"/>
    <s v="Gary Zandusky"/>
    <x v="0"/>
    <s v="United States"/>
    <s v="San Francisco"/>
    <x v="1"/>
    <n v="94110"/>
    <x v="1"/>
    <s v="TEC-AC-10001383"/>
    <x v="2"/>
    <s v="Accessories"/>
    <s v="Logitech Wireless Touch Keyboard K400"/>
    <n v="49.98"/>
    <s v="September"/>
    <n v="2015"/>
    <n v="9"/>
    <n v="3"/>
  </r>
  <r>
    <n v="740"/>
    <s v="CA-2015-112326"/>
    <d v="2015-01-04T00:00:00"/>
    <d v="2015-01-08T00:00:00"/>
    <s v="Standard Class"/>
    <s v="PO-19195"/>
    <s v="Phillina Ober"/>
    <x v="2"/>
    <s v="United States"/>
    <s v="Naperville"/>
    <x v="10"/>
    <n v="60540"/>
    <x v="2"/>
    <s v="OFF-LA-10003223"/>
    <x v="1"/>
    <s v="Labels"/>
    <s v="Avery 508"/>
    <n v="11.784000000000001"/>
    <s v="January"/>
    <n v="2015"/>
    <n v="1"/>
    <n v="1"/>
  </r>
  <r>
    <n v="745"/>
    <s v="US-2017-146710"/>
    <d v="2017-08-27T00:00:00"/>
    <d v="2017-09-01T00:00:00"/>
    <s v="Standard Class"/>
    <s v="SS-20875"/>
    <s v="Sung Shariari"/>
    <x v="0"/>
    <s v="United States"/>
    <s v="Dallas"/>
    <x v="5"/>
    <n v="75220"/>
    <x v="2"/>
    <s v="OFF-PA-10004971"/>
    <x v="1"/>
    <s v="Paper"/>
    <s v="Xerox 196"/>
    <n v="4.6239999999999997"/>
    <s v="August"/>
    <n v="2017"/>
    <n v="8"/>
    <n v="3"/>
  </r>
  <r>
    <n v="749"/>
    <s v="CA-2017-150889"/>
    <d v="2017-03-20T00:00:00"/>
    <d v="2017-03-22T00:00:00"/>
    <s v="Second Class"/>
    <s v="PB-19105"/>
    <s v="Peter Bühler"/>
    <x v="0"/>
    <s v="United States"/>
    <s v="Evanston"/>
    <x v="10"/>
    <n v="60201"/>
    <x v="2"/>
    <s v="TEC-PH-10000004"/>
    <x v="2"/>
    <s v="Phones"/>
    <s v="Belkin iPhone and iPad Lightning Cable"/>
    <n v="11.992000000000001"/>
    <s v="March"/>
    <n v="2017"/>
    <n v="3"/>
    <n v="1"/>
  </r>
  <r>
    <n v="750"/>
    <s v="CA-2018-126074"/>
    <d v="2018-10-02T00:00:00"/>
    <d v="2018-10-06T00:00:00"/>
    <s v="Standard Class"/>
    <s v="RF-19735"/>
    <s v="Roland Fjeld"/>
    <x v="0"/>
    <s v="United States"/>
    <s v="Trenton"/>
    <x v="12"/>
    <n v="48183"/>
    <x v="2"/>
    <s v="OFF-BI-10003638"/>
    <x v="1"/>
    <s v="Binders"/>
    <s v="GBC Durable Plastic Covers"/>
    <n v="58.05"/>
    <s v="October"/>
    <n v="2018"/>
    <n v="10"/>
    <n v="4"/>
  </r>
  <r>
    <n v="754"/>
    <s v="CA-2017-110499"/>
    <d v="2017-04-07T00:00:00"/>
    <d v="2017-04-09T00:00:00"/>
    <s v="First Class"/>
    <s v="YC-21895"/>
    <s v="Yoseph Carroll"/>
    <x v="1"/>
    <s v="United States"/>
    <s v="San Francisco"/>
    <x v="1"/>
    <n v="94110"/>
    <x v="1"/>
    <s v="TEC-CO-10002095"/>
    <x v="2"/>
    <s v="Copiers"/>
    <s v="Hewlett Packard 610 Color Digital Copier / Printer"/>
    <n v="1199.9760000000001"/>
    <s v="April"/>
    <n v="2017"/>
    <n v="4"/>
    <n v="2"/>
  </r>
  <r>
    <n v="756"/>
    <s v="CA-2017-140928"/>
    <d v="2017-09-18T00:00:00"/>
    <d v="2017-09-22T00:00:00"/>
    <s v="Standard Class"/>
    <s v="NB-18655"/>
    <s v="Nona Balk"/>
    <x v="1"/>
    <s v="United States"/>
    <s v="Jacksonville"/>
    <x v="2"/>
    <n v="32216"/>
    <x v="0"/>
    <s v="FUR-TA-10001095"/>
    <x v="0"/>
    <s v="Tables"/>
    <s v="Chromcraft Round Conference Tables"/>
    <n v="383.43799999999999"/>
    <s v="September"/>
    <n v="2017"/>
    <n v="9"/>
    <n v="3"/>
  </r>
  <r>
    <n v="762"/>
    <s v="CA-2018-126046"/>
    <d v="2018-11-03T00:00:00"/>
    <d v="2018-11-07T00:00:00"/>
    <s v="Standard Class"/>
    <s v="JC-16105"/>
    <s v="Julie Creighton"/>
    <x v="1"/>
    <s v="United States"/>
    <s v="Atlanta"/>
    <x v="32"/>
    <n v="30318"/>
    <x v="0"/>
    <s v="OFF-LA-10004484"/>
    <x v="1"/>
    <s v="Labels"/>
    <s v="Avery 476"/>
    <n v="12.39"/>
    <s v="November"/>
    <n v="2018"/>
    <n v="11"/>
    <n v="4"/>
  </r>
  <r>
    <n v="765"/>
    <s v="CA-2015-162775"/>
    <d v="2015-01-13T00:00:00"/>
    <d v="2015-01-15T00:00:00"/>
    <s v="Second Class"/>
    <s v="CS-12250"/>
    <s v="Chris Selesnick"/>
    <x v="1"/>
    <s v="United States"/>
    <s v="Bossier City"/>
    <x v="28"/>
    <n v="71111"/>
    <x v="0"/>
    <s v="OFF-EN-10001532"/>
    <x v="1"/>
    <s v="Envelopes"/>
    <s v="Brown Kraft Recycled Envelopes"/>
    <n v="50.94"/>
    <s v="January"/>
    <n v="2015"/>
    <n v="1"/>
    <n v="1"/>
  </r>
  <r>
    <n v="769"/>
    <s v="CA-2015-106810"/>
    <d v="2015-05-14T00:00:00"/>
    <d v="2015-05-20T00:00:00"/>
    <s v="Standard Class"/>
    <s v="AJ-10795"/>
    <s v="Anthony Johnson"/>
    <x v="1"/>
    <s v="United States"/>
    <s v="Saint Petersburg"/>
    <x v="2"/>
    <n v="33710"/>
    <x v="0"/>
    <s v="FUR-FU-10004306"/>
    <x v="0"/>
    <s v="Furnishings"/>
    <s v="Electrix Halogen Magnifier Lamp"/>
    <n v="310.88"/>
    <s v="May"/>
    <n v="2015"/>
    <n v="5"/>
    <n v="2"/>
  </r>
  <r>
    <n v="770"/>
    <s v="CA-2017-157245"/>
    <d v="2017-05-19T00:00:00"/>
    <d v="2017-05-24T00:00:00"/>
    <s v="Standard Class"/>
    <s v="LE-16810"/>
    <s v="Laurel Elliston"/>
    <x v="0"/>
    <s v="United States"/>
    <s v="Arlington"/>
    <x v="17"/>
    <n v="22204"/>
    <x v="0"/>
    <s v="FUR-CH-10003746"/>
    <x v="0"/>
    <s v="Chairs"/>
    <s v="Hon 4070 Series Pagoda Round Back Stacking Chairs"/>
    <n v="641.96"/>
    <s v="May"/>
    <n v="2017"/>
    <n v="5"/>
    <n v="2"/>
  </r>
  <r>
    <n v="771"/>
    <s v="CA-2018-104220"/>
    <d v="2018-01-30T00:00:00"/>
    <d v="2018-02-05T00:00:00"/>
    <s v="Standard Class"/>
    <s v="BV-11245"/>
    <s v="Benjamin Venier"/>
    <x v="1"/>
    <s v="United States"/>
    <s v="Des Moines"/>
    <x v="23"/>
    <n v="50315"/>
    <x v="2"/>
    <s v="OFF-BI-10001036"/>
    <x v="1"/>
    <s v="Binders"/>
    <s v="Cardinal EasyOpen D-Ring Binders"/>
    <n v="18.28"/>
    <s v="January"/>
    <n v="2018"/>
    <n v="1"/>
    <n v="1"/>
  </r>
  <r>
    <n v="777"/>
    <s v="CA-2015-165974"/>
    <d v="2015-06-29T00:00:00"/>
    <d v="2015-07-06T00:00:00"/>
    <s v="Standard Class"/>
    <s v="DL-12865"/>
    <s v="Dan Lawera"/>
    <x v="0"/>
    <s v="United States"/>
    <s v="Cincinnati"/>
    <x v="24"/>
    <n v="45231"/>
    <x v="3"/>
    <s v="OFF-AR-10003405"/>
    <x v="1"/>
    <s v="Art"/>
    <s v="Dixon My First Ticonderoga Pencil, #2"/>
    <n v="32.76"/>
    <s v="June"/>
    <n v="2015"/>
    <n v="6"/>
    <n v="2"/>
  </r>
  <r>
    <n v="778"/>
    <s v="CA-2016-144267"/>
    <d v="2016-08-21T00:00:00"/>
    <d v="2016-08-23T00:00:00"/>
    <s v="First Class"/>
    <s v="NZ-18565"/>
    <s v="Nick Zandusky"/>
    <x v="2"/>
    <s v="United States"/>
    <s v="San Francisco"/>
    <x v="1"/>
    <n v="94110"/>
    <x v="1"/>
    <s v="FUR-CH-10002335"/>
    <x v="0"/>
    <s v="Chairs"/>
    <s v="Hon GuestStacker Chair"/>
    <n v="544.00800000000004"/>
    <s v="August"/>
    <n v="2016"/>
    <n v="8"/>
    <n v="3"/>
  </r>
  <r>
    <n v="784"/>
    <s v="US-2016-157014"/>
    <d v="2016-10-03T00:00:00"/>
    <d v="2016-10-06T00:00:00"/>
    <s v="Second Class"/>
    <s v="BM-11785"/>
    <s v="Bryan Mills"/>
    <x v="0"/>
    <s v="United States"/>
    <s v="Columbus"/>
    <x v="24"/>
    <n v="43229"/>
    <x v="3"/>
    <s v="FUR-BO-10004409"/>
    <x v="0"/>
    <s v="Bookcases"/>
    <s v="Safco Value Mate Series Steel Bookcases, Baked Enamel Finish on Steel, Gray"/>
    <n v="35.49"/>
    <s v="October"/>
    <n v="2016"/>
    <n v="10"/>
    <n v="4"/>
  </r>
  <r>
    <n v="786"/>
    <s v="CA-2016-154921"/>
    <d v="2016-05-23T00:00:00"/>
    <d v="2016-05-28T00:00:00"/>
    <s v="Standard Class"/>
    <s v="EA-14035"/>
    <s v="Erin Ashbrook"/>
    <x v="1"/>
    <s v="United States"/>
    <s v="Columbia"/>
    <x v="20"/>
    <n v="29203"/>
    <x v="0"/>
    <s v="OFF-EN-10000056"/>
    <x v="1"/>
    <s v="Envelopes"/>
    <s v="Cameo Buff Policy Envelopes"/>
    <n v="186.69"/>
    <s v="May"/>
    <n v="2016"/>
    <n v="5"/>
    <n v="2"/>
  </r>
  <r>
    <n v="787"/>
    <s v="CA-2018-129567"/>
    <d v="2018-03-17T00:00:00"/>
    <d v="2018-03-21T00:00:00"/>
    <s v="Second Class"/>
    <s v="CL-12565"/>
    <s v="Clay Ludtke"/>
    <x v="0"/>
    <s v="United States"/>
    <s v="Lancaster"/>
    <x v="1"/>
    <n v="93534"/>
    <x v="1"/>
    <s v="OFF-BI-10000014"/>
    <x v="1"/>
    <s v="Binders"/>
    <s v="Heavy-Duty E-Z-D Binders"/>
    <n v="17.456"/>
    <s v="March"/>
    <n v="2018"/>
    <n v="3"/>
    <n v="1"/>
  </r>
  <r>
    <n v="788"/>
    <s v="CA-2016-154620"/>
    <d v="2016-12-12T00:00:00"/>
    <d v="2016-12-16T00:00:00"/>
    <s v="Standard Class"/>
    <s v="LT-17110"/>
    <s v="Liz Thompson"/>
    <x v="0"/>
    <s v="United States"/>
    <s v="Lancaster"/>
    <x v="1"/>
    <n v="93534"/>
    <x v="1"/>
    <s v="FUR-CH-10004675"/>
    <x v="0"/>
    <s v="Chairs"/>
    <s v="Lifetime Advantage Folding Chairs, 4/Carton"/>
    <n v="348.928"/>
    <s v="December"/>
    <n v="2016"/>
    <n v="12"/>
    <n v="4"/>
  </r>
  <r>
    <n v="791"/>
    <s v="CA-2016-115938"/>
    <d v="2016-06-26T00:00:00"/>
    <d v="2016-06-30T00:00:00"/>
    <s v="Standard Class"/>
    <s v="SA-20830"/>
    <s v="Sue Ann Reed"/>
    <x v="0"/>
    <s v="United States"/>
    <s v="Richmond"/>
    <x v="17"/>
    <n v="23223"/>
    <x v="0"/>
    <s v="OFF-BI-10001132"/>
    <x v="1"/>
    <s v="Binders"/>
    <s v="Acco PRESSTEX Data Binder with Storage Hooks, Dark Blue, 9 1/2&quot; X 11&quot;"/>
    <n v="43.04"/>
    <s v="June"/>
    <n v="2016"/>
    <n v="6"/>
    <n v="2"/>
  </r>
  <r>
    <n v="793"/>
    <s v="CA-2017-105256"/>
    <d v="2017-05-20T00:00:00"/>
    <d v="2017-05-20T00:00:00"/>
    <s v="Same Day"/>
    <s v="JK-15730"/>
    <s v="Joe Kamberova"/>
    <x v="0"/>
    <s v="United States"/>
    <s v="Asheville"/>
    <x v="3"/>
    <n v="28806"/>
    <x v="0"/>
    <s v="TEC-PH-10001530"/>
    <x v="2"/>
    <s v="Phones"/>
    <s v="Cisco Unified IP Phone 7945G VoIP phone"/>
    <n v="1363.96"/>
    <s v="May"/>
    <n v="2017"/>
    <n v="5"/>
    <n v="2"/>
  </r>
  <r>
    <n v="794"/>
    <s v="CA-2015-156433"/>
    <d v="2015-09-20T00:00:00"/>
    <d v="2015-09-26T00:00:00"/>
    <s v="Standard Class"/>
    <s v="ES-14020"/>
    <s v="Erica Smith"/>
    <x v="0"/>
    <s v="United States"/>
    <s v="San Francisco"/>
    <x v="1"/>
    <n v="94110"/>
    <x v="1"/>
    <s v="OFF-LA-10001569"/>
    <x v="1"/>
    <s v="Labels"/>
    <s v="Avery 499"/>
    <n v="9.9600000000000009"/>
    <s v="September"/>
    <n v="2015"/>
    <n v="9"/>
    <n v="3"/>
  </r>
  <r>
    <n v="797"/>
    <s v="CA-2016-124653"/>
    <d v="2016-12-24T00:00:00"/>
    <d v="2016-12-26T00:00:00"/>
    <s v="First Class"/>
    <s v="DB-13120"/>
    <s v="David Bremer"/>
    <x v="1"/>
    <s v="United States"/>
    <s v="Rochester"/>
    <x v="15"/>
    <n v="14609"/>
    <x v="3"/>
    <s v="OFF-PA-10000176"/>
    <x v="1"/>
    <s v="Paper"/>
    <s v="Xerox 1887"/>
    <n v="132.79"/>
    <s v="December"/>
    <n v="2016"/>
    <n v="12"/>
    <n v="4"/>
  </r>
  <r>
    <n v="801"/>
    <s v="CA-2018-105809"/>
    <d v="2018-02-20T00:00:00"/>
    <d v="2018-02-23T00:00:00"/>
    <s v="First Class"/>
    <s v="HW-14935"/>
    <s v="Helen Wasserman"/>
    <x v="1"/>
    <s v="United States"/>
    <s v="San Diego"/>
    <x v="1"/>
    <n v="92105"/>
    <x v="1"/>
    <s v="FUR-FU-10004090"/>
    <x v="0"/>
    <s v="Furnishings"/>
    <s v="Executive Impressions 14&quot; Contract Wall Clock"/>
    <n v="22.23"/>
    <s v="February"/>
    <n v="2018"/>
    <n v="2"/>
    <n v="1"/>
  </r>
  <r>
    <n v="803"/>
    <s v="CA-2017-136133"/>
    <d v="2017-08-18T00:00:00"/>
    <d v="2017-08-23T00:00:00"/>
    <s v="Second Class"/>
    <s v="HW-14935"/>
    <s v="Helen Wasserman"/>
    <x v="1"/>
    <s v="United States"/>
    <s v="New York City"/>
    <x v="15"/>
    <n v="10024"/>
    <x v="3"/>
    <s v="OFF-AP-10000576"/>
    <x v="1"/>
    <s v="Appliances"/>
    <s v="Belkin 7 Outlet SurgeMaster II"/>
    <n v="355.32"/>
    <s v="August"/>
    <n v="2017"/>
    <n v="8"/>
    <n v="3"/>
  </r>
  <r>
    <n v="804"/>
    <s v="CA-2017-115504"/>
    <d v="2017-03-12T00:00:00"/>
    <d v="2017-03-17T00:00:00"/>
    <s v="Standard Class"/>
    <s v="MC-18130"/>
    <s v="Mike Caudle"/>
    <x v="1"/>
    <s v="United States"/>
    <s v="Monroe"/>
    <x v="28"/>
    <n v="71203"/>
    <x v="0"/>
    <s v="OFF-PA-10003953"/>
    <x v="1"/>
    <s v="Paper"/>
    <s v="Xerox 218"/>
    <n v="12.96"/>
    <s v="March"/>
    <n v="2017"/>
    <n v="3"/>
    <n v="1"/>
  </r>
  <r>
    <n v="805"/>
    <s v="CA-2018-135783"/>
    <d v="2018-04-22T00:00:00"/>
    <d v="2018-04-24T00:00:00"/>
    <s v="First Class"/>
    <s v="GM-14440"/>
    <s v="Gary McGarr"/>
    <x v="0"/>
    <s v="United States"/>
    <s v="San Francisco"/>
    <x v="1"/>
    <n v="94122"/>
    <x v="1"/>
    <s v="FUR-FU-10000794"/>
    <x v="0"/>
    <s v="Furnishings"/>
    <s v="Eldon Stackable Tray, Side-Load, Legal, Smoke"/>
    <n v="18.28"/>
    <s v="April"/>
    <n v="2018"/>
    <n v="4"/>
    <n v="2"/>
  </r>
  <r>
    <n v="806"/>
    <s v="CA-2015-134313"/>
    <d v="2015-11-01T00:00:00"/>
    <d v="2015-11-07T00:00:00"/>
    <s v="Standard Class"/>
    <s v="RA-19915"/>
    <s v="Russell Applegate"/>
    <x v="0"/>
    <s v="United States"/>
    <s v="Denver"/>
    <x v="22"/>
    <n v="80219"/>
    <x v="1"/>
    <s v="OFF-AR-10001897"/>
    <x v="1"/>
    <s v="Art"/>
    <s v="Model L Table or Wall-Mount Pencil Sharpener"/>
    <n v="43.176000000000002"/>
    <s v="November"/>
    <n v="2015"/>
    <n v="11"/>
    <n v="4"/>
  </r>
  <r>
    <n v="809"/>
    <s v="CA-2016-140921"/>
    <d v="2016-02-03T00:00:00"/>
    <d v="2016-02-05T00:00:00"/>
    <s v="First Class"/>
    <s v="AA-10375"/>
    <s v="Allen Armold"/>
    <x v="0"/>
    <s v="United States"/>
    <s v="Omaha"/>
    <x v="8"/>
    <n v="68104"/>
    <x v="2"/>
    <s v="TEC-AC-10004901"/>
    <x v="2"/>
    <s v="Accessories"/>
    <s v="Kensington SlimBlade Notebook Wireless Mouse with Nano Receiver"/>
    <n v="149.97"/>
    <s v="February"/>
    <n v="2016"/>
    <n v="2"/>
    <n v="1"/>
  </r>
  <r>
    <n v="810"/>
    <s v="CA-2015-151995"/>
    <d v="2015-10-13T00:00:00"/>
    <d v="2015-10-15T00:00:00"/>
    <s v="First Class"/>
    <s v="ZC-21910"/>
    <s v="Zuschuss Carroll"/>
    <x v="0"/>
    <s v="United States"/>
    <s v="Edmonds"/>
    <x v="4"/>
    <n v="98026"/>
    <x v="1"/>
    <s v="OFF-AR-10003190"/>
    <x v="1"/>
    <s v="Art"/>
    <s v="Newell 32"/>
    <n v="11.52"/>
    <s v="October"/>
    <n v="2015"/>
    <n v="10"/>
    <n v="4"/>
  </r>
  <r>
    <n v="815"/>
    <s v="CA-2018-143686"/>
    <d v="2018-05-14T00:00:00"/>
    <d v="2018-05-14T00:00:00"/>
    <s v="Same Day"/>
    <s v="PJ-19015"/>
    <s v="Pauline Johnson"/>
    <x v="0"/>
    <s v="United States"/>
    <s v="Santa Ana"/>
    <x v="1"/>
    <n v="92704"/>
    <x v="1"/>
    <s v="TEC-AC-10001838"/>
    <x v="2"/>
    <s v="Accessories"/>
    <s v="Razer Tiamat Over Ear 7.1 Surround Sound PC Gaming Headset"/>
    <n v="1399.93"/>
    <s v="May"/>
    <n v="2018"/>
    <n v="5"/>
    <n v="2"/>
  </r>
  <r>
    <n v="817"/>
    <s v="CA-2017-149370"/>
    <d v="2017-09-15T00:00:00"/>
    <d v="2017-09-19T00:00:00"/>
    <s v="Standard Class"/>
    <s v="DB-13210"/>
    <s v="Dean Braden"/>
    <x v="0"/>
    <s v="United States"/>
    <s v="Philadelphia"/>
    <x v="9"/>
    <n v="19140"/>
    <x v="3"/>
    <s v="OFF-PA-10003651"/>
    <x v="1"/>
    <s v="Paper"/>
    <s v="Xerox 1968"/>
    <n v="5.3440000000000003"/>
    <s v="September"/>
    <n v="2017"/>
    <n v="9"/>
    <n v="3"/>
  </r>
  <r>
    <n v="819"/>
    <s v="CA-2015-140858"/>
    <d v="2015-06-28T00:00:00"/>
    <d v="2015-07-02T00:00:00"/>
    <s v="Standard Class"/>
    <s v="CA-12775"/>
    <s v="Cynthia Arntzen"/>
    <x v="0"/>
    <s v="United States"/>
    <s v="Philadelphia"/>
    <x v="9"/>
    <n v="19140"/>
    <x v="3"/>
    <s v="OFF-BI-10003094"/>
    <x v="1"/>
    <s v="Binders"/>
    <s v="Self-Adhesive Ring Binder Labels"/>
    <n v="3.1680000000000001"/>
    <s v="June"/>
    <n v="2015"/>
    <n v="6"/>
    <n v="2"/>
  </r>
  <r>
    <n v="823"/>
    <s v="CA-2018-101434"/>
    <d v="2018-06-20T00:00:00"/>
    <d v="2018-06-27T00:00:00"/>
    <s v="Standard Class"/>
    <s v="TR-21325"/>
    <s v="Toby Ritter"/>
    <x v="0"/>
    <s v="United States"/>
    <s v="Belleville"/>
    <x v="30"/>
    <n v="7109"/>
    <x v="3"/>
    <s v="TEC-AC-10002402"/>
    <x v="2"/>
    <s v="Accessories"/>
    <s v="Razer Kraken PRO Over Ear PC and Music Headset"/>
    <n v="239.97"/>
    <s v="June"/>
    <n v="2018"/>
    <n v="6"/>
    <n v="2"/>
  </r>
  <r>
    <n v="825"/>
    <s v="US-2015-102071"/>
    <d v="2015-05-09T00:00:00"/>
    <d v="2015-05-15T00:00:00"/>
    <s v="Standard Class"/>
    <s v="PG-18820"/>
    <s v="Patrick Gardner"/>
    <x v="0"/>
    <s v="United States"/>
    <s v="San Francisco"/>
    <x v="1"/>
    <n v="94110"/>
    <x v="1"/>
    <s v="TEC-AC-10003441"/>
    <x v="2"/>
    <s v="Accessories"/>
    <s v="Kingston Digital DataTraveler 32GB USB 2.0"/>
    <n v="67.8"/>
    <s v="May"/>
    <n v="2015"/>
    <n v="5"/>
    <n v="2"/>
  </r>
  <r>
    <n v="827"/>
    <s v="CA-2018-126956"/>
    <d v="2018-08-21T00:00:00"/>
    <d v="2018-08-28T00:00:00"/>
    <s v="Standard Class"/>
    <s v="GT-14710"/>
    <s v="Greg Tran"/>
    <x v="0"/>
    <s v="United States"/>
    <s v="Lakeville"/>
    <x v="11"/>
    <n v="55044"/>
    <x v="2"/>
    <s v="OFF-FA-10002280"/>
    <x v="1"/>
    <s v="Fasteners"/>
    <s v="Advantus Plastic Paper Clips"/>
    <n v="35"/>
    <s v="August"/>
    <n v="2018"/>
    <n v="8"/>
    <n v="3"/>
  </r>
  <r>
    <n v="830"/>
    <s v="CA-2018-129462"/>
    <d v="2018-06-16T00:00:00"/>
    <d v="2018-06-21T00:00:00"/>
    <s v="Second Class"/>
    <s v="JE-15745"/>
    <s v="Joel Eaton"/>
    <x v="0"/>
    <s v="United States"/>
    <s v="Florence"/>
    <x v="0"/>
    <n v="41042"/>
    <x v="0"/>
    <s v="FUR-CH-10000665"/>
    <x v="0"/>
    <s v="Chairs"/>
    <s v="Global Airflow Leather Mesh Back Chair, Black"/>
    <n v="301.95999999999998"/>
    <s v="June"/>
    <n v="2018"/>
    <n v="6"/>
    <n v="2"/>
  </r>
  <r>
    <n v="834"/>
    <s v="CA-2017-165316"/>
    <d v="2017-07-23T00:00:00"/>
    <d v="2017-07-27T00:00:00"/>
    <s v="Standard Class"/>
    <s v="JB-15400"/>
    <s v="Jennifer Braxton"/>
    <x v="1"/>
    <s v="United States"/>
    <s v="Tampa"/>
    <x v="2"/>
    <n v="33614"/>
    <x v="0"/>
    <s v="OFF-AR-10002956"/>
    <x v="1"/>
    <s v="Art"/>
    <s v="Boston 16801 Nautilus Battery Pencil Sharpener"/>
    <n v="35.216000000000001"/>
    <s v="July"/>
    <n v="2017"/>
    <n v="7"/>
    <n v="3"/>
  </r>
  <r>
    <n v="837"/>
    <s v="US-2015-115987"/>
    <d v="2015-09-08T00:00:00"/>
    <d v="2015-09-13T00:00:00"/>
    <s v="Second Class"/>
    <s v="LH-17020"/>
    <s v="Lisa Hazard"/>
    <x v="0"/>
    <s v="United States"/>
    <s v="Tyler"/>
    <x v="5"/>
    <n v="75701"/>
    <x v="2"/>
    <s v="OFF-BI-10001071"/>
    <x v="1"/>
    <s v="Binders"/>
    <s v="GBC ProClick Punch Binding System"/>
    <n v="51.183999999999997"/>
    <s v="September"/>
    <n v="2015"/>
    <n v="9"/>
    <n v="3"/>
  </r>
  <r>
    <n v="838"/>
    <s v="US-2018-156083"/>
    <d v="2018-11-04T00:00:00"/>
    <d v="2018-11-11T00:00:00"/>
    <s v="Standard Class"/>
    <s v="JL-15175"/>
    <s v="James Lanier"/>
    <x v="2"/>
    <s v="United States"/>
    <s v="Columbia"/>
    <x v="18"/>
    <n v="38401"/>
    <x v="0"/>
    <s v="OFF-PA-10001560"/>
    <x v="1"/>
    <s v="Paper"/>
    <s v="Adams Telephone Message Books, 5 1/4” x 11”"/>
    <n v="9.6639999999999997"/>
    <s v="November"/>
    <n v="2018"/>
    <n v="11"/>
    <n v="4"/>
  </r>
  <r>
    <n v="841"/>
    <s v="CA-2016-100454"/>
    <d v="2016-11-20T00:00:00"/>
    <d v="2016-11-25T00:00:00"/>
    <s v="Standard Class"/>
    <s v="BM-11650"/>
    <s v="Brian Moss"/>
    <x v="1"/>
    <s v="United States"/>
    <s v="New York City"/>
    <x v="15"/>
    <n v="10035"/>
    <x v="3"/>
    <s v="OFF-AR-10002578"/>
    <x v="1"/>
    <s v="Art"/>
    <s v="Newell 335"/>
    <n v="11.52"/>
    <s v="November"/>
    <n v="2016"/>
    <n v="11"/>
    <n v="4"/>
  </r>
  <r>
    <n v="843"/>
    <s v="CA-2017-161669"/>
    <d v="2017-11-07T00:00:00"/>
    <d v="2017-11-09T00:00:00"/>
    <s v="First Class"/>
    <s v="EM-14095"/>
    <s v="Eudokia Martin"/>
    <x v="1"/>
    <s v="United States"/>
    <s v="Los Angeles"/>
    <x v="1"/>
    <n v="90036"/>
    <x v="1"/>
    <s v="OFF-BI-10001294"/>
    <x v="1"/>
    <s v="Binders"/>
    <s v="Fellowes Binding Cases"/>
    <n v="37.44"/>
    <s v="November"/>
    <n v="2017"/>
    <n v="11"/>
    <n v="4"/>
  </r>
  <r>
    <n v="849"/>
    <s v="CA-2018-107503"/>
    <d v="2018-01-01T00:00:00"/>
    <d v="2018-01-06T00:00:00"/>
    <s v="Standard Class"/>
    <s v="GA-14725"/>
    <s v="Guy Armstrong"/>
    <x v="0"/>
    <s v="United States"/>
    <s v="Lorain"/>
    <x v="24"/>
    <n v="44052"/>
    <x v="3"/>
    <s v="FUR-FU-10003878"/>
    <x v="0"/>
    <s v="Furnishings"/>
    <s v="Linden 10&quot; Round Wall Clock, Black"/>
    <n v="48.896000000000001"/>
    <s v="January"/>
    <n v="2018"/>
    <n v="1"/>
    <n v="1"/>
  </r>
  <r>
    <n v="850"/>
    <s v="CA-2015-107755"/>
    <d v="2015-02-07T00:00:00"/>
    <d v="2015-02-12T00:00:00"/>
    <s v="Standard Class"/>
    <s v="CK-12760"/>
    <s v="Cyma Kinney"/>
    <x v="1"/>
    <s v="United States"/>
    <s v="Linden"/>
    <x v="30"/>
    <n v="7036"/>
    <x v="3"/>
    <s v="TEC-AC-10000710"/>
    <x v="2"/>
    <s v="Accessories"/>
    <s v="Maxell DVD-RAM Discs"/>
    <n v="115.36"/>
    <s v="February"/>
    <n v="2015"/>
    <n v="2"/>
    <n v="1"/>
  </r>
  <r>
    <n v="851"/>
    <s v="CA-2017-152534"/>
    <d v="2017-06-20T00:00:00"/>
    <d v="2017-06-25T00:00:00"/>
    <s v="Second Class"/>
    <s v="DP-13105"/>
    <s v="Dave Poirier"/>
    <x v="1"/>
    <s v="United States"/>
    <s v="Salinas"/>
    <x v="1"/>
    <n v="93905"/>
    <x v="1"/>
    <s v="OFF-AR-10002335"/>
    <x v="1"/>
    <s v="Art"/>
    <s v="DIXON Oriole Pencils"/>
    <n v="5.16"/>
    <s v="June"/>
    <n v="2017"/>
    <n v="6"/>
    <n v="2"/>
  </r>
  <r>
    <n v="856"/>
    <s v="CA-2015-125612"/>
    <d v="2015-08-03T00:00:00"/>
    <d v="2015-08-08T00:00:00"/>
    <s v="Standard Class"/>
    <s v="BK-11260"/>
    <s v="Berenike Kampe"/>
    <x v="0"/>
    <s v="United States"/>
    <s v="New York City"/>
    <x v="15"/>
    <n v="10035"/>
    <x v="3"/>
    <s v="OFF-PA-10001019"/>
    <x v="1"/>
    <s v="Paper"/>
    <s v="Xerox 1884"/>
    <n v="39.96"/>
    <s v="August"/>
    <n v="2015"/>
    <n v="8"/>
    <n v="3"/>
  </r>
  <r>
    <n v="862"/>
    <s v="CA-2015-133851"/>
    <d v="2015-06-09T00:00:00"/>
    <d v="2015-06-16T00:00:00"/>
    <s v="Standard Class"/>
    <s v="CM-12445"/>
    <s v="Chuck Magee"/>
    <x v="0"/>
    <s v="United States"/>
    <s v="San Francisco"/>
    <x v="1"/>
    <n v="94122"/>
    <x v="1"/>
    <s v="OFF-AR-10003752"/>
    <x v="1"/>
    <s v="Art"/>
    <s v="Deluxe Chalkboard Eraser Cleaner"/>
    <n v="23.1"/>
    <s v="June"/>
    <n v="2015"/>
    <n v="6"/>
    <n v="2"/>
  </r>
  <r>
    <n v="863"/>
    <s v="CA-2017-134474"/>
    <d v="2017-01-05T00:00:00"/>
    <d v="2017-01-07T00:00:00"/>
    <s v="Second Class"/>
    <s v="AJ-10795"/>
    <s v="Anthony Johnson"/>
    <x v="1"/>
    <s v="United States"/>
    <s v="Jacksonville"/>
    <x v="2"/>
    <n v="32216"/>
    <x v="0"/>
    <s v="TEC-AC-10001714"/>
    <x v="2"/>
    <s v="Accessories"/>
    <s v="Logitech MX Performance Wireless Mouse"/>
    <n v="191.47200000000001"/>
    <s v="January"/>
    <n v="2017"/>
    <n v="1"/>
    <n v="1"/>
  </r>
  <r>
    <n v="866"/>
    <s v="CA-2015-149020"/>
    <d v="2015-01-10T00:00:00"/>
    <d v="2015-01-15T00:00:00"/>
    <s v="Standard Class"/>
    <s v="AJ-10780"/>
    <s v="Anthony Jacobs"/>
    <x v="1"/>
    <s v="United States"/>
    <s v="Springfield"/>
    <x v="17"/>
    <n v="22153"/>
    <x v="0"/>
    <s v="OFF-LA-10004272"/>
    <x v="1"/>
    <s v="Labels"/>
    <s v="Avery 482"/>
    <n v="2.89"/>
    <s v="January"/>
    <n v="2015"/>
    <n v="1"/>
    <n v="1"/>
  </r>
  <r>
    <n v="868"/>
    <s v="CA-2017-134362"/>
    <d v="2017-09-29T00:00:00"/>
    <d v="2017-10-02T00:00:00"/>
    <s v="First Class"/>
    <s v="LS-16945"/>
    <s v="Linda Southworth"/>
    <x v="1"/>
    <s v="United States"/>
    <s v="Philadelphia"/>
    <x v="9"/>
    <n v="19140"/>
    <x v="3"/>
    <s v="OFF-LA-10004853"/>
    <x v="1"/>
    <s v="Labels"/>
    <s v="Avery 483"/>
    <n v="15.936"/>
    <s v="September"/>
    <n v="2017"/>
    <n v="9"/>
    <n v="3"/>
  </r>
  <r>
    <n v="869"/>
    <s v="CA-2015-136742"/>
    <d v="2015-04-06T00:00:00"/>
    <d v="2015-04-10T00:00:00"/>
    <s v="Standard Class"/>
    <s v="GP-14740"/>
    <s v="Guy Phonely"/>
    <x v="1"/>
    <s v="United States"/>
    <s v="Lancaster"/>
    <x v="9"/>
    <n v="17602"/>
    <x v="3"/>
    <s v="OFF-BI-10003719"/>
    <x v="1"/>
    <s v="Binders"/>
    <s v="Large Capacity Hanging Post Binders"/>
    <n v="44.91"/>
    <s v="April"/>
    <n v="2015"/>
    <n v="4"/>
    <n v="2"/>
  </r>
  <r>
    <n v="870"/>
    <s v="CA-2017-158099"/>
    <d v="2017-09-03T00:00:00"/>
    <d v="2017-09-05T00:00:00"/>
    <s v="First Class"/>
    <s v="PK-18910"/>
    <s v="Paul Knutson"/>
    <x v="2"/>
    <s v="United States"/>
    <s v="Philadelphia"/>
    <x v="9"/>
    <n v="19143"/>
    <x v="3"/>
    <s v="OFF-BI-10000545"/>
    <x v="1"/>
    <s v="Binders"/>
    <s v="GBC Ibimaster 500 Manual ProClick Binding System"/>
    <n v="1141.47"/>
    <s v="September"/>
    <n v="2017"/>
    <n v="9"/>
    <n v="3"/>
  </r>
  <r>
    <n v="872"/>
    <s v="CA-2016-131128"/>
    <d v="2016-10-19T00:00:00"/>
    <d v="2016-10-20T00:00:00"/>
    <s v="First Class"/>
    <s v="TB-21520"/>
    <s v="Tracy Blumstein"/>
    <x v="0"/>
    <s v="United States"/>
    <s v="Concord"/>
    <x v="38"/>
    <n v="3301"/>
    <x v="3"/>
    <s v="OFF-PA-10003591"/>
    <x v="1"/>
    <s v="Paper"/>
    <s v="Southworth 100% Cotton The Best Paper"/>
    <n v="34.44"/>
    <s v="October"/>
    <n v="2016"/>
    <n v="10"/>
    <n v="4"/>
  </r>
  <r>
    <n v="875"/>
    <s v="CA-2018-114636"/>
    <d v="2018-08-25T00:00:00"/>
    <d v="2018-08-29T00:00:00"/>
    <s v="Standard Class"/>
    <s v="GA-14725"/>
    <s v="Guy Armstrong"/>
    <x v="0"/>
    <s v="United States"/>
    <s v="Charlotte"/>
    <x v="3"/>
    <n v="28205"/>
    <x v="0"/>
    <s v="OFF-PA-10001790"/>
    <x v="1"/>
    <s v="Paper"/>
    <s v="Xerox 1910"/>
    <n v="192.16"/>
    <s v="August"/>
    <n v="2018"/>
    <n v="8"/>
    <n v="3"/>
  </r>
  <r>
    <n v="878"/>
    <s v="CA-2017-116736"/>
    <d v="2017-01-17T00:00:00"/>
    <d v="2017-01-21T00:00:00"/>
    <s v="Standard Class"/>
    <s v="CC-12430"/>
    <s v="Chuck Clark"/>
    <x v="2"/>
    <s v="United States"/>
    <s v="Concord"/>
    <x v="38"/>
    <n v="3301"/>
    <x v="3"/>
    <s v="TEC-AC-10002049"/>
    <x v="2"/>
    <s v="Accessories"/>
    <s v="Logitech G19 Programmable Gaming Keyboard"/>
    <n v="371.97"/>
    <s v="January"/>
    <n v="2017"/>
    <n v="1"/>
    <n v="1"/>
  </r>
  <r>
    <n v="879"/>
    <s v="US-2015-158638"/>
    <d v="2015-09-17T00:00:00"/>
    <d v="2015-09-21T00:00:00"/>
    <s v="Standard Class"/>
    <s v="AG-10765"/>
    <s v="Anthony Garverick"/>
    <x v="2"/>
    <s v="United States"/>
    <s v="Philadelphia"/>
    <x v="9"/>
    <n v="19120"/>
    <x v="3"/>
    <s v="OFF-BI-10003712"/>
    <x v="1"/>
    <s v="Binders"/>
    <s v="Acco Pressboard Covers with Storage Hooks, 14 7/8&quot; x 11&quot;, Light Blue"/>
    <n v="5.8920000000000003"/>
    <s v="September"/>
    <n v="2015"/>
    <n v="9"/>
    <n v="3"/>
  </r>
  <r>
    <n v="880"/>
    <s v="CA-2018-111689"/>
    <d v="2018-11-30T00:00:00"/>
    <d v="2018-12-02T00:00:00"/>
    <s v="Second Class"/>
    <s v="HP-14815"/>
    <s v="Harold Pawlan"/>
    <x v="2"/>
    <s v="United States"/>
    <s v="New York City"/>
    <x v="15"/>
    <n v="10024"/>
    <x v="3"/>
    <s v="OFF-BI-10003984"/>
    <x v="1"/>
    <s v="Binders"/>
    <s v="Lock-Up Easel 'Spel-Binder'"/>
    <n v="68.471999999999994"/>
    <s v="November"/>
    <n v="2018"/>
    <n v="11"/>
    <n v="4"/>
  </r>
  <r>
    <n v="885"/>
    <s v="CA-2015-134061"/>
    <d v="2015-04-29T00:00:00"/>
    <d v="2015-05-04T00:00:00"/>
    <s v="Standard Class"/>
    <s v="LL-16840"/>
    <s v="Lauren Leatherbury"/>
    <x v="0"/>
    <s v="United States"/>
    <s v="Rochester"/>
    <x v="15"/>
    <n v="14609"/>
    <x v="3"/>
    <s v="FUR-FU-10001424"/>
    <x v="0"/>
    <s v="Furnishings"/>
    <s v="Dax Clear Box Frame"/>
    <n v="17.46"/>
    <s v="April"/>
    <n v="2015"/>
    <n v="4"/>
    <n v="2"/>
  </r>
  <r>
    <n v="886"/>
    <s v="CA-2016-143602"/>
    <d v="2016-04-25T00:00:00"/>
    <d v="2016-04-28T00:00:00"/>
    <s v="Second Class"/>
    <s v="JS-15595"/>
    <s v="Jill Stevenson"/>
    <x v="1"/>
    <s v="United States"/>
    <s v="Los Angeles"/>
    <x v="1"/>
    <n v="90045"/>
    <x v="1"/>
    <s v="OFF-BI-10002071"/>
    <x v="1"/>
    <s v="Binders"/>
    <s v="Fellowes Black Plastic Comb Bindings"/>
    <n v="13.944000000000001"/>
    <s v="April"/>
    <n v="2016"/>
    <n v="4"/>
    <n v="2"/>
  </r>
  <r>
    <n v="887"/>
    <s v="CA-2018-115364"/>
    <d v="2018-06-26T00:00:00"/>
    <d v="2018-07-02T00:00:00"/>
    <s v="Standard Class"/>
    <s v="OT-18730"/>
    <s v="Olvera Toch"/>
    <x v="0"/>
    <s v="United States"/>
    <s v="San Diego"/>
    <x v="1"/>
    <n v="92105"/>
    <x v="1"/>
    <s v="OFF-ST-10002486"/>
    <x v="1"/>
    <s v="Storage"/>
    <s v="Eldon Shelf Savers Cubes and Bins"/>
    <n v="83.76"/>
    <s v="June"/>
    <n v="2018"/>
    <n v="6"/>
    <n v="2"/>
  </r>
  <r>
    <n v="890"/>
    <s v="CA-2018-132934"/>
    <d v="2018-06-20T00:00:00"/>
    <d v="2018-06-26T00:00:00"/>
    <s v="Standard Class"/>
    <s v="JE-15475"/>
    <s v="Jeremy Ellison"/>
    <x v="0"/>
    <s v="United States"/>
    <s v="New Rochelle"/>
    <x v="15"/>
    <n v="10801"/>
    <x v="3"/>
    <s v="TEC-AC-10000927"/>
    <x v="2"/>
    <s v="Accessories"/>
    <s v="Anker Ultrathin Bluetooth Wireless Keyboard Aluminum Cover with Stand"/>
    <n v="149.94999999999999"/>
    <s v="June"/>
    <n v="2018"/>
    <n v="6"/>
    <n v="2"/>
  </r>
  <r>
    <n v="892"/>
    <s v="CA-2018-133256"/>
    <d v="2018-06-26T00:00:00"/>
    <d v="2018-06-27T00:00:00"/>
    <s v="First Class"/>
    <s v="TH-21550"/>
    <s v="Tracy Hopkins"/>
    <x v="2"/>
    <s v="United States"/>
    <s v="Detroit"/>
    <x v="12"/>
    <n v="48227"/>
    <x v="2"/>
    <s v="OFF-PA-10001622"/>
    <x v="1"/>
    <s v="Paper"/>
    <s v="Ampad Poly Cover Wirebound Steno Book, 6&quot; x 9&quot; Assorted Colors, Gregg Ruled"/>
    <n v="4.54"/>
    <s v="June"/>
    <n v="2018"/>
    <n v="6"/>
    <n v="2"/>
  </r>
  <r>
    <n v="896"/>
    <s v="CA-2017-105494"/>
    <d v="2017-11-10T00:00:00"/>
    <d v="2017-11-12T00:00:00"/>
    <s v="First Class"/>
    <s v="PC-18745"/>
    <s v="Pamela Coakley"/>
    <x v="1"/>
    <s v="United States"/>
    <s v="San Francisco"/>
    <x v="1"/>
    <n v="94122"/>
    <x v="1"/>
    <s v="OFF-BI-10003364"/>
    <x v="1"/>
    <s v="Binders"/>
    <s v="Binding Machine Supplies"/>
    <n v="70.007999999999996"/>
    <s v="November"/>
    <n v="2017"/>
    <n v="11"/>
    <n v="4"/>
  </r>
  <r>
    <n v="897"/>
    <s v="CA-2017-140634"/>
    <d v="2017-10-03T00:00:00"/>
    <d v="2017-10-06T00:00:00"/>
    <s v="Second Class"/>
    <s v="HL-15040"/>
    <s v="Hunter Lopez"/>
    <x v="0"/>
    <s v="United States"/>
    <s v="Houston"/>
    <x v="5"/>
    <n v="77095"/>
    <x v="2"/>
    <s v="OFF-EN-10001099"/>
    <x v="1"/>
    <s v="Envelopes"/>
    <s v="Staple envelope"/>
    <n v="15.648"/>
    <s v="October"/>
    <n v="2017"/>
    <n v="10"/>
    <n v="4"/>
  </r>
  <r>
    <n v="899"/>
    <s v="CA-2018-160983"/>
    <d v="2018-10-29T00:00:00"/>
    <d v="2018-10-31T00:00:00"/>
    <s v="Second Class"/>
    <s v="GB-14530"/>
    <s v="George Bell"/>
    <x v="1"/>
    <s v="United States"/>
    <s v="Auburn"/>
    <x v="15"/>
    <n v="13021"/>
    <x v="3"/>
    <s v="OFF-PA-10002250"/>
    <x v="1"/>
    <s v="Paper"/>
    <s v="Things To Do Today Pad"/>
    <n v="46.96"/>
    <s v="October"/>
    <n v="2018"/>
    <n v="10"/>
    <n v="4"/>
  </r>
  <r>
    <n v="900"/>
    <s v="US-2017-114622"/>
    <d v="2017-04-10T00:00:00"/>
    <d v="2017-04-12T00:00:00"/>
    <s v="First Class"/>
    <s v="JR-16210"/>
    <s v="Justin Ritter"/>
    <x v="1"/>
    <s v="United States"/>
    <s v="Springfield"/>
    <x v="24"/>
    <n v="45503"/>
    <x v="3"/>
    <s v="OFF-BI-10004716"/>
    <x v="1"/>
    <s v="Binders"/>
    <s v="Wilson Jones Hanging Recycled Pressboard Data Binders"/>
    <n v="8.9039999999999999"/>
    <s v="April"/>
    <n v="2017"/>
    <n v="4"/>
    <n v="2"/>
  </r>
  <r>
    <n v="901"/>
    <s v="CA-2018-150959"/>
    <d v="2018-11-11T00:00:00"/>
    <d v="2018-11-13T00:00:00"/>
    <s v="First Class"/>
    <s v="TD-20995"/>
    <s v="Tamara Dahlen"/>
    <x v="0"/>
    <s v="United States"/>
    <s v="Garland"/>
    <x v="5"/>
    <n v="75043"/>
    <x v="2"/>
    <s v="OFF-LA-10001045"/>
    <x v="1"/>
    <s v="Labels"/>
    <s v="Permanent Self-Adhesive File Folder Labels for Typewriters by Universal"/>
    <n v="10.44"/>
    <s v="November"/>
    <n v="2018"/>
    <n v="11"/>
    <n v="4"/>
  </r>
  <r>
    <n v="904"/>
    <s v="CA-2017-130477"/>
    <d v="2017-04-08T00:00:00"/>
    <d v="2017-04-12T00:00:00"/>
    <s v="Standard Class"/>
    <s v="LC-17140"/>
    <s v="Logan Currie"/>
    <x v="0"/>
    <s v="United States"/>
    <s v="Los Angeles"/>
    <x v="1"/>
    <n v="90032"/>
    <x v="1"/>
    <s v="OFF-PA-10002947"/>
    <x v="1"/>
    <s v="Paper"/>
    <s v="Xerox 1923"/>
    <n v="20.04"/>
    <s v="April"/>
    <n v="2017"/>
    <n v="4"/>
    <n v="2"/>
  </r>
  <r>
    <n v="907"/>
    <s v="CA-2018-143259"/>
    <d v="2018-12-30T00:00:00"/>
    <d v="2019-01-03T00:00:00"/>
    <s v="Standard Class"/>
    <s v="PO-18865"/>
    <s v="Patrick O'Donnell"/>
    <x v="0"/>
    <s v="United States"/>
    <s v="New York City"/>
    <x v="15"/>
    <n v="10009"/>
    <x v="3"/>
    <s v="FUR-BO-10003441"/>
    <x v="0"/>
    <s v="Bookcases"/>
    <s v="Bush Westfield Collection Bookcases, Fully Assembled"/>
    <n v="323.13600000000002"/>
    <s v="December"/>
    <n v="2018"/>
    <n v="12"/>
    <n v="4"/>
  </r>
  <r>
    <n v="910"/>
    <s v="CA-2018-137596"/>
    <d v="2018-09-02T00:00:00"/>
    <d v="2018-09-07T00:00:00"/>
    <s v="Standard Class"/>
    <s v="BE-11335"/>
    <s v="Bill Eplett"/>
    <x v="2"/>
    <s v="United States"/>
    <s v="Jackson"/>
    <x v="12"/>
    <n v="49201"/>
    <x v="2"/>
    <s v="TEC-PH-10001494"/>
    <x v="2"/>
    <s v="Phones"/>
    <s v="Polycom CX600 IP Phone VoIP phone"/>
    <n v="1199.8"/>
    <s v="September"/>
    <n v="2018"/>
    <n v="9"/>
    <n v="3"/>
  </r>
  <r>
    <n v="916"/>
    <s v="US-2015-141215"/>
    <d v="2015-06-15T00:00:00"/>
    <d v="2015-06-21T00:00:00"/>
    <s v="Standard Class"/>
    <s v="KL-16555"/>
    <s v="Kelly Lampkin"/>
    <x v="1"/>
    <s v="United States"/>
    <s v="San Antonio"/>
    <x v="5"/>
    <n v="78207"/>
    <x v="2"/>
    <s v="FUR-TA-10001520"/>
    <x v="0"/>
    <s v="Tables"/>
    <s v="Lesro Sheffield Collection Coffee Table, End Table, Center Table, Corner Table"/>
    <n v="99.918000000000006"/>
    <s v="June"/>
    <n v="2015"/>
    <n v="6"/>
    <n v="2"/>
  </r>
  <r>
    <n v="920"/>
    <s v="CA-2017-165218"/>
    <d v="2017-03-05T00:00:00"/>
    <d v="2017-03-11T00:00:00"/>
    <s v="Standard Class"/>
    <s v="RW-19630"/>
    <s v="Rob Williams"/>
    <x v="1"/>
    <s v="United States"/>
    <s v="Dallas"/>
    <x v="5"/>
    <n v="75220"/>
    <x v="2"/>
    <s v="OFF-ST-10001558"/>
    <x v="1"/>
    <s v="Storage"/>
    <s v="Acco Perma 4000 Stacking Storage Drawers"/>
    <n v="12.992000000000001"/>
    <s v="March"/>
    <n v="2017"/>
    <n v="3"/>
    <n v="1"/>
  </r>
  <r>
    <n v="922"/>
    <s v="CA-2016-111164"/>
    <d v="2016-04-11T00:00:00"/>
    <d v="2016-04-15T00:00:00"/>
    <s v="Standard Class"/>
    <s v="SE-20110"/>
    <s v="Sanjit Engle"/>
    <x v="0"/>
    <s v="United States"/>
    <s v="New York City"/>
    <x v="15"/>
    <n v="10009"/>
    <x v="3"/>
    <s v="TEC-AC-10002473"/>
    <x v="2"/>
    <s v="Accessories"/>
    <s v="Maxell 4.7GB DVD-R"/>
    <n v="85.14"/>
    <s v="April"/>
    <n v="2016"/>
    <n v="4"/>
    <n v="2"/>
  </r>
  <r>
    <n v="926"/>
    <s v="CA-2015-132962"/>
    <d v="2015-09-13T00:00:00"/>
    <d v="2015-09-16T00:00:00"/>
    <s v="First Class"/>
    <s v="JM-15535"/>
    <s v="Jessica Myrick"/>
    <x v="0"/>
    <s v="United States"/>
    <s v="Philadelphia"/>
    <x v="9"/>
    <n v="19143"/>
    <x v="3"/>
    <s v="OFF-PA-10003543"/>
    <x v="1"/>
    <s v="Paper"/>
    <s v="Xerox 1985"/>
    <n v="15.552"/>
    <s v="September"/>
    <n v="2015"/>
    <n v="9"/>
    <n v="3"/>
  </r>
  <r>
    <n v="931"/>
    <s v="CA-2018-144932"/>
    <d v="2018-04-14T00:00:00"/>
    <d v="2018-04-17T00:00:00"/>
    <s v="First Class"/>
    <s v="AB-10165"/>
    <s v="Alan Barnes"/>
    <x v="0"/>
    <s v="United States"/>
    <s v="Toledo"/>
    <x v="24"/>
    <n v="43615"/>
    <x v="3"/>
    <s v="OFF-AR-10001468"/>
    <x v="1"/>
    <s v="Art"/>
    <s v="Sanford Prismacolor Professional Thick Lead Art Pencils, 36-Color Set"/>
    <n v="89.855999999999995"/>
    <s v="April"/>
    <n v="2018"/>
    <n v="4"/>
    <n v="2"/>
  </r>
  <r>
    <n v="933"/>
    <s v="CA-2018-114216"/>
    <d v="2018-09-02T00:00:00"/>
    <d v="2018-09-06T00:00:00"/>
    <s v="Standard Class"/>
    <s v="RK-19300"/>
    <s v="Ralph Kennedy"/>
    <x v="0"/>
    <s v="United States"/>
    <s v="Philadelphia"/>
    <x v="9"/>
    <n v="19140"/>
    <x v="3"/>
    <s v="OFF-PA-10002195"/>
    <x v="1"/>
    <s v="Paper"/>
    <s v="RSVP Cards &amp; Envelopes, Blank White, 8-1/2&quot; X 11&quot;, 24 Cards/25 Envelopes/Set"/>
    <n v="12.192"/>
    <s v="September"/>
    <n v="2018"/>
    <n v="9"/>
    <n v="3"/>
  </r>
  <r>
    <n v="934"/>
    <s v="CA-2017-140081"/>
    <d v="2017-06-20T00:00:00"/>
    <d v="2017-06-24T00:00:00"/>
    <s v="Standard Class"/>
    <s v="CG-12040"/>
    <s v="Catherine Glotzbach"/>
    <x v="2"/>
    <s v="United States"/>
    <s v="Philadelphia"/>
    <x v="9"/>
    <n v="19120"/>
    <x v="3"/>
    <s v="OFF-PA-10001745"/>
    <x v="1"/>
    <s v="Paper"/>
    <s v="Wirebound Message Books, 2 7/8&quot; x 5&quot;, 3 Forms per Page"/>
    <n v="45.055999999999997"/>
    <s v="June"/>
    <n v="2017"/>
    <n v="6"/>
    <n v="2"/>
  </r>
  <r>
    <n v="939"/>
    <s v="CA-2016-148250"/>
    <d v="2016-12-13T00:00:00"/>
    <d v="2016-12-17T00:00:00"/>
    <s v="Standard Class"/>
    <s v="RP-19270"/>
    <s v="Rachel Payne"/>
    <x v="1"/>
    <s v="United States"/>
    <s v="Riverside"/>
    <x v="1"/>
    <n v="92503"/>
    <x v="1"/>
    <s v="OFF-PA-10000289"/>
    <x v="1"/>
    <s v="Paper"/>
    <s v="Xerox 213"/>
    <n v="12.96"/>
    <s v="December"/>
    <n v="2016"/>
    <n v="12"/>
    <n v="4"/>
  </r>
  <r>
    <n v="941"/>
    <s v="CA-2017-105760"/>
    <d v="2017-06-19T00:00:00"/>
    <d v="2017-06-20T00:00:00"/>
    <s v="First Class"/>
    <s v="KC-16255"/>
    <s v="Karen Carlisle"/>
    <x v="1"/>
    <s v="United States"/>
    <s v="San Francisco"/>
    <x v="1"/>
    <n v="94110"/>
    <x v="1"/>
    <s v="OFF-PA-10000350"/>
    <x v="1"/>
    <s v="Paper"/>
    <s v="Message Book, Standard Line &quot;While You Were Out&quot;, 5 1/2&quot; X 4&quot;, 200 Sets/Book"/>
    <n v="17.12"/>
    <s v="June"/>
    <n v="2017"/>
    <n v="6"/>
    <n v="2"/>
  </r>
  <r>
    <n v="942"/>
    <s v="CA-2017-142958"/>
    <d v="2017-12-13T00:00:00"/>
    <d v="2017-12-20T00:00:00"/>
    <s v="Standard Class"/>
    <s v="RW-19630"/>
    <s v="Rob Williams"/>
    <x v="1"/>
    <s v="United States"/>
    <s v="Torrance"/>
    <x v="1"/>
    <n v="90503"/>
    <x v="1"/>
    <s v="OFF-BI-10001759"/>
    <x v="1"/>
    <s v="Binders"/>
    <s v="Acco Pressboard Covers with Storage Hooks, 14 7/8&quot; x 11&quot;, Dark Blue"/>
    <n v="6.0960000000000001"/>
    <s v="December"/>
    <n v="2017"/>
    <n v="12"/>
    <n v="4"/>
  </r>
  <r>
    <n v="945"/>
    <s v="CA-2016-120880"/>
    <d v="2016-05-29T00:00:00"/>
    <d v="2016-06-03T00:00:00"/>
    <s v="Standard Class"/>
    <s v="JL-15850"/>
    <s v="John Lucas"/>
    <x v="0"/>
    <s v="United States"/>
    <s v="Seattle"/>
    <x v="4"/>
    <n v="98105"/>
    <x v="1"/>
    <s v="OFF-ST-10001496"/>
    <x v="1"/>
    <s v="Storage"/>
    <s v="Standard Rollaway File with Lock"/>
    <n v="540.57000000000005"/>
    <s v="May"/>
    <n v="2016"/>
    <n v="5"/>
    <n v="2"/>
  </r>
  <r>
    <n v="947"/>
    <s v="US-2016-140200"/>
    <d v="2016-07-26T00:00:00"/>
    <d v="2016-07-28T00:00:00"/>
    <s v="First Class"/>
    <s v="CA-12775"/>
    <s v="Cynthia Arntzen"/>
    <x v="0"/>
    <s v="United States"/>
    <s v="Mesa"/>
    <x v="16"/>
    <n v="85204"/>
    <x v="1"/>
    <s v="FUR-TA-10002356"/>
    <x v="0"/>
    <s v="Tables"/>
    <s v="Bevis Boat-Shaped Conference Table"/>
    <n v="393.16500000000002"/>
    <s v="July"/>
    <n v="2016"/>
    <n v="7"/>
    <n v="3"/>
  </r>
  <r>
    <n v="948"/>
    <s v="US-2018-110576"/>
    <d v="2018-11-28T00:00:00"/>
    <d v="2018-12-02T00:00:00"/>
    <s v="Standard Class"/>
    <s v="RB-19795"/>
    <s v="Ross Baird"/>
    <x v="2"/>
    <s v="United States"/>
    <s v="Philadelphia"/>
    <x v="9"/>
    <n v="19120"/>
    <x v="3"/>
    <s v="FUR-FU-10003601"/>
    <x v="0"/>
    <s v="Furnishings"/>
    <s v="Deflect-o RollaMat Studded, Beveled Mat for Medium Pile Carpeting"/>
    <n v="516.48800000000006"/>
    <s v="November"/>
    <n v="2018"/>
    <n v="11"/>
    <n v="4"/>
  </r>
  <r>
    <n v="953"/>
    <s v="CA-2018-131156"/>
    <d v="2018-04-03T00:00:00"/>
    <d v="2018-04-07T00:00:00"/>
    <s v="Standard Class"/>
    <s v="KH-16360"/>
    <s v="Katherine Hughes"/>
    <x v="0"/>
    <s v="United States"/>
    <s v="Philadelphia"/>
    <x v="9"/>
    <n v="19143"/>
    <x v="3"/>
    <s v="FUR-FU-10001940"/>
    <x v="0"/>
    <s v="Furnishings"/>
    <s v="Staple-based wall hangings"/>
    <n v="25.472000000000001"/>
    <s v="April"/>
    <n v="2018"/>
    <n v="4"/>
    <n v="2"/>
  </r>
  <r>
    <n v="958"/>
    <s v="CA-2018-102414"/>
    <d v="2018-05-15T00:00:00"/>
    <d v="2018-05-18T00:00:00"/>
    <s v="Second Class"/>
    <s v="JA-15970"/>
    <s v="Joseph Airdo"/>
    <x v="0"/>
    <s v="United States"/>
    <s v="Phoenix"/>
    <x v="16"/>
    <n v="85023"/>
    <x v="1"/>
    <s v="OFF-BI-10004465"/>
    <x v="1"/>
    <s v="Binders"/>
    <s v="Avery Durable Slant Ring Binders"/>
    <n v="4.7519999999999998"/>
    <s v="May"/>
    <n v="2018"/>
    <n v="5"/>
    <n v="2"/>
  </r>
  <r>
    <n v="960"/>
    <s v="CA-2016-112571"/>
    <d v="2016-09-22T00:00:00"/>
    <d v="2016-09-22T00:00:00"/>
    <s v="Same Day"/>
    <s v="DL-12925"/>
    <s v="Daniel Lacy"/>
    <x v="0"/>
    <s v="United States"/>
    <s v="Oceanside"/>
    <x v="1"/>
    <n v="92054"/>
    <x v="1"/>
    <s v="FUR-FU-10004188"/>
    <x v="0"/>
    <s v="Furnishings"/>
    <s v="Luxo Professional Combination Clamp-On Lamps"/>
    <n v="204.6"/>
    <s v="September"/>
    <n v="2016"/>
    <n v="9"/>
    <n v="3"/>
  </r>
  <r>
    <n v="962"/>
    <s v="CA-2016-160059"/>
    <d v="2016-11-27T00:00:00"/>
    <d v="2016-12-01T00:00:00"/>
    <s v="Standard Class"/>
    <s v="TB-21190"/>
    <s v="Thomas Brumley"/>
    <x v="2"/>
    <s v="United States"/>
    <s v="Fayetteville"/>
    <x v="36"/>
    <n v="72701"/>
    <x v="0"/>
    <s v="OFF-BI-10000145"/>
    <x v="1"/>
    <s v="Binders"/>
    <s v="Zipper Ring Binder Pockets"/>
    <n v="6.24"/>
    <s v="November"/>
    <n v="2016"/>
    <n v="11"/>
    <n v="4"/>
  </r>
  <r>
    <n v="964"/>
    <s v="CA-2015-127488"/>
    <d v="2015-09-22T00:00:00"/>
    <d v="2015-09-24T00:00:00"/>
    <s v="Second Class"/>
    <s v="MS-17365"/>
    <s v="Maribeth Schnelling"/>
    <x v="0"/>
    <s v="United States"/>
    <s v="Boca Raton"/>
    <x v="2"/>
    <n v="33433"/>
    <x v="0"/>
    <s v="OFF-LA-10001613"/>
    <x v="1"/>
    <s v="Labels"/>
    <s v="Avery File Folder Labels"/>
    <n v="4.6079999999999997"/>
    <s v="September"/>
    <n v="2015"/>
    <n v="9"/>
    <n v="3"/>
  </r>
  <r>
    <n v="965"/>
    <s v="CA-2018-135279"/>
    <d v="2018-04-09T00:00:00"/>
    <d v="2018-04-11T00:00:00"/>
    <s v="First Class"/>
    <s v="BS-11800"/>
    <s v="Bryan Spruell"/>
    <x v="2"/>
    <s v="United States"/>
    <s v="New York City"/>
    <x v="15"/>
    <n v="10011"/>
    <x v="3"/>
    <s v="OFF-LA-10004055"/>
    <x v="1"/>
    <s v="Labels"/>
    <s v="Color-Coded Legal Exhibit Labels"/>
    <n v="9.82"/>
    <s v="April"/>
    <n v="2018"/>
    <n v="4"/>
    <n v="2"/>
  </r>
  <r>
    <n v="971"/>
    <s v="CA-2015-115791"/>
    <d v="2015-01-16T00:00:00"/>
    <d v="2015-01-18T00:00:00"/>
    <s v="Second Class"/>
    <s v="DL-13315"/>
    <s v="Delfina Latchford"/>
    <x v="0"/>
    <s v="United States"/>
    <s v="Philadelphia"/>
    <x v="9"/>
    <n v="19134"/>
    <x v="3"/>
    <s v="FUR-FU-10001095"/>
    <x v="0"/>
    <s v="Furnishings"/>
    <s v="DAX Black Cherry Wood-Tone Poster Frame"/>
    <n v="127.104"/>
    <s v="January"/>
    <n v="2015"/>
    <n v="1"/>
    <n v="1"/>
  </r>
  <r>
    <n v="977"/>
    <s v="US-2018-100209"/>
    <d v="2018-07-09T00:00:00"/>
    <d v="2018-07-15T00:00:00"/>
    <s v="Standard Class"/>
    <s v="TD-20995"/>
    <s v="Tamara Dahlen"/>
    <x v="0"/>
    <s v="United States"/>
    <s v="Portland"/>
    <x v="21"/>
    <n v="97206"/>
    <x v="1"/>
    <s v="OFF-BI-10002012"/>
    <x v="1"/>
    <s v="Binders"/>
    <s v="Wilson Jones Easy Flow II Sheet Lifters"/>
    <n v="1.08"/>
    <s v="July"/>
    <n v="2018"/>
    <n v="7"/>
    <n v="3"/>
  </r>
  <r>
    <n v="980"/>
    <s v="CA-2016-157035"/>
    <d v="2016-12-09T00:00:00"/>
    <d v="2016-12-12T00:00:00"/>
    <s v="First Class"/>
    <s v="KB-16600"/>
    <s v="Ken Brennan"/>
    <x v="1"/>
    <s v="United States"/>
    <s v="Columbus"/>
    <x v="14"/>
    <n v="47201"/>
    <x v="2"/>
    <s v="OFF-PA-10004156"/>
    <x v="1"/>
    <s v="Paper"/>
    <s v="Xerox 188"/>
    <n v="34.020000000000003"/>
    <s v="December"/>
    <n v="2016"/>
    <n v="12"/>
    <n v="4"/>
  </r>
  <r>
    <n v="982"/>
    <s v="CA-2015-163419"/>
    <d v="2015-11-11T00:00:00"/>
    <d v="2015-11-14T00:00:00"/>
    <s v="Second Class"/>
    <s v="TZ-21580"/>
    <s v="Tracy Zic"/>
    <x v="0"/>
    <s v="United States"/>
    <s v="Louisville"/>
    <x v="22"/>
    <n v="80027"/>
    <x v="1"/>
    <s v="OFF-AR-10000034"/>
    <x v="1"/>
    <s v="Art"/>
    <s v="BIC Brite Liner Grip Highlighters, Assorted, 5/Pack"/>
    <n v="3.3919999999999999"/>
    <s v="November"/>
    <n v="2015"/>
    <n v="11"/>
    <n v="4"/>
  </r>
  <r>
    <n v="986"/>
    <s v="CA-2018-100314"/>
    <d v="2018-09-29T00:00:00"/>
    <d v="2018-10-05T00:00:00"/>
    <s v="Standard Class"/>
    <s v="AS-10630"/>
    <s v="Ann Steele"/>
    <x v="2"/>
    <s v="United States"/>
    <s v="Pasadena"/>
    <x v="5"/>
    <n v="77506"/>
    <x v="2"/>
    <s v="OFF-EN-10000461"/>
    <x v="1"/>
    <s v="Envelopes"/>
    <s v="#10- 4 1/8&quot; x 9 1/2&quot; Recycled Envelopes"/>
    <n v="27.968"/>
    <s v="September"/>
    <n v="2018"/>
    <n v="9"/>
    <n v="3"/>
  </r>
  <r>
    <n v="988"/>
    <s v="CA-2016-146829"/>
    <d v="2016-03-10T00:00:00"/>
    <d v="2016-03-10T00:00:00"/>
    <s v="Same Day"/>
    <s v="TS-21340"/>
    <s v="Toby Swindell"/>
    <x v="0"/>
    <s v="United States"/>
    <s v="Houston"/>
    <x v="5"/>
    <n v="77041"/>
    <x v="2"/>
    <s v="OFF-BI-10004022"/>
    <x v="1"/>
    <s v="Binders"/>
    <s v="Acco Suede Grain Vinyl Round Ring Binder"/>
    <n v="1.1120000000000001"/>
    <s v="March"/>
    <n v="2016"/>
    <n v="3"/>
    <n v="1"/>
  </r>
  <r>
    <n v="990"/>
    <s v="CA-2018-167899"/>
    <d v="2018-05-21T00:00:00"/>
    <d v="2018-05-26T00:00:00"/>
    <s v="Standard Class"/>
    <s v="JG-15805"/>
    <s v="John Grady"/>
    <x v="1"/>
    <s v="United States"/>
    <s v="Auburn"/>
    <x v="15"/>
    <n v="13021"/>
    <x v="3"/>
    <s v="OFF-AR-10001988"/>
    <x v="1"/>
    <s v="Art"/>
    <s v="Bulldog Table or Wall-Mount Pencil Sharpener"/>
    <n v="17.97"/>
    <s v="May"/>
    <n v="2018"/>
    <n v="5"/>
    <n v="2"/>
  </r>
  <r>
    <n v="994"/>
    <s v="CA-2017-105585"/>
    <d v="2017-08-26T00:00:00"/>
    <d v="2017-08-27T00:00:00"/>
    <s v="First Class"/>
    <s v="RF-19735"/>
    <s v="Roland Fjeld"/>
    <x v="0"/>
    <s v="United States"/>
    <s v="San Jose"/>
    <x v="1"/>
    <n v="95123"/>
    <x v="1"/>
    <s v="OFF-PA-10003625"/>
    <x v="1"/>
    <s v="Paper"/>
    <s v="Xerox 1979"/>
    <n v="154.9"/>
    <s v="August"/>
    <n v="2017"/>
    <n v="8"/>
    <n v="3"/>
  </r>
  <r>
    <n v="995"/>
    <s v="CA-2015-117639"/>
    <d v="2015-05-21T00:00:00"/>
    <d v="2015-05-25T00:00:00"/>
    <s v="Standard Class"/>
    <s v="MW-18235"/>
    <s v="Mitch Willingham"/>
    <x v="1"/>
    <s v="United States"/>
    <s v="Virginia Beach"/>
    <x v="17"/>
    <n v="23464"/>
    <x v="0"/>
    <s v="OFF-BI-10003925"/>
    <x v="1"/>
    <s v="Binders"/>
    <s v="Fellowes PB300 Plastic Comb Binding Machine"/>
    <n v="2715.93"/>
    <s v="May"/>
    <n v="2015"/>
    <n v="5"/>
    <n v="2"/>
  </r>
  <r>
    <n v="997"/>
    <s v="CA-2016-162537"/>
    <d v="2016-10-28T00:00:00"/>
    <d v="2016-11-03T00:00:00"/>
    <s v="Standard Class"/>
    <s v="RD-19585"/>
    <s v="Rob Dowd"/>
    <x v="0"/>
    <s v="United States"/>
    <s v="Henderson"/>
    <x v="0"/>
    <n v="42420"/>
    <x v="0"/>
    <s v="OFF-EN-10003862"/>
    <x v="1"/>
    <s v="Envelopes"/>
    <s v="Laser &amp; Ink Jet Business Envelopes"/>
    <n v="10.67"/>
    <s v="October"/>
    <n v="2016"/>
    <n v="10"/>
    <n v="4"/>
  </r>
  <r>
    <n v="1002"/>
    <s v="CA-2016-124891"/>
    <d v="2016-07-31T00:00:00"/>
    <d v="2016-07-31T00:00:00"/>
    <s v="Same Day"/>
    <s v="RH-19495"/>
    <s v="Rick Hansen"/>
    <x v="0"/>
    <s v="United States"/>
    <s v="New York City"/>
    <x v="15"/>
    <n v="10024"/>
    <x v="3"/>
    <s v="TEC-AC-10003033"/>
    <x v="2"/>
    <s v="Accessories"/>
    <s v="Plantronics CS510 - Over-the-Head monaural Wireless Headset System"/>
    <n v="2309.65"/>
    <s v="July"/>
    <n v="2016"/>
    <n v="7"/>
    <n v="3"/>
  </r>
  <r>
    <n v="1005"/>
    <s v="CA-2016-126445"/>
    <d v="2016-08-27T00:00:00"/>
    <d v="2016-08-31T00:00:00"/>
    <s v="Standard Class"/>
    <s v="RA-19945"/>
    <s v="Ryan Akin"/>
    <x v="0"/>
    <s v="United States"/>
    <s v="Murrieta"/>
    <x v="1"/>
    <n v="92563"/>
    <x v="1"/>
    <s v="OFF-ST-10000046"/>
    <x v="1"/>
    <s v="Storage"/>
    <s v="Fellowes Super Stor/Drawer Files"/>
    <n v="484.65"/>
    <s v="August"/>
    <n v="2016"/>
    <n v="8"/>
    <n v="3"/>
  </r>
  <r>
    <n v="1008"/>
    <s v="CA-2016-105312"/>
    <d v="2016-11-06T00:00:00"/>
    <d v="2016-11-09T00:00:00"/>
    <s v="First Class"/>
    <s v="MT-17815"/>
    <s v="Meg Tillman"/>
    <x v="0"/>
    <s v="United States"/>
    <s v="Scottsdale"/>
    <x v="16"/>
    <n v="85254"/>
    <x v="1"/>
    <s v="OFF-BI-10002049"/>
    <x v="1"/>
    <s v="Binders"/>
    <s v="UniKeep View Case Binders"/>
    <n v="4.4009999999999998"/>
    <s v="November"/>
    <n v="2016"/>
    <n v="11"/>
    <n v="4"/>
  </r>
  <r>
    <n v="1011"/>
    <s v="CA-2015-158540"/>
    <d v="2015-11-24T00:00:00"/>
    <d v="2015-11-26T00:00:00"/>
    <s v="First Class"/>
    <s v="VG-21790"/>
    <s v="Vivek Gonzalez"/>
    <x v="0"/>
    <s v="United States"/>
    <s v="San Diego"/>
    <x v="1"/>
    <n v="92037"/>
    <x v="1"/>
    <s v="FUR-FU-10001602"/>
    <x v="0"/>
    <s v="Furnishings"/>
    <s v="Eldon Delta Triangular Chair Mat, 52&quot; x 58&quot;, Clear"/>
    <n v="151.72"/>
    <s v="November"/>
    <n v="2015"/>
    <n v="11"/>
    <n v="4"/>
  </r>
  <r>
    <n v="1013"/>
    <s v="CA-2018-118437"/>
    <d v="2018-06-17T00:00:00"/>
    <d v="2018-06-21T00:00:00"/>
    <s v="Second Class"/>
    <s v="PF-19165"/>
    <s v="Philip Fox"/>
    <x v="0"/>
    <s v="United States"/>
    <s v="Olympia"/>
    <x v="4"/>
    <n v="98502"/>
    <x v="1"/>
    <s v="OFF-ST-10003722"/>
    <x v="1"/>
    <s v="Storage"/>
    <s v="Project Tote Personal File"/>
    <n v="14.03"/>
    <s v="June"/>
    <n v="2018"/>
    <n v="6"/>
    <n v="2"/>
  </r>
  <r>
    <n v="1015"/>
    <s v="US-2016-126214"/>
    <d v="2016-12-21T00:00:00"/>
    <d v="2016-12-24T00:00:00"/>
    <s v="Second Class"/>
    <s v="JS-15880"/>
    <s v="John Stevenson"/>
    <x v="0"/>
    <s v="United States"/>
    <s v="Seattle"/>
    <x v="4"/>
    <n v="98103"/>
    <x v="1"/>
    <s v="TEC-AC-10003198"/>
    <x v="2"/>
    <s v="Accessories"/>
    <s v="Enermax Acrylux Wireless Keyboard"/>
    <n v="99.6"/>
    <s v="December"/>
    <n v="2016"/>
    <n v="12"/>
    <n v="4"/>
  </r>
  <r>
    <n v="1017"/>
    <s v="CA-2016-108665"/>
    <d v="2016-07-06T00:00:00"/>
    <d v="2016-07-10T00:00:00"/>
    <s v="Standard Class"/>
    <s v="KM-16225"/>
    <s v="Kalyca Meade"/>
    <x v="1"/>
    <s v="United States"/>
    <s v="New York City"/>
    <x v="15"/>
    <n v="10011"/>
    <x v="3"/>
    <s v="FUR-FU-10002191"/>
    <x v="0"/>
    <s v="Furnishings"/>
    <s v="G.E. Halogen Desk Lamp Bulbs"/>
    <n v="13.96"/>
    <s v="July"/>
    <n v="2016"/>
    <n v="7"/>
    <n v="3"/>
  </r>
  <r>
    <n v="1021"/>
    <s v="CA-2016-124450"/>
    <d v="2016-04-27T00:00:00"/>
    <d v="2016-05-03T00:00:00"/>
    <s v="Standard Class"/>
    <s v="GT-14710"/>
    <s v="Greg Tran"/>
    <x v="0"/>
    <s v="United States"/>
    <s v="Washington"/>
    <x v="39"/>
    <n v="20016"/>
    <x v="3"/>
    <s v="OFF-AR-10001166"/>
    <x v="1"/>
    <s v="Art"/>
    <s v="Staples in misc. colors"/>
    <n v="22.74"/>
    <s v="April"/>
    <n v="2016"/>
    <n v="4"/>
    <n v="2"/>
  </r>
  <r>
    <n v="1024"/>
    <s v="CA-2016-167269"/>
    <d v="2016-06-16T00:00:00"/>
    <d v="2016-06-20T00:00:00"/>
    <s v="Standard Class"/>
    <s v="PB-19150"/>
    <s v="Philip Brown"/>
    <x v="0"/>
    <s v="United States"/>
    <s v="Philadelphia"/>
    <x v="9"/>
    <n v="19134"/>
    <x v="3"/>
    <s v="OFF-EN-10003072"/>
    <x v="1"/>
    <s v="Envelopes"/>
    <s v="Peel &amp; Seel Envelopes"/>
    <n v="6.2080000000000002"/>
    <s v="June"/>
    <n v="2016"/>
    <n v="6"/>
    <n v="2"/>
  </r>
  <r>
    <n v="1025"/>
    <s v="CA-2018-106964"/>
    <d v="2018-12-17T00:00:00"/>
    <d v="2018-12-20T00:00:00"/>
    <s v="First Class"/>
    <s v="HR-14770"/>
    <s v="Hallie Redmond"/>
    <x v="2"/>
    <s v="United States"/>
    <s v="Los Angeles"/>
    <x v="1"/>
    <n v="90045"/>
    <x v="1"/>
    <s v="OFF-BI-10000320"/>
    <x v="1"/>
    <s v="Binders"/>
    <s v="GBC Plastic Binding Combs"/>
    <n v="11.808"/>
    <s v="December"/>
    <n v="2018"/>
    <n v="12"/>
    <n v="4"/>
  </r>
  <r>
    <n v="1026"/>
    <s v="CA-2017-126529"/>
    <d v="2017-01-11T00:00:00"/>
    <d v="2017-01-13T00:00:00"/>
    <s v="Second Class"/>
    <s v="DE-13255"/>
    <s v="Deanra Eno"/>
    <x v="2"/>
    <s v="United States"/>
    <s v="Springfield"/>
    <x v="24"/>
    <n v="45503"/>
    <x v="3"/>
    <s v="OFF-PA-10001166"/>
    <x v="1"/>
    <s v="Paper"/>
    <s v="Xerox 2"/>
    <n v="15.552"/>
    <s v="January"/>
    <n v="2017"/>
    <n v="1"/>
    <n v="1"/>
  </r>
  <r>
    <n v="1030"/>
    <s v="CA-2015-163552"/>
    <d v="2015-07-11T00:00:00"/>
    <d v="2015-07-15T00:00:00"/>
    <s v="Standard Class"/>
    <s v="LA-16780"/>
    <s v="Laura Armstrong"/>
    <x v="1"/>
    <s v="United States"/>
    <s v="Hackensack"/>
    <x v="30"/>
    <n v="7601"/>
    <x v="3"/>
    <s v="TEC-PH-10003885"/>
    <x v="2"/>
    <s v="Phones"/>
    <s v="Cisco SPA508G"/>
    <n v="197.97"/>
    <s v="July"/>
    <n v="2015"/>
    <n v="7"/>
    <n v="3"/>
  </r>
  <r>
    <n v="1034"/>
    <s v="CA-2017-109820"/>
    <d v="2017-11-20T00:00:00"/>
    <d v="2017-11-22T00:00:00"/>
    <s v="First Class"/>
    <s v="AG-10390"/>
    <s v="Allen Goldenen"/>
    <x v="0"/>
    <s v="United States"/>
    <s v="Cincinnati"/>
    <x v="24"/>
    <n v="45231"/>
    <x v="3"/>
    <s v="OFF-PA-10000955"/>
    <x v="1"/>
    <s v="Paper"/>
    <s v="Southworth 25% Cotton Granite Paper &amp; Envelopes"/>
    <n v="15.696"/>
    <s v="November"/>
    <n v="2017"/>
    <n v="11"/>
    <n v="4"/>
  </r>
  <r>
    <n v="1037"/>
    <s v="CA-2017-113061"/>
    <d v="2017-04-22T00:00:00"/>
    <d v="2017-04-26T00:00:00"/>
    <s v="Standard Class"/>
    <s v="EL-13735"/>
    <s v="Ed Ludwig"/>
    <x v="2"/>
    <s v="United States"/>
    <s v="Jefferson City"/>
    <x v="25"/>
    <n v="65109"/>
    <x v="2"/>
    <s v="FUR-FU-10003975"/>
    <x v="0"/>
    <s v="Furnishings"/>
    <s v="Eldon Advantage Chair Mats for Low to Medium Pile Carpets"/>
    <n v="86.62"/>
    <s v="April"/>
    <n v="2017"/>
    <n v="4"/>
    <n v="2"/>
  </r>
  <r>
    <n v="1038"/>
    <s v="CA-2016-127418"/>
    <d v="2016-06-13T00:00:00"/>
    <d v="2016-06-14T00:00:00"/>
    <s v="First Class"/>
    <s v="JJ-15445"/>
    <s v="Jennifer Jackson"/>
    <x v="0"/>
    <s v="United States"/>
    <s v="Los Angeles"/>
    <x v="1"/>
    <n v="90004"/>
    <x v="1"/>
    <s v="OFF-BI-10003707"/>
    <x v="1"/>
    <s v="Binders"/>
    <s v="Aluminum Screw Posts"/>
    <n v="36.624000000000002"/>
    <s v="June"/>
    <n v="2016"/>
    <n v="6"/>
    <n v="2"/>
  </r>
  <r>
    <n v="1039"/>
    <s v="CA-2018-121818"/>
    <d v="2018-11-20T00:00:00"/>
    <d v="2018-11-21T00:00:00"/>
    <s v="First Class"/>
    <s v="JH-15430"/>
    <s v="Jennifer Halladay"/>
    <x v="0"/>
    <s v="United States"/>
    <s v="Burlington"/>
    <x v="3"/>
    <n v="27217"/>
    <x v="0"/>
    <s v="OFF-AR-10000203"/>
    <x v="1"/>
    <s v="Art"/>
    <s v="Newell 336"/>
    <n v="23.968"/>
    <s v="November"/>
    <n v="2018"/>
    <n v="11"/>
    <n v="4"/>
  </r>
  <r>
    <n v="1042"/>
    <s v="CA-2017-102981"/>
    <d v="2017-09-06T00:00:00"/>
    <d v="2017-09-09T00:00:00"/>
    <s v="Second Class"/>
    <s v="MO-17500"/>
    <s v="Mary O'Rourke"/>
    <x v="0"/>
    <s v="United States"/>
    <s v="New York City"/>
    <x v="15"/>
    <n v="10035"/>
    <x v="3"/>
    <s v="TEC-AC-10004761"/>
    <x v="2"/>
    <s v="Accessories"/>
    <s v="Maxell 4.7GB DVD+RW 3/Pack"/>
    <n v="31.86"/>
    <s v="September"/>
    <n v="2017"/>
    <n v="9"/>
    <n v="3"/>
  </r>
  <r>
    <n v="1044"/>
    <s v="CA-2018-115651"/>
    <d v="2018-07-09T00:00:00"/>
    <d v="2018-07-12T00:00:00"/>
    <s v="First Class"/>
    <s v="NS-18640"/>
    <s v="Noel Staavos"/>
    <x v="1"/>
    <s v="United States"/>
    <s v="Chicago"/>
    <x v="10"/>
    <n v="60610"/>
    <x v="2"/>
    <s v="OFF-AR-10001130"/>
    <x v="1"/>
    <s v="Art"/>
    <s v="Quartet Alpha White Chalk, 12/Pack"/>
    <n v="8.84"/>
    <s v="July"/>
    <n v="2018"/>
    <n v="7"/>
    <n v="3"/>
  </r>
  <r>
    <n v="1046"/>
    <s v="CA-2018-152702"/>
    <d v="2018-10-12T00:00:00"/>
    <d v="2018-10-16T00:00:00"/>
    <s v="Standard Class"/>
    <s v="SN-20710"/>
    <s v="Steve Nguyen"/>
    <x v="2"/>
    <s v="United States"/>
    <s v="Rockford"/>
    <x v="10"/>
    <n v="61107"/>
    <x v="2"/>
    <s v="FUR-CH-10002304"/>
    <x v="0"/>
    <s v="Chairs"/>
    <s v="Global Stack Chair without Arms, Black"/>
    <n v="254.60400000000001"/>
    <s v="October"/>
    <n v="2018"/>
    <n v="10"/>
    <n v="4"/>
  </r>
  <r>
    <n v="1051"/>
    <s v="US-2016-153500"/>
    <d v="2016-07-03T00:00:00"/>
    <d v="2016-07-05T00:00:00"/>
    <s v="First Class"/>
    <s v="DG-13300"/>
    <s v="Deirdre Greer"/>
    <x v="1"/>
    <s v="United States"/>
    <s v="Philadelphia"/>
    <x v="9"/>
    <n v="19134"/>
    <x v="3"/>
    <s v="FUR-FU-10000293"/>
    <x v="0"/>
    <s v="Furnishings"/>
    <s v="Eldon Antistatic Chair Mats for Low to Medium Pile Carpets"/>
    <n v="168.464"/>
    <s v="July"/>
    <n v="2016"/>
    <n v="7"/>
    <n v="3"/>
  </r>
  <r>
    <n v="1054"/>
    <s v="CA-2016-110667"/>
    <d v="2016-04-04T00:00:00"/>
    <d v="2016-04-08T00:00:00"/>
    <s v="Standard Class"/>
    <s v="NF-18595"/>
    <s v="Nicole Fjeld"/>
    <x v="2"/>
    <s v="United States"/>
    <s v="New York City"/>
    <x v="15"/>
    <n v="10009"/>
    <x v="3"/>
    <s v="OFF-AR-10000716"/>
    <x v="1"/>
    <s v="Art"/>
    <s v="DIXON Ticonderoga Erasable Checking Pencils"/>
    <n v="11.16"/>
    <s v="April"/>
    <n v="2016"/>
    <n v="4"/>
    <n v="2"/>
  </r>
  <r>
    <n v="1058"/>
    <s v="CA-2018-167150"/>
    <d v="2018-12-10T00:00:00"/>
    <d v="2018-12-17T00:00:00"/>
    <s v="Standard Class"/>
    <s v="BP-11185"/>
    <s v="Ben Peterman"/>
    <x v="1"/>
    <s v="United States"/>
    <s v="San Diego"/>
    <x v="1"/>
    <n v="92037"/>
    <x v="1"/>
    <s v="OFF-BI-10001097"/>
    <x v="1"/>
    <s v="Binders"/>
    <s v="Avery Hole Reinforcements"/>
    <n v="19.936"/>
    <s v="December"/>
    <n v="2018"/>
    <n v="12"/>
    <n v="4"/>
  </r>
  <r>
    <n v="1060"/>
    <s v="CA-2017-105284"/>
    <d v="2017-11-24T00:00:00"/>
    <d v="2017-12-01T00:00:00"/>
    <s v="Standard Class"/>
    <s v="MG-17650"/>
    <s v="Matthew Grinstein"/>
    <x v="2"/>
    <s v="United States"/>
    <s v="Philadelphia"/>
    <x v="9"/>
    <n v="19143"/>
    <x v="3"/>
    <s v="OFF-FA-10001754"/>
    <x v="1"/>
    <s v="Fasteners"/>
    <s v="Stockwell Gold Paper Clips"/>
    <n v="4.4160000000000004"/>
    <s v="November"/>
    <n v="2017"/>
    <n v="11"/>
    <n v="4"/>
  </r>
  <r>
    <n v="1063"/>
    <s v="CA-2016-161263"/>
    <d v="2016-04-16T00:00:00"/>
    <d v="2016-04-21T00:00:00"/>
    <s v="Standard Class"/>
    <s v="TS-21160"/>
    <s v="Theresa Swint"/>
    <x v="1"/>
    <s v="United States"/>
    <s v="Toledo"/>
    <x v="24"/>
    <n v="43615"/>
    <x v="3"/>
    <s v="OFF-FA-10004838"/>
    <x v="1"/>
    <s v="Fasteners"/>
    <s v="Super Bands, 12/Pack"/>
    <n v="10.416"/>
    <s v="April"/>
    <n v="2016"/>
    <n v="4"/>
    <n v="2"/>
  </r>
  <r>
    <n v="1073"/>
    <s v="CA-2018-106943"/>
    <d v="2018-11-14T00:00:00"/>
    <d v="2018-11-19T00:00:00"/>
    <s v="Standard Class"/>
    <s v="FO-14305"/>
    <s v="Frank Olsen"/>
    <x v="0"/>
    <s v="United States"/>
    <s v="New York City"/>
    <x v="15"/>
    <n v="10035"/>
    <x v="3"/>
    <s v="OFF-BI-10003669"/>
    <x v="1"/>
    <s v="Binders"/>
    <s v="3M Organizer Strips"/>
    <n v="8.64"/>
    <s v="November"/>
    <n v="2018"/>
    <n v="11"/>
    <n v="4"/>
  </r>
  <r>
    <n v="1074"/>
    <s v="CA-2017-134348"/>
    <d v="2017-11-12T00:00:00"/>
    <d v="2017-11-19T00:00:00"/>
    <s v="Standard Class"/>
    <s v="MS-17710"/>
    <s v="Maurice Satty"/>
    <x v="0"/>
    <s v="United States"/>
    <s v="Mesa"/>
    <x v="16"/>
    <n v="85204"/>
    <x v="1"/>
    <s v="OFF-BI-10003727"/>
    <x v="1"/>
    <s v="Binders"/>
    <s v="Avery Durable Slant Ring Binders With Label Holder"/>
    <n v="6.27"/>
    <s v="November"/>
    <n v="2017"/>
    <n v="11"/>
    <n v="4"/>
  </r>
  <r>
    <n v="1077"/>
    <s v="CA-2017-161781"/>
    <d v="2017-09-29T00:00:00"/>
    <d v="2017-09-30T00:00:00"/>
    <s v="First Class"/>
    <s v="CC-12100"/>
    <s v="Chad Cunningham"/>
    <x v="2"/>
    <s v="United States"/>
    <s v="Columbus"/>
    <x v="14"/>
    <n v="47201"/>
    <x v="2"/>
    <s v="OFF-AR-10000255"/>
    <x v="1"/>
    <s v="Art"/>
    <s v="Newell 328"/>
    <n v="40.880000000000003"/>
    <s v="September"/>
    <n v="2017"/>
    <n v="9"/>
    <n v="3"/>
  </r>
  <r>
    <n v="1078"/>
    <s v="CA-2018-132521"/>
    <d v="2018-09-23T00:00:00"/>
    <d v="2018-09-25T00:00:00"/>
    <s v="Second Class"/>
    <s v="DW-13540"/>
    <s v="Don Weiss"/>
    <x v="0"/>
    <s v="United States"/>
    <s v="Seattle"/>
    <x v="4"/>
    <n v="98105"/>
    <x v="1"/>
    <s v="OFF-AP-10002191"/>
    <x v="1"/>
    <s v="Appliances"/>
    <s v="Belkin 8 Outlet SurgeMaster II Gold Surge Protector"/>
    <n v="119.96"/>
    <s v="September"/>
    <n v="2018"/>
    <n v="9"/>
    <n v="3"/>
  </r>
  <r>
    <n v="1081"/>
    <s v="CA-2016-110016"/>
    <d v="2016-11-29T00:00:00"/>
    <d v="2016-12-04T00:00:00"/>
    <s v="Standard Class"/>
    <s v="BT-11395"/>
    <s v="Bill Tyler"/>
    <x v="1"/>
    <s v="United States"/>
    <s v="Detroit"/>
    <x v="12"/>
    <n v="48227"/>
    <x v="2"/>
    <s v="OFF-PA-10000349"/>
    <x v="1"/>
    <s v="Paper"/>
    <s v="Easy-staple paper"/>
    <n v="19.920000000000002"/>
    <s v="November"/>
    <n v="2016"/>
    <n v="11"/>
    <n v="4"/>
  </r>
  <r>
    <n v="1084"/>
    <s v="US-2017-143819"/>
    <d v="2017-03-01T00:00:00"/>
    <d v="2017-03-05T00:00:00"/>
    <s v="Standard Class"/>
    <s v="KD-16270"/>
    <s v="Karen Daniels"/>
    <x v="0"/>
    <s v="United States"/>
    <s v="Yonkers"/>
    <x v="15"/>
    <n v="10701"/>
    <x v="3"/>
    <s v="OFF-PA-10003127"/>
    <x v="1"/>
    <s v="Paper"/>
    <s v="Easy-staple paper"/>
    <n v="26.38"/>
    <s v="March"/>
    <n v="2017"/>
    <n v="3"/>
    <n v="1"/>
  </r>
  <r>
    <n v="1087"/>
    <s v="CA-2017-167584"/>
    <d v="2017-08-12T00:00:00"/>
    <d v="2017-08-12T00:00:00"/>
    <s v="Same Day"/>
    <s v="LC-16870"/>
    <s v="Lena Cacioppo"/>
    <x v="0"/>
    <s v="United States"/>
    <s v="Des Moines"/>
    <x v="23"/>
    <n v="50315"/>
    <x v="2"/>
    <s v="OFF-PA-10000029"/>
    <x v="1"/>
    <s v="Paper"/>
    <s v="Xerox 224"/>
    <n v="6.48"/>
    <s v="August"/>
    <n v="2017"/>
    <n v="8"/>
    <n v="3"/>
  </r>
  <r>
    <n v="1089"/>
    <s v="CA-2017-166163"/>
    <d v="2017-08-15T00:00:00"/>
    <d v="2017-08-20T00:00:00"/>
    <s v="Second Class"/>
    <s v="CY-12745"/>
    <s v="Craig Yedwab"/>
    <x v="1"/>
    <s v="United States"/>
    <s v="Oakland"/>
    <x v="1"/>
    <n v="94601"/>
    <x v="1"/>
    <s v="OFF-LA-10000452"/>
    <x v="1"/>
    <s v="Labels"/>
    <s v="Avery 488"/>
    <n v="3.15"/>
    <s v="August"/>
    <n v="2017"/>
    <n v="8"/>
    <n v="3"/>
  </r>
  <r>
    <n v="1091"/>
    <s v="CA-2018-158407"/>
    <d v="2018-06-04T00:00:00"/>
    <d v="2018-06-10T00:00:00"/>
    <s v="Standard Class"/>
    <s v="LW-16990"/>
    <s v="Lindsay Williams"/>
    <x v="1"/>
    <s v="United States"/>
    <s v="Monroe"/>
    <x v="3"/>
    <n v="28110"/>
    <x v="0"/>
    <s v="TEC-PH-10001819"/>
    <x v="2"/>
    <s v="Phones"/>
    <s v="Innergie mMini Combo Duo USB Travel Charging Kit"/>
    <n v="71.983999999999995"/>
    <s v="June"/>
    <n v="2018"/>
    <n v="6"/>
    <n v="2"/>
  </r>
  <r>
    <n v="1092"/>
    <s v="CA-2016-143490"/>
    <d v="2016-12-06T00:00:00"/>
    <d v="2016-12-13T00:00:00"/>
    <s v="Standard Class"/>
    <s v="NP-18325"/>
    <s v="Naresj Patel"/>
    <x v="0"/>
    <s v="United States"/>
    <s v="San Diego"/>
    <x v="1"/>
    <n v="92105"/>
    <x v="1"/>
    <s v="OFF-AR-10002952"/>
    <x v="1"/>
    <s v="Art"/>
    <s v="Stanley Contemporary Battery Pencil Sharpeners"/>
    <n v="120.15"/>
    <s v="December"/>
    <n v="2016"/>
    <n v="12"/>
    <n v="4"/>
  </r>
  <r>
    <n v="1094"/>
    <s v="CA-2016-165085"/>
    <d v="2016-12-27T00:00:00"/>
    <d v="2016-12-31T00:00:00"/>
    <s v="Standard Class"/>
    <s v="BT-11485"/>
    <s v="Brad Thomas"/>
    <x v="2"/>
    <s v="United States"/>
    <s v="Clinton"/>
    <x v="40"/>
    <n v="20735"/>
    <x v="3"/>
    <s v="OFF-PA-10000605"/>
    <x v="1"/>
    <s v="Paper"/>
    <s v="Xerox 1950"/>
    <n v="28.9"/>
    <s v="December"/>
    <n v="2016"/>
    <n v="12"/>
    <n v="4"/>
  </r>
  <r>
    <n v="1096"/>
    <s v="CA-2018-160423"/>
    <d v="2018-01-21T00:00:00"/>
    <d v="2018-01-26T00:00:00"/>
    <s v="Standard Class"/>
    <s v="PS-19045"/>
    <s v="Penelope Sewall"/>
    <x v="2"/>
    <s v="United States"/>
    <s v="Charlotte"/>
    <x v="3"/>
    <n v="28205"/>
    <x v="0"/>
    <s v="OFF-ST-10004340"/>
    <x v="1"/>
    <s v="Storage"/>
    <s v="Fellowes Mobile File Cart, Black"/>
    <n v="348.20800000000003"/>
    <s v="January"/>
    <n v="2018"/>
    <n v="1"/>
    <n v="1"/>
  </r>
  <r>
    <n v="1098"/>
    <s v="CA-2015-159338"/>
    <d v="2015-06-25T00:00:00"/>
    <d v="2015-06-28T00:00:00"/>
    <s v="First Class"/>
    <s v="NS-18640"/>
    <s v="Noel Staavos"/>
    <x v="1"/>
    <s v="United States"/>
    <s v="Los Angeles"/>
    <x v="1"/>
    <n v="90049"/>
    <x v="1"/>
    <s v="FUR-TA-10004147"/>
    <x v="0"/>
    <s v="Tables"/>
    <s v="Hon 4060 Series Tables"/>
    <n v="447.84"/>
    <s v="June"/>
    <n v="2015"/>
    <n v="6"/>
    <n v="2"/>
  </r>
  <r>
    <n v="1099"/>
    <s v="CA-2017-107216"/>
    <d v="2017-06-14T00:00:00"/>
    <d v="2017-06-17T00:00:00"/>
    <s v="First Class"/>
    <s v="PV-18985"/>
    <s v="Paul Van Hugh"/>
    <x v="2"/>
    <s v="United States"/>
    <s v="San Francisco"/>
    <x v="1"/>
    <n v="94122"/>
    <x v="1"/>
    <s v="OFF-AR-10001545"/>
    <x v="1"/>
    <s v="Art"/>
    <s v="Newell 326"/>
    <n v="7.04"/>
    <s v="June"/>
    <n v="2017"/>
    <n v="6"/>
    <n v="2"/>
  </r>
  <r>
    <n v="1105"/>
    <s v="CA-2017-112340"/>
    <d v="2017-10-21T00:00:00"/>
    <d v="2017-10-27T00:00:00"/>
    <s v="Standard Class"/>
    <s v="NM-18520"/>
    <s v="Neoma Murray"/>
    <x v="0"/>
    <s v="United States"/>
    <s v="Riverside"/>
    <x v="1"/>
    <n v="92503"/>
    <x v="1"/>
    <s v="OFF-PA-10001892"/>
    <x v="1"/>
    <s v="Paper"/>
    <s v="Rediform Wirebound &quot;Phone Memo&quot; Message Book, 11 x 5-3/4"/>
    <n v="22.92"/>
    <s v="October"/>
    <n v="2017"/>
    <n v="10"/>
    <n v="4"/>
  </r>
  <r>
    <n v="1108"/>
    <s v="US-2017-110156"/>
    <d v="2017-11-19T00:00:00"/>
    <d v="2017-11-24T00:00:00"/>
    <s v="Standard Class"/>
    <s v="EH-13945"/>
    <s v="Eric Hoffmann"/>
    <x v="0"/>
    <s v="United States"/>
    <s v="Houston"/>
    <x v="5"/>
    <n v="77041"/>
    <x v="2"/>
    <s v="OFF-BI-10003676"/>
    <x v="1"/>
    <s v="Binders"/>
    <s v="GBC Standard Recycled Report Covers, Clear Plastic Sheets"/>
    <n v="10.78"/>
    <s v="November"/>
    <n v="2017"/>
    <n v="11"/>
    <n v="4"/>
  </r>
  <r>
    <n v="1115"/>
    <s v="CA-2018-140585"/>
    <d v="2018-12-18T00:00:00"/>
    <d v="2018-12-23T00:00:00"/>
    <s v="Second Class"/>
    <s v="RA-19915"/>
    <s v="Russell Applegate"/>
    <x v="0"/>
    <s v="United States"/>
    <s v="Encinitas"/>
    <x v="1"/>
    <n v="92024"/>
    <x v="1"/>
    <s v="FUR-BO-10002206"/>
    <x v="0"/>
    <s v="Bookcases"/>
    <s v="Bush Saratoga Collection 5-Shelf Bookcase, Hanover Cherry, *Special Order"/>
    <n v="119.833"/>
    <s v="December"/>
    <n v="2018"/>
    <n v="12"/>
    <n v="4"/>
  </r>
  <r>
    <n v="1120"/>
    <s v="CA-2016-142755"/>
    <d v="2016-09-04T00:00:00"/>
    <d v="2016-09-08T00:00:00"/>
    <s v="Standard Class"/>
    <s v="CS-12355"/>
    <s v="Christine Sundaresam"/>
    <x v="0"/>
    <s v="United States"/>
    <s v="Roswell"/>
    <x v="32"/>
    <n v="30076"/>
    <x v="0"/>
    <s v="OFF-PA-10000141"/>
    <x v="1"/>
    <s v="Paper"/>
    <s v="Ampad Evidence Wirebond Steno Books, 6&quot; x 9&quot;"/>
    <n v="4.3600000000000003"/>
    <s v="September"/>
    <n v="2016"/>
    <n v="9"/>
    <n v="3"/>
  </r>
  <r>
    <n v="1122"/>
    <s v="US-2015-147627"/>
    <d v="2015-01-20T00:00:00"/>
    <d v="2015-01-26T00:00:00"/>
    <s v="Standard Class"/>
    <s v="HL-15040"/>
    <s v="Hunter Lopez"/>
    <x v="0"/>
    <s v="United States"/>
    <s v="Jonesboro"/>
    <x v="36"/>
    <n v="72401"/>
    <x v="0"/>
    <s v="TEC-PH-10001061"/>
    <x v="2"/>
    <s v="Phones"/>
    <s v="Apple iPhone 5C"/>
    <n v="699.93"/>
    <s v="January"/>
    <n v="2015"/>
    <n v="1"/>
    <n v="1"/>
  </r>
  <r>
    <n v="1130"/>
    <s v="CA-2017-112102"/>
    <d v="2017-04-12T00:00:00"/>
    <d v="2017-04-16T00:00:00"/>
    <s v="Standard Class"/>
    <s v="BD-11605"/>
    <s v="Brian Dahlen"/>
    <x v="0"/>
    <s v="United States"/>
    <s v="Springfield"/>
    <x v="17"/>
    <n v="22153"/>
    <x v="0"/>
    <s v="FUR-TA-10004086"/>
    <x v="0"/>
    <s v="Tables"/>
    <s v="KI Adjustable-Height Table"/>
    <n v="343.92"/>
    <s v="April"/>
    <n v="2017"/>
    <n v="4"/>
    <n v="2"/>
  </r>
  <r>
    <n v="1135"/>
    <s v="US-2017-134908"/>
    <d v="2017-06-05T00:00:00"/>
    <d v="2017-06-09T00:00:00"/>
    <s v="Standard Class"/>
    <s v="JS-15940"/>
    <s v="Joni Sundaresam"/>
    <x v="2"/>
    <s v="United States"/>
    <s v="Philadelphia"/>
    <x v="9"/>
    <n v="19134"/>
    <x v="3"/>
    <s v="OFF-LA-10000973"/>
    <x v="1"/>
    <s v="Labels"/>
    <s v="Avery 502"/>
    <n v="7.56"/>
    <s v="June"/>
    <n v="2017"/>
    <n v="6"/>
    <n v="2"/>
  </r>
  <r>
    <n v="1136"/>
    <s v="US-2017-148803"/>
    <d v="2017-12-11T00:00:00"/>
    <d v="2017-12-11T00:00:00"/>
    <s v="Same Day"/>
    <s v="LR-16915"/>
    <s v="Lena Radford"/>
    <x v="0"/>
    <s v="United States"/>
    <s v="Homestead"/>
    <x v="2"/>
    <n v="33030"/>
    <x v="0"/>
    <s v="OFF-ST-10001476"/>
    <x v="1"/>
    <s v="Storage"/>
    <s v="Steel Personal Filing/Posting Tote"/>
    <n v="85.224000000000004"/>
    <s v="December"/>
    <n v="2017"/>
    <n v="12"/>
    <n v="4"/>
  </r>
  <r>
    <n v="1137"/>
    <s v="CA-2017-152170"/>
    <d v="2017-11-12T00:00:00"/>
    <d v="2017-11-15T00:00:00"/>
    <s v="Second Class"/>
    <s v="FH-14275"/>
    <s v="Frank Hawley"/>
    <x v="1"/>
    <s v="United States"/>
    <s v="La Porte"/>
    <x v="14"/>
    <n v="46350"/>
    <x v="2"/>
    <s v="OFF-EN-10002831"/>
    <x v="1"/>
    <s v="Envelopes"/>
    <s v="Tyvek  Top-Opening Peel &amp; Seel  Envelopes, Gray"/>
    <n v="287.52"/>
    <s v="November"/>
    <n v="2017"/>
    <n v="11"/>
    <n v="4"/>
  </r>
  <r>
    <n v="1143"/>
    <s v="CA-2015-146969"/>
    <d v="2015-09-29T00:00:00"/>
    <d v="2015-10-03T00:00:00"/>
    <s v="Standard Class"/>
    <s v="AP-10915"/>
    <s v="Arthur Prichep"/>
    <x v="0"/>
    <s v="United States"/>
    <s v="Los Angeles"/>
    <x v="1"/>
    <n v="90045"/>
    <x v="1"/>
    <s v="OFF-FA-10001561"/>
    <x v="1"/>
    <s v="Fasteners"/>
    <s v="Stockwell Push Pins"/>
    <n v="8.7200000000000006"/>
    <s v="September"/>
    <n v="2015"/>
    <n v="9"/>
    <n v="3"/>
  </r>
  <r>
    <n v="1147"/>
    <s v="CA-2016-112452"/>
    <d v="2016-04-04T00:00:00"/>
    <d v="2016-04-04T00:00:00"/>
    <s v="Same Day"/>
    <s v="NC-18340"/>
    <s v="Nat Carroll"/>
    <x v="0"/>
    <s v="United States"/>
    <s v="Lansing"/>
    <x v="12"/>
    <n v="48911"/>
    <x v="2"/>
    <s v="OFF-AP-10003849"/>
    <x v="1"/>
    <s v="Appliances"/>
    <s v="Hoover Shoulder Vac Commercial Portable Vacuum"/>
    <n v="644.07600000000002"/>
    <s v="April"/>
    <n v="2016"/>
    <n v="4"/>
    <n v="2"/>
  </r>
  <r>
    <n v="1152"/>
    <s v="CA-2016-113971"/>
    <d v="2016-05-08T00:00:00"/>
    <d v="2016-05-14T00:00:00"/>
    <s v="Standard Class"/>
    <s v="CB-12535"/>
    <s v="Claudia Bergmann"/>
    <x v="1"/>
    <s v="United States"/>
    <s v="Cuyahoga Falls"/>
    <x v="24"/>
    <n v="44221"/>
    <x v="3"/>
    <s v="FUR-FU-10001852"/>
    <x v="0"/>
    <s v="Furnishings"/>
    <s v="Eldon Regeneration Recycled Desk Accessories, Smoke"/>
    <n v="8.3520000000000003"/>
    <s v="May"/>
    <n v="2016"/>
    <n v="5"/>
    <n v="2"/>
  </r>
  <r>
    <n v="1153"/>
    <s v="CA-2017-160395"/>
    <d v="2017-12-31T00:00:00"/>
    <d v="2018-01-06T00:00:00"/>
    <s v="Standard Class"/>
    <s v="KL-16555"/>
    <s v="Kelly Lampkin"/>
    <x v="1"/>
    <s v="United States"/>
    <s v="Reno"/>
    <x v="33"/>
    <n v="89502"/>
    <x v="1"/>
    <s v="OFF-AR-10003759"/>
    <x v="1"/>
    <s v="Art"/>
    <s v="Crayola Anti Dust Chalk, 12/Pack"/>
    <n v="3.64"/>
    <s v="December"/>
    <n v="2017"/>
    <n v="12"/>
    <n v="4"/>
  </r>
  <r>
    <n v="1155"/>
    <s v="CA-2015-136567"/>
    <d v="2015-12-20T00:00:00"/>
    <d v="2015-12-21T00:00:00"/>
    <s v="First Class"/>
    <s v="PS-19045"/>
    <s v="Penelope Sewall"/>
    <x v="2"/>
    <s v="United States"/>
    <s v="Harrisonburg"/>
    <x v="17"/>
    <n v="22801"/>
    <x v="0"/>
    <s v="OFF-ST-10004337"/>
    <x v="1"/>
    <s v="Storage"/>
    <s v="SAFCO Commercial Wire Shelving, 72h"/>
    <n v="122.48"/>
    <s v="December"/>
    <n v="2015"/>
    <n v="12"/>
    <n v="4"/>
  </r>
  <r>
    <n v="1159"/>
    <s v="CA-2017-149314"/>
    <d v="2017-07-02T00:00:00"/>
    <d v="2017-07-07T00:00:00"/>
    <s v="Second Class"/>
    <s v="GB-14530"/>
    <s v="George Bell"/>
    <x v="1"/>
    <s v="United States"/>
    <s v="Los Angeles"/>
    <x v="1"/>
    <n v="90004"/>
    <x v="1"/>
    <s v="FUR-CH-10002126"/>
    <x v="0"/>
    <s v="Chairs"/>
    <s v="Hon Deluxe Fabric Upholstered Stacking Chairs"/>
    <n v="195.184"/>
    <s v="July"/>
    <n v="2017"/>
    <n v="7"/>
    <n v="3"/>
  </r>
  <r>
    <n v="1163"/>
    <s v="CA-2015-127964"/>
    <d v="2015-03-03T00:00:00"/>
    <d v="2015-03-08T00:00:00"/>
    <s v="Standard Class"/>
    <s v="AP-10720"/>
    <s v="Anne Pryor"/>
    <x v="2"/>
    <s v="United States"/>
    <s v="New York City"/>
    <x v="15"/>
    <n v="10035"/>
    <x v="3"/>
    <s v="TEC-PH-10004700"/>
    <x v="2"/>
    <s v="Phones"/>
    <s v="PowerGen Dual USB Car Charger"/>
    <n v="9.99"/>
    <s v="March"/>
    <n v="2015"/>
    <n v="3"/>
    <n v="1"/>
  </r>
  <r>
    <n v="1168"/>
    <s v="CA-2018-145226"/>
    <d v="2018-12-08T00:00:00"/>
    <d v="2018-12-10T00:00:00"/>
    <s v="Second Class"/>
    <s v="DL-13315"/>
    <s v="Delfina Latchford"/>
    <x v="0"/>
    <s v="United States"/>
    <s v="New York City"/>
    <x v="15"/>
    <n v="10035"/>
    <x v="3"/>
    <s v="FUR-FU-10004952"/>
    <x v="0"/>
    <s v="Furnishings"/>
    <s v="C-Line Cubicle Keepers Polyproplyene Holder w/Velcro Back, 8-1/2x11, 25/Bx"/>
    <n v="109.48"/>
    <s v="December"/>
    <n v="2018"/>
    <n v="12"/>
    <n v="4"/>
  </r>
  <r>
    <n v="1172"/>
    <s v="US-2015-100279"/>
    <d v="2015-03-10T00:00:00"/>
    <d v="2015-03-14T00:00:00"/>
    <s v="Standard Class"/>
    <s v="SW-20275"/>
    <s v="Scott Williamson"/>
    <x v="0"/>
    <s v="United States"/>
    <s v="Royal Oak"/>
    <x v="12"/>
    <n v="48073"/>
    <x v="2"/>
    <s v="OFF-PA-10002259"/>
    <x v="1"/>
    <s v="Paper"/>
    <s v="Geographics Note Cards, Blank, White, 8 1/2&quot; x 11&quot;"/>
    <n v="22.38"/>
    <s v="March"/>
    <n v="2015"/>
    <n v="3"/>
    <n v="1"/>
  </r>
  <r>
    <n v="1173"/>
    <s v="CA-2015-158064"/>
    <d v="2015-04-21T00:00:00"/>
    <d v="2015-04-25T00:00:00"/>
    <s v="Standard Class"/>
    <s v="AA-10375"/>
    <s v="Allen Armold"/>
    <x v="0"/>
    <s v="United States"/>
    <s v="Los Angeles"/>
    <x v="1"/>
    <n v="90008"/>
    <x v="1"/>
    <s v="OFF-BI-10002976"/>
    <x v="1"/>
    <s v="Binders"/>
    <s v="ACCOHIDE Binder by Acco"/>
    <n v="16.52"/>
    <s v="April"/>
    <n v="2015"/>
    <n v="4"/>
    <n v="2"/>
  </r>
  <r>
    <n v="1175"/>
    <s v="CA-2016-132080"/>
    <d v="2016-08-22T00:00:00"/>
    <d v="2016-08-25T00:00:00"/>
    <s v="First Class"/>
    <s v="DP-13105"/>
    <s v="Dave Poirier"/>
    <x v="1"/>
    <s v="United States"/>
    <s v="New York City"/>
    <x v="15"/>
    <n v="10035"/>
    <x v="3"/>
    <s v="OFF-BI-10003694"/>
    <x v="1"/>
    <s v="Binders"/>
    <s v="Avery 3 1/2&quot; Diskette Storage Pages, 10/Pack"/>
    <n v="50.112000000000002"/>
    <s v="August"/>
    <n v="2016"/>
    <n v="8"/>
    <n v="3"/>
  </r>
  <r>
    <n v="1177"/>
    <s v="CA-2015-120243"/>
    <d v="2015-12-27T00:00:00"/>
    <d v="2015-12-30T00:00:00"/>
    <s v="Second Class"/>
    <s v="AT-10435"/>
    <s v="Alyssa Tate"/>
    <x v="2"/>
    <s v="United States"/>
    <s v="Los Angeles"/>
    <x v="1"/>
    <n v="90004"/>
    <x v="1"/>
    <s v="OFF-LA-10004425"/>
    <x v="1"/>
    <s v="Labels"/>
    <s v="Staple-on labels"/>
    <n v="11.56"/>
    <s v="December"/>
    <n v="2015"/>
    <n v="12"/>
    <n v="4"/>
  </r>
  <r>
    <n v="1178"/>
    <s v="CA-2017-113621"/>
    <d v="2017-12-01T00:00:00"/>
    <d v="2017-12-05T00:00:00"/>
    <s v="Standard Class"/>
    <s v="JE-15745"/>
    <s v="Joel Eaton"/>
    <x v="0"/>
    <s v="United States"/>
    <s v="Rockville"/>
    <x v="40"/>
    <n v="20852"/>
    <x v="3"/>
    <s v="FUR-CH-10001270"/>
    <x v="0"/>
    <s v="Chairs"/>
    <s v="Harbour Creations Steel Folding Chair"/>
    <n v="172.5"/>
    <s v="December"/>
    <n v="2017"/>
    <n v="12"/>
    <n v="4"/>
  </r>
  <r>
    <n v="1181"/>
    <s v="CA-2015-128146"/>
    <d v="2015-06-21T00:00:00"/>
    <d v="2015-06-25T00:00:00"/>
    <s v="Standard Class"/>
    <s v="DB-13060"/>
    <s v="Dave Brooks"/>
    <x v="0"/>
    <s v="United States"/>
    <s v="Lakewood"/>
    <x v="30"/>
    <n v="8701"/>
    <x v="3"/>
    <s v="TEC-PH-10004539"/>
    <x v="2"/>
    <s v="Phones"/>
    <s v="Wireless Extenders zBoost YX545 SOHO Signal Booster"/>
    <n v="1322.93"/>
    <s v="June"/>
    <n v="2015"/>
    <n v="6"/>
    <n v="2"/>
  </r>
  <r>
    <n v="1184"/>
    <s v="CA-2018-138779"/>
    <d v="2018-01-14T00:00:00"/>
    <d v="2018-01-15T00:00:00"/>
    <s v="First Class"/>
    <s v="RB-19570"/>
    <s v="Rob Beeghly"/>
    <x v="0"/>
    <s v="United States"/>
    <s v="Jacksonville"/>
    <x v="3"/>
    <n v="28540"/>
    <x v="0"/>
    <s v="TEC-PH-10003655"/>
    <x v="2"/>
    <s v="Phones"/>
    <s v="Sannysis Cute Owl Design Soft Skin Case Cover for Samsung Galaxy S4"/>
    <n v="7.92"/>
    <s v="January"/>
    <n v="2018"/>
    <n v="1"/>
    <n v="1"/>
  </r>
  <r>
    <n v="1185"/>
    <s v="CA-2015-127131"/>
    <d v="2015-11-24T00:00:00"/>
    <d v="2015-11-30T00:00:00"/>
    <s v="Standard Class"/>
    <s v="HR-14830"/>
    <s v="Harold Ryan"/>
    <x v="1"/>
    <s v="United States"/>
    <s v="Seattle"/>
    <x v="4"/>
    <n v="98103"/>
    <x v="1"/>
    <s v="OFF-BI-10004656"/>
    <x v="1"/>
    <s v="Binders"/>
    <s v="Peel &amp; Stick Add-On Corner Pockets"/>
    <n v="12.096"/>
    <s v="November"/>
    <n v="2015"/>
    <n v="11"/>
    <n v="4"/>
  </r>
  <r>
    <n v="1190"/>
    <s v="CA-2018-117212"/>
    <d v="2018-02-26T00:00:00"/>
    <d v="2018-02-28T00:00:00"/>
    <s v="Second Class"/>
    <s v="BT-11530"/>
    <s v="Bradley Talbott"/>
    <x v="2"/>
    <s v="United States"/>
    <s v="Los Angeles"/>
    <x v="1"/>
    <n v="90036"/>
    <x v="1"/>
    <s v="TEC-PH-10004447"/>
    <x v="2"/>
    <s v="Phones"/>
    <s v="Toshiba IPT2010-SD IP Telephone"/>
    <n v="889.53599999999994"/>
    <s v="February"/>
    <n v="2018"/>
    <n v="2"/>
    <n v="1"/>
  </r>
  <r>
    <n v="1195"/>
    <s v="US-2016-130519"/>
    <d v="2016-09-15T00:00:00"/>
    <d v="2016-09-15T00:00:00"/>
    <s v="Same Day"/>
    <s v="NG-18355"/>
    <s v="Nat Gilpin"/>
    <x v="1"/>
    <s v="United States"/>
    <s v="Coral Springs"/>
    <x v="2"/>
    <n v="33065"/>
    <x v="0"/>
    <s v="FUR-FU-10002268"/>
    <x v="0"/>
    <s v="Furnishings"/>
    <s v="Ultra Door Push Plate"/>
    <n v="15.712"/>
    <s v="September"/>
    <n v="2016"/>
    <n v="9"/>
    <n v="3"/>
  </r>
  <r>
    <n v="1198"/>
    <s v="CA-2017-130946"/>
    <d v="2017-04-08T00:00:00"/>
    <d v="2017-04-12T00:00:00"/>
    <s v="Standard Class"/>
    <s v="ZC-21910"/>
    <s v="Zuschuss Carroll"/>
    <x v="0"/>
    <s v="United States"/>
    <s v="Houston"/>
    <x v="5"/>
    <n v="77041"/>
    <x v="2"/>
    <s v="TEC-AC-10001990"/>
    <x v="2"/>
    <s v="Accessories"/>
    <s v="Kensington Orbit Wireless Mobile Trackball for PC and Mac"/>
    <n v="431.928"/>
    <s v="April"/>
    <n v="2017"/>
    <n v="4"/>
    <n v="2"/>
  </r>
  <r>
    <n v="1204"/>
    <s v="CA-2017-114727"/>
    <d v="2017-07-18T00:00:00"/>
    <d v="2017-07-24T00:00:00"/>
    <s v="Standard Class"/>
    <s v="LS-16945"/>
    <s v="Linda Southworth"/>
    <x v="1"/>
    <s v="United States"/>
    <s v="Denver"/>
    <x v="22"/>
    <n v="80219"/>
    <x v="1"/>
    <s v="OFF-ST-10002292"/>
    <x v="1"/>
    <s v="Storage"/>
    <s v="Sauder Facets Collection Locker/File Cabinet, Sky Alder Finish"/>
    <n v="593.56799999999998"/>
    <s v="July"/>
    <n v="2017"/>
    <n v="7"/>
    <n v="3"/>
  </r>
  <r>
    <n v="1210"/>
    <s v="CA-2017-137050"/>
    <d v="2017-07-14T00:00:00"/>
    <d v="2017-07-18T00:00:00"/>
    <s v="Second Class"/>
    <s v="SW-20755"/>
    <s v="Steven Ward"/>
    <x v="1"/>
    <s v="United States"/>
    <s v="New York City"/>
    <x v="15"/>
    <n v="10009"/>
    <x v="3"/>
    <s v="OFF-AR-10004999"/>
    <x v="1"/>
    <s v="Art"/>
    <s v="Newell 315"/>
    <n v="41.86"/>
    <s v="July"/>
    <n v="2017"/>
    <n v="7"/>
    <n v="3"/>
  </r>
  <r>
    <n v="1214"/>
    <s v="US-2018-118087"/>
    <d v="2018-09-09T00:00:00"/>
    <d v="2018-09-13T00:00:00"/>
    <s v="Standard Class"/>
    <s v="SP-20620"/>
    <s v="Stefania Perrino"/>
    <x v="1"/>
    <s v="United States"/>
    <s v="Philadelphia"/>
    <x v="9"/>
    <n v="19134"/>
    <x v="3"/>
    <s v="OFF-BI-10002432"/>
    <x v="1"/>
    <s v="Binders"/>
    <s v="Wilson Jones Standard D-Ring Binders"/>
    <n v="3.036"/>
    <s v="September"/>
    <n v="2018"/>
    <n v="9"/>
    <n v="3"/>
  </r>
  <r>
    <n v="1222"/>
    <s v="CA-2015-110184"/>
    <d v="2015-07-12T00:00:00"/>
    <d v="2015-07-16T00:00:00"/>
    <s v="Standard Class"/>
    <s v="BF-11170"/>
    <s v="Ben Ferrer"/>
    <x v="2"/>
    <s v="United States"/>
    <s v="Los Angeles"/>
    <x v="1"/>
    <n v="90036"/>
    <x v="1"/>
    <s v="TEC-PH-10000439"/>
    <x v="2"/>
    <s v="Phones"/>
    <s v="GE DSL Phone Line Filter"/>
    <n v="255.93600000000001"/>
    <s v="July"/>
    <n v="2015"/>
    <n v="7"/>
    <n v="3"/>
  </r>
  <r>
    <n v="1226"/>
    <s v="CA-2017-126004"/>
    <d v="2017-12-04T00:00:00"/>
    <d v="2017-12-05T00:00:00"/>
    <s v="First Class"/>
    <s v="BM-11140"/>
    <s v="Becky Martin"/>
    <x v="0"/>
    <s v="United States"/>
    <s v="New York City"/>
    <x v="15"/>
    <n v="10024"/>
    <x v="3"/>
    <s v="OFF-PA-10001685"/>
    <x v="1"/>
    <s v="Paper"/>
    <s v="Easy-staple paper"/>
    <n v="40.56"/>
    <s v="December"/>
    <n v="2017"/>
    <n v="12"/>
    <n v="4"/>
  </r>
  <r>
    <n v="1231"/>
    <s v="CA-2018-100013"/>
    <d v="2018-11-06T00:00:00"/>
    <d v="2018-11-11T00:00:00"/>
    <s v="Standard Class"/>
    <s v="ZC-21910"/>
    <s v="Zuschuss Carroll"/>
    <x v="0"/>
    <s v="United States"/>
    <s v="Los Angeles"/>
    <x v="1"/>
    <n v="90045"/>
    <x v="1"/>
    <s v="OFF-AR-10001022"/>
    <x v="1"/>
    <s v="Art"/>
    <s v="SANFORD Liquid Accent Tank-Style Highlighters"/>
    <n v="5.68"/>
    <s v="November"/>
    <n v="2018"/>
    <n v="11"/>
    <n v="4"/>
  </r>
  <r>
    <n v="1233"/>
    <s v="CA-2016-132570"/>
    <d v="2016-10-31T00:00:00"/>
    <d v="2016-11-02T00:00:00"/>
    <s v="Second Class"/>
    <s v="KT-16480"/>
    <s v="Kean Thornton"/>
    <x v="0"/>
    <s v="United States"/>
    <s v="Buffalo"/>
    <x v="15"/>
    <n v="14215"/>
    <x v="3"/>
    <s v="OFF-EN-10003055"/>
    <x v="1"/>
    <s v="Envelopes"/>
    <s v="Blue String-Tie &amp; Button Interoffice Envelopes, 10 x 13"/>
    <n v="79.959999999999994"/>
    <s v="October"/>
    <n v="2016"/>
    <n v="10"/>
    <n v="4"/>
  </r>
  <r>
    <n v="1234"/>
    <s v="CA-2017-153682"/>
    <d v="2017-05-30T00:00:00"/>
    <d v="2017-06-01T00:00:00"/>
    <s v="First Class"/>
    <s v="BG-11695"/>
    <s v="Brooke Gillingham"/>
    <x v="1"/>
    <s v="United States"/>
    <s v="Cincinnati"/>
    <x v="24"/>
    <n v="45231"/>
    <x v="3"/>
    <s v="TEC-CO-10001046"/>
    <x v="2"/>
    <s v="Copiers"/>
    <s v="Canon Imageclass D680 Copier / Fax"/>
    <n v="839.98800000000006"/>
    <s v="May"/>
    <n v="2017"/>
    <n v="5"/>
    <n v="2"/>
  </r>
  <r>
    <n v="1235"/>
    <s v="CA-2017-144344"/>
    <d v="2017-10-28T00:00:00"/>
    <d v="2017-10-28T00:00:00"/>
    <s v="Same Day"/>
    <s v="PG-18820"/>
    <s v="Patrick Gardner"/>
    <x v="0"/>
    <s v="United States"/>
    <s v="Boynton Beach"/>
    <x v="2"/>
    <n v="33437"/>
    <x v="0"/>
    <s v="FUR-FU-10000076"/>
    <x v="0"/>
    <s v="Furnishings"/>
    <s v="24-Hour Round Wall Clock"/>
    <n v="47.951999999999998"/>
    <s v="October"/>
    <n v="2017"/>
    <n v="10"/>
    <n v="4"/>
  </r>
  <r>
    <n v="1239"/>
    <s v="CA-2015-127012"/>
    <d v="2015-08-11T00:00:00"/>
    <d v="2015-08-15T00:00:00"/>
    <s v="Standard Class"/>
    <s v="GM-14680"/>
    <s v="Greg Matthias"/>
    <x v="0"/>
    <s v="United States"/>
    <s v="Seattle"/>
    <x v="4"/>
    <n v="98105"/>
    <x v="1"/>
    <s v="FUR-FU-10003691"/>
    <x v="0"/>
    <s v="Furnishings"/>
    <s v="Eldon Image Series Desk Accessories, Ebony"/>
    <n v="12.35"/>
    <s v="August"/>
    <n v="2015"/>
    <n v="8"/>
    <n v="3"/>
  </r>
  <r>
    <n v="1242"/>
    <s v="CA-2017-128727"/>
    <d v="2017-08-29T00:00:00"/>
    <d v="2017-09-04T00:00:00"/>
    <s v="Standard Class"/>
    <s v="MO-17800"/>
    <s v="Meg O'Connel"/>
    <x v="2"/>
    <s v="United States"/>
    <s v="New York City"/>
    <x v="15"/>
    <n v="10024"/>
    <x v="3"/>
    <s v="TEC-PH-10003442"/>
    <x v="2"/>
    <s v="Phones"/>
    <s v="Samsung Replacement EH64AVFWE Premium Headset"/>
    <n v="22"/>
    <s v="August"/>
    <n v="2017"/>
    <n v="8"/>
    <n v="3"/>
  </r>
  <r>
    <n v="1243"/>
    <s v="US-2017-162859"/>
    <d v="2017-02-15T00:00:00"/>
    <d v="2017-02-22T00:00:00"/>
    <s v="Standard Class"/>
    <s v="PG-18820"/>
    <s v="Patrick Gardner"/>
    <x v="0"/>
    <s v="United States"/>
    <s v="New York City"/>
    <x v="15"/>
    <n v="10009"/>
    <x v="3"/>
    <s v="OFF-BI-10004519"/>
    <x v="1"/>
    <s v="Binders"/>
    <s v="GBC DocuBind P100 Manual Binding Machine"/>
    <n v="398.35199999999998"/>
    <s v="February"/>
    <n v="2017"/>
    <n v="2"/>
    <n v="1"/>
  </r>
  <r>
    <n v="1245"/>
    <s v="CA-2018-133641"/>
    <d v="2018-05-14T00:00:00"/>
    <d v="2018-05-21T00:00:00"/>
    <s v="Standard Class"/>
    <s v="EJ-14155"/>
    <s v="Eva Jacobs"/>
    <x v="0"/>
    <s v="United States"/>
    <s v="Gulfport"/>
    <x v="35"/>
    <n v="39503"/>
    <x v="0"/>
    <s v="OFF-EN-10004955"/>
    <x v="1"/>
    <s v="Envelopes"/>
    <s v="Fashion Color Clasp Envelopes"/>
    <n v="48.69"/>
    <s v="May"/>
    <n v="2018"/>
    <n v="5"/>
    <n v="2"/>
  </r>
  <r>
    <n v="1246"/>
    <s v="CA-2015-168494"/>
    <d v="2015-12-12T00:00:00"/>
    <d v="2015-12-14T00:00:00"/>
    <s v="Second Class"/>
    <s v="NP-18700"/>
    <s v="Nora Preis"/>
    <x v="0"/>
    <s v="United States"/>
    <s v="Fresno"/>
    <x v="1"/>
    <n v="93727"/>
    <x v="1"/>
    <s v="FUR-TA-10004619"/>
    <x v="0"/>
    <s v="Tables"/>
    <s v="Hon Non-Folding Utility Tables"/>
    <n v="764.68799999999999"/>
    <s v="December"/>
    <n v="2015"/>
    <n v="12"/>
    <n v="4"/>
  </r>
  <r>
    <n v="1249"/>
    <s v="CA-2018-115602"/>
    <d v="2018-12-18T00:00:00"/>
    <d v="2018-12-24T00:00:00"/>
    <s v="Standard Class"/>
    <s v="DJ-13630"/>
    <s v="Doug Jacobs"/>
    <x v="0"/>
    <s v="United States"/>
    <s v="New York City"/>
    <x v="15"/>
    <n v="10009"/>
    <x v="3"/>
    <s v="OFF-AR-10002280"/>
    <x v="1"/>
    <s v="Art"/>
    <s v="Staples in misc. colors"/>
    <n v="38.82"/>
    <s v="December"/>
    <n v="2018"/>
    <n v="12"/>
    <n v="4"/>
  </r>
  <r>
    <n v="1253"/>
    <s v="CA-2016-154956"/>
    <d v="2016-07-04T00:00:00"/>
    <d v="2016-07-09T00:00:00"/>
    <s v="Standard Class"/>
    <s v="IM-15070"/>
    <s v="Irene Maddox"/>
    <x v="0"/>
    <s v="United States"/>
    <s v="Milwaukee"/>
    <x v="6"/>
    <n v="53209"/>
    <x v="2"/>
    <s v="TEC-PH-10004165"/>
    <x v="2"/>
    <s v="Phones"/>
    <s v="Mitel MiVoice 5330e IP Phone"/>
    <n v="1099.96"/>
    <s v="July"/>
    <n v="2016"/>
    <n v="7"/>
    <n v="3"/>
  </r>
  <r>
    <n v="1256"/>
    <s v="CA-2018-144638"/>
    <d v="2018-03-10T00:00:00"/>
    <d v="2018-03-14T00:00:00"/>
    <s v="Standard Class"/>
    <s v="MH-18115"/>
    <s v="Mick Hernandez"/>
    <x v="2"/>
    <s v="United States"/>
    <s v="Chester"/>
    <x v="9"/>
    <n v="19013"/>
    <x v="3"/>
    <s v="FUR-FU-10003724"/>
    <x v="0"/>
    <s v="Furnishings"/>
    <s v="Westinghouse Clip-On Gooseneck Lamps"/>
    <n v="6.6959999999999997"/>
    <s v="March"/>
    <n v="2018"/>
    <n v="3"/>
    <n v="1"/>
  </r>
  <r>
    <n v="1259"/>
    <s v="US-2017-168620"/>
    <d v="2017-12-24T00:00:00"/>
    <d v="2017-12-28T00:00:00"/>
    <s v="Second Class"/>
    <s v="RB-19795"/>
    <s v="Ross Baird"/>
    <x v="2"/>
    <s v="United States"/>
    <s v="Charlotte"/>
    <x v="3"/>
    <n v="28205"/>
    <x v="0"/>
    <s v="OFF-ST-10003716"/>
    <x v="1"/>
    <s v="Storage"/>
    <s v="Tennsco Double-Tier Lockers"/>
    <n v="540.048"/>
    <s v="December"/>
    <n v="2017"/>
    <n v="12"/>
    <n v="4"/>
  </r>
  <r>
    <n v="1261"/>
    <s v="CA-2018-117079"/>
    <d v="2018-10-23T00:00:00"/>
    <d v="2018-10-27T00:00:00"/>
    <s v="Standard Class"/>
    <s v="JR-15700"/>
    <s v="Jocasta Rupert"/>
    <x v="0"/>
    <s v="United States"/>
    <s v="Jacksonville"/>
    <x v="2"/>
    <n v="32216"/>
    <x v="0"/>
    <s v="TEC-PH-10004586"/>
    <x v="2"/>
    <s v="Phones"/>
    <s v="Wilson SignalBoost 841262 DB PRO Amplifier Kit"/>
    <n v="863.88"/>
    <s v="October"/>
    <n v="2018"/>
    <n v="10"/>
    <n v="4"/>
  </r>
  <r>
    <n v="1262"/>
    <s v="US-2017-144393"/>
    <d v="2017-10-28T00:00:00"/>
    <d v="2017-11-04T00:00:00"/>
    <s v="Standard Class"/>
    <s v="SM-20950"/>
    <s v="Suzanne McNair"/>
    <x v="1"/>
    <s v="United States"/>
    <s v="Greenville"/>
    <x v="3"/>
    <n v="27834"/>
    <x v="0"/>
    <s v="OFF-BI-10004236"/>
    <x v="1"/>
    <s v="Binders"/>
    <s v="XtraLife ClearVue Slant-D Ring Binder, White, 3&quot;"/>
    <n v="17.616"/>
    <s v="October"/>
    <n v="2017"/>
    <n v="10"/>
    <n v="4"/>
  </r>
  <r>
    <n v="1266"/>
    <s v="CA-2018-110380"/>
    <d v="2018-09-02T00:00:00"/>
    <d v="2018-09-07T00:00:00"/>
    <s v="Standard Class"/>
    <s v="PF-19225"/>
    <s v="Phillip Flathmann"/>
    <x v="0"/>
    <s v="United States"/>
    <s v="San Francisco"/>
    <x v="1"/>
    <n v="94122"/>
    <x v="1"/>
    <s v="OFF-AR-10000422"/>
    <x v="1"/>
    <s v="Art"/>
    <s v="Pencil and Crayon Sharpener"/>
    <n v="6.57"/>
    <s v="September"/>
    <n v="2018"/>
    <n v="9"/>
    <n v="3"/>
  </r>
  <r>
    <n v="1270"/>
    <s v="CA-2018-100426"/>
    <d v="2018-06-04T00:00:00"/>
    <d v="2018-06-08T00:00:00"/>
    <s v="Standard Class"/>
    <s v="DC-12850"/>
    <s v="Dan Campbell"/>
    <x v="0"/>
    <s v="United States"/>
    <s v="Florence"/>
    <x v="19"/>
    <n v="35630"/>
    <x v="0"/>
    <s v="OFF-PA-10002870"/>
    <x v="1"/>
    <s v="Paper"/>
    <s v="Ampad Phone Message Book, Recycled, 400 Message Capacity, 5 ¾” x 11”"/>
    <n v="12.48"/>
    <s v="June"/>
    <n v="2018"/>
    <n v="6"/>
    <n v="2"/>
  </r>
  <r>
    <n v="1271"/>
    <s v="US-2017-103646"/>
    <d v="2017-04-21T00:00:00"/>
    <d v="2017-04-26T00:00:00"/>
    <s v="Standard Class"/>
    <s v="SP-20545"/>
    <s v="Sibella Parks"/>
    <x v="1"/>
    <s v="United States"/>
    <s v="Chicago"/>
    <x v="10"/>
    <n v="60623"/>
    <x v="2"/>
    <s v="OFF-ST-10000563"/>
    <x v="1"/>
    <s v="Storage"/>
    <s v="Fellowes Bankers Box Stor/Drawer Steel Plus"/>
    <n v="102.336"/>
    <s v="April"/>
    <n v="2017"/>
    <n v="4"/>
    <n v="2"/>
  </r>
  <r>
    <n v="1275"/>
    <s v="CA-2017-119186"/>
    <d v="2017-05-26T00:00:00"/>
    <d v="2017-05-26T00:00:00"/>
    <s v="Same Day"/>
    <s v="MS-17710"/>
    <s v="Maurice Satty"/>
    <x v="0"/>
    <s v="United States"/>
    <s v="Fort Worth"/>
    <x v="5"/>
    <n v="76106"/>
    <x v="2"/>
    <s v="FUR-CH-10001973"/>
    <x v="0"/>
    <s v="Chairs"/>
    <s v="Office Star Flex Back Scooter Chair with White Frame"/>
    <n v="388.43"/>
    <s v="May"/>
    <n v="2017"/>
    <n v="5"/>
    <n v="2"/>
  </r>
  <r>
    <n v="1278"/>
    <s v="CA-2017-148698"/>
    <d v="2017-05-02T00:00:00"/>
    <d v="2017-05-07T00:00:00"/>
    <s v="Standard Class"/>
    <s v="BD-11770"/>
    <s v="Bryan Davis"/>
    <x v="0"/>
    <s v="United States"/>
    <s v="Houston"/>
    <x v="5"/>
    <n v="77070"/>
    <x v="2"/>
    <s v="OFF-AR-10004022"/>
    <x v="1"/>
    <s v="Art"/>
    <s v="Panasonic KP-380BK Classic Electric Pencil Sharpener"/>
    <n v="86.352000000000004"/>
    <s v="May"/>
    <n v="2017"/>
    <n v="5"/>
    <n v="2"/>
  </r>
  <r>
    <n v="1279"/>
    <s v="CA-2015-163293"/>
    <d v="2015-09-08T00:00:00"/>
    <d v="2015-09-11T00:00:00"/>
    <s v="First Class"/>
    <s v="KC-16255"/>
    <s v="Karen Carlisle"/>
    <x v="1"/>
    <s v="United States"/>
    <s v="Macon"/>
    <x v="32"/>
    <n v="31204"/>
    <x v="0"/>
    <s v="TEC-AC-10004209"/>
    <x v="2"/>
    <s v="Accessories"/>
    <s v="Memorex Froggy Flash Drive 4 GB"/>
    <n v="32.97"/>
    <s v="September"/>
    <n v="2015"/>
    <n v="9"/>
    <n v="3"/>
  </r>
  <r>
    <n v="1281"/>
    <s v="CA-2017-160815"/>
    <d v="2017-09-05T00:00:00"/>
    <d v="2017-09-06T00:00:00"/>
    <s v="First Class"/>
    <s v="TR-21325"/>
    <s v="Toby Ritter"/>
    <x v="0"/>
    <s v="United States"/>
    <s v="Cedar Rapids"/>
    <x v="23"/>
    <n v="52402"/>
    <x v="2"/>
    <s v="TEC-PH-10003505"/>
    <x v="2"/>
    <s v="Phones"/>
    <s v="Geemarc AmpliPOWER60"/>
    <n v="278.39999999999998"/>
    <s v="September"/>
    <n v="2017"/>
    <n v="9"/>
    <n v="3"/>
  </r>
  <r>
    <n v="1282"/>
    <s v="CA-2018-122154"/>
    <d v="2018-04-09T00:00:00"/>
    <d v="2018-04-11T00:00:00"/>
    <s v="First Class"/>
    <s v="SA-20830"/>
    <s v="Sue Ann Reed"/>
    <x v="0"/>
    <s v="United States"/>
    <s v="Jacksonville"/>
    <x v="2"/>
    <n v="32216"/>
    <x v="0"/>
    <s v="OFF-LA-10000121"/>
    <x v="1"/>
    <s v="Labels"/>
    <s v="Avery 48"/>
    <n v="15.12"/>
    <s v="April"/>
    <n v="2018"/>
    <n v="4"/>
    <n v="2"/>
  </r>
  <r>
    <n v="1285"/>
    <s v="US-2016-149692"/>
    <d v="2016-12-06T00:00:00"/>
    <d v="2016-12-12T00:00:00"/>
    <s v="Standard Class"/>
    <s v="KW-16435"/>
    <s v="Katrina Willman"/>
    <x v="0"/>
    <s v="United States"/>
    <s v="Austin"/>
    <x v="5"/>
    <n v="78745"/>
    <x v="2"/>
    <s v="OFF-BI-10002813"/>
    <x v="1"/>
    <s v="Binders"/>
    <s v="Avery Reinforcements for Hole-Punch Pages"/>
    <n v="2.7719999999999998"/>
    <s v="December"/>
    <n v="2016"/>
    <n v="12"/>
    <n v="4"/>
  </r>
  <r>
    <n v="1287"/>
    <s v="CA-2016-124268"/>
    <d v="2016-07-04T00:00:00"/>
    <d v="2016-07-08T00:00:00"/>
    <s v="Standard Class"/>
    <s v="AD-10180"/>
    <s v="Alan Dominguez"/>
    <x v="2"/>
    <s v="United States"/>
    <s v="New York City"/>
    <x v="15"/>
    <n v="10035"/>
    <x v="3"/>
    <s v="OFF-AR-10004817"/>
    <x v="1"/>
    <s v="Art"/>
    <s v="Colorific Watercolor Pencils"/>
    <n v="15.48"/>
    <s v="July"/>
    <n v="2016"/>
    <n v="7"/>
    <n v="3"/>
  </r>
  <r>
    <n v="1290"/>
    <s v="CA-2017-154711"/>
    <d v="2017-11-22T00:00:00"/>
    <d v="2017-11-26T00:00:00"/>
    <s v="Standard Class"/>
    <s v="TB-21355"/>
    <s v="Todd Boyes"/>
    <x v="1"/>
    <s v="United States"/>
    <s v="New York City"/>
    <x v="15"/>
    <n v="10009"/>
    <x v="3"/>
    <s v="OFF-AR-10001860"/>
    <x v="1"/>
    <s v="Art"/>
    <s v="BIC Liqua Brite Liner"/>
    <n v="20.82"/>
    <s v="November"/>
    <n v="2017"/>
    <n v="11"/>
    <n v="4"/>
  </r>
  <r>
    <n v="1291"/>
    <s v="CA-2017-163384"/>
    <d v="2017-11-10T00:00:00"/>
    <d v="2017-11-12T00:00:00"/>
    <s v="First Class"/>
    <s v="CC-12430"/>
    <s v="Chuck Clark"/>
    <x v="2"/>
    <s v="United States"/>
    <s v="San Francisco"/>
    <x v="1"/>
    <n v="94122"/>
    <x v="1"/>
    <s v="OFF-BI-10004970"/>
    <x v="1"/>
    <s v="Binders"/>
    <s v="ACCOHIDE 3-Ring Binder, Blue, 1&quot;"/>
    <n v="13.215999999999999"/>
    <s v="November"/>
    <n v="2017"/>
    <n v="11"/>
    <n v="4"/>
  </r>
  <r>
    <n v="1294"/>
    <s v="CA-2016-101707"/>
    <d v="2016-08-27T00:00:00"/>
    <d v="2016-09-01T00:00:00"/>
    <s v="Standard Class"/>
    <s v="PF-19165"/>
    <s v="Philip Fox"/>
    <x v="0"/>
    <s v="United States"/>
    <s v="San Diego"/>
    <x v="1"/>
    <n v="92105"/>
    <x v="1"/>
    <s v="OFF-PA-10002968"/>
    <x v="1"/>
    <s v="Paper"/>
    <s v="Xerox 1973"/>
    <n v="114.2"/>
    <s v="August"/>
    <n v="2016"/>
    <n v="8"/>
    <n v="3"/>
  </r>
  <r>
    <n v="1303"/>
    <s v="CA-2016-115847"/>
    <d v="2016-09-19T00:00:00"/>
    <d v="2016-09-24T00:00:00"/>
    <s v="Second Class"/>
    <s v="TC-21535"/>
    <s v="Tracy Collins"/>
    <x v="2"/>
    <s v="United States"/>
    <s v="Arlington"/>
    <x v="17"/>
    <n v="22204"/>
    <x v="0"/>
    <s v="FUR-BO-10003433"/>
    <x v="0"/>
    <s v="Bookcases"/>
    <s v="Sauder Cornerstone Collection Library"/>
    <n v="61.96"/>
    <s v="September"/>
    <n v="2016"/>
    <n v="9"/>
    <n v="3"/>
  </r>
  <r>
    <n v="1304"/>
    <s v="US-2018-126179"/>
    <d v="2018-07-03T00:00:00"/>
    <d v="2018-07-07T00:00:00"/>
    <s v="Standard Class"/>
    <s v="CS-12460"/>
    <s v="Chuck Sachs"/>
    <x v="0"/>
    <s v="United States"/>
    <s v="Columbus"/>
    <x v="32"/>
    <n v="31907"/>
    <x v="0"/>
    <s v="FUR-FU-10002554"/>
    <x v="0"/>
    <s v="Furnishings"/>
    <s v="Westinghouse Floor Lamp with Metal Mesh Shade, Black"/>
    <n v="23.99"/>
    <s v="July"/>
    <n v="2018"/>
    <n v="7"/>
    <n v="3"/>
  </r>
  <r>
    <n v="1306"/>
    <s v="CA-2017-101966"/>
    <d v="2017-07-14T00:00:00"/>
    <d v="2017-07-16T00:00:00"/>
    <s v="Second Class"/>
    <s v="BM-11785"/>
    <s v="Bryan Mills"/>
    <x v="0"/>
    <s v="United States"/>
    <s v="Houston"/>
    <x v="5"/>
    <n v="77036"/>
    <x v="2"/>
    <s v="TEC-PH-10003437"/>
    <x v="2"/>
    <s v="Phones"/>
    <s v="Blue Parrot B250XT Professional Grade Wireless Bluetooth Headset with"/>
    <n v="419.94400000000002"/>
    <s v="July"/>
    <n v="2017"/>
    <n v="7"/>
    <n v="3"/>
  </r>
  <r>
    <n v="1309"/>
    <s v="CA-2017-141397"/>
    <d v="2017-06-20T00:00:00"/>
    <d v="2017-06-21T00:00:00"/>
    <s v="First Class"/>
    <s v="RC-19825"/>
    <s v="Roy Collins"/>
    <x v="0"/>
    <s v="United States"/>
    <s v="Pasadena"/>
    <x v="1"/>
    <n v="91104"/>
    <x v="1"/>
    <s v="OFF-AP-10003971"/>
    <x v="1"/>
    <s v="Appliances"/>
    <s v="Belkin 6 Outlet Metallic Surge Strip"/>
    <n v="21.78"/>
    <s v="June"/>
    <n v="2017"/>
    <n v="6"/>
    <n v="2"/>
  </r>
  <r>
    <n v="1312"/>
    <s v="CA-2017-141082"/>
    <d v="2017-12-09T00:00:00"/>
    <d v="2017-12-13T00:00:00"/>
    <s v="Standard Class"/>
    <s v="FM-14380"/>
    <s v="Fred McMath"/>
    <x v="0"/>
    <s v="United States"/>
    <s v="Lawrence"/>
    <x v="31"/>
    <n v="1841"/>
    <x v="3"/>
    <s v="OFF-LA-10001404"/>
    <x v="1"/>
    <s v="Labels"/>
    <s v="Avery 517"/>
    <n v="3.69"/>
    <s v="December"/>
    <n v="2017"/>
    <n v="12"/>
    <n v="4"/>
  </r>
  <r>
    <n v="1315"/>
    <s v="CA-2017-145919"/>
    <d v="2017-12-18T00:00:00"/>
    <d v="2017-12-23T00:00:00"/>
    <s v="Standard Class"/>
    <s v="HG-14965"/>
    <s v="Henry Goldwyn"/>
    <x v="1"/>
    <s v="United States"/>
    <s v="Los Angeles"/>
    <x v="1"/>
    <n v="90032"/>
    <x v="1"/>
    <s v="OFF-PA-10003072"/>
    <x v="1"/>
    <s v="Paper"/>
    <s v="Eureka Recycled Copy Paper 8 1/2&quot; x 11&quot;, Ream"/>
    <n v="38.880000000000003"/>
    <s v="December"/>
    <n v="2017"/>
    <n v="12"/>
    <n v="4"/>
  </r>
  <r>
    <n v="1318"/>
    <s v="CA-2018-157651"/>
    <d v="2018-12-10T00:00:00"/>
    <d v="2018-12-14T00:00:00"/>
    <s v="Standard Class"/>
    <s v="HA-14920"/>
    <s v="Helen Andreada"/>
    <x v="0"/>
    <s v="United States"/>
    <s v="Philadelphia"/>
    <x v="9"/>
    <n v="19120"/>
    <x v="3"/>
    <s v="TEC-AC-10003116"/>
    <x v="2"/>
    <s v="Accessories"/>
    <s v="Memorex Froggy Flash Drive 8 GB"/>
    <n v="14.2"/>
    <s v="December"/>
    <n v="2018"/>
    <n v="12"/>
    <n v="4"/>
  </r>
  <r>
    <n v="1323"/>
    <s v="CA-2018-121804"/>
    <d v="2018-03-03T00:00:00"/>
    <d v="2018-03-08T00:00:00"/>
    <s v="Standard Class"/>
    <s v="LP-17095"/>
    <s v="Liz Preis"/>
    <x v="0"/>
    <s v="United States"/>
    <s v="Murray"/>
    <x v="0"/>
    <n v="42071"/>
    <x v="0"/>
    <s v="OFF-AP-10004859"/>
    <x v="1"/>
    <s v="Appliances"/>
    <s v="Acco 6 Outlet Guardian Premium Surge Suppressor"/>
    <n v="72.8"/>
    <s v="March"/>
    <n v="2018"/>
    <n v="3"/>
    <n v="1"/>
  </r>
  <r>
    <n v="1324"/>
    <s v="CA-2018-162635"/>
    <d v="2018-10-09T00:00:00"/>
    <d v="2018-10-10T00:00:00"/>
    <s v="First Class"/>
    <s v="EB-14170"/>
    <s v="Evan Bailliet"/>
    <x v="0"/>
    <s v="United States"/>
    <s v="Wilmington"/>
    <x v="3"/>
    <n v="28403"/>
    <x v="0"/>
    <s v="OFF-PA-10002659"/>
    <x v="1"/>
    <s v="Paper"/>
    <s v="Avoid Verbal Orders Carbonless Minifold Book"/>
    <n v="10.816000000000001"/>
    <s v="October"/>
    <n v="2018"/>
    <n v="10"/>
    <n v="4"/>
  </r>
  <r>
    <n v="1326"/>
    <s v="US-2015-117058"/>
    <d v="2015-05-27T00:00:00"/>
    <d v="2015-05-30T00:00:00"/>
    <s v="First Class"/>
    <s v="LE-16810"/>
    <s v="Laurel Elliston"/>
    <x v="0"/>
    <s v="United States"/>
    <s v="Chicago"/>
    <x v="10"/>
    <n v="60653"/>
    <x v="2"/>
    <s v="OFF-BI-10004139"/>
    <x v="1"/>
    <s v="Binders"/>
    <s v="Fellowes Presentation Covers for Comb Binding Machines"/>
    <n v="17.46"/>
    <s v="May"/>
    <n v="2015"/>
    <n v="5"/>
    <n v="2"/>
  </r>
  <r>
    <n v="1329"/>
    <s v="CA-2018-106033"/>
    <d v="2018-10-15T00:00:00"/>
    <d v="2018-10-18T00:00:00"/>
    <s v="Second Class"/>
    <s v="FG-14260"/>
    <s v="Frank Gastineau"/>
    <x v="2"/>
    <s v="United States"/>
    <s v="San Francisco"/>
    <x v="1"/>
    <n v="94110"/>
    <x v="1"/>
    <s v="OFF-AR-10002818"/>
    <x v="1"/>
    <s v="Art"/>
    <s v="Panasonic KP-310 Heavy-Duty Electric Pencil Sharpener"/>
    <n v="87.92"/>
    <s v="October"/>
    <n v="2018"/>
    <n v="10"/>
    <n v="4"/>
  </r>
  <r>
    <n v="1334"/>
    <s v="CA-2015-122567"/>
    <d v="2015-02-16T00:00:00"/>
    <d v="2015-02-21T00:00:00"/>
    <s v="Standard Class"/>
    <s v="MN-17935"/>
    <s v="Michael Nguyen"/>
    <x v="0"/>
    <s v="United States"/>
    <s v="Dallas"/>
    <x v="5"/>
    <n v="75220"/>
    <x v="2"/>
    <s v="OFF-AP-10001303"/>
    <x v="1"/>
    <s v="Appliances"/>
    <s v="Holmes Cool Mist Humidifier for the Whole House with 8-Gallon Output per Day, Extended Life Filter"/>
    <n v="7.96"/>
    <s v="February"/>
    <n v="2015"/>
    <n v="2"/>
    <n v="1"/>
  </r>
  <r>
    <n v="1336"/>
    <s v="CA-2017-122133"/>
    <d v="2017-05-16T00:00:00"/>
    <d v="2017-05-23T00:00:00"/>
    <s v="Standard Class"/>
    <s v="JR-15670"/>
    <s v="Jim Radford"/>
    <x v="0"/>
    <s v="United States"/>
    <s v="Middletown"/>
    <x v="29"/>
    <n v="6457"/>
    <x v="3"/>
    <s v="OFF-ST-10002574"/>
    <x v="1"/>
    <s v="Storage"/>
    <s v="SAFCO Commercial Wire Shelving, Black"/>
    <n v="552.55999999999995"/>
    <s v="May"/>
    <n v="2017"/>
    <n v="5"/>
    <n v="2"/>
  </r>
  <r>
    <n v="1338"/>
    <s v="CA-2018-100524"/>
    <d v="2018-03-31T00:00:00"/>
    <d v="2018-04-02T00:00:00"/>
    <s v="Second Class"/>
    <s v="CM-12115"/>
    <s v="Chad McGuire"/>
    <x v="0"/>
    <s v="United States"/>
    <s v="New York City"/>
    <x v="15"/>
    <n v="10011"/>
    <x v="3"/>
    <s v="FUR-FU-10004018"/>
    <x v="0"/>
    <s v="Furnishings"/>
    <s v="Tensor Computer Mounted Lamp"/>
    <n v="29.78"/>
    <s v="March"/>
    <n v="2018"/>
    <n v="3"/>
    <n v="1"/>
  </r>
  <r>
    <n v="1341"/>
    <s v="CA-2018-113481"/>
    <d v="2018-01-02T00:00:00"/>
    <d v="2018-01-04T00:00:00"/>
    <s v="First Class"/>
    <s v="AS-10045"/>
    <s v="Aaron Smayling"/>
    <x v="1"/>
    <s v="United States"/>
    <s v="Jacksonville"/>
    <x v="3"/>
    <n v="28540"/>
    <x v="0"/>
    <s v="TEC-MA-10002178"/>
    <x v="2"/>
    <s v="Machines"/>
    <s v="Cisco CP-7937G Unified IP Conference Station Phone"/>
    <n v="695.7"/>
    <s v="January"/>
    <n v="2018"/>
    <n v="1"/>
    <n v="1"/>
  </r>
  <r>
    <n v="1344"/>
    <s v="CA-2016-131758"/>
    <d v="2016-05-28T00:00:00"/>
    <d v="2016-06-01T00:00:00"/>
    <s v="Standard Class"/>
    <s v="KB-16315"/>
    <s v="Karl Braun"/>
    <x v="0"/>
    <s v="United States"/>
    <s v="Freeport"/>
    <x v="15"/>
    <n v="11520"/>
    <x v="3"/>
    <s v="OFF-AR-10000411"/>
    <x v="1"/>
    <s v="Art"/>
    <s v="Boston 16701 Slimline Battery Pencil Sharpener"/>
    <n v="47.82"/>
    <s v="May"/>
    <n v="2016"/>
    <n v="5"/>
    <n v="2"/>
  </r>
  <r>
    <n v="1347"/>
    <s v="CA-2015-118339"/>
    <d v="2015-03-17T00:00:00"/>
    <d v="2015-03-24T00:00:00"/>
    <s v="Standard Class"/>
    <s v="BN-11515"/>
    <s v="Bradley Nguyen"/>
    <x v="0"/>
    <s v="United States"/>
    <s v="Lakeville"/>
    <x v="11"/>
    <n v="55044"/>
    <x v="2"/>
    <s v="OFF-PA-10000466"/>
    <x v="1"/>
    <s v="Paper"/>
    <s v="Memo Book, 100 Message Capacity, 5 3/8” x 11”"/>
    <n v="47.18"/>
    <s v="March"/>
    <n v="2015"/>
    <n v="3"/>
    <n v="1"/>
  </r>
  <r>
    <n v="1352"/>
    <s v="CA-2017-162901"/>
    <d v="2017-03-28T00:00:00"/>
    <d v="2017-03-31T00:00:00"/>
    <s v="First Class"/>
    <s v="AS-10045"/>
    <s v="Aaron Smayling"/>
    <x v="1"/>
    <s v="United States"/>
    <s v="Arlington"/>
    <x v="17"/>
    <n v="22204"/>
    <x v="0"/>
    <s v="OFF-ST-10000649"/>
    <x v="1"/>
    <s v="Storage"/>
    <s v="Hanging Personal Folder File"/>
    <n v="31.4"/>
    <s v="March"/>
    <n v="2017"/>
    <n v="3"/>
    <n v="1"/>
  </r>
  <r>
    <n v="1358"/>
    <s v="CA-2017-145247"/>
    <d v="2017-05-05T00:00:00"/>
    <d v="2017-05-07T00:00:00"/>
    <s v="First Class"/>
    <s v="ND-18370"/>
    <s v="Natalie DeCherney"/>
    <x v="0"/>
    <s v="United States"/>
    <s v="Louisville"/>
    <x v="0"/>
    <n v="40214"/>
    <x v="0"/>
    <s v="OFF-PA-10003641"/>
    <x v="1"/>
    <s v="Paper"/>
    <s v="Xerox 1909"/>
    <n v="79.14"/>
    <s v="May"/>
    <n v="2017"/>
    <n v="5"/>
    <n v="2"/>
  </r>
  <r>
    <n v="1360"/>
    <s v="US-2015-151925"/>
    <d v="2015-09-26T00:00:00"/>
    <d v="2015-10-01T00:00:00"/>
    <s v="Second Class"/>
    <s v="KT-16465"/>
    <s v="Kean Takahito"/>
    <x v="0"/>
    <s v="United States"/>
    <s v="Los Angeles"/>
    <x v="1"/>
    <n v="90049"/>
    <x v="1"/>
    <s v="FUR-CH-10002961"/>
    <x v="0"/>
    <s v="Chairs"/>
    <s v="Leather Task Chair, Black"/>
    <n v="145.56800000000001"/>
    <s v="September"/>
    <n v="2015"/>
    <n v="9"/>
    <n v="3"/>
  </r>
  <r>
    <n v="1362"/>
    <s v="CA-2018-125199"/>
    <d v="2018-10-19T00:00:00"/>
    <d v="2018-10-25T00:00:00"/>
    <s v="Standard Class"/>
    <s v="HM-14860"/>
    <s v="Harry Marie"/>
    <x v="1"/>
    <s v="United States"/>
    <s v="Philadelphia"/>
    <x v="9"/>
    <n v="19120"/>
    <x v="3"/>
    <s v="OFF-PA-10004041"/>
    <x v="1"/>
    <s v="Paper"/>
    <s v="It's Hot Message Books with Stickers, 2 3/4&quot; x 5&quot;"/>
    <n v="23.68"/>
    <s v="October"/>
    <n v="2018"/>
    <n v="10"/>
    <n v="4"/>
  </r>
  <r>
    <n v="1365"/>
    <s v="US-2018-155425"/>
    <d v="2018-11-10T00:00:00"/>
    <d v="2018-11-11T00:00:00"/>
    <s v="First Class"/>
    <s v="AB-10600"/>
    <s v="Ann Blume"/>
    <x v="1"/>
    <s v="United States"/>
    <s v="Tucson"/>
    <x v="16"/>
    <n v="85705"/>
    <x v="1"/>
    <s v="TEC-MA-10003183"/>
    <x v="2"/>
    <s v="Machines"/>
    <s v="DYMO CardScan Personal V9 Business Card Scanner"/>
    <n v="95.994"/>
    <s v="November"/>
    <n v="2018"/>
    <n v="11"/>
    <n v="4"/>
  </r>
  <r>
    <n v="1372"/>
    <s v="CA-2018-136672"/>
    <d v="2018-03-07T00:00:00"/>
    <d v="2018-03-12T00:00:00"/>
    <s v="Standard Class"/>
    <s v="MG-17890"/>
    <s v="Michael Granlund"/>
    <x v="2"/>
    <s v="United States"/>
    <s v="Clinton"/>
    <x v="40"/>
    <n v="20735"/>
    <x v="3"/>
    <s v="TEC-AC-10004510"/>
    <x v="2"/>
    <s v="Accessories"/>
    <s v="Logitech Desktop MK120 Mouse and keyboard Combo"/>
    <n v="49.08"/>
    <s v="March"/>
    <n v="2018"/>
    <n v="3"/>
    <n v="1"/>
  </r>
  <r>
    <n v="1374"/>
    <s v="US-2015-157021"/>
    <d v="2015-04-01T00:00:00"/>
    <d v="2015-04-06T00:00:00"/>
    <s v="Second Class"/>
    <s v="KM-16720"/>
    <s v="Kunst Miller"/>
    <x v="0"/>
    <s v="United States"/>
    <s v="Vallejo"/>
    <x v="1"/>
    <n v="94591"/>
    <x v="1"/>
    <s v="OFF-BI-10000042"/>
    <x v="1"/>
    <s v="Binders"/>
    <s v="Pressboard Data Binder, Crimson, 12&quot; X 8 1/2&quot;"/>
    <n v="17.088000000000001"/>
    <s v="April"/>
    <n v="2015"/>
    <n v="4"/>
    <n v="2"/>
  </r>
  <r>
    <n v="1375"/>
    <s v="CA-2016-120362"/>
    <d v="2016-09-14T00:00:00"/>
    <d v="2016-09-19T00:00:00"/>
    <s v="Standard Class"/>
    <s v="CA-12265"/>
    <s v="Christina Anderson"/>
    <x v="0"/>
    <s v="United States"/>
    <s v="Provo"/>
    <x v="7"/>
    <n v="84604"/>
    <x v="1"/>
    <s v="FUR-TA-10003008"/>
    <x v="0"/>
    <s v="Tables"/>
    <s v="Lesro Round Back Collection Coffee Table, End Table"/>
    <n v="912.75"/>
    <s v="September"/>
    <n v="2016"/>
    <n v="9"/>
    <n v="3"/>
  </r>
  <r>
    <n v="1376"/>
    <s v="CA-2015-126361"/>
    <d v="2015-08-04T00:00:00"/>
    <d v="2015-08-09T00:00:00"/>
    <s v="Second Class"/>
    <s v="VD-21670"/>
    <s v="Valerie Dominguez"/>
    <x v="0"/>
    <s v="United States"/>
    <s v="Pleasant Grove"/>
    <x v="7"/>
    <n v="84062"/>
    <x v="1"/>
    <s v="OFF-AP-10003590"/>
    <x v="1"/>
    <s v="Appliances"/>
    <s v="Hoover WindTunnel Plus Canister Vacuum"/>
    <n v="1089.75"/>
    <s v="August"/>
    <n v="2015"/>
    <n v="8"/>
    <n v="3"/>
  </r>
  <r>
    <n v="1384"/>
    <s v="US-2017-108504"/>
    <d v="2017-02-05T00:00:00"/>
    <d v="2017-02-05T00:00:00"/>
    <s v="Same Day"/>
    <s v="PP-18955"/>
    <s v="Paul Prost"/>
    <x v="2"/>
    <s v="United States"/>
    <s v="Smyrna"/>
    <x v="32"/>
    <n v="30080"/>
    <x v="0"/>
    <s v="OFF-PA-10001289"/>
    <x v="1"/>
    <s v="Paper"/>
    <s v="White Computer Printout Paper by Universal"/>
    <n v="348.84"/>
    <s v="February"/>
    <n v="2017"/>
    <n v="2"/>
    <n v="1"/>
  </r>
  <r>
    <n v="1395"/>
    <s v="US-2018-117247"/>
    <d v="2018-10-09T00:00:00"/>
    <d v="2018-10-14T00:00:00"/>
    <s v="Standard Class"/>
    <s v="CK-12760"/>
    <s v="Cyma Kinney"/>
    <x v="1"/>
    <s v="United States"/>
    <s v="Aurora"/>
    <x v="10"/>
    <n v="60505"/>
    <x v="2"/>
    <s v="FUR-TA-10002958"/>
    <x v="0"/>
    <s v="Tables"/>
    <s v="Bevis Oval Conference Table, Walnut"/>
    <n v="652.45000000000005"/>
    <s v="October"/>
    <n v="2018"/>
    <n v="10"/>
    <n v="4"/>
  </r>
  <r>
    <n v="1397"/>
    <s v="CA-2017-124485"/>
    <d v="2017-11-24T00:00:00"/>
    <d v="2017-11-26T00:00:00"/>
    <s v="First Class"/>
    <s v="NC-18340"/>
    <s v="Nat Carroll"/>
    <x v="0"/>
    <s v="United States"/>
    <s v="New York City"/>
    <x v="15"/>
    <n v="10035"/>
    <x v="3"/>
    <s v="OFF-BI-10000822"/>
    <x v="1"/>
    <s v="Binders"/>
    <s v="Acco PRESSTEX Data Binder with Storage Hooks, Light Blue, 9 1/2&quot; X 11&quot;"/>
    <n v="17.216000000000001"/>
    <s v="November"/>
    <n v="2017"/>
    <n v="11"/>
    <n v="4"/>
  </r>
  <r>
    <n v="1403"/>
    <s v="US-2017-161396"/>
    <d v="2017-04-19T00:00:00"/>
    <d v="2017-04-25T00:00:00"/>
    <s v="Standard Class"/>
    <s v="GM-14455"/>
    <s v="Gary Mitchum"/>
    <x v="2"/>
    <s v="United States"/>
    <s v="Columbus"/>
    <x v="24"/>
    <n v="43229"/>
    <x v="3"/>
    <s v="FUR-TA-10002622"/>
    <x v="0"/>
    <s v="Tables"/>
    <s v="Bush Andora Conference Table, Maple/Graphite Gray Finish"/>
    <n v="205.17599999999999"/>
    <s v="April"/>
    <n v="2017"/>
    <n v="4"/>
    <n v="2"/>
  </r>
  <r>
    <n v="1406"/>
    <s v="US-2015-118486"/>
    <d v="2015-04-06T00:00:00"/>
    <d v="2015-04-08T00:00:00"/>
    <s v="First Class"/>
    <s v="SD-20485"/>
    <s v="Shirley Daniels"/>
    <x v="2"/>
    <s v="United States"/>
    <s v="Philadelphia"/>
    <x v="9"/>
    <n v="19143"/>
    <x v="3"/>
    <s v="FUR-TA-10001039"/>
    <x v="0"/>
    <s v="Tables"/>
    <s v="KI Adjustable-Height Table"/>
    <n v="154.76400000000001"/>
    <s v="April"/>
    <n v="2015"/>
    <n v="4"/>
    <n v="2"/>
  </r>
  <r>
    <n v="1408"/>
    <s v="CA-2017-130407"/>
    <d v="2017-09-02T00:00:00"/>
    <d v="2017-09-06T00:00:00"/>
    <s v="Standard Class"/>
    <s v="KD-16270"/>
    <s v="Karen Daniels"/>
    <x v="0"/>
    <s v="United States"/>
    <s v="New York City"/>
    <x v="15"/>
    <n v="10024"/>
    <x v="3"/>
    <s v="OFF-AR-10002240"/>
    <x v="1"/>
    <s v="Art"/>
    <s v="Panasonic KP-150 Electric Pencil Sharpener"/>
    <n v="75.48"/>
    <s v="September"/>
    <n v="2017"/>
    <n v="9"/>
    <n v="3"/>
  </r>
  <r>
    <n v="1414"/>
    <s v="CA-2015-146640"/>
    <d v="2015-06-30T00:00:00"/>
    <d v="2015-07-05T00:00:00"/>
    <s v="Standard Class"/>
    <s v="HA-14905"/>
    <s v="Helen Abelman"/>
    <x v="0"/>
    <s v="United States"/>
    <s v="New York City"/>
    <x v="15"/>
    <n v="10024"/>
    <x v="3"/>
    <s v="OFF-BI-10002867"/>
    <x v="1"/>
    <s v="Binders"/>
    <s v="GBC Recycled Regency Composition Covers"/>
    <n v="334.76799999999997"/>
    <s v="June"/>
    <n v="2015"/>
    <n v="6"/>
    <n v="2"/>
  </r>
  <r>
    <n v="1416"/>
    <s v="CA-2018-115994"/>
    <d v="2018-01-28T00:00:00"/>
    <d v="2018-01-31T00:00:00"/>
    <s v="Second Class"/>
    <s v="BT-11305"/>
    <s v="Beth Thompson"/>
    <x v="2"/>
    <s v="United States"/>
    <s v="Costa Mesa"/>
    <x v="1"/>
    <n v="92627"/>
    <x v="1"/>
    <s v="FUR-FU-10003976"/>
    <x v="0"/>
    <s v="Furnishings"/>
    <s v="DAX Executive Solid Wood Document Frame, Desktop or Hang, Mahogany, 5 x 7"/>
    <n v="37.74"/>
    <s v="January"/>
    <n v="2018"/>
    <n v="1"/>
    <n v="1"/>
  </r>
  <r>
    <n v="1417"/>
    <s v="CA-2016-126697"/>
    <d v="2016-09-21T00:00:00"/>
    <d v="2016-09-24T00:00:00"/>
    <s v="First Class"/>
    <s v="SV-20815"/>
    <s v="Stuart Van"/>
    <x v="1"/>
    <s v="United States"/>
    <s v="Houston"/>
    <x v="5"/>
    <n v="77041"/>
    <x v="2"/>
    <s v="TEC-PH-10002922"/>
    <x v="2"/>
    <s v="Phones"/>
    <s v="ShoreTel ShorePhone IP 230 VoIP phone"/>
    <n v="946.34400000000005"/>
    <s v="September"/>
    <n v="2016"/>
    <n v="9"/>
    <n v="3"/>
  </r>
  <r>
    <n v="1420"/>
    <s v="CA-2016-124800"/>
    <d v="2016-09-26T00:00:00"/>
    <d v="2016-09-30T00:00:00"/>
    <s v="Standard Class"/>
    <s v="RW-19540"/>
    <s v="Rick Wilson"/>
    <x v="1"/>
    <s v="United States"/>
    <s v="Mesa"/>
    <x v="16"/>
    <n v="85204"/>
    <x v="1"/>
    <s v="OFF-PA-10000501"/>
    <x v="1"/>
    <s v="Paper"/>
    <s v="Petty Cash Envelope"/>
    <n v="86.272000000000006"/>
    <s v="September"/>
    <n v="2016"/>
    <n v="9"/>
    <n v="3"/>
  </r>
  <r>
    <n v="1429"/>
    <s v="US-2016-164448"/>
    <d v="2016-10-31T00:00:00"/>
    <d v="2016-11-04T00:00:00"/>
    <s v="Second Class"/>
    <s v="DK-12835"/>
    <s v="Damala Kotsonis"/>
    <x v="1"/>
    <s v="United States"/>
    <s v="Salinas"/>
    <x v="1"/>
    <n v="93905"/>
    <x v="1"/>
    <s v="OFF-BI-10003708"/>
    <x v="1"/>
    <s v="Binders"/>
    <s v="Acco Four Pocket Poly Ring Binder with Label Holder, Smoke, 1&quot;"/>
    <n v="29.8"/>
    <s v="October"/>
    <n v="2016"/>
    <n v="10"/>
    <n v="4"/>
  </r>
  <r>
    <n v="1432"/>
    <s v="CA-2015-120768"/>
    <d v="2015-12-19T00:00:00"/>
    <d v="2015-12-21T00:00:00"/>
    <s v="Second Class"/>
    <s v="IM-15070"/>
    <s v="Irene Maddox"/>
    <x v="0"/>
    <s v="United States"/>
    <s v="Florence"/>
    <x v="19"/>
    <n v="35630"/>
    <x v="0"/>
    <s v="OFF-BI-10001191"/>
    <x v="1"/>
    <s v="Binders"/>
    <s v="Canvas Sectional Post Binders"/>
    <n v="152.76"/>
    <s v="December"/>
    <n v="2015"/>
    <n v="12"/>
    <n v="4"/>
  </r>
  <r>
    <n v="1435"/>
    <s v="US-2017-153129"/>
    <d v="2017-12-26T00:00:00"/>
    <d v="2017-12-30T00:00:00"/>
    <s v="Standard Class"/>
    <s v="FP-14320"/>
    <s v="Frank Preis"/>
    <x v="0"/>
    <s v="United States"/>
    <s v="Seattle"/>
    <x v="4"/>
    <n v="98105"/>
    <x v="1"/>
    <s v="OFF-PA-10003673"/>
    <x v="1"/>
    <s v="Paper"/>
    <s v="Strathmore Photo Mount Cards"/>
    <n v="33.9"/>
    <s v="December"/>
    <n v="2017"/>
    <n v="12"/>
    <n v="4"/>
  </r>
  <r>
    <n v="1436"/>
    <s v="CA-2018-106852"/>
    <d v="2018-06-20T00:00:00"/>
    <d v="2018-06-27T00:00:00"/>
    <s v="Standard Class"/>
    <s v="ST-20530"/>
    <s v="Shui Tom"/>
    <x v="0"/>
    <s v="United States"/>
    <s v="Parma"/>
    <x v="24"/>
    <n v="44134"/>
    <x v="3"/>
    <s v="OFF-PA-10001639"/>
    <x v="1"/>
    <s v="Paper"/>
    <s v="Xerox 203"/>
    <n v="31.103999999999999"/>
    <s v="June"/>
    <n v="2018"/>
    <n v="6"/>
    <n v="2"/>
  </r>
  <r>
    <n v="1438"/>
    <s v="CA-2016-139731"/>
    <d v="2016-10-15T00:00:00"/>
    <d v="2016-10-15T00:00:00"/>
    <s v="Same Day"/>
    <s v="JE-15745"/>
    <s v="Joel Eaton"/>
    <x v="0"/>
    <s v="United States"/>
    <s v="Amarillo"/>
    <x v="5"/>
    <n v="79109"/>
    <x v="2"/>
    <s v="TEC-AC-10004975"/>
    <x v="2"/>
    <s v="Accessories"/>
    <s v="Plantronics Audio 995 Wireless Stereo Headset"/>
    <n v="263.88"/>
    <s v="October"/>
    <n v="2016"/>
    <n v="10"/>
    <n v="4"/>
  </r>
  <r>
    <n v="1440"/>
    <s v="CA-2018-122735"/>
    <d v="2018-04-12T00:00:00"/>
    <d v="2018-04-15T00:00:00"/>
    <s v="Second Class"/>
    <s v="BD-11320"/>
    <s v="Bill Donatelli"/>
    <x v="0"/>
    <s v="United States"/>
    <s v="Providence"/>
    <x v="34"/>
    <n v="2908"/>
    <x v="3"/>
    <s v="OFF-BI-10004364"/>
    <x v="1"/>
    <s v="Binders"/>
    <s v="Storex Dura Pro Binders"/>
    <n v="29.7"/>
    <s v="April"/>
    <n v="2018"/>
    <n v="4"/>
    <n v="2"/>
  </r>
  <r>
    <n v="1447"/>
    <s v="CA-2018-102337"/>
    <d v="2018-06-13T00:00:00"/>
    <d v="2018-06-16T00:00:00"/>
    <s v="First Class"/>
    <s v="SD-20485"/>
    <s v="Shirley Daniels"/>
    <x v="2"/>
    <s v="United States"/>
    <s v="Chicago"/>
    <x v="10"/>
    <n v="60653"/>
    <x v="2"/>
    <s v="FUR-CH-10004289"/>
    <x v="0"/>
    <s v="Chairs"/>
    <s v="Global Super Steno Chair"/>
    <n v="470.30200000000002"/>
    <s v="June"/>
    <n v="2018"/>
    <n v="6"/>
    <n v="2"/>
  </r>
  <r>
    <n v="1449"/>
    <s v="US-2015-112564"/>
    <d v="2015-04-23T00:00:00"/>
    <d v="2015-04-24T00:00:00"/>
    <s v="First Class"/>
    <s v="TS-21160"/>
    <s v="Theresa Swint"/>
    <x v="1"/>
    <s v="United States"/>
    <s v="Philadelphia"/>
    <x v="9"/>
    <n v="19134"/>
    <x v="3"/>
    <s v="OFF-BI-10004876"/>
    <x v="1"/>
    <s v="Binders"/>
    <s v="Wilson Jones Suede Grain Vinyl Binders"/>
    <n v="2.5019999999999998"/>
    <s v="April"/>
    <n v="2015"/>
    <n v="4"/>
    <n v="2"/>
  </r>
  <r>
    <n v="1450"/>
    <s v="CA-2016-145821"/>
    <d v="2016-05-01T00:00:00"/>
    <d v="2016-05-07T00:00:00"/>
    <s v="Standard Class"/>
    <s v="JB-15400"/>
    <s v="Jennifer Braxton"/>
    <x v="1"/>
    <s v="United States"/>
    <s v="Los Angeles"/>
    <x v="1"/>
    <n v="90008"/>
    <x v="1"/>
    <s v="TEC-PH-10004348"/>
    <x v="2"/>
    <s v="Phones"/>
    <s v="OtterBox Defender Series Case - iPhone 5c"/>
    <n v="88.751999999999995"/>
    <s v="May"/>
    <n v="2016"/>
    <n v="5"/>
    <n v="2"/>
  </r>
  <r>
    <n v="1451"/>
    <s v="US-2016-160150"/>
    <d v="2016-07-19T00:00:00"/>
    <d v="2016-07-20T00:00:00"/>
    <s v="First Class"/>
    <s v="TS-21085"/>
    <s v="Thais Sissman"/>
    <x v="0"/>
    <s v="United States"/>
    <s v="Phoenix"/>
    <x v="16"/>
    <n v="85023"/>
    <x v="1"/>
    <s v="OFF-BI-10004352"/>
    <x v="1"/>
    <s v="Binders"/>
    <s v="Wilson Jones DublLock D-Ring Binders"/>
    <n v="2.0249999999999999"/>
    <s v="July"/>
    <n v="2016"/>
    <n v="7"/>
    <n v="3"/>
  </r>
  <r>
    <n v="1453"/>
    <s v="CA-2017-133711"/>
    <d v="2017-11-26T00:00:00"/>
    <d v="2017-11-29T00:00:00"/>
    <s v="First Class"/>
    <s v="MC-17425"/>
    <s v="Mark Cousins"/>
    <x v="1"/>
    <s v="United States"/>
    <s v="Mobile"/>
    <x v="19"/>
    <n v="36608"/>
    <x v="0"/>
    <s v="OFF-BI-10000666"/>
    <x v="1"/>
    <s v="Binders"/>
    <s v="Surelock Post Binders"/>
    <n v="91.68"/>
    <s v="November"/>
    <n v="2017"/>
    <n v="11"/>
    <n v="4"/>
  </r>
  <r>
    <n v="1456"/>
    <s v="CA-2018-148474"/>
    <d v="2018-06-12T00:00:00"/>
    <d v="2018-06-19T00:00:00"/>
    <s v="Standard Class"/>
    <s v="ME-17320"/>
    <s v="Maria Etezadi"/>
    <x v="2"/>
    <s v="United States"/>
    <s v="Columbus"/>
    <x v="32"/>
    <n v="31907"/>
    <x v="0"/>
    <s v="OFF-BI-10000977"/>
    <x v="1"/>
    <s v="Binders"/>
    <s v="Ibico Plastic Spiral Binding Combs"/>
    <n v="91.2"/>
    <s v="June"/>
    <n v="2018"/>
    <n v="6"/>
    <n v="2"/>
  </r>
  <r>
    <n v="1460"/>
    <s v="CA-2015-155271"/>
    <d v="2015-05-04T00:00:00"/>
    <d v="2015-05-04T00:00:00"/>
    <s v="Same Day"/>
    <s v="AA-10480"/>
    <s v="Andrew Allen"/>
    <x v="0"/>
    <s v="United States"/>
    <s v="Middletown"/>
    <x v="29"/>
    <n v="6457"/>
    <x v="3"/>
    <s v="FUR-FU-10001473"/>
    <x v="0"/>
    <s v="Furnishings"/>
    <s v="DAX Wood Document Frame"/>
    <n v="27.46"/>
    <s v="May"/>
    <n v="2015"/>
    <n v="5"/>
    <n v="2"/>
  </r>
  <r>
    <n v="1461"/>
    <s v="CA-2016-119907"/>
    <d v="2016-12-01T00:00:00"/>
    <d v="2016-12-08T00:00:00"/>
    <s v="Standard Class"/>
    <s v="LC-17140"/>
    <s v="Logan Currie"/>
    <x v="0"/>
    <s v="United States"/>
    <s v="Seattle"/>
    <x v="4"/>
    <n v="98103"/>
    <x v="1"/>
    <s v="OFF-BI-10001765"/>
    <x v="1"/>
    <s v="Binders"/>
    <s v="Wilson Jones Heavy-Duty Casebound Ring Binders with Metal Hinges"/>
    <n v="55.423999999999999"/>
    <s v="December"/>
    <n v="2016"/>
    <n v="12"/>
    <n v="4"/>
  </r>
  <r>
    <n v="1469"/>
    <s v="CA-2018-139199"/>
    <d v="2018-12-09T00:00:00"/>
    <d v="2018-12-13T00:00:00"/>
    <s v="Standard Class"/>
    <s v="DK-12835"/>
    <s v="Damala Kotsonis"/>
    <x v="1"/>
    <s v="United States"/>
    <s v="Detroit"/>
    <x v="12"/>
    <n v="48234"/>
    <x v="2"/>
    <s v="FUR-CH-10000847"/>
    <x v="0"/>
    <s v="Chairs"/>
    <s v="Global Executive Mid-Back Manager's Chair"/>
    <n v="872.94"/>
    <s v="December"/>
    <n v="2018"/>
    <n v="12"/>
    <n v="4"/>
  </r>
  <r>
    <n v="1472"/>
    <s v="US-2016-161466"/>
    <d v="2016-09-24T00:00:00"/>
    <d v="2016-09-27T00:00:00"/>
    <s v="Second Class"/>
    <s v="ON-18715"/>
    <s v="Odella Nelson"/>
    <x v="1"/>
    <s v="United States"/>
    <s v="Philadelphia"/>
    <x v="9"/>
    <n v="19120"/>
    <x v="3"/>
    <s v="OFF-AR-10000634"/>
    <x v="1"/>
    <s v="Art"/>
    <s v="Newell 320"/>
    <n v="6.8479999999999999"/>
    <s v="September"/>
    <n v="2016"/>
    <n v="9"/>
    <n v="3"/>
  </r>
  <r>
    <n v="1474"/>
    <s v="US-2016-105676"/>
    <d v="2016-12-01T00:00:00"/>
    <d v="2016-12-02T00:00:00"/>
    <s v="Same Day"/>
    <s v="NM-18520"/>
    <s v="Neoma Murray"/>
    <x v="0"/>
    <s v="United States"/>
    <s v="Houston"/>
    <x v="5"/>
    <n v="77036"/>
    <x v="2"/>
    <s v="FUR-FU-10004270"/>
    <x v="0"/>
    <s v="Furnishings"/>
    <s v="Eldon Image Series Desk Accessories, Burgundy"/>
    <n v="6.6879999999999997"/>
    <s v="December"/>
    <n v="2016"/>
    <n v="12"/>
    <n v="4"/>
  </r>
  <r>
    <n v="1475"/>
    <s v="CA-2017-113138"/>
    <d v="2017-11-19T00:00:00"/>
    <d v="2017-11-25T00:00:00"/>
    <s v="Standard Class"/>
    <s v="NP-18685"/>
    <s v="Nora Pelletier"/>
    <x v="2"/>
    <s v="United States"/>
    <s v="Niagara Falls"/>
    <x v="15"/>
    <n v="14304"/>
    <x v="3"/>
    <s v="OFF-AR-10003770"/>
    <x v="1"/>
    <s v="Art"/>
    <s v="Newell 340"/>
    <n v="17.28"/>
    <s v="November"/>
    <n v="2017"/>
    <n v="11"/>
    <n v="4"/>
  </r>
  <r>
    <n v="1477"/>
    <s v="US-2018-104955"/>
    <d v="2018-03-19T00:00:00"/>
    <d v="2018-03-24T00:00:00"/>
    <s v="Standard Class"/>
    <s v="CG-12040"/>
    <s v="Catherine Glotzbach"/>
    <x v="2"/>
    <s v="United States"/>
    <s v="New York City"/>
    <x v="15"/>
    <n v="10024"/>
    <x v="3"/>
    <s v="OFF-LA-10003121"/>
    <x v="1"/>
    <s v="Labels"/>
    <s v="Avery 506"/>
    <n v="28.91"/>
    <s v="March"/>
    <n v="2018"/>
    <n v="3"/>
    <n v="1"/>
  </r>
  <r>
    <n v="1480"/>
    <s v="US-2017-108455"/>
    <d v="2017-12-02T00:00:00"/>
    <d v="2017-12-08T00:00:00"/>
    <s v="Standard Class"/>
    <s v="MK-18160"/>
    <s v="Mike Kennedy"/>
    <x v="0"/>
    <s v="United States"/>
    <s v="San Francisco"/>
    <x v="1"/>
    <n v="94122"/>
    <x v="1"/>
    <s v="OFF-PA-10002262"/>
    <x v="1"/>
    <s v="Paper"/>
    <s v="Xerox 192"/>
    <n v="25.92"/>
    <s v="December"/>
    <n v="2017"/>
    <n v="12"/>
    <n v="4"/>
  </r>
  <r>
    <n v="1484"/>
    <s v="CA-2018-101210"/>
    <d v="2018-08-25T00:00:00"/>
    <d v="2018-08-28T00:00:00"/>
    <s v="Second Class"/>
    <s v="DW-13540"/>
    <s v="Don Weiss"/>
    <x v="0"/>
    <s v="United States"/>
    <s v="Jackson"/>
    <x v="18"/>
    <n v="38301"/>
    <x v="0"/>
    <s v="OFF-PA-10000130"/>
    <x v="1"/>
    <s v="Paper"/>
    <s v="Xerox 199"/>
    <n v="3.4239999999999999"/>
    <s v="August"/>
    <n v="2018"/>
    <n v="8"/>
    <n v="3"/>
  </r>
  <r>
    <n v="1485"/>
    <s v="US-2017-108098"/>
    <d v="2017-10-14T00:00:00"/>
    <d v="2017-10-18T00:00:00"/>
    <s v="Standard Class"/>
    <s v="CP-12340"/>
    <s v="Christine Phan"/>
    <x v="1"/>
    <s v="United States"/>
    <s v="Seattle"/>
    <x v="4"/>
    <n v="98115"/>
    <x v="1"/>
    <s v="TEC-AC-10000865"/>
    <x v="2"/>
    <s v="Accessories"/>
    <s v="WD My Passport Ultra 500GB Portable External Hard Drive"/>
    <n v="177"/>
    <s v="October"/>
    <n v="2017"/>
    <n v="10"/>
    <n v="4"/>
  </r>
  <r>
    <n v="1486"/>
    <s v="CA-2015-119032"/>
    <d v="2015-11-27T00:00:00"/>
    <d v="2015-12-03T00:00:00"/>
    <s v="Standard Class"/>
    <s v="MS-17770"/>
    <s v="Maxwell Schwartz"/>
    <x v="0"/>
    <s v="United States"/>
    <s v="New York City"/>
    <x v="15"/>
    <n v="10035"/>
    <x v="3"/>
    <s v="OFF-FA-10003021"/>
    <x v="1"/>
    <s v="Fasteners"/>
    <s v="Staples"/>
    <n v="3.76"/>
    <s v="November"/>
    <n v="2015"/>
    <n v="11"/>
    <n v="4"/>
  </r>
  <r>
    <n v="1487"/>
    <s v="CA-2016-140410"/>
    <d v="2016-11-03T00:00:00"/>
    <d v="2016-11-07T00:00:00"/>
    <s v="Standard Class"/>
    <s v="CM-12655"/>
    <s v="Corinna Mitchell"/>
    <x v="2"/>
    <s v="United States"/>
    <s v="Los Angeles"/>
    <x v="1"/>
    <n v="90008"/>
    <x v="1"/>
    <s v="TEC-PH-10003580"/>
    <x v="2"/>
    <s v="Phones"/>
    <s v="Cisco IP Phone 7961G-GE VoIP phone"/>
    <n v="1212.848"/>
    <s v="November"/>
    <n v="2016"/>
    <n v="11"/>
    <n v="4"/>
  </r>
  <r>
    <n v="1492"/>
    <s v="CA-2018-166436"/>
    <d v="2018-11-24T00:00:00"/>
    <d v="2018-11-28T00:00:00"/>
    <s v="Standard Class"/>
    <s v="TS-21370"/>
    <s v="Todd Sumrall"/>
    <x v="1"/>
    <s v="United States"/>
    <s v="New York City"/>
    <x v="15"/>
    <n v="10035"/>
    <x v="3"/>
    <s v="OFF-PA-10001838"/>
    <x v="1"/>
    <s v="Paper"/>
    <s v="Adams Telephone Message Book W/Dividers/Space For Phone Numbers, 5 1/4&quot;X8 1/2&quot;, 300/Messages"/>
    <n v="5.88"/>
    <s v="November"/>
    <n v="2018"/>
    <n v="11"/>
    <n v="4"/>
  </r>
  <r>
    <n v="1497"/>
    <s v="CA-2018-152485"/>
    <d v="2018-09-04T00:00:00"/>
    <d v="2018-09-08T00:00:00"/>
    <s v="Standard Class"/>
    <s v="JD-15790"/>
    <s v="John Dryer"/>
    <x v="0"/>
    <s v="United States"/>
    <s v="Coppell"/>
    <x v="5"/>
    <n v="75019"/>
    <x v="2"/>
    <s v="OFF-ST-10004950"/>
    <x v="1"/>
    <s v="Storage"/>
    <s v="Acco Perma 3000 Stacking Storage Drawers"/>
    <n v="16.783999999999999"/>
    <s v="September"/>
    <n v="2018"/>
    <n v="9"/>
    <n v="3"/>
  </r>
  <r>
    <n v="1501"/>
    <s v="CA-2018-130386"/>
    <d v="2018-11-12T00:00:00"/>
    <d v="2018-11-18T00:00:00"/>
    <s v="Standard Class"/>
    <s v="NG-18430"/>
    <s v="Nathan Gelder"/>
    <x v="0"/>
    <s v="United States"/>
    <s v="Austin"/>
    <x v="5"/>
    <n v="78745"/>
    <x v="2"/>
    <s v="OFF-PA-10003823"/>
    <x v="1"/>
    <s v="Paper"/>
    <s v="Xerox 197"/>
    <n v="223.05600000000001"/>
    <s v="November"/>
    <n v="2018"/>
    <n v="11"/>
    <n v="4"/>
  </r>
  <r>
    <n v="1503"/>
    <s v="CA-2017-100468"/>
    <d v="2017-11-24T00:00:00"/>
    <d v="2017-12-01T00:00:00"/>
    <s v="Standard Class"/>
    <s v="AT-10435"/>
    <s v="Alyssa Tate"/>
    <x v="2"/>
    <s v="United States"/>
    <s v="Los Angeles"/>
    <x v="1"/>
    <n v="90045"/>
    <x v="1"/>
    <s v="TEC-PH-10001300"/>
    <x v="2"/>
    <s v="Phones"/>
    <s v="iKross Bluetooth Portable Keyboard + Cell Phone Stand Holder + Brush for Apple iPhone 5S 5C 5, 4S 4"/>
    <n v="33.520000000000003"/>
    <s v="November"/>
    <n v="2017"/>
    <n v="11"/>
    <n v="4"/>
  </r>
  <r>
    <n v="1506"/>
    <s v="CA-2016-153388"/>
    <d v="2016-08-01T00:00:00"/>
    <d v="2016-08-07T00:00:00"/>
    <s v="Standard Class"/>
    <s v="PC-19000"/>
    <s v="Pauline Chand"/>
    <x v="2"/>
    <s v="United States"/>
    <s v="Los Angeles"/>
    <x v="1"/>
    <n v="90004"/>
    <x v="1"/>
    <s v="FUR-TA-10003715"/>
    <x v="0"/>
    <s v="Tables"/>
    <s v="Hon 2111 Invitation Series Corner Table"/>
    <n v="1004.976"/>
    <s v="August"/>
    <n v="2016"/>
    <n v="8"/>
    <n v="3"/>
  </r>
  <r>
    <n v="1508"/>
    <s v="CA-2017-134208"/>
    <d v="2017-09-17T00:00:00"/>
    <d v="2017-09-23T00:00:00"/>
    <s v="Standard Class"/>
    <s v="CS-12505"/>
    <s v="Cindy Stewart"/>
    <x v="0"/>
    <s v="United States"/>
    <s v="Columbus"/>
    <x v="32"/>
    <n v="31907"/>
    <x v="0"/>
    <s v="TEC-MA-10004458"/>
    <x v="2"/>
    <s v="Machines"/>
    <s v="Lexmark X 9575 Professional All-in-One Color Printer"/>
    <n v="396"/>
    <s v="September"/>
    <n v="2017"/>
    <n v="9"/>
    <n v="3"/>
  </r>
  <r>
    <n v="1509"/>
    <s v="CA-2018-108294"/>
    <d v="2018-12-10T00:00:00"/>
    <d v="2018-12-10T00:00:00"/>
    <s v="Same Day"/>
    <s v="LS-16975"/>
    <s v="Lindsay Shagiari"/>
    <x v="2"/>
    <s v="United States"/>
    <s v="Omaha"/>
    <x v="8"/>
    <n v="68104"/>
    <x v="2"/>
    <s v="OFF-BI-10004965"/>
    <x v="1"/>
    <s v="Binders"/>
    <s v="Ibico Covers for Plastic or Wire Binding Elements"/>
    <n v="34.5"/>
    <s v="December"/>
    <n v="2018"/>
    <n v="12"/>
    <n v="4"/>
  </r>
  <r>
    <n v="1521"/>
    <s v="CA-2018-109946"/>
    <d v="2018-04-16T00:00:00"/>
    <d v="2018-04-21T00:00:00"/>
    <s v="Standard Class"/>
    <s v="PL-18925"/>
    <s v="Paul Lucas"/>
    <x v="2"/>
    <s v="United States"/>
    <s v="Chicago"/>
    <x v="10"/>
    <n v="60610"/>
    <x v="2"/>
    <s v="OFF-AR-10001419"/>
    <x v="1"/>
    <s v="Art"/>
    <s v="Newell 325"/>
    <n v="16.52"/>
    <s v="April"/>
    <n v="2018"/>
    <n v="4"/>
    <n v="2"/>
  </r>
  <r>
    <n v="1523"/>
    <s v="CA-2016-144806"/>
    <d v="2016-12-06T00:00:00"/>
    <d v="2016-12-11T00:00:00"/>
    <s v="Standard Class"/>
    <s v="GH-14425"/>
    <s v="Gary Hwang"/>
    <x v="0"/>
    <s v="United States"/>
    <s v="Tucson"/>
    <x v="16"/>
    <n v="85705"/>
    <x v="1"/>
    <s v="OFF-PA-10002586"/>
    <x v="1"/>
    <s v="Paper"/>
    <s v="Xerox 1970"/>
    <n v="19.920000000000002"/>
    <s v="December"/>
    <n v="2016"/>
    <n v="12"/>
    <n v="4"/>
  </r>
  <r>
    <n v="1527"/>
    <s v="CA-2017-122392"/>
    <d v="2017-07-22T00:00:00"/>
    <d v="2017-07-27T00:00:00"/>
    <s v="Standard Class"/>
    <s v="CJ-12010"/>
    <s v="Caroline Jumper"/>
    <x v="0"/>
    <s v="United States"/>
    <s v="Allentown"/>
    <x v="9"/>
    <n v="18103"/>
    <x v="3"/>
    <s v="OFF-AR-10002221"/>
    <x v="1"/>
    <s v="Art"/>
    <s v="12 Colored Short Pencils"/>
    <n v="4.16"/>
    <s v="July"/>
    <n v="2017"/>
    <n v="7"/>
    <n v="3"/>
  </r>
  <r>
    <n v="1529"/>
    <s v="CA-2016-148432"/>
    <d v="2016-11-07T00:00:00"/>
    <d v="2016-11-10T00:00:00"/>
    <s v="Second Class"/>
    <s v="MC-18130"/>
    <s v="Mike Caudle"/>
    <x v="1"/>
    <s v="United States"/>
    <s v="Newark"/>
    <x v="13"/>
    <n v="19711"/>
    <x v="3"/>
    <s v="OFF-FA-10004968"/>
    <x v="1"/>
    <s v="Fasteners"/>
    <s v="Rubber Band Ball"/>
    <n v="26.18"/>
    <s v="November"/>
    <n v="2016"/>
    <n v="11"/>
    <n v="4"/>
  </r>
  <r>
    <n v="1531"/>
    <s v="CA-2016-103793"/>
    <d v="2016-03-26T00:00:00"/>
    <d v="2016-03-31T00:00:00"/>
    <s v="Standard Class"/>
    <s v="BV-11245"/>
    <s v="Benjamin Venier"/>
    <x v="1"/>
    <s v="United States"/>
    <s v="Miami"/>
    <x v="2"/>
    <n v="33142"/>
    <x v="0"/>
    <s v="OFF-PA-10001125"/>
    <x v="1"/>
    <s v="Paper"/>
    <s v="Xerox 1988"/>
    <n v="74.352000000000004"/>
    <s v="March"/>
    <n v="2016"/>
    <n v="3"/>
    <n v="1"/>
  </r>
  <r>
    <n v="1532"/>
    <s v="CA-2018-159884"/>
    <d v="2018-08-31T00:00:00"/>
    <d v="2018-09-05T00:00:00"/>
    <s v="Standard Class"/>
    <s v="JF-15490"/>
    <s v="Jeremy Farry"/>
    <x v="0"/>
    <s v="United States"/>
    <s v="Tempe"/>
    <x v="16"/>
    <n v="85281"/>
    <x v="1"/>
    <s v="OFF-ST-10000344"/>
    <x v="1"/>
    <s v="Storage"/>
    <s v="Neat Ideas Personal Hanging Folder Files, Black"/>
    <n v="10.744"/>
    <s v="August"/>
    <n v="2018"/>
    <n v="8"/>
    <n v="3"/>
  </r>
  <r>
    <n v="1534"/>
    <s v="CA-2017-139885"/>
    <d v="2017-12-04T00:00:00"/>
    <d v="2017-12-08T00:00:00"/>
    <s v="Standard Class"/>
    <s v="EB-13840"/>
    <s v="Ellis Ballard"/>
    <x v="1"/>
    <s v="United States"/>
    <s v="New York City"/>
    <x v="15"/>
    <n v="10035"/>
    <x v="3"/>
    <s v="OFF-ST-10003324"/>
    <x v="1"/>
    <s v="Storage"/>
    <s v="Belkin OmniView SE Rackmount Kit"/>
    <n v="212.88"/>
    <s v="December"/>
    <n v="2017"/>
    <n v="12"/>
    <n v="4"/>
  </r>
  <r>
    <n v="1536"/>
    <s v="CA-2017-112389"/>
    <d v="2017-10-29T00:00:00"/>
    <d v="2017-11-02T00:00:00"/>
    <s v="Standard Class"/>
    <s v="JM-15655"/>
    <s v="Jim Mitchum"/>
    <x v="1"/>
    <s v="United States"/>
    <s v="Bridgeton"/>
    <x v="30"/>
    <n v="8302"/>
    <x v="3"/>
    <s v="OFF-ST-10000419"/>
    <x v="1"/>
    <s v="Storage"/>
    <s v="Rogers Jumbo File, Granite"/>
    <n v="40.74"/>
    <s v="October"/>
    <n v="2017"/>
    <n v="10"/>
    <n v="4"/>
  </r>
  <r>
    <n v="1542"/>
    <s v="CA-2015-166884"/>
    <d v="2015-03-11T00:00:00"/>
    <d v="2015-03-16T00:00:00"/>
    <s v="Second Class"/>
    <s v="CK-12205"/>
    <s v="Chloris Kastensmidt"/>
    <x v="0"/>
    <s v="United States"/>
    <s v="Columbus"/>
    <x v="24"/>
    <n v="43229"/>
    <x v="3"/>
    <s v="FUR-FU-10003981"/>
    <x v="0"/>
    <s v="Furnishings"/>
    <s v="Eldon Wave Desk Accessories"/>
    <n v="8.32"/>
    <s v="March"/>
    <n v="2015"/>
    <n v="3"/>
    <n v="1"/>
  </r>
  <r>
    <n v="1549"/>
    <s v="CA-2016-111395"/>
    <d v="2016-11-23T00:00:00"/>
    <d v="2016-11-27T00:00:00"/>
    <s v="Standard Class"/>
    <s v="VB-21745"/>
    <s v="Victoria Brennan"/>
    <x v="1"/>
    <s v="United States"/>
    <s v="San Antonio"/>
    <x v="5"/>
    <n v="78207"/>
    <x v="2"/>
    <s v="OFF-ST-10001291"/>
    <x v="1"/>
    <s v="Storage"/>
    <s v="Tenex Personal Self-Stacking Standard File Box, Black/Gray"/>
    <n v="27.056000000000001"/>
    <s v="November"/>
    <n v="2016"/>
    <n v="11"/>
    <n v="4"/>
  </r>
  <r>
    <n v="1551"/>
    <s v="US-2018-124926"/>
    <d v="2018-11-13T00:00:00"/>
    <d v="2018-11-18T00:00:00"/>
    <s v="Second Class"/>
    <s v="ME-17320"/>
    <s v="Maria Etezadi"/>
    <x v="2"/>
    <s v="United States"/>
    <s v="Houston"/>
    <x v="5"/>
    <n v="77095"/>
    <x v="2"/>
    <s v="OFF-AP-10004868"/>
    <x v="1"/>
    <s v="Appliances"/>
    <s v="Hoover Commercial Soft Guard Upright Vacuum And Disposable Filtration Bags"/>
    <n v="9.3239999999999998"/>
    <s v="November"/>
    <n v="2018"/>
    <n v="11"/>
    <n v="4"/>
  </r>
  <r>
    <n v="1553"/>
    <s v="CA-2015-130274"/>
    <d v="2015-05-03T00:00:00"/>
    <d v="2015-05-05T00:00:00"/>
    <s v="First Class"/>
    <s v="JS-15940"/>
    <s v="Joni Sundaresam"/>
    <x v="2"/>
    <s v="United States"/>
    <s v="Appleton"/>
    <x v="6"/>
    <n v="54915"/>
    <x v="2"/>
    <s v="OFF-LA-10002195"/>
    <x v="1"/>
    <s v="Labels"/>
    <s v="Avery 481"/>
    <n v="21.56"/>
    <s v="May"/>
    <n v="2015"/>
    <n v="5"/>
    <n v="2"/>
  </r>
  <r>
    <n v="1555"/>
    <s v="CA-2016-111507"/>
    <d v="2016-02-06T00:00:00"/>
    <d v="2016-02-13T00:00:00"/>
    <s v="Standard Class"/>
    <s v="VW-21775"/>
    <s v="Victoria Wilson"/>
    <x v="1"/>
    <s v="United States"/>
    <s v="Bellevue"/>
    <x v="4"/>
    <n v="98006"/>
    <x v="1"/>
    <s v="OFF-AR-10001315"/>
    <x v="1"/>
    <s v="Art"/>
    <s v="Newell 310"/>
    <n v="5.28"/>
    <s v="February"/>
    <n v="2016"/>
    <n v="2"/>
    <n v="1"/>
  </r>
  <r>
    <n v="1557"/>
    <s v="CA-2017-109176"/>
    <d v="2017-05-09T00:00:00"/>
    <d v="2017-05-15T00:00:00"/>
    <s v="Standard Class"/>
    <s v="JW-16075"/>
    <s v="Julia West"/>
    <x v="0"/>
    <s v="United States"/>
    <s v="Philadelphia"/>
    <x v="9"/>
    <n v="19140"/>
    <x v="3"/>
    <s v="OFF-EN-10003134"/>
    <x v="1"/>
    <s v="Envelopes"/>
    <s v="Staple envelope"/>
    <n v="9.3439999999999994"/>
    <s v="May"/>
    <n v="2017"/>
    <n v="5"/>
    <n v="2"/>
  </r>
  <r>
    <n v="1561"/>
    <s v="CA-2015-105172"/>
    <d v="2015-04-04T00:00:00"/>
    <d v="2015-04-09T00:00:00"/>
    <s v="Standard Class"/>
    <s v="PK-18910"/>
    <s v="Paul Knutson"/>
    <x v="2"/>
    <s v="United States"/>
    <s v="San Francisco"/>
    <x v="1"/>
    <n v="94109"/>
    <x v="1"/>
    <s v="OFF-LA-10001641"/>
    <x v="1"/>
    <s v="Labels"/>
    <s v="Avery 518"/>
    <n v="18.899999999999999"/>
    <s v="April"/>
    <n v="2015"/>
    <n v="4"/>
    <n v="2"/>
  </r>
  <r>
    <n v="1565"/>
    <s v="CA-2015-116239"/>
    <d v="2015-03-04T00:00:00"/>
    <d v="2015-03-04T00:00:00"/>
    <s v="Same Day"/>
    <s v="CL-12565"/>
    <s v="Clay Ludtke"/>
    <x v="0"/>
    <s v="United States"/>
    <s v="Columbia"/>
    <x v="20"/>
    <n v="29203"/>
    <x v="0"/>
    <s v="OFF-ST-10001370"/>
    <x v="1"/>
    <s v="Storage"/>
    <s v="Sensible Storage WireTech Storage Systems"/>
    <n v="354.9"/>
    <s v="March"/>
    <n v="2015"/>
    <n v="3"/>
    <n v="1"/>
  </r>
  <r>
    <n v="1567"/>
    <s v="CA-2016-129112"/>
    <d v="2016-11-29T00:00:00"/>
    <d v="2016-11-30T00:00:00"/>
    <s v="First Class"/>
    <s v="AW-10840"/>
    <s v="Anthony Witt"/>
    <x v="0"/>
    <s v="United States"/>
    <s v="Allen"/>
    <x v="5"/>
    <n v="75002"/>
    <x v="2"/>
    <s v="TEC-AC-10003038"/>
    <x v="2"/>
    <s v="Accessories"/>
    <s v="Kingston Digital DataTraveler 16GB USB 2.0"/>
    <n v="21.48"/>
    <s v="November"/>
    <n v="2016"/>
    <n v="11"/>
    <n v="4"/>
  </r>
  <r>
    <n v="1570"/>
    <s v="CA-2018-165029"/>
    <d v="2018-11-26T00:00:00"/>
    <d v="2018-11-30T00:00:00"/>
    <s v="Standard Class"/>
    <s v="AH-10075"/>
    <s v="Adam Hart"/>
    <x v="1"/>
    <s v="United States"/>
    <s v="Atlanta"/>
    <x v="32"/>
    <n v="30318"/>
    <x v="0"/>
    <s v="OFF-AR-10003504"/>
    <x v="1"/>
    <s v="Art"/>
    <s v="Newell 347"/>
    <n v="12.84"/>
    <s v="November"/>
    <n v="2018"/>
    <n v="11"/>
    <n v="4"/>
  </r>
  <r>
    <n v="1572"/>
    <s v="US-2015-157385"/>
    <d v="2015-11-23T00:00:00"/>
    <d v="2015-11-25T00:00:00"/>
    <s v="First Class"/>
    <s v="SC-20095"/>
    <s v="Sanjit Chand"/>
    <x v="0"/>
    <s v="United States"/>
    <s v="Los Angeles"/>
    <x v="1"/>
    <n v="90004"/>
    <x v="1"/>
    <s v="OFF-EN-10003160"/>
    <x v="1"/>
    <s v="Envelopes"/>
    <s v="Pastel Pink Envelopes"/>
    <n v="21.84"/>
    <s v="November"/>
    <n v="2015"/>
    <n v="11"/>
    <n v="4"/>
  </r>
  <r>
    <n v="1575"/>
    <s v="CA-2015-101602"/>
    <d v="2015-12-15T00:00:00"/>
    <d v="2015-12-18T00:00:00"/>
    <s v="First Class"/>
    <s v="MC-18100"/>
    <s v="Mick Crebagga"/>
    <x v="0"/>
    <s v="United States"/>
    <s v="El Paso"/>
    <x v="5"/>
    <n v="79907"/>
    <x v="2"/>
    <s v="TEC-PH-10000169"/>
    <x v="2"/>
    <s v="Phones"/>
    <s v="ARKON Windshield Dashboard Air Vent Car Mount Holder"/>
    <n v="40.68"/>
    <s v="December"/>
    <n v="2015"/>
    <n v="12"/>
    <n v="4"/>
  </r>
  <r>
    <n v="1578"/>
    <s v="CA-2017-154403"/>
    <d v="2017-05-23T00:00:00"/>
    <d v="2017-05-27T00:00:00"/>
    <s v="Standard Class"/>
    <s v="AP-10720"/>
    <s v="Anne Pryor"/>
    <x v="2"/>
    <s v="United States"/>
    <s v="Florence"/>
    <x v="19"/>
    <n v="35630"/>
    <x v="0"/>
    <s v="OFF-PA-10001526"/>
    <x v="1"/>
    <s v="Paper"/>
    <s v="Xerox 1949"/>
    <n v="4.9800000000000004"/>
    <s v="May"/>
    <n v="2017"/>
    <n v="5"/>
    <n v="2"/>
  </r>
  <r>
    <n v="1579"/>
    <s v="CA-2017-102456"/>
    <d v="2017-02-27T00:00:00"/>
    <d v="2017-03-01T00:00:00"/>
    <s v="First Class"/>
    <s v="DL-12865"/>
    <s v="Dan Lawera"/>
    <x v="0"/>
    <s v="United States"/>
    <s v="New York City"/>
    <x v="15"/>
    <n v="10011"/>
    <x v="3"/>
    <s v="OFF-AP-10004336"/>
    <x v="1"/>
    <s v="Appliances"/>
    <s v="Conquest 14 Commercial Heavy-Duty Upright Vacuum, Collection System, Accessory Kit"/>
    <n v="170.88"/>
    <s v="February"/>
    <n v="2017"/>
    <n v="2"/>
    <n v="1"/>
  </r>
  <r>
    <n v="1587"/>
    <s v="CA-2016-131338"/>
    <d v="2016-08-09T00:00:00"/>
    <d v="2016-08-12T00:00:00"/>
    <s v="First Class"/>
    <s v="NP-18325"/>
    <s v="Naresj Patel"/>
    <x v="0"/>
    <s v="United States"/>
    <s v="New York City"/>
    <x v="15"/>
    <n v="10024"/>
    <x v="3"/>
    <s v="OFF-PA-10001357"/>
    <x v="1"/>
    <s v="Paper"/>
    <s v="Xerox 1886"/>
    <n v="143.69999999999999"/>
    <s v="August"/>
    <n v="2016"/>
    <n v="8"/>
    <n v="3"/>
  </r>
  <r>
    <n v="1591"/>
    <s v="US-2017-132423"/>
    <d v="2017-04-15T00:00:00"/>
    <d v="2017-04-19T00:00:00"/>
    <s v="Standard Class"/>
    <s v="MY-18295"/>
    <s v="Muhammed Yedwab"/>
    <x v="1"/>
    <s v="United States"/>
    <s v="Grapevine"/>
    <x v="5"/>
    <n v="76051"/>
    <x v="2"/>
    <s v="OFF-AR-10001221"/>
    <x v="1"/>
    <s v="Art"/>
    <s v="Dixon Ticonderoga Erasable Colored Pencil Set, 12-Color"/>
    <n v="33.488"/>
    <s v="April"/>
    <n v="2017"/>
    <n v="4"/>
    <n v="2"/>
  </r>
  <r>
    <n v="1593"/>
    <s v="CA-2016-122826"/>
    <d v="2016-06-23T00:00:00"/>
    <d v="2016-06-25T00:00:00"/>
    <s v="Second Class"/>
    <s v="RD-19480"/>
    <s v="Rick Duston"/>
    <x v="0"/>
    <s v="United States"/>
    <s v="Olympia"/>
    <x v="4"/>
    <n v="98502"/>
    <x v="1"/>
    <s v="TEC-PH-10004830"/>
    <x v="2"/>
    <s v="Phones"/>
    <s v="Pyle PRT45 Retro Home Telephone"/>
    <n v="201.56800000000001"/>
    <s v="June"/>
    <n v="2016"/>
    <n v="6"/>
    <n v="2"/>
  </r>
  <r>
    <n v="1594"/>
    <s v="CA-2015-117317"/>
    <d v="2015-10-19T00:00:00"/>
    <d v="2015-10-19T00:00:00"/>
    <s v="Same Day"/>
    <s v="JF-15490"/>
    <s v="Jeremy Farry"/>
    <x v="0"/>
    <s v="United States"/>
    <s v="Los Angeles"/>
    <x v="1"/>
    <n v="90032"/>
    <x v="1"/>
    <s v="OFF-PA-10004519"/>
    <x v="1"/>
    <s v="Paper"/>
    <s v="Spiral Phone Message Books with Labels by Adams"/>
    <n v="13.44"/>
    <s v="October"/>
    <n v="2015"/>
    <n v="10"/>
    <n v="4"/>
  </r>
  <r>
    <n v="1595"/>
    <s v="CA-2016-118423"/>
    <d v="2016-03-24T00:00:00"/>
    <d v="2016-03-27T00:00:00"/>
    <s v="First Class"/>
    <s v="DP-13390"/>
    <s v="Dennis Pardue"/>
    <x v="2"/>
    <s v="United States"/>
    <s v="Peoria"/>
    <x v="10"/>
    <n v="61604"/>
    <x v="2"/>
    <s v="FUR-BO-10000362"/>
    <x v="0"/>
    <s v="Bookcases"/>
    <s v="Sauder Inglewood Library Bookcases"/>
    <n v="359.05799999999999"/>
    <s v="March"/>
    <n v="2016"/>
    <n v="3"/>
    <n v="1"/>
  </r>
  <r>
    <n v="1598"/>
    <s v="CA-2018-158876"/>
    <d v="2018-11-19T00:00:00"/>
    <d v="2018-11-21T00:00:00"/>
    <s v="Second Class"/>
    <s v="AB-10150"/>
    <s v="Aimee Bixby"/>
    <x v="0"/>
    <s v="United States"/>
    <s v="Carrollton"/>
    <x v="5"/>
    <n v="75007"/>
    <x v="2"/>
    <s v="OFF-PA-10000308"/>
    <x v="1"/>
    <s v="Paper"/>
    <s v="Xerox 1901"/>
    <n v="16.896000000000001"/>
    <s v="November"/>
    <n v="2018"/>
    <n v="11"/>
    <n v="4"/>
  </r>
  <r>
    <n v="1602"/>
    <s v="CA-2017-164672"/>
    <d v="2017-05-08T00:00:00"/>
    <d v="2017-05-13T00:00:00"/>
    <s v="Second Class"/>
    <s v="GB-14530"/>
    <s v="George Bell"/>
    <x v="1"/>
    <s v="United States"/>
    <s v="Dover"/>
    <x v="13"/>
    <n v="19901"/>
    <x v="3"/>
    <s v="FUR-FU-10001488"/>
    <x v="0"/>
    <s v="Furnishings"/>
    <s v="Tenex 46&quot; x 60&quot; Computer Anti-Static Chairmat, Rectangular Shaped"/>
    <n v="211.96"/>
    <s v="May"/>
    <n v="2017"/>
    <n v="5"/>
    <n v="2"/>
  </r>
  <r>
    <n v="1603"/>
    <s v="US-2017-132857"/>
    <d v="2017-12-11T00:00:00"/>
    <d v="2017-12-17T00:00:00"/>
    <s v="Standard Class"/>
    <s v="CA-12775"/>
    <s v="Cynthia Arntzen"/>
    <x v="0"/>
    <s v="United States"/>
    <s v="Smyrna"/>
    <x v="18"/>
    <n v="37167"/>
    <x v="0"/>
    <s v="OFF-AR-10003251"/>
    <x v="1"/>
    <s v="Art"/>
    <s v="Prang Drawing Pencil Set"/>
    <n v="6.6719999999999997"/>
    <s v="December"/>
    <n v="2017"/>
    <n v="12"/>
    <n v="4"/>
  </r>
  <r>
    <n v="1604"/>
    <s v="CA-2018-116645"/>
    <d v="2018-11-30T00:00:00"/>
    <d v="2018-12-04T00:00:00"/>
    <s v="Standard Class"/>
    <s v="ME-17725"/>
    <s v="Max Engle"/>
    <x v="0"/>
    <s v="United States"/>
    <s v="Newark"/>
    <x v="13"/>
    <n v="19711"/>
    <x v="3"/>
    <s v="OFF-AR-10001044"/>
    <x v="1"/>
    <s v="Art"/>
    <s v="BOSTON Ranger #55 Pencil Sharpener, Black"/>
    <n v="155.94"/>
    <s v="November"/>
    <n v="2018"/>
    <n v="11"/>
    <n v="4"/>
  </r>
  <r>
    <n v="1606"/>
    <s v="US-2017-115819"/>
    <d v="2017-04-19T00:00:00"/>
    <d v="2017-04-24T00:00:00"/>
    <s v="Second Class"/>
    <s v="JO-15280"/>
    <s v="Jas O'Carroll"/>
    <x v="0"/>
    <s v="United States"/>
    <s v="Los Angeles"/>
    <x v="1"/>
    <n v="90049"/>
    <x v="1"/>
    <s v="OFF-AR-10000823"/>
    <x v="1"/>
    <s v="Art"/>
    <s v="Newell 307"/>
    <n v="5.46"/>
    <s v="April"/>
    <n v="2017"/>
    <n v="4"/>
    <n v="2"/>
  </r>
  <r>
    <n v="1612"/>
    <s v="CA-2015-156349"/>
    <d v="2015-05-26T00:00:00"/>
    <d v="2015-05-30T00:00:00"/>
    <s v="Standard Class"/>
    <s v="ML-17395"/>
    <s v="Marina Lichtenstein"/>
    <x v="1"/>
    <s v="United States"/>
    <s v="Los Angeles"/>
    <x v="1"/>
    <n v="90008"/>
    <x v="1"/>
    <s v="TEC-PH-10000441"/>
    <x v="2"/>
    <s v="Phones"/>
    <s v="VTech DS6151"/>
    <n v="201.584"/>
    <s v="May"/>
    <n v="2015"/>
    <n v="5"/>
    <n v="2"/>
  </r>
  <r>
    <n v="1615"/>
    <s v="US-2017-113509"/>
    <d v="2017-03-15T00:00:00"/>
    <d v="2017-03-19T00:00:00"/>
    <s v="Standard Class"/>
    <s v="PL-18925"/>
    <s v="Paul Lucas"/>
    <x v="2"/>
    <s v="United States"/>
    <s v="Philadelphia"/>
    <x v="9"/>
    <n v="19143"/>
    <x v="3"/>
    <s v="TEC-AC-10004855"/>
    <x v="2"/>
    <s v="Accessories"/>
    <s v="V7 USB Numeric Keypad"/>
    <n v="83.975999999999999"/>
    <s v="March"/>
    <n v="2017"/>
    <n v="3"/>
    <n v="1"/>
  </r>
  <r>
    <n v="1618"/>
    <s v="CA-2016-130022"/>
    <d v="2016-08-10T00:00:00"/>
    <d v="2016-08-16T00:00:00"/>
    <s v="Standard Class"/>
    <s v="JK-16120"/>
    <s v="Julie Kriz"/>
    <x v="2"/>
    <s v="United States"/>
    <s v="Eagan"/>
    <x v="11"/>
    <n v="55122"/>
    <x v="2"/>
    <s v="OFF-AR-10001915"/>
    <x v="1"/>
    <s v="Art"/>
    <s v="Peel-Off China Markers"/>
    <n v="29.79"/>
    <s v="August"/>
    <n v="2016"/>
    <n v="8"/>
    <n v="3"/>
  </r>
  <r>
    <n v="1619"/>
    <s v="US-2017-118780"/>
    <d v="2017-09-10T00:00:00"/>
    <d v="2017-09-14T00:00:00"/>
    <s v="Second Class"/>
    <s v="PN-18775"/>
    <s v="Parhena Norris"/>
    <x v="2"/>
    <s v="United States"/>
    <s v="New York City"/>
    <x v="15"/>
    <n v="10011"/>
    <x v="3"/>
    <s v="OFF-ST-10000352"/>
    <x v="1"/>
    <s v="Storage"/>
    <s v="Acco Perma 2700 Stacking Storage Drawers"/>
    <n v="59.48"/>
    <s v="September"/>
    <n v="2017"/>
    <n v="9"/>
    <n v="3"/>
  </r>
  <r>
    <n v="1621"/>
    <s v="CA-2018-108560"/>
    <d v="2018-07-08T00:00:00"/>
    <d v="2018-07-15T00:00:00"/>
    <s v="Standard Class"/>
    <s v="JC-15385"/>
    <s v="Jenna Caffey"/>
    <x v="0"/>
    <s v="United States"/>
    <s v="Kent"/>
    <x v="4"/>
    <n v="98031"/>
    <x v="1"/>
    <s v="FUR-FU-10002937"/>
    <x v="0"/>
    <s v="Furnishings"/>
    <s v="GE 48&quot; Fluorescent Tube, Cool White Energy Saver, 34 Watts, 30/Box"/>
    <n v="198.46"/>
    <s v="July"/>
    <n v="2018"/>
    <n v="7"/>
    <n v="3"/>
  </r>
  <r>
    <n v="1629"/>
    <s v="CA-2018-101049"/>
    <d v="2018-06-21T00:00:00"/>
    <d v="2018-06-25T00:00:00"/>
    <s v="Second Class"/>
    <s v="AS-10240"/>
    <s v="Alan Shonely"/>
    <x v="0"/>
    <s v="United States"/>
    <s v="Cleveland"/>
    <x v="24"/>
    <n v="44105"/>
    <x v="3"/>
    <s v="FUR-FU-10004415"/>
    <x v="0"/>
    <s v="Furnishings"/>
    <s v="Stacking Tray, Side-Loading, Legal, Smoke"/>
    <n v="17.920000000000002"/>
    <s v="June"/>
    <n v="2018"/>
    <n v="6"/>
    <n v="2"/>
  </r>
  <r>
    <n v="1631"/>
    <s v="CA-2017-106530"/>
    <d v="2017-05-08T00:00:00"/>
    <d v="2017-05-08T00:00:00"/>
    <s v="Same Day"/>
    <s v="CL-12565"/>
    <s v="Clay Ludtke"/>
    <x v="0"/>
    <s v="United States"/>
    <s v="Cleveland"/>
    <x v="24"/>
    <n v="44105"/>
    <x v="3"/>
    <s v="OFF-ST-10002011"/>
    <x v="1"/>
    <s v="Storage"/>
    <s v="Smead Adjustable Mobile File Trolley with Lockable Top"/>
    <n v="1006.056"/>
    <s v="May"/>
    <n v="2017"/>
    <n v="5"/>
    <n v="2"/>
  </r>
  <r>
    <n v="1638"/>
    <s v="CA-2015-168984"/>
    <d v="2015-11-26T00:00:00"/>
    <d v="2015-12-02T00:00:00"/>
    <s v="Standard Class"/>
    <s v="NW-18400"/>
    <s v="Natalie Webber"/>
    <x v="0"/>
    <s v="United States"/>
    <s v="Tigard"/>
    <x v="21"/>
    <n v="97224"/>
    <x v="1"/>
    <s v="TEC-PH-10000038"/>
    <x v="2"/>
    <s v="Phones"/>
    <s v="Jawbone MINI JAMBOX Wireless Bluetooth Speaker"/>
    <n v="438.33600000000001"/>
    <s v="November"/>
    <n v="2015"/>
    <n v="11"/>
    <n v="4"/>
  </r>
  <r>
    <n v="1639"/>
    <s v="CA-2017-157266"/>
    <d v="2017-05-26T00:00:00"/>
    <d v="2017-06-01T00:00:00"/>
    <s v="Standard Class"/>
    <s v="TB-21280"/>
    <s v="Toby Braunhardt"/>
    <x v="0"/>
    <s v="United States"/>
    <s v="Washington"/>
    <x v="39"/>
    <n v="20016"/>
    <x v="3"/>
    <s v="OFF-PA-10002689"/>
    <x v="1"/>
    <s v="Paper"/>
    <s v="Weyerhaeuser First Choice Laser/Copy Paper (20Lb. and 88 Bright)"/>
    <n v="19.440000000000001"/>
    <s v="May"/>
    <n v="2017"/>
    <n v="5"/>
    <n v="2"/>
  </r>
  <r>
    <n v="1645"/>
    <s v="CA-2016-111829"/>
    <d v="2016-03-19T00:00:00"/>
    <d v="2016-03-20T00:00:00"/>
    <s v="First Class"/>
    <s v="FH-14365"/>
    <s v="Fred Hopkins"/>
    <x v="1"/>
    <s v="United States"/>
    <s v="Seattle"/>
    <x v="4"/>
    <n v="98115"/>
    <x v="1"/>
    <s v="TEC-CO-10001766"/>
    <x v="2"/>
    <s v="Copiers"/>
    <s v="Canon PC940 Copier"/>
    <n v="3149.93"/>
    <s v="March"/>
    <n v="2016"/>
    <n v="3"/>
    <n v="1"/>
  </r>
  <r>
    <n v="1648"/>
    <s v="CA-2016-105221"/>
    <d v="2016-11-01T00:00:00"/>
    <d v="2016-11-03T00:00:00"/>
    <s v="First Class"/>
    <s v="VM-21685"/>
    <s v="Valerie Mitchum"/>
    <x v="2"/>
    <s v="United States"/>
    <s v="Philadelphia"/>
    <x v="9"/>
    <n v="19140"/>
    <x v="3"/>
    <s v="OFF-FA-10001135"/>
    <x v="1"/>
    <s v="Fasteners"/>
    <s v="Brites Rubber Bands, 1 1/2 oz. Box"/>
    <n v="3.1680000000000001"/>
    <s v="November"/>
    <n v="2016"/>
    <n v="11"/>
    <n v="4"/>
  </r>
  <r>
    <n v="1649"/>
    <s v="CA-2016-120341"/>
    <d v="2016-09-26T00:00:00"/>
    <d v="2016-09-29T00:00:00"/>
    <s v="Second Class"/>
    <s v="SF-20200"/>
    <s v="Sarah Foster"/>
    <x v="0"/>
    <s v="United States"/>
    <s v="Philadelphia"/>
    <x v="9"/>
    <n v="19143"/>
    <x v="3"/>
    <s v="OFF-BI-10004224"/>
    <x v="1"/>
    <s v="Binders"/>
    <s v="Catalog Binders with Expanding Posts"/>
    <n v="121.104"/>
    <s v="September"/>
    <n v="2016"/>
    <n v="9"/>
    <n v="3"/>
  </r>
  <r>
    <n v="1651"/>
    <s v="CA-2015-135699"/>
    <d v="2015-08-29T00:00:00"/>
    <d v="2015-08-29T00:00:00"/>
    <s v="Same Day"/>
    <s v="HH-15010"/>
    <s v="Hilary Holden"/>
    <x v="1"/>
    <s v="United States"/>
    <s v="San Francisco"/>
    <x v="1"/>
    <n v="94110"/>
    <x v="1"/>
    <s v="OFF-PA-10004475"/>
    <x v="1"/>
    <s v="Paper"/>
    <s v="Xerox 1940"/>
    <n v="109.92"/>
    <s v="August"/>
    <n v="2015"/>
    <n v="8"/>
    <n v="3"/>
  </r>
  <r>
    <n v="1655"/>
    <s v="US-2018-132444"/>
    <d v="2018-11-18T00:00:00"/>
    <d v="2018-11-21T00:00:00"/>
    <s v="First Class"/>
    <s v="CD-12280"/>
    <s v="Christina DeMoss"/>
    <x v="0"/>
    <s v="United States"/>
    <s v="Seattle"/>
    <x v="4"/>
    <n v="98105"/>
    <x v="1"/>
    <s v="OFF-FA-10000611"/>
    <x v="1"/>
    <s v="Fasteners"/>
    <s v="Binder Clips by OIC"/>
    <n v="2.96"/>
    <s v="November"/>
    <n v="2018"/>
    <n v="11"/>
    <n v="4"/>
  </r>
  <r>
    <n v="1659"/>
    <s v="CA-2018-161809"/>
    <d v="2018-01-20T00:00:00"/>
    <d v="2018-01-26T00:00:00"/>
    <s v="Standard Class"/>
    <s v="TH-21100"/>
    <s v="Thea Hendricks"/>
    <x v="0"/>
    <s v="United States"/>
    <s v="Los Angeles"/>
    <x v="1"/>
    <n v="90045"/>
    <x v="1"/>
    <s v="TEC-PH-10004922"/>
    <x v="2"/>
    <s v="Phones"/>
    <s v="RCA Visys Integrated PBX 8-Line Router"/>
    <n v="160.77600000000001"/>
    <s v="January"/>
    <n v="2018"/>
    <n v="1"/>
    <n v="1"/>
  </r>
  <r>
    <n v="1663"/>
    <s v="CA-2018-144526"/>
    <d v="2018-04-30T00:00:00"/>
    <d v="2018-05-06T00:00:00"/>
    <s v="Standard Class"/>
    <s v="QJ-19255"/>
    <s v="Quincy Jones"/>
    <x v="1"/>
    <s v="United States"/>
    <s v="Philadelphia"/>
    <x v="9"/>
    <n v="19143"/>
    <x v="3"/>
    <s v="OFF-BI-10002353"/>
    <x v="1"/>
    <s v="Binders"/>
    <s v="GBC VeloBind Cover Sets"/>
    <n v="13.896000000000001"/>
    <s v="April"/>
    <n v="2018"/>
    <n v="4"/>
    <n v="2"/>
  </r>
  <r>
    <n v="1666"/>
    <s v="CA-2017-128531"/>
    <d v="2017-11-24T00:00:00"/>
    <d v="2017-11-26T00:00:00"/>
    <s v="Second Class"/>
    <s v="NS-18505"/>
    <s v="Neola Schneider"/>
    <x v="0"/>
    <s v="United States"/>
    <s v="Dallas"/>
    <x v="5"/>
    <n v="75217"/>
    <x v="2"/>
    <s v="OFF-FA-10002676"/>
    <x v="1"/>
    <s v="Fasteners"/>
    <s v="Colored Push Pins"/>
    <n v="4.3440000000000003"/>
    <s v="November"/>
    <n v="2017"/>
    <n v="11"/>
    <n v="4"/>
  </r>
  <r>
    <n v="1671"/>
    <s v="CA-2018-159457"/>
    <d v="2018-10-19T00:00:00"/>
    <d v="2018-10-26T00:00:00"/>
    <s v="Standard Class"/>
    <s v="RD-19480"/>
    <s v="Rick Duston"/>
    <x v="0"/>
    <s v="United States"/>
    <s v="Houston"/>
    <x v="5"/>
    <n v="77095"/>
    <x v="2"/>
    <s v="TEC-PH-10002185"/>
    <x v="2"/>
    <s v="Phones"/>
    <s v="QVS USB Car Charger 2-Port 2.1Amp for iPod/iPhone/iPad/iPad 2/iPad 3"/>
    <n v="16.68"/>
    <s v="October"/>
    <n v="2018"/>
    <n v="10"/>
    <n v="4"/>
  </r>
  <r>
    <n v="1681"/>
    <s v="CA-2015-122882"/>
    <d v="2015-09-07T00:00:00"/>
    <d v="2015-09-13T00:00:00"/>
    <s v="Standard Class"/>
    <s v="SB-20290"/>
    <s v="Sean Braxton"/>
    <x v="1"/>
    <s v="United States"/>
    <s v="Philadelphia"/>
    <x v="9"/>
    <n v="19134"/>
    <x v="3"/>
    <s v="FUR-FU-10000758"/>
    <x v="0"/>
    <s v="Furnishings"/>
    <s v="DAX Natural Wood-Tone Poster Frame"/>
    <n v="42.368000000000002"/>
    <s v="September"/>
    <n v="2015"/>
    <n v="9"/>
    <n v="3"/>
  </r>
  <r>
    <n v="1685"/>
    <s v="CA-2018-149489"/>
    <d v="2018-04-24T00:00:00"/>
    <d v="2018-04-27T00:00:00"/>
    <s v="First Class"/>
    <s v="DK-12835"/>
    <s v="Damala Kotsonis"/>
    <x v="1"/>
    <s v="United States"/>
    <s v="Philadelphia"/>
    <x v="9"/>
    <n v="19143"/>
    <x v="3"/>
    <s v="OFF-AP-10002495"/>
    <x v="1"/>
    <s v="Appliances"/>
    <s v="Acco Smartsocket Table Surge Protector, 6 Color-Coded Adapter Outlets"/>
    <n v="99.28"/>
    <s v="April"/>
    <n v="2018"/>
    <n v="4"/>
    <n v="2"/>
  </r>
  <r>
    <n v="1694"/>
    <s v="US-2017-158708"/>
    <d v="2017-06-26T00:00:00"/>
    <d v="2017-06-29T00:00:00"/>
    <s v="Second Class"/>
    <s v="AB-10255"/>
    <s v="Alejandro Ballentine"/>
    <x v="2"/>
    <s v="United States"/>
    <s v="Plano"/>
    <x v="5"/>
    <n v="75023"/>
    <x v="2"/>
    <s v="TEC-AC-10003133"/>
    <x v="2"/>
    <s v="Accessories"/>
    <s v="Memorex Mini Travel Drive 4 GB USB 2.0 Flash Drive"/>
    <n v="13.616"/>
    <s v="June"/>
    <n v="2017"/>
    <n v="6"/>
    <n v="2"/>
  </r>
  <r>
    <n v="1695"/>
    <s v="CA-2016-156335"/>
    <d v="2016-09-25T00:00:00"/>
    <d v="2016-09-28T00:00:00"/>
    <s v="Second Class"/>
    <s v="PO-19195"/>
    <s v="Phillina Ober"/>
    <x v="2"/>
    <s v="United States"/>
    <s v="Bayonne"/>
    <x v="30"/>
    <n v="7002"/>
    <x v="3"/>
    <s v="TEC-AC-10002006"/>
    <x v="2"/>
    <s v="Accessories"/>
    <s v="Memorex Micro Travel Drive 16 GB"/>
    <n v="63.96"/>
    <s v="September"/>
    <n v="2016"/>
    <n v="9"/>
    <n v="3"/>
  </r>
  <r>
    <n v="1699"/>
    <s v="CA-2016-148376"/>
    <d v="2016-12-27T00:00:00"/>
    <d v="2016-12-31T00:00:00"/>
    <s v="Standard Class"/>
    <s v="AG-10900"/>
    <s v="Arthur Gainer"/>
    <x v="0"/>
    <s v="United States"/>
    <s v="Los Angeles"/>
    <x v="1"/>
    <n v="90008"/>
    <x v="1"/>
    <s v="OFF-LA-10002381"/>
    <x v="1"/>
    <s v="Labels"/>
    <s v="Avery 497"/>
    <n v="21.56"/>
    <s v="December"/>
    <n v="2016"/>
    <n v="12"/>
    <n v="4"/>
  </r>
  <r>
    <n v="1704"/>
    <s v="CA-2015-139857"/>
    <d v="2015-02-02T00:00:00"/>
    <d v="2015-02-06T00:00:00"/>
    <s v="Standard Class"/>
    <s v="CD-12790"/>
    <s v="Cynthia Delaney"/>
    <x v="2"/>
    <s v="United States"/>
    <s v="San Diego"/>
    <x v="1"/>
    <n v="92037"/>
    <x v="1"/>
    <s v="OFF-FA-10001843"/>
    <x v="1"/>
    <s v="Fasteners"/>
    <s v="Staples"/>
    <n v="12.35"/>
    <s v="February"/>
    <n v="2015"/>
    <n v="2"/>
    <n v="1"/>
  </r>
  <r>
    <n v="1707"/>
    <s v="CA-2018-123491"/>
    <d v="2018-10-30T00:00:00"/>
    <d v="2018-11-05T00:00:00"/>
    <s v="Standard Class"/>
    <s v="JK-15205"/>
    <s v="Jamie Kunitz"/>
    <x v="0"/>
    <s v="United States"/>
    <s v="San Francisco"/>
    <x v="1"/>
    <n v="94122"/>
    <x v="1"/>
    <s v="OFF-LA-10003077"/>
    <x v="1"/>
    <s v="Labels"/>
    <s v="Avery 500"/>
    <n v="43.86"/>
    <s v="October"/>
    <n v="2018"/>
    <n v="10"/>
    <n v="4"/>
  </r>
  <r>
    <n v="1713"/>
    <s v="CA-2016-145401"/>
    <d v="2016-01-30T00:00:00"/>
    <d v="2016-02-04T00:00:00"/>
    <s v="Standard Class"/>
    <s v="JP-15520"/>
    <s v="Jeremy Pistek"/>
    <x v="0"/>
    <s v="United States"/>
    <s v="Houston"/>
    <x v="5"/>
    <n v="77070"/>
    <x v="2"/>
    <s v="OFF-PA-10004405"/>
    <x v="1"/>
    <s v="Paper"/>
    <s v="Rediform Voice Mail Log Books"/>
    <n v="14.304"/>
    <s v="January"/>
    <n v="2016"/>
    <n v="1"/>
    <n v="1"/>
  </r>
  <r>
    <n v="1715"/>
    <s v="CA-2018-104003"/>
    <d v="2018-10-07T00:00:00"/>
    <d v="2018-10-13T00:00:00"/>
    <s v="Standard Class"/>
    <s v="DC-13285"/>
    <s v="Debra Catini"/>
    <x v="0"/>
    <s v="United States"/>
    <s v="San Francisco"/>
    <x v="1"/>
    <n v="94110"/>
    <x v="1"/>
    <s v="FUR-BO-10003965"/>
    <x v="0"/>
    <s v="Bookcases"/>
    <s v="O'Sullivan Manor Hill 2-Door Library in Brianna Oak"/>
    <n v="307.666"/>
    <s v="October"/>
    <n v="2018"/>
    <n v="10"/>
    <n v="4"/>
  </r>
  <r>
    <n v="1719"/>
    <s v="CA-2017-169943"/>
    <d v="2017-05-19T00:00:00"/>
    <d v="2017-05-24T00:00:00"/>
    <s v="Standard Class"/>
    <s v="BN-11515"/>
    <s v="Bradley Nguyen"/>
    <x v="0"/>
    <s v="United States"/>
    <s v="New York City"/>
    <x v="15"/>
    <n v="10011"/>
    <x v="3"/>
    <s v="FUR-FU-10002088"/>
    <x v="0"/>
    <s v="Furnishings"/>
    <s v="Nu-Dell Float Frame 11 x 14 1/2"/>
    <n v="35.92"/>
    <s v="May"/>
    <n v="2017"/>
    <n v="5"/>
    <n v="2"/>
  </r>
  <r>
    <n v="1723"/>
    <s v="US-2016-123218"/>
    <d v="2016-12-20T00:00:00"/>
    <d v="2016-12-25T00:00:00"/>
    <s v="Standard Class"/>
    <s v="KD-16345"/>
    <s v="Katherine Ducich"/>
    <x v="0"/>
    <s v="United States"/>
    <s v="Chicago"/>
    <x v="10"/>
    <n v="60623"/>
    <x v="2"/>
    <s v="TEC-AC-10000736"/>
    <x v="2"/>
    <s v="Accessories"/>
    <s v="Logitech G600 MMO Gaming Mouse"/>
    <n v="255.96799999999999"/>
    <s v="December"/>
    <n v="2016"/>
    <n v="12"/>
    <n v="4"/>
  </r>
  <r>
    <n v="1725"/>
    <s v="CA-2016-127453"/>
    <d v="2016-12-19T00:00:00"/>
    <d v="2016-12-20T00:00:00"/>
    <s v="First Class"/>
    <s v="JK-15370"/>
    <s v="Jay Kimmel"/>
    <x v="0"/>
    <s v="United States"/>
    <s v="Philadelphia"/>
    <x v="9"/>
    <n v="19143"/>
    <x v="3"/>
    <s v="OFF-AP-10000828"/>
    <x v="1"/>
    <s v="Appliances"/>
    <s v="Avanti 4.4 Cu. Ft. Refrigerator"/>
    <n v="434.35199999999998"/>
    <s v="December"/>
    <n v="2016"/>
    <n v="12"/>
    <n v="4"/>
  </r>
  <r>
    <n v="1728"/>
    <s v="US-2018-164056"/>
    <d v="2018-04-29T00:00:00"/>
    <d v="2018-05-04T00:00:00"/>
    <s v="Second Class"/>
    <s v="FM-14215"/>
    <s v="Filia McAdams"/>
    <x v="1"/>
    <s v="United States"/>
    <s v="Dublin"/>
    <x v="24"/>
    <n v="43017"/>
    <x v="3"/>
    <s v="FUR-TA-10001307"/>
    <x v="0"/>
    <s v="Tables"/>
    <s v="SAFCO PlanMaster Heigh-Adjustable Drafting Table Base, 43w x 30d x 30-37h, Black"/>
    <n v="1048.3499999999999"/>
    <s v="April"/>
    <n v="2018"/>
    <n v="4"/>
    <n v="2"/>
  </r>
  <r>
    <n v="1731"/>
    <s v="CA-2015-125136"/>
    <d v="2015-09-28T00:00:00"/>
    <d v="2015-10-03T00:00:00"/>
    <s v="Standard Class"/>
    <s v="KD-16495"/>
    <s v="Keith Dawkins"/>
    <x v="1"/>
    <s v="United States"/>
    <s v="Fayetteville"/>
    <x v="3"/>
    <n v="28314"/>
    <x v="0"/>
    <s v="OFF-PA-10001457"/>
    <x v="1"/>
    <s v="Paper"/>
    <s v="White GlueTop Scratch Pads"/>
    <n v="96.256"/>
    <s v="September"/>
    <n v="2015"/>
    <n v="9"/>
    <n v="3"/>
  </r>
  <r>
    <n v="1735"/>
    <s v="CA-2018-101483"/>
    <d v="2018-07-29T00:00:00"/>
    <d v="2018-08-01T00:00:00"/>
    <s v="Second Class"/>
    <s v="AG-10675"/>
    <s v="Anna Gayman"/>
    <x v="0"/>
    <s v="United States"/>
    <s v="Jacksonville"/>
    <x v="3"/>
    <n v="28540"/>
    <x v="0"/>
    <s v="OFF-AP-10002082"/>
    <x v="1"/>
    <s v="Appliances"/>
    <s v="Holmes HEPA Air Purifier"/>
    <n v="34.847999999999999"/>
    <s v="July"/>
    <n v="2018"/>
    <n v="7"/>
    <n v="3"/>
  </r>
  <r>
    <n v="1740"/>
    <s v="CA-2016-130204"/>
    <d v="2016-09-03T00:00:00"/>
    <d v="2016-09-09T00:00:00"/>
    <s v="Standard Class"/>
    <s v="DB-13120"/>
    <s v="David Bremer"/>
    <x v="1"/>
    <s v="United States"/>
    <s v="San Francisco"/>
    <x v="1"/>
    <n v="94122"/>
    <x v="1"/>
    <s v="TEC-AC-10003590"/>
    <x v="2"/>
    <s v="Accessories"/>
    <s v="TRENDnet 56K USB 2.0 Phone, Internet and Fax Modem"/>
    <n v="129.44999999999999"/>
    <s v="September"/>
    <n v="2016"/>
    <n v="9"/>
    <n v="3"/>
  </r>
  <r>
    <n v="1742"/>
    <s v="CA-2018-152807"/>
    <d v="2018-10-30T00:00:00"/>
    <d v="2018-11-03T00:00:00"/>
    <s v="Standard Class"/>
    <s v="MC-18100"/>
    <s v="Mick Crebagga"/>
    <x v="0"/>
    <s v="United States"/>
    <s v="Philadelphia"/>
    <x v="9"/>
    <n v="19140"/>
    <x v="3"/>
    <s v="OFF-PA-10004355"/>
    <x v="1"/>
    <s v="Paper"/>
    <s v="Xerox 231"/>
    <n v="20.736000000000001"/>
    <s v="October"/>
    <n v="2018"/>
    <n v="10"/>
    <n v="4"/>
  </r>
  <r>
    <n v="1748"/>
    <s v="CA-2017-155670"/>
    <d v="2017-08-13T00:00:00"/>
    <d v="2017-08-17T00:00:00"/>
    <s v="Second Class"/>
    <s v="EM-14065"/>
    <s v="Erin Mull"/>
    <x v="0"/>
    <s v="United States"/>
    <s v="Jacksonville"/>
    <x v="3"/>
    <n v="28540"/>
    <x v="0"/>
    <s v="OFF-PA-10004947"/>
    <x v="1"/>
    <s v="Paper"/>
    <s v="Easy-staple paper"/>
    <n v="10.272"/>
    <s v="August"/>
    <n v="2017"/>
    <n v="8"/>
    <n v="3"/>
  </r>
  <r>
    <n v="1751"/>
    <s v="CA-2016-139094"/>
    <d v="2016-11-22T00:00:00"/>
    <d v="2016-11-27T00:00:00"/>
    <s v="Standard Class"/>
    <s v="MO-17800"/>
    <s v="Meg O'Connel"/>
    <x v="2"/>
    <s v="United States"/>
    <s v="San Antonio"/>
    <x v="5"/>
    <n v="78207"/>
    <x v="2"/>
    <s v="FUR-TA-10004607"/>
    <x v="0"/>
    <s v="Tables"/>
    <s v="Hon 2111 Invitation Series Straight Table"/>
    <n v="206.96199999999999"/>
    <s v="November"/>
    <n v="2016"/>
    <n v="11"/>
    <n v="4"/>
  </r>
  <r>
    <n v="1755"/>
    <s v="CA-2018-116715"/>
    <d v="2018-12-02T00:00:00"/>
    <d v="2018-12-05T00:00:00"/>
    <s v="First Class"/>
    <s v="VW-21775"/>
    <s v="Victoria Wilson"/>
    <x v="1"/>
    <s v="United States"/>
    <s v="San Francisco"/>
    <x v="1"/>
    <n v="94122"/>
    <x v="1"/>
    <s v="OFF-PA-10003893"/>
    <x v="1"/>
    <s v="Paper"/>
    <s v="Xerox 1962"/>
    <n v="8.56"/>
    <s v="December"/>
    <n v="2018"/>
    <n v="12"/>
    <n v="4"/>
  </r>
  <r>
    <n v="1757"/>
    <s v="CA-2016-135622"/>
    <d v="2016-12-08T00:00:00"/>
    <d v="2016-12-11T00:00:00"/>
    <s v="Second Class"/>
    <s v="TT-21460"/>
    <s v="Tonja Turnell"/>
    <x v="2"/>
    <s v="United States"/>
    <s v="Fort Worth"/>
    <x v="5"/>
    <n v="76106"/>
    <x v="2"/>
    <s v="TEC-PH-10001817"/>
    <x v="2"/>
    <s v="Phones"/>
    <s v="Wilson Electronics DB Pro Signal Booster"/>
    <n v="1718.4"/>
    <s v="December"/>
    <n v="2016"/>
    <n v="12"/>
    <n v="4"/>
  </r>
  <r>
    <n v="1761"/>
    <s v="CA-2016-130785"/>
    <d v="2016-09-05T00:00:00"/>
    <d v="2016-09-09T00:00:00"/>
    <s v="Standard Class"/>
    <s v="AG-10900"/>
    <s v="Arthur Gainer"/>
    <x v="0"/>
    <s v="United States"/>
    <s v="San Diego"/>
    <x v="1"/>
    <n v="92105"/>
    <x v="1"/>
    <s v="FUR-BO-10000330"/>
    <x v="0"/>
    <s v="Bookcases"/>
    <s v="Sauder Camden County Barrister Bookcase, Planked Cherry Finish"/>
    <n v="411.33199999999999"/>
    <s v="September"/>
    <n v="2016"/>
    <n v="9"/>
    <n v="3"/>
  </r>
  <r>
    <n v="1766"/>
    <s v="CA-2017-110254"/>
    <d v="2017-08-04T00:00:00"/>
    <d v="2017-08-08T00:00:00"/>
    <s v="Standard Class"/>
    <s v="ML-17755"/>
    <s v="Max Ludwig"/>
    <x v="2"/>
    <s v="United States"/>
    <s v="Suffolk"/>
    <x v="17"/>
    <n v="23434"/>
    <x v="0"/>
    <s v="FUR-FU-10001591"/>
    <x v="0"/>
    <s v="Furnishings"/>
    <s v="Advantus Panel Wall Certificate Holder - 8.5x11"/>
    <n v="109.8"/>
    <s v="August"/>
    <n v="2017"/>
    <n v="8"/>
    <n v="3"/>
  </r>
  <r>
    <n v="1774"/>
    <s v="CA-2015-118976"/>
    <d v="2015-04-28T00:00:00"/>
    <d v="2015-05-03T00:00:00"/>
    <s v="Standard Class"/>
    <s v="MY-18295"/>
    <s v="Muhammed Yedwab"/>
    <x v="1"/>
    <s v="United States"/>
    <s v="Baltimore"/>
    <x v="40"/>
    <n v="21215"/>
    <x v="3"/>
    <s v="OFF-BI-10001628"/>
    <x v="1"/>
    <s v="Binders"/>
    <s v="Acco Data Flex Cable Posts For Top &amp; Bottom Load Binders, 6&quot; Capacity"/>
    <n v="20.86"/>
    <s v="April"/>
    <n v="2015"/>
    <n v="4"/>
    <n v="2"/>
  </r>
  <r>
    <n v="1778"/>
    <s v="CA-2016-105347"/>
    <d v="2016-11-24T00:00:00"/>
    <d v="2016-11-28T00:00:00"/>
    <s v="Standard Class"/>
    <s v="DP-13000"/>
    <s v="Darren Powers"/>
    <x v="0"/>
    <s v="United States"/>
    <s v="Los Angeles"/>
    <x v="1"/>
    <n v="90004"/>
    <x v="1"/>
    <s v="OFF-PA-10000675"/>
    <x v="1"/>
    <s v="Paper"/>
    <s v="Xerox 1919"/>
    <n v="368.91"/>
    <s v="November"/>
    <n v="2016"/>
    <n v="11"/>
    <n v="4"/>
  </r>
  <r>
    <n v="1782"/>
    <s v="CA-2016-111094"/>
    <d v="2016-07-09T00:00:00"/>
    <d v="2016-07-13T00:00:00"/>
    <s v="Standard Class"/>
    <s v="CB-12535"/>
    <s v="Claudia Bergmann"/>
    <x v="1"/>
    <s v="United States"/>
    <s v="Franklin"/>
    <x v="31"/>
    <n v="2038"/>
    <x v="3"/>
    <s v="OFF-PA-10001609"/>
    <x v="1"/>
    <s v="Paper"/>
    <s v="Tops Wirebound Message Log Books"/>
    <n v="6.58"/>
    <s v="July"/>
    <n v="2016"/>
    <n v="7"/>
    <n v="3"/>
  </r>
  <r>
    <n v="1787"/>
    <s v="CA-2018-166317"/>
    <d v="2018-09-22T00:00:00"/>
    <d v="2018-09-26T00:00:00"/>
    <s v="Standard Class"/>
    <s v="JE-15610"/>
    <s v="Jim Epp"/>
    <x v="1"/>
    <s v="United States"/>
    <s v="Milwaukee"/>
    <x v="6"/>
    <n v="53209"/>
    <x v="2"/>
    <s v="TEC-PH-10001615"/>
    <x v="2"/>
    <s v="Phones"/>
    <s v="AT&amp;T CL82213"/>
    <n v="86.97"/>
    <s v="September"/>
    <n v="2018"/>
    <n v="9"/>
    <n v="3"/>
  </r>
  <r>
    <n v="1790"/>
    <s v="CA-2016-154326"/>
    <d v="2016-02-15T00:00:00"/>
    <d v="2016-02-19T00:00:00"/>
    <s v="Standard Class"/>
    <s v="RP-19855"/>
    <s v="Roy Phan"/>
    <x v="1"/>
    <s v="United States"/>
    <s v="Kenosha"/>
    <x v="6"/>
    <n v="53142"/>
    <x v="2"/>
    <s v="TEC-AC-10004568"/>
    <x v="2"/>
    <s v="Accessories"/>
    <s v="Maxell LTO Ultrium - 800 GB"/>
    <n v="139.94999999999999"/>
    <s v="February"/>
    <n v="2016"/>
    <n v="2"/>
    <n v="1"/>
  </r>
  <r>
    <n v="1792"/>
    <s v="CA-2015-120474"/>
    <d v="2015-12-01T00:00:00"/>
    <d v="2015-12-03T00:00:00"/>
    <s v="First Class"/>
    <s v="RP-19390"/>
    <s v="Resi Pölking"/>
    <x v="0"/>
    <s v="United States"/>
    <s v="Madison"/>
    <x v="6"/>
    <n v="53711"/>
    <x v="2"/>
    <s v="FUR-CH-10001854"/>
    <x v="0"/>
    <s v="Chairs"/>
    <s v="Office Star - Professional Matrix Back Chair with 2-to-1 Synchro Tilt and Mesh Fabric Seat"/>
    <n v="2807.84"/>
    <s v="December"/>
    <n v="2015"/>
    <n v="12"/>
    <n v="4"/>
  </r>
  <r>
    <n v="1797"/>
    <s v="US-2018-139465"/>
    <d v="2018-08-27T00:00:00"/>
    <d v="2018-08-30T00:00:00"/>
    <s v="First Class"/>
    <s v="MR-17545"/>
    <s v="Mathew Reese"/>
    <x v="2"/>
    <s v="United States"/>
    <s v="New York City"/>
    <x v="15"/>
    <n v="10024"/>
    <x v="3"/>
    <s v="TEC-PH-10000455"/>
    <x v="2"/>
    <s v="Phones"/>
    <s v="GE 30522EE2"/>
    <n v="347.97"/>
    <s v="August"/>
    <n v="2018"/>
    <n v="8"/>
    <n v="3"/>
  </r>
  <r>
    <n v="1801"/>
    <s v="CA-2017-121034"/>
    <d v="2017-08-08T00:00:00"/>
    <d v="2017-08-10T00:00:00"/>
    <s v="Second Class"/>
    <s v="JF-15565"/>
    <s v="Jill Fjeld"/>
    <x v="0"/>
    <s v="United States"/>
    <s v="Dallas"/>
    <x v="5"/>
    <n v="75081"/>
    <x v="2"/>
    <s v="OFF-PA-10001994"/>
    <x v="1"/>
    <s v="Paper"/>
    <s v="Ink Jet Note and Greeting Cards, 8-1/2&quot; x 5-1/2&quot; Card Size"/>
    <n v="53.951999999999998"/>
    <s v="August"/>
    <n v="2017"/>
    <n v="8"/>
    <n v="3"/>
  </r>
  <r>
    <n v="1805"/>
    <s v="CA-2018-158379"/>
    <d v="2018-09-22T00:00:00"/>
    <d v="2018-09-26T00:00:00"/>
    <s v="Second Class"/>
    <s v="JA-15970"/>
    <s v="Joseph Airdo"/>
    <x v="0"/>
    <s v="United States"/>
    <s v="Philadelphia"/>
    <x v="9"/>
    <n v="19134"/>
    <x v="3"/>
    <s v="TEC-AC-10002926"/>
    <x v="2"/>
    <s v="Accessories"/>
    <s v="Logitech Wireless Marathon Mouse M705"/>
    <n v="79.983999999999995"/>
    <s v="September"/>
    <n v="2018"/>
    <n v="9"/>
    <n v="3"/>
  </r>
  <r>
    <n v="1809"/>
    <s v="CA-2017-164938"/>
    <d v="2017-02-11T00:00:00"/>
    <d v="2017-02-13T00:00:00"/>
    <s v="First Class"/>
    <s v="PB-19210"/>
    <s v="Phillip Breyer"/>
    <x v="1"/>
    <s v="United States"/>
    <s v="Tulsa"/>
    <x v="26"/>
    <n v="74133"/>
    <x v="2"/>
    <s v="TEC-PH-10004897"/>
    <x v="2"/>
    <s v="Phones"/>
    <s v="Mediabridge Sport Armband iPhone 5s"/>
    <n v="69.930000000000007"/>
    <s v="February"/>
    <n v="2017"/>
    <n v="2"/>
    <n v="1"/>
  </r>
  <r>
    <n v="1810"/>
    <s v="CA-2017-165484"/>
    <d v="2017-10-23T00:00:00"/>
    <d v="2017-10-29T00:00:00"/>
    <s v="Standard Class"/>
    <s v="HK-14890"/>
    <s v="Heather Kirkland"/>
    <x v="1"/>
    <s v="United States"/>
    <s v="Chicago"/>
    <x v="10"/>
    <n v="60610"/>
    <x v="2"/>
    <s v="FUR-FU-10001196"/>
    <x v="0"/>
    <s v="Furnishings"/>
    <s v="DAX Cubicle Frames - 8x10"/>
    <n v="16.155999999999999"/>
    <s v="October"/>
    <n v="2017"/>
    <n v="10"/>
    <n v="4"/>
  </r>
  <r>
    <n v="1816"/>
    <s v="CA-2016-164833"/>
    <d v="2016-06-04T00:00:00"/>
    <d v="2016-06-04T00:00:00"/>
    <s v="Same Day"/>
    <s v="LL-16840"/>
    <s v="Lauren Leatherbury"/>
    <x v="0"/>
    <s v="United States"/>
    <s v="Seattle"/>
    <x v="4"/>
    <n v="98105"/>
    <x v="1"/>
    <s v="OFF-LA-10000443"/>
    <x v="1"/>
    <s v="Labels"/>
    <s v="Avery 501"/>
    <n v="7.38"/>
    <s v="June"/>
    <n v="2016"/>
    <n v="6"/>
    <n v="2"/>
  </r>
  <r>
    <n v="1818"/>
    <s v="CA-2016-125423"/>
    <d v="2016-12-13T00:00:00"/>
    <d v="2016-12-15T00:00:00"/>
    <s v="Second Class"/>
    <s v="MC-17575"/>
    <s v="Matt Collins"/>
    <x v="0"/>
    <s v="United States"/>
    <s v="Los Angeles"/>
    <x v="1"/>
    <n v="90036"/>
    <x v="1"/>
    <s v="OFF-LA-10001771"/>
    <x v="1"/>
    <s v="Labels"/>
    <s v="Avery 513"/>
    <n v="9.9600000000000009"/>
    <s v="December"/>
    <n v="2016"/>
    <n v="12"/>
    <n v="4"/>
  </r>
  <r>
    <n v="1819"/>
    <s v="US-2015-130379"/>
    <d v="2015-05-25T00:00:00"/>
    <d v="2015-05-29T00:00:00"/>
    <s v="Standard Class"/>
    <s v="JL-15235"/>
    <s v="Janet Lee"/>
    <x v="0"/>
    <s v="United States"/>
    <s v="Chicago"/>
    <x v="10"/>
    <n v="60623"/>
    <x v="2"/>
    <s v="OFF-AP-10001394"/>
    <x v="1"/>
    <s v="Appliances"/>
    <s v="Harmony Air Purifier"/>
    <n v="75.599999999999994"/>
    <s v="May"/>
    <n v="2015"/>
    <n v="5"/>
    <n v="2"/>
  </r>
  <r>
    <n v="1821"/>
    <s v="CA-2017-168956"/>
    <d v="2017-02-16T00:00:00"/>
    <d v="2017-02-20T00:00:00"/>
    <s v="Standard Class"/>
    <s v="EA-14035"/>
    <s v="Erin Ashbrook"/>
    <x v="1"/>
    <s v="United States"/>
    <s v="Chicago"/>
    <x v="10"/>
    <n v="60623"/>
    <x v="2"/>
    <s v="OFF-AP-10004233"/>
    <x v="1"/>
    <s v="Appliances"/>
    <s v="Honeywell Enviracaire Portable Air Cleaner for up to 8 x 10 Room"/>
    <n v="92.063999999999993"/>
    <s v="February"/>
    <n v="2017"/>
    <n v="2"/>
    <n v="1"/>
  </r>
  <r>
    <n v="1827"/>
    <s v="CA-2017-167507"/>
    <d v="2017-12-22T00:00:00"/>
    <d v="2017-12-28T00:00:00"/>
    <s v="Standard Class"/>
    <s v="SA-20830"/>
    <s v="Sue Ann Reed"/>
    <x v="0"/>
    <s v="United States"/>
    <s v="Redmond"/>
    <x v="21"/>
    <n v="97756"/>
    <x v="1"/>
    <s v="FUR-FU-10002878"/>
    <x v="0"/>
    <s v="Furnishings"/>
    <s v="Seth Thomas 14&quot; Day/Date Wall Clock"/>
    <n v="22.783999999999999"/>
    <s v="December"/>
    <n v="2017"/>
    <n v="12"/>
    <n v="4"/>
  </r>
  <r>
    <n v="1828"/>
    <s v="CA-2017-109344"/>
    <d v="2017-02-08T00:00:00"/>
    <d v="2017-02-11T00:00:00"/>
    <s v="Second Class"/>
    <s v="CH-12070"/>
    <s v="Cathy Hwang"/>
    <x v="2"/>
    <s v="United States"/>
    <s v="Raleigh"/>
    <x v="3"/>
    <n v="27604"/>
    <x v="0"/>
    <s v="TEC-PH-10002624"/>
    <x v="2"/>
    <s v="Phones"/>
    <s v="Samsung Galaxy S4 Mini"/>
    <n v="1127.9760000000001"/>
    <s v="February"/>
    <n v="2017"/>
    <n v="2"/>
    <n v="1"/>
  </r>
  <r>
    <n v="1830"/>
    <s v="CA-2015-103373"/>
    <d v="2015-05-18T00:00:00"/>
    <d v="2015-05-24T00:00:00"/>
    <s v="Standard Class"/>
    <s v="BS-11755"/>
    <s v="Bruce Stewart"/>
    <x v="0"/>
    <s v="United States"/>
    <s v="Cleveland"/>
    <x v="24"/>
    <n v="44105"/>
    <x v="3"/>
    <s v="TEC-PH-10002885"/>
    <x v="2"/>
    <s v="Phones"/>
    <s v="Apple iPhone 5"/>
    <n v="779.79600000000005"/>
    <s v="May"/>
    <n v="2015"/>
    <n v="5"/>
    <n v="2"/>
  </r>
  <r>
    <n v="1831"/>
    <s v="CA-2018-145884"/>
    <d v="2018-10-21T00:00:00"/>
    <d v="2018-10-21T00:00:00"/>
    <s v="Same Day"/>
    <s v="SL-20155"/>
    <s v="Sara Luxemburg"/>
    <x v="2"/>
    <s v="United States"/>
    <s v="Muskogee"/>
    <x v="26"/>
    <n v="74403"/>
    <x v="2"/>
    <s v="TEC-PH-10000895"/>
    <x v="2"/>
    <s v="Phones"/>
    <s v="Polycom VVX 310 VoIP phone"/>
    <n v="1439.92"/>
    <s v="October"/>
    <n v="2018"/>
    <n v="10"/>
    <n v="4"/>
  </r>
  <r>
    <n v="1834"/>
    <s v="CA-2018-162691"/>
    <d v="2018-08-01T00:00:00"/>
    <d v="2018-08-07T00:00:00"/>
    <s v="Standard Class"/>
    <s v="AS-10045"/>
    <s v="Aaron Smayling"/>
    <x v="1"/>
    <s v="United States"/>
    <s v="Austin"/>
    <x v="5"/>
    <n v="78745"/>
    <x v="2"/>
    <s v="TEC-MA-10000488"/>
    <x v="2"/>
    <s v="Machines"/>
    <s v="Bady BDG101FRU Card Printer"/>
    <n v="1439.982"/>
    <s v="August"/>
    <n v="2018"/>
    <n v="8"/>
    <n v="3"/>
  </r>
  <r>
    <n v="1840"/>
    <s v="CA-2015-117345"/>
    <d v="2015-08-01T00:00:00"/>
    <d v="2015-08-05T00:00:00"/>
    <s v="Standard Class"/>
    <s v="BF-10975"/>
    <s v="Barbara Fisher"/>
    <x v="1"/>
    <s v="United States"/>
    <s v="Charlotte"/>
    <x v="3"/>
    <n v="28205"/>
    <x v="0"/>
    <s v="OFF-AP-10001005"/>
    <x v="1"/>
    <s v="Appliances"/>
    <s v="Honeywell Quietcare HEPA Air Cleaner"/>
    <n v="62.92"/>
    <s v="August"/>
    <n v="2015"/>
    <n v="8"/>
    <n v="3"/>
  </r>
  <r>
    <n v="1842"/>
    <s v="CA-2017-157763"/>
    <d v="2017-07-18T00:00:00"/>
    <d v="2017-07-23T00:00:00"/>
    <s v="Standard Class"/>
    <s v="KH-16330"/>
    <s v="Katharine Harms"/>
    <x v="1"/>
    <s v="United States"/>
    <s v="Bowling Green"/>
    <x v="0"/>
    <n v="42104"/>
    <x v="0"/>
    <s v="FUR-CH-10000988"/>
    <x v="0"/>
    <s v="Chairs"/>
    <s v="Hon Olson Stacker Stools"/>
    <n v="140.81"/>
    <s v="July"/>
    <n v="2017"/>
    <n v="7"/>
    <n v="3"/>
  </r>
  <r>
    <n v="1844"/>
    <s v="CA-2016-135391"/>
    <d v="2016-02-09T00:00:00"/>
    <d v="2016-02-11T00:00:00"/>
    <s v="Second Class"/>
    <s v="FA-14230"/>
    <s v="Frank Atkinson"/>
    <x v="1"/>
    <s v="United States"/>
    <s v="San Antonio"/>
    <x v="5"/>
    <n v="78207"/>
    <x v="2"/>
    <s v="FUR-FU-10001986"/>
    <x v="0"/>
    <s v="Furnishings"/>
    <s v="Dana Fluorescent Magnifying Lamp, White, 36&quot;"/>
    <n v="40.783999999999999"/>
    <s v="February"/>
    <n v="2016"/>
    <n v="2"/>
    <n v="1"/>
  </r>
  <r>
    <n v="1847"/>
    <s v="US-2018-158512"/>
    <d v="2018-01-12T00:00:00"/>
    <d v="2018-01-17T00:00:00"/>
    <s v="Second Class"/>
    <s v="DA-13450"/>
    <s v="Dianna Arnett"/>
    <x v="2"/>
    <s v="United States"/>
    <s v="Washington"/>
    <x v="39"/>
    <n v="20016"/>
    <x v="3"/>
    <s v="FUR-FU-10004973"/>
    <x v="0"/>
    <s v="Furnishings"/>
    <s v="Flat Face Poster Frame"/>
    <n v="37.68"/>
    <s v="January"/>
    <n v="2018"/>
    <n v="1"/>
    <n v="1"/>
  </r>
  <r>
    <n v="1850"/>
    <s v="CA-2016-160472"/>
    <d v="2016-07-20T00:00:00"/>
    <d v="2016-07-25T00:00:00"/>
    <s v="Second Class"/>
    <s v="RK-19300"/>
    <s v="Ralph Kennedy"/>
    <x v="0"/>
    <s v="United States"/>
    <s v="South Bend"/>
    <x v="14"/>
    <n v="46614"/>
    <x v="2"/>
    <s v="OFF-ST-10000464"/>
    <x v="1"/>
    <s v="Storage"/>
    <s v="Multi-Use Personal File Cart and Caster Set, Three Stacking Bins"/>
    <n v="34.76"/>
    <s v="July"/>
    <n v="2016"/>
    <n v="7"/>
    <n v="3"/>
  </r>
  <r>
    <n v="1856"/>
    <s v="CA-2015-114643"/>
    <d v="2015-06-13T00:00:00"/>
    <d v="2015-06-17T00:00:00"/>
    <s v="Standard Class"/>
    <s v="FM-14215"/>
    <s v="Filia McAdams"/>
    <x v="1"/>
    <s v="United States"/>
    <s v="Los Angeles"/>
    <x v="1"/>
    <n v="90032"/>
    <x v="1"/>
    <s v="OFF-AR-10003631"/>
    <x v="1"/>
    <s v="Art"/>
    <s v="Staples in misc. colors"/>
    <n v="14.52"/>
    <s v="June"/>
    <n v="2015"/>
    <n v="6"/>
    <n v="2"/>
  </r>
  <r>
    <n v="1858"/>
    <s v="US-2018-158218"/>
    <d v="2018-05-12T00:00:00"/>
    <d v="2018-05-15T00:00:00"/>
    <s v="Second Class"/>
    <s v="AC-10420"/>
    <s v="Alyssa Crouse"/>
    <x v="1"/>
    <s v="United States"/>
    <s v="Houston"/>
    <x v="5"/>
    <n v="77041"/>
    <x v="2"/>
    <s v="OFF-BI-10002133"/>
    <x v="1"/>
    <s v="Binders"/>
    <s v="Wilson Jones Elliptical Ring 3 1/2&quot; Capacity Binders, 800 sheets"/>
    <n v="34.24"/>
    <s v="May"/>
    <n v="2018"/>
    <n v="5"/>
    <n v="2"/>
  </r>
  <r>
    <n v="1860"/>
    <s v="CA-2016-121608"/>
    <d v="2016-09-03T00:00:00"/>
    <d v="2016-09-05T00:00:00"/>
    <s v="First Class"/>
    <s v="JB-15400"/>
    <s v="Jennifer Braxton"/>
    <x v="1"/>
    <s v="United States"/>
    <s v="Bristol"/>
    <x v="29"/>
    <n v="6010"/>
    <x v="3"/>
    <s v="TEC-PH-10004959"/>
    <x v="2"/>
    <s v="Phones"/>
    <s v="Classic Ivory Antique Telephone ZL1810"/>
    <n v="100.49"/>
    <s v="September"/>
    <n v="2016"/>
    <n v="9"/>
    <n v="3"/>
  </r>
  <r>
    <n v="1861"/>
    <s v="US-2018-121251"/>
    <d v="2018-03-26T00:00:00"/>
    <d v="2018-03-27T00:00:00"/>
    <s v="First Class"/>
    <s v="GM-14440"/>
    <s v="Gary McGarr"/>
    <x v="0"/>
    <s v="United States"/>
    <s v="New York City"/>
    <x v="15"/>
    <n v="10009"/>
    <x v="3"/>
    <s v="FUR-BO-10001918"/>
    <x v="0"/>
    <s v="Bookcases"/>
    <s v="Sauder Forest Hills Library with Doors, Woodland Oak Finish"/>
    <n v="257.56799999999998"/>
    <s v="March"/>
    <n v="2018"/>
    <n v="3"/>
    <n v="1"/>
  </r>
  <r>
    <n v="1865"/>
    <s v="US-2017-100839"/>
    <d v="2017-10-13T00:00:00"/>
    <d v="2017-10-17T00:00:00"/>
    <s v="Standard Class"/>
    <s v="NC-18625"/>
    <s v="Noah Childs"/>
    <x v="1"/>
    <s v="United States"/>
    <s v="Aurora"/>
    <x v="22"/>
    <n v="80013"/>
    <x v="1"/>
    <s v="FUR-FU-10001617"/>
    <x v="0"/>
    <s v="Furnishings"/>
    <s v="Executive Impressions 8-1/2&quot; Career Panel/Partition Cubicle Clock"/>
    <n v="24.96"/>
    <s v="October"/>
    <n v="2017"/>
    <n v="10"/>
    <n v="4"/>
  </r>
  <r>
    <n v="1866"/>
    <s v="US-2018-116659"/>
    <d v="2018-11-12T00:00:00"/>
    <d v="2018-11-12T00:00:00"/>
    <s v="Same Day"/>
    <s v="NG-18355"/>
    <s v="Nat Gilpin"/>
    <x v="1"/>
    <s v="United States"/>
    <s v="Newark"/>
    <x v="24"/>
    <n v="43055"/>
    <x v="3"/>
    <s v="TEC-PH-10002824"/>
    <x v="2"/>
    <s v="Phones"/>
    <s v="Jabra SPEAK 410 Multidevice Speakerphone"/>
    <n v="370.78199999999998"/>
    <s v="November"/>
    <n v="2018"/>
    <n v="11"/>
    <n v="4"/>
  </r>
  <r>
    <n v="1868"/>
    <s v="CA-2016-127110"/>
    <d v="2016-06-25T00:00:00"/>
    <d v="2016-07-01T00:00:00"/>
    <s v="Standard Class"/>
    <s v="CH-12070"/>
    <s v="Cathy Hwang"/>
    <x v="2"/>
    <s v="United States"/>
    <s v="Philadelphia"/>
    <x v="9"/>
    <n v="19143"/>
    <x v="3"/>
    <s v="OFF-PA-10003309"/>
    <x v="1"/>
    <s v="Paper"/>
    <s v="Xerox 211"/>
    <n v="31.103999999999999"/>
    <s v="June"/>
    <n v="2016"/>
    <n v="6"/>
    <n v="2"/>
  </r>
  <r>
    <n v="1871"/>
    <s v="CA-2015-116932"/>
    <d v="2015-07-21T00:00:00"/>
    <d v="2015-07-25T00:00:00"/>
    <s v="Standard Class"/>
    <s v="ME-18010"/>
    <s v="Michelle Ellison"/>
    <x v="1"/>
    <s v="United States"/>
    <s v="San Francisco"/>
    <x v="1"/>
    <n v="94122"/>
    <x v="1"/>
    <s v="OFF-AR-10002067"/>
    <x v="1"/>
    <s v="Art"/>
    <s v="Newell 334"/>
    <n v="99.2"/>
    <s v="July"/>
    <n v="2015"/>
    <n v="7"/>
    <n v="3"/>
  </r>
  <r>
    <n v="1874"/>
    <s v="CA-2018-142888"/>
    <d v="2018-11-21T00:00:00"/>
    <d v="2018-11-25T00:00:00"/>
    <s v="Standard Class"/>
    <s v="BP-11230"/>
    <s v="Benjamin Patterson"/>
    <x v="0"/>
    <s v="United States"/>
    <s v="Spokane"/>
    <x v="4"/>
    <n v="99207"/>
    <x v="1"/>
    <s v="FUR-TA-10004767"/>
    <x v="0"/>
    <s v="Tables"/>
    <s v="Safco Drafting Table"/>
    <n v="70.98"/>
    <s v="November"/>
    <n v="2018"/>
    <n v="11"/>
    <n v="4"/>
  </r>
  <r>
    <n v="1881"/>
    <s v="CA-2016-109512"/>
    <d v="2016-03-05T00:00:00"/>
    <d v="2016-03-05T00:00:00"/>
    <s v="Same Day"/>
    <s v="LF-17185"/>
    <s v="Luke Foster"/>
    <x v="0"/>
    <s v="United States"/>
    <s v="New York City"/>
    <x v="15"/>
    <n v="10011"/>
    <x v="3"/>
    <s v="OFF-EN-10002621"/>
    <x v="1"/>
    <s v="Envelopes"/>
    <s v="Staple envelope"/>
    <n v="29.34"/>
    <s v="March"/>
    <n v="2016"/>
    <n v="3"/>
    <n v="1"/>
  </r>
  <r>
    <n v="1885"/>
    <s v="CA-2018-154718"/>
    <d v="2018-01-19T00:00:00"/>
    <d v="2018-01-23T00:00:00"/>
    <s v="Second Class"/>
    <s v="DL-12865"/>
    <s v="Dan Lawera"/>
    <x v="0"/>
    <s v="United States"/>
    <s v="Keller"/>
    <x v="5"/>
    <n v="76248"/>
    <x v="2"/>
    <s v="OFF-LA-10003714"/>
    <x v="1"/>
    <s v="Labels"/>
    <s v="Avery 510"/>
    <n v="6"/>
    <s v="January"/>
    <n v="2018"/>
    <n v="1"/>
    <n v="1"/>
  </r>
  <r>
    <n v="1886"/>
    <s v="CA-2017-147578"/>
    <d v="2017-04-22T00:00:00"/>
    <d v="2017-04-26T00:00:00"/>
    <s v="Second Class"/>
    <s v="PG-18895"/>
    <s v="Paul Gonzalez"/>
    <x v="0"/>
    <s v="United States"/>
    <s v="San Francisco"/>
    <x v="1"/>
    <n v="94122"/>
    <x v="1"/>
    <s v="FUR-FU-10001889"/>
    <x v="0"/>
    <s v="Furnishings"/>
    <s v="Ultra Door Pull Handle"/>
    <n v="31.56"/>
    <s v="April"/>
    <n v="2017"/>
    <n v="4"/>
    <n v="2"/>
  </r>
  <r>
    <n v="1892"/>
    <s v="CA-2015-157623"/>
    <d v="2015-03-14T00:00:00"/>
    <d v="2015-03-18T00:00:00"/>
    <s v="Standard Class"/>
    <s v="DK-13225"/>
    <s v="Dean Katz"/>
    <x v="1"/>
    <s v="United States"/>
    <s v="Huntington Beach"/>
    <x v="1"/>
    <n v="92646"/>
    <x v="1"/>
    <s v="OFF-AR-10003723"/>
    <x v="1"/>
    <s v="Art"/>
    <s v="Avery Hi-Liter Fluorescent Desk Style Markers"/>
    <n v="3.38"/>
    <s v="March"/>
    <n v="2015"/>
    <n v="3"/>
    <n v="1"/>
  </r>
  <r>
    <n v="1894"/>
    <s v="CA-2017-100083"/>
    <d v="2017-11-24T00:00:00"/>
    <d v="2017-11-29T00:00:00"/>
    <s v="Standard Class"/>
    <s v="CD-11980"/>
    <s v="Carol Darley"/>
    <x v="0"/>
    <s v="United States"/>
    <s v="Medford"/>
    <x v="21"/>
    <n v="97504"/>
    <x v="1"/>
    <s v="OFF-PA-10000241"/>
    <x v="1"/>
    <s v="Paper"/>
    <s v="IBM Multi-Purpose Copy Paper, 8 1/2 x 11&quot;, Case"/>
    <n v="24.783999999999999"/>
    <s v="November"/>
    <n v="2017"/>
    <n v="11"/>
    <n v="4"/>
  </r>
  <r>
    <n v="1895"/>
    <s v="US-2018-108063"/>
    <d v="2018-12-02T00:00:00"/>
    <d v="2018-12-05T00:00:00"/>
    <s v="First Class"/>
    <s v="AS-10090"/>
    <s v="Adam Shillingsburg"/>
    <x v="0"/>
    <s v="United States"/>
    <s v="Charlottesville"/>
    <x v="17"/>
    <n v="22901"/>
    <x v="0"/>
    <s v="OFF-AR-10001446"/>
    <x v="1"/>
    <s v="Art"/>
    <s v="Newell 309"/>
    <n v="34.65"/>
    <s v="December"/>
    <n v="2018"/>
    <n v="12"/>
    <n v="4"/>
  </r>
  <r>
    <n v="1897"/>
    <s v="CA-2018-141789"/>
    <d v="2018-10-03T00:00:00"/>
    <d v="2018-10-06T00:00:00"/>
    <s v="First Class"/>
    <s v="AC-10450"/>
    <s v="Amy Cox"/>
    <x v="0"/>
    <s v="United States"/>
    <s v="Minneapolis"/>
    <x v="11"/>
    <n v="55407"/>
    <x v="2"/>
    <s v="OFF-BI-10001359"/>
    <x v="1"/>
    <s v="Binders"/>
    <s v="GBC DocuBind TL300 Electric Binding System"/>
    <n v="1793.98"/>
    <s v="October"/>
    <n v="2018"/>
    <n v="10"/>
    <n v="4"/>
  </r>
  <r>
    <n v="1898"/>
    <s v="CA-2015-169775"/>
    <d v="2015-08-29T00:00:00"/>
    <d v="2015-09-02T00:00:00"/>
    <s v="Second Class"/>
    <s v="RA-19945"/>
    <s v="Ryan Akin"/>
    <x v="0"/>
    <s v="United States"/>
    <s v="Miami"/>
    <x v="2"/>
    <n v="33178"/>
    <x v="0"/>
    <s v="OFF-EN-10001749"/>
    <x v="1"/>
    <s v="Envelopes"/>
    <s v="Jiffy Padded Mailers with Self-Seal Closure"/>
    <n v="29.808"/>
    <s v="August"/>
    <n v="2015"/>
    <n v="8"/>
    <n v="3"/>
  </r>
  <r>
    <n v="1902"/>
    <s v="CA-2017-151141"/>
    <d v="2017-08-20T00:00:00"/>
    <d v="2017-08-23T00:00:00"/>
    <s v="First Class"/>
    <s v="DW-13480"/>
    <s v="Dianna Wilson"/>
    <x v="2"/>
    <s v="United States"/>
    <s v="Detroit"/>
    <x v="12"/>
    <n v="48205"/>
    <x v="2"/>
    <s v="TEC-PH-10004924"/>
    <x v="2"/>
    <s v="Phones"/>
    <s v="SKILCRAFT Telephone Shoulder Rest, 2&quot; x 6.5&quot; x 2.5&quot;, Black"/>
    <n v="14.78"/>
    <s v="August"/>
    <n v="2017"/>
    <n v="8"/>
    <n v="3"/>
  </r>
  <r>
    <n v="1904"/>
    <s v="CA-2018-167094"/>
    <d v="2018-10-21T00:00:00"/>
    <d v="2018-10-22T00:00:00"/>
    <s v="First Class"/>
    <s v="DK-12835"/>
    <s v="Damala Kotsonis"/>
    <x v="1"/>
    <s v="United States"/>
    <s v="Springfield"/>
    <x v="21"/>
    <n v="97477"/>
    <x v="1"/>
    <s v="FUR-CH-10000155"/>
    <x v="0"/>
    <s v="Chairs"/>
    <s v="Global Comet Stacking Armless Chair"/>
    <n v="478.48"/>
    <s v="October"/>
    <n v="2018"/>
    <n v="10"/>
    <n v="4"/>
  </r>
  <r>
    <n v="1907"/>
    <s v="US-2017-150567"/>
    <d v="2017-05-17T00:00:00"/>
    <d v="2017-05-21T00:00:00"/>
    <s v="Standard Class"/>
    <s v="RP-19855"/>
    <s v="Roy Phan"/>
    <x v="1"/>
    <s v="United States"/>
    <s v="Apopka"/>
    <x v="2"/>
    <n v="32712"/>
    <x v="0"/>
    <s v="OFF-BI-10001757"/>
    <x v="1"/>
    <s v="Binders"/>
    <s v="Pressboard Hanging Data Binders for Unburst Sheets"/>
    <n v="2.952"/>
    <s v="May"/>
    <n v="2017"/>
    <n v="5"/>
    <n v="2"/>
  </r>
  <r>
    <n v="1909"/>
    <s v="CA-2016-157959"/>
    <d v="2016-02-03T00:00:00"/>
    <d v="2016-02-04T00:00:00"/>
    <s v="First Class"/>
    <s v="RW-19540"/>
    <s v="Rick Wilson"/>
    <x v="1"/>
    <s v="United States"/>
    <s v="Los Angeles"/>
    <x v="1"/>
    <n v="90008"/>
    <x v="1"/>
    <s v="FUR-FU-10004093"/>
    <x v="0"/>
    <s v="Furnishings"/>
    <s v="Hand-Finished Solid Wood Document Frame"/>
    <n v="136.91999999999999"/>
    <s v="February"/>
    <n v="2016"/>
    <n v="2"/>
    <n v="1"/>
  </r>
  <r>
    <n v="1910"/>
    <s v="CA-2018-105886"/>
    <d v="2018-12-18T00:00:00"/>
    <d v="2018-12-23T00:00:00"/>
    <s v="Standard Class"/>
    <s v="DB-13660"/>
    <s v="Duane Benoit"/>
    <x v="0"/>
    <s v="United States"/>
    <s v="Oceanside"/>
    <x v="15"/>
    <n v="11572"/>
    <x v="3"/>
    <s v="FUR-FU-10001037"/>
    <x v="0"/>
    <s v="Furnishings"/>
    <s v="DAX Charcoal/Nickel-Tone Document Frame, 5 x 7"/>
    <n v="18.96"/>
    <s v="December"/>
    <n v="2018"/>
    <n v="12"/>
    <n v="4"/>
  </r>
  <r>
    <n v="1912"/>
    <s v="CA-2018-121503"/>
    <d v="2018-07-03T00:00:00"/>
    <d v="2018-07-06T00:00:00"/>
    <s v="Second Class"/>
    <s v="FH-14275"/>
    <s v="Frank Hawley"/>
    <x v="1"/>
    <s v="United States"/>
    <s v="Houston"/>
    <x v="5"/>
    <n v="77041"/>
    <x v="2"/>
    <s v="OFF-PA-10001878"/>
    <x v="1"/>
    <s v="Paper"/>
    <s v="Xerox 1891"/>
    <n v="273.89600000000002"/>
    <s v="July"/>
    <n v="2018"/>
    <n v="7"/>
    <n v="3"/>
  </r>
  <r>
    <n v="1915"/>
    <s v="CA-2018-124597"/>
    <d v="2018-04-30T00:00:00"/>
    <d v="2018-05-05T00:00:00"/>
    <s v="Standard Class"/>
    <s v="AS-10630"/>
    <s v="Ann Steele"/>
    <x v="2"/>
    <s v="United States"/>
    <s v="Boynton Beach"/>
    <x v="2"/>
    <n v="33437"/>
    <x v="0"/>
    <s v="OFF-LA-10003190"/>
    <x v="1"/>
    <s v="Labels"/>
    <s v="Avery 474"/>
    <n v="4.6079999999999997"/>
    <s v="April"/>
    <n v="2018"/>
    <n v="4"/>
    <n v="2"/>
  </r>
  <r>
    <n v="1919"/>
    <s v="CA-2016-123673"/>
    <d v="2016-10-30T00:00:00"/>
    <d v="2016-11-01T00:00:00"/>
    <s v="Second Class"/>
    <s v="CH-12070"/>
    <s v="Cathy Hwang"/>
    <x v="2"/>
    <s v="United States"/>
    <s v="Detroit"/>
    <x v="12"/>
    <n v="48227"/>
    <x v="2"/>
    <s v="TEC-PH-10001809"/>
    <x v="2"/>
    <s v="Phones"/>
    <s v="Panasonic KX T7736-B Digital phone"/>
    <n v="299.89999999999998"/>
    <s v="October"/>
    <n v="2016"/>
    <n v="10"/>
    <n v="4"/>
  </r>
  <r>
    <n v="1920"/>
    <s v="US-2018-111423"/>
    <d v="2018-08-17T00:00:00"/>
    <d v="2018-08-19T00:00:00"/>
    <s v="First Class"/>
    <s v="EH-13765"/>
    <s v="Edward Hooks"/>
    <x v="1"/>
    <s v="United States"/>
    <s v="Watertown"/>
    <x v="15"/>
    <n v="13601"/>
    <x v="3"/>
    <s v="OFF-BI-10003091"/>
    <x v="1"/>
    <s v="Binders"/>
    <s v="GBC DocuBind TL200 Manual Binding Machine"/>
    <n v="895.92"/>
    <s v="August"/>
    <n v="2018"/>
    <n v="8"/>
    <n v="3"/>
  </r>
  <r>
    <n v="1922"/>
    <s v="CA-2016-125178"/>
    <d v="2016-10-03T00:00:00"/>
    <d v="2016-10-09T00:00:00"/>
    <s v="Standard Class"/>
    <s v="MZ-17515"/>
    <s v="Mary Zewe"/>
    <x v="1"/>
    <s v="United States"/>
    <s v="Reading"/>
    <x v="9"/>
    <n v="19601"/>
    <x v="3"/>
    <s v="OFF-ST-10002562"/>
    <x v="1"/>
    <s v="Storage"/>
    <s v="Staple magnet"/>
    <n v="15.007999999999999"/>
    <s v="October"/>
    <n v="2016"/>
    <n v="10"/>
    <n v="4"/>
  </r>
  <r>
    <n v="1923"/>
    <s v="CA-2017-156685"/>
    <d v="2017-07-08T00:00:00"/>
    <d v="2017-07-10T00:00:00"/>
    <s v="Second Class"/>
    <s v="SC-20230"/>
    <s v="Scot Coram"/>
    <x v="1"/>
    <s v="United States"/>
    <s v="Arlington"/>
    <x v="5"/>
    <n v="76017"/>
    <x v="2"/>
    <s v="TEC-PH-10004345"/>
    <x v="2"/>
    <s v="Phones"/>
    <s v="Cisco SPA 502G IP Phone"/>
    <n v="863.64"/>
    <s v="July"/>
    <n v="2017"/>
    <n v="7"/>
    <n v="3"/>
  </r>
  <r>
    <n v="1927"/>
    <s v="US-2017-139710"/>
    <d v="2017-06-09T00:00:00"/>
    <d v="2017-06-15T00:00:00"/>
    <s v="Standard Class"/>
    <s v="GM-14680"/>
    <s v="Greg Matthias"/>
    <x v="0"/>
    <s v="United States"/>
    <s v="Los Angeles"/>
    <x v="1"/>
    <n v="90045"/>
    <x v="1"/>
    <s v="TEC-PH-10001198"/>
    <x v="2"/>
    <s v="Phones"/>
    <s v="Avaya 4621SW VoIP phone"/>
    <n v="177.48"/>
    <s v="June"/>
    <n v="2017"/>
    <n v="6"/>
    <n v="2"/>
  </r>
  <r>
    <n v="1929"/>
    <s v="US-2018-101539"/>
    <d v="2018-03-16T00:00:00"/>
    <d v="2018-03-18T00:00:00"/>
    <s v="Second Class"/>
    <s v="VM-21685"/>
    <s v="Valerie Mitchum"/>
    <x v="2"/>
    <s v="United States"/>
    <s v="Seattle"/>
    <x v="4"/>
    <n v="98105"/>
    <x v="1"/>
    <s v="OFF-PA-10001972"/>
    <x v="1"/>
    <s v="Paper"/>
    <s v="Xerox 214"/>
    <n v="6.48"/>
    <s v="March"/>
    <n v="2018"/>
    <n v="3"/>
    <n v="1"/>
  </r>
  <r>
    <n v="1932"/>
    <s v="CA-2017-152121"/>
    <d v="2017-11-27T00:00:00"/>
    <d v="2017-11-29T00:00:00"/>
    <s v="Second Class"/>
    <s v="CC-12670"/>
    <s v="Craig Carreira"/>
    <x v="0"/>
    <s v="United States"/>
    <s v="Scottsdale"/>
    <x v="16"/>
    <n v="85254"/>
    <x v="1"/>
    <s v="TEC-PH-10002483"/>
    <x v="2"/>
    <s v="Phones"/>
    <s v="Motorola Moto X"/>
    <n v="271.99200000000002"/>
    <s v="November"/>
    <n v="2017"/>
    <n v="11"/>
    <n v="4"/>
  </r>
  <r>
    <n v="1933"/>
    <s v="CA-2018-161200"/>
    <d v="2018-08-06T00:00:00"/>
    <d v="2018-08-10T00:00:00"/>
    <s v="Second Class"/>
    <s v="SV-20365"/>
    <s v="Seth Vernon"/>
    <x v="0"/>
    <s v="United States"/>
    <s v="Lafayette"/>
    <x v="28"/>
    <n v="70506"/>
    <x v="0"/>
    <s v="FUR-BO-10000468"/>
    <x v="0"/>
    <s v="Bookcases"/>
    <s v="O'Sullivan 2-Shelf Heavy-Duty Bookcases"/>
    <n v="145.74"/>
    <s v="August"/>
    <n v="2018"/>
    <n v="8"/>
    <n v="3"/>
  </r>
  <r>
    <n v="1936"/>
    <s v="CA-2018-101245"/>
    <d v="2018-11-27T00:00:00"/>
    <d v="2018-12-03T00:00:00"/>
    <s v="Standard Class"/>
    <s v="LW-16990"/>
    <s v="Lindsay Williams"/>
    <x v="1"/>
    <s v="United States"/>
    <s v="San Francisco"/>
    <x v="1"/>
    <n v="94109"/>
    <x v="1"/>
    <s v="TEC-AC-10001284"/>
    <x v="2"/>
    <s v="Accessories"/>
    <s v="Enermax Briskie RF Wireless Keyboard and Mouse Combo"/>
    <n v="166.16"/>
    <s v="November"/>
    <n v="2018"/>
    <n v="11"/>
    <n v="4"/>
  </r>
  <r>
    <n v="1938"/>
    <s v="CA-2017-112109"/>
    <d v="2017-07-08T00:00:00"/>
    <d v="2017-07-12T00:00:00"/>
    <s v="Standard Class"/>
    <s v="JE-15715"/>
    <s v="Joe Elijah"/>
    <x v="0"/>
    <s v="United States"/>
    <s v="Broomfield"/>
    <x v="22"/>
    <n v="80020"/>
    <x v="1"/>
    <s v="OFF-BI-10002082"/>
    <x v="1"/>
    <s v="Binders"/>
    <s v="GBC Twin Loop Wire Binding Elements"/>
    <n v="19.968"/>
    <s v="July"/>
    <n v="2017"/>
    <n v="7"/>
    <n v="3"/>
  </r>
  <r>
    <n v="1955"/>
    <s v="CA-2018-157987"/>
    <d v="2018-09-02T00:00:00"/>
    <d v="2018-09-06T00:00:00"/>
    <s v="Standard Class"/>
    <s v="AC-10615"/>
    <s v="Ann Chong"/>
    <x v="1"/>
    <s v="United States"/>
    <s v="New York City"/>
    <x v="15"/>
    <n v="10009"/>
    <x v="3"/>
    <s v="OFF-AR-10004582"/>
    <x v="1"/>
    <s v="Art"/>
    <s v="BIC Brite Liner Grip Highlighters"/>
    <n v="4.92"/>
    <s v="September"/>
    <n v="2018"/>
    <n v="9"/>
    <n v="3"/>
  </r>
  <r>
    <n v="1960"/>
    <s v="CA-2018-110905"/>
    <d v="2018-09-10T00:00:00"/>
    <d v="2018-09-15T00:00:00"/>
    <s v="Second Class"/>
    <s v="RW-19690"/>
    <s v="Robert Waldorf"/>
    <x v="0"/>
    <s v="United States"/>
    <s v="Springfield"/>
    <x v="25"/>
    <n v="65807"/>
    <x v="2"/>
    <s v="OFF-AP-10004785"/>
    <x v="1"/>
    <s v="Appliances"/>
    <s v="Holmes Replacement Filter for HEPA Air Cleaner, Medium Room"/>
    <n v="33.99"/>
    <s v="September"/>
    <n v="2018"/>
    <n v="9"/>
    <n v="3"/>
  </r>
  <r>
    <n v="1968"/>
    <s v="CA-2018-165841"/>
    <d v="2018-12-21T00:00:00"/>
    <d v="2018-12-28T00:00:00"/>
    <s v="Standard Class"/>
    <s v="DB-13210"/>
    <s v="Dean Braden"/>
    <x v="0"/>
    <s v="United States"/>
    <s v="Paterson"/>
    <x v="30"/>
    <n v="7501"/>
    <x v="3"/>
    <s v="OFF-SU-10000898"/>
    <x v="1"/>
    <s v="Supplies"/>
    <s v="Acme Hot Forged Carbon Steel Scissors with Nickel-Plated Handles, 3 7/8&quot; Cut, 8&quot;L"/>
    <n v="69.5"/>
    <s v="December"/>
    <n v="2018"/>
    <n v="12"/>
    <n v="4"/>
  </r>
  <r>
    <n v="1973"/>
    <s v="CA-2015-148950"/>
    <d v="2015-12-14T00:00:00"/>
    <d v="2015-12-19T00:00:00"/>
    <s v="Standard Class"/>
    <s v="JD-16015"/>
    <s v="Joy Daniels"/>
    <x v="0"/>
    <s v="United States"/>
    <s v="Chicago"/>
    <x v="10"/>
    <n v="60610"/>
    <x v="2"/>
    <s v="OFF-BI-10001249"/>
    <x v="1"/>
    <s v="Binders"/>
    <s v="Avery Heavy-Duty EZD View Binder with Locking Rings"/>
    <n v="5.1040000000000001"/>
    <s v="December"/>
    <n v="2015"/>
    <n v="12"/>
    <n v="4"/>
  </r>
  <r>
    <n v="1977"/>
    <s v="CA-2015-110408"/>
    <d v="2015-10-18T00:00:00"/>
    <d v="2015-10-20T00:00:00"/>
    <s v="Second Class"/>
    <s v="AS-10225"/>
    <s v="Alan Schoenberger"/>
    <x v="1"/>
    <s v="United States"/>
    <s v="Montgomery"/>
    <x v="19"/>
    <n v="36116"/>
    <x v="0"/>
    <s v="TEC-PH-10002352"/>
    <x v="2"/>
    <s v="Phones"/>
    <s v="Avaya IP Phone 1140E VoIP phone"/>
    <n v="1394.95"/>
    <s v="October"/>
    <n v="2015"/>
    <n v="10"/>
    <n v="4"/>
  </r>
  <r>
    <n v="1979"/>
    <s v="CA-2016-109939"/>
    <d v="2016-05-08T00:00:00"/>
    <d v="2016-05-12T00:00:00"/>
    <s v="Standard Class"/>
    <s v="AA-10375"/>
    <s v="Allen Armold"/>
    <x v="0"/>
    <s v="United States"/>
    <s v="Salem"/>
    <x v="21"/>
    <n v="97301"/>
    <x v="1"/>
    <s v="OFF-AR-10000127"/>
    <x v="1"/>
    <s v="Art"/>
    <s v="Newell 321"/>
    <n v="5.2480000000000002"/>
    <s v="May"/>
    <n v="2016"/>
    <n v="5"/>
    <n v="2"/>
  </r>
  <r>
    <n v="1983"/>
    <s v="CA-2015-122749"/>
    <d v="2015-12-03T00:00:00"/>
    <d v="2015-12-09T00:00:00"/>
    <s v="Standard Class"/>
    <s v="NG-18430"/>
    <s v="Nathan Gelder"/>
    <x v="0"/>
    <s v="United States"/>
    <s v="Oklahoma City"/>
    <x v="26"/>
    <n v="73120"/>
    <x v="2"/>
    <s v="TEC-PH-10003811"/>
    <x v="2"/>
    <s v="Phones"/>
    <s v="Jabra Supreme Plus Driver Edition Headset"/>
    <n v="479.96"/>
    <s v="December"/>
    <n v="2015"/>
    <n v="12"/>
    <n v="4"/>
  </r>
  <r>
    <n v="1988"/>
    <s v="CA-2016-127509"/>
    <d v="2016-11-09T00:00:00"/>
    <d v="2016-11-13T00:00:00"/>
    <s v="Standard Class"/>
    <s v="AS-10090"/>
    <s v="Adam Shillingsburg"/>
    <x v="0"/>
    <s v="United States"/>
    <s v="Springfield"/>
    <x v="25"/>
    <n v="65807"/>
    <x v="2"/>
    <s v="OFF-BI-10002393"/>
    <x v="1"/>
    <s v="Binders"/>
    <s v="Binder Posts"/>
    <n v="17.22"/>
    <s v="November"/>
    <n v="2016"/>
    <n v="11"/>
    <n v="4"/>
  </r>
  <r>
    <n v="1994"/>
    <s v="CA-2018-133648"/>
    <d v="2018-06-25T00:00:00"/>
    <d v="2018-07-02T00:00:00"/>
    <s v="Standard Class"/>
    <s v="ML-17755"/>
    <s v="Max Ludwig"/>
    <x v="2"/>
    <s v="United States"/>
    <s v="Springfield"/>
    <x v="21"/>
    <n v="97477"/>
    <x v="1"/>
    <s v="OFF-AR-10002257"/>
    <x v="1"/>
    <s v="Art"/>
    <s v="Eldon Spacemaker Box, Quick-Snap Lid, Clear"/>
    <n v="5.3440000000000003"/>
    <s v="June"/>
    <n v="2018"/>
    <n v="6"/>
    <n v="2"/>
  </r>
  <r>
    <n v="1996"/>
    <s v="US-2018-147221"/>
    <d v="2018-12-02T00:00:00"/>
    <d v="2018-12-04T00:00:00"/>
    <s v="Second Class"/>
    <s v="JS-16030"/>
    <s v="Joy Smith"/>
    <x v="0"/>
    <s v="United States"/>
    <s v="Houston"/>
    <x v="5"/>
    <n v="77036"/>
    <x v="2"/>
    <s v="OFF-AP-10002534"/>
    <x v="1"/>
    <s v="Appliances"/>
    <s v="3.6 Cubic Foot Counter Height Office Refrigerator"/>
    <n v="294.62"/>
    <s v="December"/>
    <n v="2018"/>
    <n v="12"/>
    <n v="4"/>
  </r>
  <r>
    <n v="2008"/>
    <s v="CA-2018-165386"/>
    <d v="2018-08-03T00:00:00"/>
    <d v="2018-08-04T00:00:00"/>
    <s v="First Class"/>
    <s v="CM-12190"/>
    <s v="Charlotte Melton"/>
    <x v="0"/>
    <s v="United States"/>
    <s v="Chicago"/>
    <x v="10"/>
    <n v="60623"/>
    <x v="2"/>
    <s v="FUR-BO-10003034"/>
    <x v="0"/>
    <s v="Bookcases"/>
    <s v="O'Sullivan Elevations Bookcase, Cherry Finish"/>
    <n v="183.37200000000001"/>
    <s v="August"/>
    <n v="2018"/>
    <n v="8"/>
    <n v="3"/>
  </r>
  <r>
    <n v="2013"/>
    <s v="CA-2016-155761"/>
    <d v="2016-12-11T00:00:00"/>
    <d v="2016-12-11T00:00:00"/>
    <s v="Same Day"/>
    <s v="SC-20800"/>
    <s v="Stuart Calhoun"/>
    <x v="0"/>
    <s v="United States"/>
    <s v="Houston"/>
    <x v="5"/>
    <n v="77041"/>
    <x v="2"/>
    <s v="OFF-ST-10000943"/>
    <x v="1"/>
    <s v="Storage"/>
    <s v="Eldon ProFile File 'N Store Portable File Tub Letter/Legal Size Black"/>
    <n v="46.344000000000001"/>
    <s v="December"/>
    <n v="2016"/>
    <n v="12"/>
    <n v="4"/>
  </r>
  <r>
    <n v="2015"/>
    <s v="CA-2017-145905"/>
    <d v="2017-09-18T00:00:00"/>
    <d v="2017-09-23T00:00:00"/>
    <s v="Standard Class"/>
    <s v="AM-10705"/>
    <s v="Anne McFarland"/>
    <x v="0"/>
    <s v="United States"/>
    <s v="Auburn"/>
    <x v="19"/>
    <n v="36830"/>
    <x v="0"/>
    <s v="OFF-PA-10000533"/>
    <x v="1"/>
    <s v="Paper"/>
    <s v="Southworth Parchment Paper &amp; Envelopes"/>
    <n v="13.08"/>
    <s v="September"/>
    <n v="2017"/>
    <n v="9"/>
    <n v="3"/>
  </r>
  <r>
    <n v="2030"/>
    <s v="CA-2016-117961"/>
    <d v="2016-11-26T00:00:00"/>
    <d v="2016-11-30T00:00:00"/>
    <s v="Standard Class"/>
    <s v="GP-14740"/>
    <s v="Guy Phonely"/>
    <x v="1"/>
    <s v="United States"/>
    <s v="Leominster"/>
    <x v="31"/>
    <n v="1453"/>
    <x v="3"/>
    <s v="OFF-ST-10001172"/>
    <x v="1"/>
    <s v="Storage"/>
    <s v="Tennsco Lockers, Sand"/>
    <n v="104.9"/>
    <s v="November"/>
    <n v="2016"/>
    <n v="11"/>
    <n v="4"/>
  </r>
  <r>
    <n v="2039"/>
    <s v="CA-2016-122287"/>
    <d v="2016-06-18T00:00:00"/>
    <d v="2016-06-23T00:00:00"/>
    <s v="Standard Class"/>
    <s v="SN-20560"/>
    <s v="Skye Norling"/>
    <x v="2"/>
    <s v="United States"/>
    <s v="Peoria"/>
    <x v="16"/>
    <n v="85345"/>
    <x v="1"/>
    <s v="OFF-PA-10001661"/>
    <x v="1"/>
    <s v="Paper"/>
    <s v="Xerox 1922"/>
    <n v="11.952"/>
    <s v="June"/>
    <n v="2016"/>
    <n v="6"/>
    <n v="2"/>
  </r>
  <r>
    <n v="2043"/>
    <s v="CA-2016-104493"/>
    <d v="2016-10-02T00:00:00"/>
    <d v="2016-10-08T00:00:00"/>
    <s v="Standard Class"/>
    <s v="EB-13705"/>
    <s v="Ed Braxton"/>
    <x v="1"/>
    <s v="United States"/>
    <s v="San Diego"/>
    <x v="1"/>
    <n v="92105"/>
    <x v="1"/>
    <s v="OFF-BI-10004817"/>
    <x v="1"/>
    <s v="Binders"/>
    <s v="GBC Personal VeloBind Strips"/>
    <n v="57.503999999999998"/>
    <s v="October"/>
    <n v="2016"/>
    <n v="10"/>
    <n v="4"/>
  </r>
  <r>
    <n v="2052"/>
    <s v="CA-2016-142237"/>
    <d v="2016-07-11T00:00:00"/>
    <d v="2016-07-13T00:00:00"/>
    <s v="First Class"/>
    <s v="CK-12595"/>
    <s v="Clytie Kelty"/>
    <x v="0"/>
    <s v="United States"/>
    <s v="Philadelphia"/>
    <x v="9"/>
    <n v="19134"/>
    <x v="3"/>
    <s v="FUR-CH-10003833"/>
    <x v="0"/>
    <s v="Chairs"/>
    <s v="Novimex Fabric Task Chair"/>
    <n v="341.488"/>
    <s v="July"/>
    <n v="2016"/>
    <n v="7"/>
    <n v="3"/>
  </r>
  <r>
    <n v="2056"/>
    <s v="CA-2018-120376"/>
    <d v="2018-12-22T00:00:00"/>
    <d v="2018-12-25T00:00:00"/>
    <s v="First Class"/>
    <s v="TP-21130"/>
    <s v="Theone Pippenger"/>
    <x v="0"/>
    <s v="United States"/>
    <s v="Detroit"/>
    <x v="12"/>
    <n v="48227"/>
    <x v="2"/>
    <s v="TEC-AC-10001114"/>
    <x v="2"/>
    <s v="Accessories"/>
    <s v="Microsoft Wireless Mobile Mouse 4000"/>
    <n v="199.95"/>
    <s v="December"/>
    <n v="2018"/>
    <n v="12"/>
    <n v="4"/>
  </r>
  <r>
    <n v="2060"/>
    <s v="CA-2015-106439"/>
    <d v="2015-10-31T00:00:00"/>
    <d v="2015-11-04T00:00:00"/>
    <s v="Standard Class"/>
    <s v="GG-14650"/>
    <s v="Greg Guthrie"/>
    <x v="1"/>
    <s v="United States"/>
    <s v="Los Angeles"/>
    <x v="1"/>
    <n v="90049"/>
    <x v="1"/>
    <s v="OFF-FA-10002975"/>
    <x v="1"/>
    <s v="Fasteners"/>
    <s v="Staples"/>
    <n v="11.34"/>
    <s v="October"/>
    <n v="2015"/>
    <n v="10"/>
    <n v="4"/>
  </r>
  <r>
    <n v="2069"/>
    <s v="CA-2016-133452"/>
    <d v="2016-04-13T00:00:00"/>
    <d v="2016-04-19T00:00:00"/>
    <s v="Standard Class"/>
    <s v="ZC-21910"/>
    <s v="Zuschuss Carroll"/>
    <x v="0"/>
    <s v="United States"/>
    <s v="Pomona"/>
    <x v="1"/>
    <n v="91767"/>
    <x v="1"/>
    <s v="TEC-AC-10002800"/>
    <x v="2"/>
    <s v="Accessories"/>
    <s v="Plantronics Audio 478 Stereo USB Headset"/>
    <n v="199.96"/>
    <s v="April"/>
    <n v="2016"/>
    <n v="4"/>
    <n v="2"/>
  </r>
  <r>
    <n v="2074"/>
    <s v="CA-2018-122504"/>
    <d v="2018-11-07T00:00:00"/>
    <d v="2018-11-12T00:00:00"/>
    <s v="Second Class"/>
    <s v="DB-13270"/>
    <s v="Deborah Brumfield"/>
    <x v="2"/>
    <s v="United States"/>
    <s v="Brentwood"/>
    <x v="1"/>
    <n v="94513"/>
    <x v="1"/>
    <s v="TEC-AC-10003289"/>
    <x v="2"/>
    <s v="Accessories"/>
    <s v="Anker Ultra-Slim Mini Bluetooth 3.0 Wireless Keyboard"/>
    <n v="59.97"/>
    <s v="November"/>
    <n v="2018"/>
    <n v="11"/>
    <n v="4"/>
  </r>
  <r>
    <n v="2080"/>
    <s v="CA-2016-120103"/>
    <d v="2016-12-24T00:00:00"/>
    <d v="2016-12-29T00:00:00"/>
    <s v="Standard Class"/>
    <s v="MS-17365"/>
    <s v="Maribeth Schnelling"/>
    <x v="0"/>
    <s v="United States"/>
    <s v="Phoenix"/>
    <x v="16"/>
    <n v="85023"/>
    <x v="1"/>
    <s v="OFF-PA-10001295"/>
    <x v="1"/>
    <s v="Paper"/>
    <s v="Computer Printout Paper with Letter-Trim Perforations"/>
    <n v="106.232"/>
    <s v="December"/>
    <n v="2016"/>
    <n v="12"/>
    <n v="4"/>
  </r>
  <r>
    <n v="2086"/>
    <s v="CA-2017-140501"/>
    <d v="2017-06-23T00:00:00"/>
    <d v="2017-06-28T00:00:00"/>
    <s v="Standard Class"/>
    <s v="IM-15070"/>
    <s v="Irene Maddox"/>
    <x v="0"/>
    <s v="United States"/>
    <s v="New York City"/>
    <x v="15"/>
    <n v="10009"/>
    <x v="3"/>
    <s v="OFF-LA-10000248"/>
    <x v="1"/>
    <s v="Labels"/>
    <s v="Avery 52"/>
    <n v="18.45"/>
    <s v="June"/>
    <n v="2017"/>
    <n v="6"/>
    <n v="2"/>
  </r>
  <r>
    <n v="2090"/>
    <s v="CA-2016-139290"/>
    <d v="2016-10-26T00:00:00"/>
    <d v="2016-10-30T00:00:00"/>
    <s v="Standard Class"/>
    <s v="MY-17380"/>
    <s v="Maribeth Yedwab"/>
    <x v="1"/>
    <s v="United States"/>
    <s v="Rancho Cucamonga"/>
    <x v="1"/>
    <n v="91730"/>
    <x v="1"/>
    <s v="OFF-LA-10004008"/>
    <x v="1"/>
    <s v="Labels"/>
    <s v="Avery 507"/>
    <n v="5.76"/>
    <s v="October"/>
    <n v="2016"/>
    <n v="10"/>
    <n v="4"/>
  </r>
  <r>
    <n v="2095"/>
    <s v="US-2016-164357"/>
    <d v="2016-11-25T00:00:00"/>
    <d v="2016-11-29T00:00:00"/>
    <s v="Standard Class"/>
    <s v="SF-20065"/>
    <s v="Sandra Flanagan"/>
    <x v="0"/>
    <s v="United States"/>
    <s v="Wilmington"/>
    <x v="3"/>
    <n v="28403"/>
    <x v="0"/>
    <s v="OFF-AR-10001177"/>
    <x v="1"/>
    <s v="Art"/>
    <s v="Newell 349"/>
    <n v="13.12"/>
    <s v="November"/>
    <n v="2016"/>
    <n v="11"/>
    <n v="4"/>
  </r>
  <r>
    <n v="2096"/>
    <s v="US-2017-146570"/>
    <d v="2017-05-15T00:00:00"/>
    <d v="2017-05-20T00:00:00"/>
    <s v="Standard Class"/>
    <s v="SN-20710"/>
    <s v="Steve Nguyen"/>
    <x v="2"/>
    <s v="United States"/>
    <s v="Jackson"/>
    <x v="35"/>
    <n v="39212"/>
    <x v="0"/>
    <s v="OFF-BI-10001718"/>
    <x v="1"/>
    <s v="Binders"/>
    <s v="GBC DocuBind P50 Personal Binding Machine"/>
    <n v="511.84"/>
    <s v="May"/>
    <n v="2017"/>
    <n v="5"/>
    <n v="2"/>
  </r>
  <r>
    <n v="2101"/>
    <s v="US-2015-140116"/>
    <d v="2015-03-10T00:00:00"/>
    <d v="2015-03-17T00:00:00"/>
    <s v="Standard Class"/>
    <s v="KT-16480"/>
    <s v="Kean Thornton"/>
    <x v="0"/>
    <s v="United States"/>
    <s v="Denver"/>
    <x v="22"/>
    <n v="80219"/>
    <x v="1"/>
    <s v="OFF-ST-10000078"/>
    <x v="1"/>
    <s v="Storage"/>
    <s v="Tennsco 6- and 18-Compartment Lockers"/>
    <n v="636.40800000000002"/>
    <s v="March"/>
    <n v="2015"/>
    <n v="3"/>
    <n v="1"/>
  </r>
  <r>
    <n v="2110"/>
    <s v="CA-2016-164882"/>
    <d v="2016-10-31T00:00:00"/>
    <d v="2016-10-31T00:00:00"/>
    <s v="Same Day"/>
    <s v="SG-20080"/>
    <s v="Sandra Glassco"/>
    <x v="0"/>
    <s v="United States"/>
    <s v="Redlands"/>
    <x v="1"/>
    <n v="92374"/>
    <x v="1"/>
    <s v="OFF-AR-10004272"/>
    <x v="1"/>
    <s v="Art"/>
    <s v="Newell 308"/>
    <n v="5.04"/>
    <s v="October"/>
    <n v="2016"/>
    <n v="10"/>
    <n v="4"/>
  </r>
  <r>
    <n v="2125"/>
    <s v="CA-2018-144862"/>
    <d v="2018-12-01T00:00:00"/>
    <d v="2018-12-05T00:00:00"/>
    <s v="Standard Class"/>
    <s v="EH-14005"/>
    <s v="Erica Hernandez"/>
    <x v="2"/>
    <s v="United States"/>
    <s v="Philadelphia"/>
    <x v="9"/>
    <n v="19143"/>
    <x v="3"/>
    <s v="OFF-EN-10003040"/>
    <x v="1"/>
    <s v="Envelopes"/>
    <s v="Quality Park Security Envelopes"/>
    <n v="104.68"/>
    <s v="December"/>
    <n v="2018"/>
    <n v="12"/>
    <n v="4"/>
  </r>
  <r>
    <n v="2128"/>
    <s v="CA-2016-134859"/>
    <d v="2016-10-04T00:00:00"/>
    <d v="2016-10-09T00:00:00"/>
    <s v="Standard Class"/>
    <s v="JK-16120"/>
    <s v="Julie Kriz"/>
    <x v="2"/>
    <s v="United States"/>
    <s v="Philadelphia"/>
    <x v="9"/>
    <n v="19134"/>
    <x v="3"/>
    <s v="FUR-FU-10003623"/>
    <x v="0"/>
    <s v="Furnishings"/>
    <s v="DataProducts Ampli Magnifier Task Lamp, Black,"/>
    <n v="64.944000000000003"/>
    <s v="October"/>
    <n v="2016"/>
    <n v="10"/>
    <n v="4"/>
  </r>
  <r>
    <n v="2130"/>
    <s v="US-2015-114188"/>
    <d v="2015-05-20T00:00:00"/>
    <d v="2015-05-22T00:00:00"/>
    <s v="Second Class"/>
    <s v="RF-19345"/>
    <s v="Randy Ferguson"/>
    <x v="1"/>
    <s v="United States"/>
    <s v="Dover"/>
    <x v="38"/>
    <n v="3820"/>
    <x v="3"/>
    <s v="OFF-AP-10000124"/>
    <x v="1"/>
    <s v="Appliances"/>
    <s v="Acco 6 Outlet Guardian Basic Surge Suppressor"/>
    <n v="33.28"/>
    <s v="May"/>
    <n v="2015"/>
    <n v="5"/>
    <n v="2"/>
  </r>
  <r>
    <n v="2133"/>
    <s v="CA-2016-156524"/>
    <d v="2016-11-20T00:00:00"/>
    <d v="2016-11-26T00:00:00"/>
    <s v="Standard Class"/>
    <s v="DL-12865"/>
    <s v="Dan Lawera"/>
    <x v="0"/>
    <s v="United States"/>
    <s v="New York City"/>
    <x v="15"/>
    <n v="10011"/>
    <x v="3"/>
    <s v="OFF-PA-10003883"/>
    <x v="1"/>
    <s v="Paper"/>
    <s v="Message Book, Phone, Wirebound Standard Line Memo, 2 3/4&quot; X 5&quot;"/>
    <n v="19.649999999999999"/>
    <s v="November"/>
    <n v="2016"/>
    <n v="11"/>
    <n v="4"/>
  </r>
  <r>
    <n v="2136"/>
    <s v="CA-2016-122210"/>
    <d v="2016-11-30T00:00:00"/>
    <d v="2016-12-04T00:00:00"/>
    <s v="Standard Class"/>
    <s v="WB-21850"/>
    <s v="William Brown"/>
    <x v="0"/>
    <s v="United States"/>
    <s v="Philadelphia"/>
    <x v="9"/>
    <n v="19134"/>
    <x v="3"/>
    <s v="TEC-PH-10002807"/>
    <x v="2"/>
    <s v="Phones"/>
    <s v="Motorla HX550 Universal Bluetooth Headset"/>
    <n v="94.92"/>
    <s v="November"/>
    <n v="2016"/>
    <n v="11"/>
    <n v="4"/>
  </r>
  <r>
    <n v="2137"/>
    <s v="CA-2016-156377"/>
    <d v="2016-12-31T00:00:00"/>
    <d v="2017-01-05T00:00:00"/>
    <s v="Standard Class"/>
    <s v="TB-21625"/>
    <s v="Trudy Brown"/>
    <x v="0"/>
    <s v="United States"/>
    <s v="Grand Prairie"/>
    <x v="5"/>
    <n v="75051"/>
    <x v="2"/>
    <s v="FUR-FU-10002364"/>
    <x v="0"/>
    <s v="Furnishings"/>
    <s v="Eldon Expressions Wood Desk Accessories, Oak"/>
    <n v="14.76"/>
    <s v="December"/>
    <n v="2016"/>
    <n v="12"/>
    <n v="4"/>
  </r>
  <r>
    <n v="2141"/>
    <s v="CA-2015-159520"/>
    <d v="2015-06-06T00:00:00"/>
    <d v="2015-06-11T00:00:00"/>
    <s v="Standard Class"/>
    <s v="GT-14635"/>
    <s v="Grant Thornton"/>
    <x v="1"/>
    <s v="United States"/>
    <s v="Long Beach"/>
    <x v="15"/>
    <n v="11561"/>
    <x v="3"/>
    <s v="OFF-SU-10001664"/>
    <x v="1"/>
    <s v="Supplies"/>
    <s v="Acme Office Executive Series Stainless Steel Trimmers"/>
    <n v="17.14"/>
    <s v="June"/>
    <n v="2015"/>
    <n v="6"/>
    <n v="2"/>
  </r>
  <r>
    <n v="2150"/>
    <s v="CA-2018-102771"/>
    <d v="2018-03-31T00:00:00"/>
    <d v="2018-04-05T00:00:00"/>
    <s v="Standard Class"/>
    <s v="DO-13435"/>
    <s v="Denny Ordway"/>
    <x v="0"/>
    <s v="United States"/>
    <s v="New York City"/>
    <x v="15"/>
    <n v="10035"/>
    <x v="3"/>
    <s v="TEC-PH-10001536"/>
    <x v="2"/>
    <s v="Phones"/>
    <s v="Spigen Samsung Galaxy S5 Case Wallet"/>
    <n v="84.95"/>
    <s v="March"/>
    <n v="2018"/>
    <n v="3"/>
    <n v="1"/>
  </r>
  <r>
    <n v="2159"/>
    <s v="CA-2018-148166"/>
    <d v="2018-10-21T00:00:00"/>
    <d v="2018-10-26T00:00:00"/>
    <s v="Standard Class"/>
    <s v="NK-18490"/>
    <s v="Neil Knudson"/>
    <x v="2"/>
    <s v="United States"/>
    <s v="Deltona"/>
    <x v="2"/>
    <n v="32725"/>
    <x v="0"/>
    <s v="OFF-AR-10004956"/>
    <x v="1"/>
    <s v="Art"/>
    <s v="Newell 33"/>
    <n v="17.856000000000002"/>
    <s v="October"/>
    <n v="2018"/>
    <n v="10"/>
    <n v="4"/>
  </r>
  <r>
    <n v="2162"/>
    <s v="CA-2017-101938"/>
    <d v="2017-01-07T00:00:00"/>
    <d v="2017-01-12T00:00:00"/>
    <s v="Standard Class"/>
    <s v="DW-13480"/>
    <s v="Dianna Wilson"/>
    <x v="2"/>
    <s v="United States"/>
    <s v="Oakland"/>
    <x v="1"/>
    <n v="94601"/>
    <x v="1"/>
    <s v="OFF-AR-10003696"/>
    <x v="1"/>
    <s v="Art"/>
    <s v="Panasonic KP-350BK Electric Pencil Sharpener with Auto Stop"/>
    <n v="34.58"/>
    <s v="January"/>
    <n v="2017"/>
    <n v="1"/>
    <n v="1"/>
  </r>
  <r>
    <n v="2165"/>
    <s v="CA-2017-154018"/>
    <d v="2017-10-13T00:00:00"/>
    <d v="2017-10-19T00:00:00"/>
    <s v="Standard Class"/>
    <s v="HA-14920"/>
    <s v="Helen Andreada"/>
    <x v="0"/>
    <s v="United States"/>
    <s v="Laredo"/>
    <x v="5"/>
    <n v="78041"/>
    <x v="2"/>
    <s v="OFF-PA-10000551"/>
    <x v="1"/>
    <s v="Paper"/>
    <s v="Array Memo Cubes"/>
    <n v="8.2880000000000003"/>
    <s v="October"/>
    <n v="2017"/>
    <n v="10"/>
    <n v="4"/>
  </r>
  <r>
    <n v="2173"/>
    <s v="CA-2015-152296"/>
    <d v="2015-08-01T00:00:00"/>
    <d v="2015-08-03T00:00:00"/>
    <s v="First Class"/>
    <s v="IL-15100"/>
    <s v="Ivan Liston"/>
    <x v="0"/>
    <s v="United States"/>
    <s v="San Francisco"/>
    <x v="1"/>
    <n v="94122"/>
    <x v="1"/>
    <s v="OFF-BI-10004506"/>
    <x v="1"/>
    <s v="Binders"/>
    <s v="Wilson Jones data.warehouse D-Ring Binders with DublLock"/>
    <n v="19.751999999999999"/>
    <s v="August"/>
    <n v="2015"/>
    <n v="8"/>
    <n v="3"/>
  </r>
  <r>
    <n v="2176"/>
    <s v="CA-2017-125738"/>
    <d v="2017-10-15T00:00:00"/>
    <d v="2017-10-21T00:00:00"/>
    <s v="Standard Class"/>
    <s v="PB-18805"/>
    <s v="Patrick Bzostek"/>
    <x v="2"/>
    <s v="United States"/>
    <s v="Salt Lake City"/>
    <x v="7"/>
    <n v="84106"/>
    <x v="1"/>
    <s v="OFF-PA-10000740"/>
    <x v="1"/>
    <s v="Paper"/>
    <s v="Xerox 1982"/>
    <n v="45.68"/>
    <s v="October"/>
    <n v="2017"/>
    <n v="10"/>
    <n v="4"/>
  </r>
  <r>
    <n v="2182"/>
    <s v="CA-2017-128818"/>
    <d v="2017-05-07T00:00:00"/>
    <d v="2017-05-11T00:00:00"/>
    <s v="Standard Class"/>
    <s v="CJ-12010"/>
    <s v="Caroline Jumper"/>
    <x v="0"/>
    <s v="United States"/>
    <s v="New York City"/>
    <x v="15"/>
    <n v="10009"/>
    <x v="3"/>
    <s v="FUR-CH-10002084"/>
    <x v="0"/>
    <s v="Chairs"/>
    <s v="Hon Mobius Operator's Chair"/>
    <n v="442.76400000000001"/>
    <s v="May"/>
    <n v="2017"/>
    <n v="5"/>
    <n v="2"/>
  </r>
  <r>
    <n v="2191"/>
    <s v="CA-2017-118913"/>
    <d v="2017-06-25T00:00:00"/>
    <d v="2017-06-29T00:00:00"/>
    <s v="Standard Class"/>
    <s v="AS-10240"/>
    <s v="Alan Shonely"/>
    <x v="0"/>
    <s v="United States"/>
    <s v="Los Angeles"/>
    <x v="1"/>
    <n v="90049"/>
    <x v="1"/>
    <s v="OFF-AP-10000692"/>
    <x v="1"/>
    <s v="Appliances"/>
    <s v="Fellowes Mighty 8 Compact Surge Protector"/>
    <n v="60.81"/>
    <s v="June"/>
    <n v="2017"/>
    <n v="6"/>
    <n v="2"/>
  </r>
  <r>
    <n v="2195"/>
    <s v="CA-2017-128412"/>
    <d v="2017-12-10T00:00:00"/>
    <d v="2017-12-17T00:00:00"/>
    <s v="Standard Class"/>
    <s v="AP-10915"/>
    <s v="Arthur Prichep"/>
    <x v="0"/>
    <s v="United States"/>
    <s v="Seattle"/>
    <x v="4"/>
    <n v="98105"/>
    <x v="1"/>
    <s v="OFF-AP-10000252"/>
    <x v="1"/>
    <s v="Appliances"/>
    <s v="Harmony HEPA Quiet Air Purifiers"/>
    <n v="35.1"/>
    <s v="December"/>
    <n v="2017"/>
    <n v="12"/>
    <n v="4"/>
  </r>
  <r>
    <n v="2204"/>
    <s v="CA-2016-138002"/>
    <d v="2016-09-06T00:00:00"/>
    <d v="2016-09-12T00:00:00"/>
    <s v="Standard Class"/>
    <s v="BT-11305"/>
    <s v="Beth Thompson"/>
    <x v="2"/>
    <s v="United States"/>
    <s v="Seattle"/>
    <x v="4"/>
    <n v="98103"/>
    <x v="1"/>
    <s v="FUR-FU-10004748"/>
    <x v="0"/>
    <s v="Furnishings"/>
    <s v="Howard Miller 16&quot; Diameter Gallery Wall Clock"/>
    <n v="191.82"/>
    <s v="September"/>
    <n v="2016"/>
    <n v="9"/>
    <n v="3"/>
  </r>
  <r>
    <n v="2206"/>
    <s v="CA-2017-164350"/>
    <d v="2017-09-10T00:00:00"/>
    <d v="2017-09-12T00:00:00"/>
    <s v="Second Class"/>
    <s v="CG-12040"/>
    <s v="Catherine Glotzbach"/>
    <x v="2"/>
    <s v="United States"/>
    <s v="Bristol"/>
    <x v="18"/>
    <n v="37620"/>
    <x v="0"/>
    <s v="OFF-AR-10000538"/>
    <x v="1"/>
    <s v="Art"/>
    <s v="Boston Model 1800 Electric Pencil Sharpener, Gray"/>
    <n v="67.56"/>
    <s v="September"/>
    <n v="2017"/>
    <n v="9"/>
    <n v="3"/>
  </r>
  <r>
    <n v="2210"/>
    <s v="CA-2015-125556"/>
    <d v="2015-11-14T00:00:00"/>
    <d v="2015-11-16T00:00:00"/>
    <s v="Second Class"/>
    <s v="ML-17410"/>
    <s v="Maris LaWare"/>
    <x v="0"/>
    <s v="United States"/>
    <s v="Fairfield"/>
    <x v="29"/>
    <n v="6824"/>
    <x v="3"/>
    <s v="TEC-PH-10001079"/>
    <x v="2"/>
    <s v="Phones"/>
    <s v="Polycom SoundPoint Pro SE-225 Corded phone"/>
    <n v="832.93"/>
    <s v="November"/>
    <n v="2015"/>
    <n v="11"/>
    <n v="4"/>
  </r>
  <r>
    <n v="2212"/>
    <s v="CA-2017-162313"/>
    <d v="2017-11-27T00:00:00"/>
    <d v="2017-11-30T00:00:00"/>
    <s v="First Class"/>
    <s v="VB-21745"/>
    <s v="Victoria Brennan"/>
    <x v="1"/>
    <s v="United States"/>
    <s v="Lincoln Park"/>
    <x v="12"/>
    <n v="48146"/>
    <x v="2"/>
    <s v="OFF-AP-10003842"/>
    <x v="1"/>
    <s v="Appliances"/>
    <s v="Euro-Pro Shark Turbo Vacuum"/>
    <n v="167.292"/>
    <s v="November"/>
    <n v="2017"/>
    <n v="11"/>
    <n v="4"/>
  </r>
  <r>
    <n v="2217"/>
    <s v="CA-2018-129378"/>
    <d v="2018-10-01T00:00:00"/>
    <d v="2018-10-02T00:00:00"/>
    <s v="First Class"/>
    <s v="NS-18505"/>
    <s v="Neola Schneider"/>
    <x v="0"/>
    <s v="United States"/>
    <s v="San Jose"/>
    <x v="1"/>
    <n v="95123"/>
    <x v="1"/>
    <s v="FUR-CH-10000553"/>
    <x v="0"/>
    <s v="Chairs"/>
    <s v="Metal Folding Chairs, Beige, 4/Carton"/>
    <n v="108.608"/>
    <s v="October"/>
    <n v="2018"/>
    <n v="10"/>
    <n v="4"/>
  </r>
  <r>
    <n v="2218"/>
    <s v="CA-2015-151953"/>
    <d v="2015-09-20T00:00:00"/>
    <d v="2015-09-25T00:00:00"/>
    <s v="Standard Class"/>
    <s v="DB-13555"/>
    <s v="Dorothy Badders"/>
    <x v="1"/>
    <s v="United States"/>
    <s v="Jacksonville"/>
    <x v="2"/>
    <n v="32216"/>
    <x v="0"/>
    <s v="OFF-AR-10003469"/>
    <x v="1"/>
    <s v="Art"/>
    <s v="Nontoxic Chalk"/>
    <n v="2.8159999999999998"/>
    <s v="September"/>
    <n v="2015"/>
    <n v="9"/>
    <n v="3"/>
  </r>
  <r>
    <n v="2225"/>
    <s v="CA-2018-121909"/>
    <d v="2018-07-31T00:00:00"/>
    <d v="2018-08-05T00:00:00"/>
    <s v="Standard Class"/>
    <s v="EA-14035"/>
    <s v="Erin Ashbrook"/>
    <x v="1"/>
    <s v="United States"/>
    <s v="Philadelphia"/>
    <x v="9"/>
    <n v="19134"/>
    <x v="3"/>
    <s v="OFF-PA-10003790"/>
    <x v="1"/>
    <s v="Paper"/>
    <s v="Xerox 1991"/>
    <n v="54.816000000000003"/>
    <s v="July"/>
    <n v="2018"/>
    <n v="7"/>
    <n v="3"/>
  </r>
  <r>
    <n v="2226"/>
    <s v="CA-2017-106383"/>
    <d v="2017-03-19T00:00:00"/>
    <d v="2017-03-21T00:00:00"/>
    <s v="Second Class"/>
    <s v="BT-11440"/>
    <s v="Bobby Trafton"/>
    <x v="0"/>
    <s v="United States"/>
    <s v="Littleton"/>
    <x v="22"/>
    <n v="80122"/>
    <x v="1"/>
    <s v="FUR-BO-10002202"/>
    <x v="0"/>
    <s v="Bookcases"/>
    <s v="Atlantic Metals Mobile 2-Shelf Bookcases, Custom Colors"/>
    <n v="72.293999999999997"/>
    <s v="March"/>
    <n v="2017"/>
    <n v="3"/>
    <n v="1"/>
  </r>
  <r>
    <n v="2231"/>
    <s v="CA-2015-128055"/>
    <d v="2015-03-31T00:00:00"/>
    <d v="2015-04-05T00:00:00"/>
    <s v="Standard Class"/>
    <s v="AA-10315"/>
    <s v="Alex Avila"/>
    <x v="0"/>
    <s v="United States"/>
    <s v="San Francisco"/>
    <x v="1"/>
    <n v="94122"/>
    <x v="1"/>
    <s v="OFF-AP-10002765"/>
    <x v="1"/>
    <s v="Appliances"/>
    <s v="Fellowes Advanced Computer Series Surge Protectors"/>
    <n v="52.98"/>
    <s v="March"/>
    <n v="2015"/>
    <n v="3"/>
    <n v="1"/>
  </r>
  <r>
    <n v="2233"/>
    <s v="CA-2018-132122"/>
    <d v="2018-07-09T00:00:00"/>
    <d v="2018-07-14T00:00:00"/>
    <s v="Standard Class"/>
    <s v="JH-15820"/>
    <s v="John Huston"/>
    <x v="0"/>
    <s v="United States"/>
    <s v="Chicago"/>
    <x v="10"/>
    <n v="60610"/>
    <x v="2"/>
    <s v="OFF-ST-10003692"/>
    <x v="1"/>
    <s v="Storage"/>
    <s v="Recycled Steel Personal File for Hanging File Folders"/>
    <n v="228.92"/>
    <s v="July"/>
    <n v="2018"/>
    <n v="7"/>
    <n v="3"/>
  </r>
  <r>
    <n v="2234"/>
    <s v="CA-2016-123232"/>
    <d v="2016-12-14T00:00:00"/>
    <d v="2016-12-16T00:00:00"/>
    <s v="Second Class"/>
    <s v="DJ-13630"/>
    <s v="Doug Jacobs"/>
    <x v="0"/>
    <s v="United States"/>
    <s v="Portland"/>
    <x v="21"/>
    <n v="97206"/>
    <x v="1"/>
    <s v="TEC-PH-10001051"/>
    <x v="2"/>
    <s v="Phones"/>
    <s v="HTC One"/>
    <n v="319.96800000000002"/>
    <s v="December"/>
    <n v="2016"/>
    <n v="12"/>
    <n v="4"/>
  </r>
  <r>
    <n v="2237"/>
    <s v="CA-2016-145849"/>
    <d v="2016-09-15T00:00:00"/>
    <d v="2016-09-17T00:00:00"/>
    <s v="Second Class"/>
    <s v="CT-11995"/>
    <s v="Carol Triggs"/>
    <x v="0"/>
    <s v="United States"/>
    <s v="Indianapolis"/>
    <x v="14"/>
    <n v="46203"/>
    <x v="2"/>
    <s v="OFF-AR-10000817"/>
    <x v="1"/>
    <s v="Art"/>
    <s v="Manco Dry-Lighter Erasable Highlighter"/>
    <n v="24.32"/>
    <s v="September"/>
    <n v="2016"/>
    <n v="9"/>
    <n v="3"/>
  </r>
  <r>
    <n v="2238"/>
    <s v="CA-2017-122322"/>
    <d v="2017-07-15T00:00:00"/>
    <d v="2017-07-21T00:00:00"/>
    <s v="Standard Class"/>
    <s v="RH-19510"/>
    <s v="Rick Huthwaite"/>
    <x v="2"/>
    <s v="United States"/>
    <s v="Provo"/>
    <x v="7"/>
    <n v="84604"/>
    <x v="1"/>
    <s v="OFF-SU-10000952"/>
    <x v="1"/>
    <s v="Supplies"/>
    <s v="Fiskars Home &amp; Office Scissors"/>
    <n v="44.4"/>
    <s v="July"/>
    <n v="2017"/>
    <n v="7"/>
    <n v="3"/>
  </r>
  <r>
    <n v="2239"/>
    <s v="CA-2018-166849"/>
    <d v="2018-04-20T00:00:00"/>
    <d v="2018-04-26T00:00:00"/>
    <s v="Standard Class"/>
    <s v="SJ-20125"/>
    <s v="Sanjit Jacobs"/>
    <x v="2"/>
    <s v="United States"/>
    <s v="Chicago"/>
    <x v="10"/>
    <n v="60610"/>
    <x v="2"/>
    <s v="FUR-FU-10004597"/>
    <x v="0"/>
    <s v="Furnishings"/>
    <s v="Eldon Cleatmat Chair Mats for Medium Pile Carpets"/>
    <n v="44.4"/>
    <s v="April"/>
    <n v="2018"/>
    <n v="4"/>
    <n v="2"/>
  </r>
  <r>
    <n v="2241"/>
    <s v="CA-2017-146633"/>
    <d v="2017-11-15T00:00:00"/>
    <d v="2017-11-17T00:00:00"/>
    <s v="Second Class"/>
    <s v="TG-21310"/>
    <s v="Toby Gnade"/>
    <x v="0"/>
    <s v="United States"/>
    <s v="Los Angeles"/>
    <x v="1"/>
    <n v="90049"/>
    <x v="1"/>
    <s v="OFF-BI-10002982"/>
    <x v="1"/>
    <s v="Binders"/>
    <s v="Avery Self-Adhesive Photo Pockets for Polaroid Photos"/>
    <n v="38.136000000000003"/>
    <s v="November"/>
    <n v="2017"/>
    <n v="11"/>
    <n v="4"/>
  </r>
  <r>
    <n v="2248"/>
    <s v="CA-2016-116092"/>
    <d v="2016-02-15T00:00:00"/>
    <d v="2016-02-18T00:00:00"/>
    <s v="Second Class"/>
    <s v="JM-16195"/>
    <s v="Justin MacKendrick"/>
    <x v="0"/>
    <s v="United States"/>
    <s v="Los Angeles"/>
    <x v="1"/>
    <n v="90004"/>
    <x v="1"/>
    <s v="OFF-PA-10004285"/>
    <x v="1"/>
    <s v="Paper"/>
    <s v="Xerox 1959"/>
    <n v="13.36"/>
    <s v="February"/>
    <n v="2016"/>
    <n v="2"/>
    <n v="1"/>
  </r>
  <r>
    <n v="2256"/>
    <s v="CA-2017-164091"/>
    <d v="2017-09-17T00:00:00"/>
    <d v="2017-09-22T00:00:00"/>
    <s v="Standard Class"/>
    <s v="LA-16780"/>
    <s v="Laura Armstrong"/>
    <x v="1"/>
    <s v="United States"/>
    <s v="Bangor"/>
    <x v="41"/>
    <n v="4401"/>
    <x v="3"/>
    <s v="TEC-PH-10001944"/>
    <x v="2"/>
    <s v="Phones"/>
    <s v="Wi-Ex zBoost YX540 Cellular Phone Signal Booster"/>
    <n v="437.85"/>
    <s v="September"/>
    <n v="2017"/>
    <n v="9"/>
    <n v="3"/>
  </r>
  <r>
    <n v="2259"/>
    <s v="CA-2018-105214"/>
    <d v="2018-06-16T00:00:00"/>
    <d v="2018-06-19T00:00:00"/>
    <s v="First Class"/>
    <s v="TS-21610"/>
    <s v="Troy Staebel"/>
    <x v="0"/>
    <s v="United States"/>
    <s v="San Francisco"/>
    <x v="1"/>
    <n v="94122"/>
    <x v="1"/>
    <s v="OFF-PA-10001776"/>
    <x v="1"/>
    <s v="Paper"/>
    <s v="Wirebound Message Books, Four 2 3/4&quot; x 5&quot; Forms per Page, 600 Sets per Book"/>
    <n v="18.54"/>
    <s v="June"/>
    <n v="2018"/>
    <n v="6"/>
    <n v="2"/>
  </r>
  <r>
    <n v="2264"/>
    <s v="CA-2017-131065"/>
    <d v="2017-11-14T00:00:00"/>
    <d v="2017-11-16T00:00:00"/>
    <s v="Second Class"/>
    <s v="AA-10375"/>
    <s v="Allen Armold"/>
    <x v="0"/>
    <s v="United States"/>
    <s v="Atlanta"/>
    <x v="32"/>
    <n v="30318"/>
    <x v="0"/>
    <s v="TEC-AC-10004145"/>
    <x v="2"/>
    <s v="Accessories"/>
    <s v="Logitech diNovo Edge Keyboard"/>
    <n v="499.98"/>
    <s v="November"/>
    <n v="2017"/>
    <n v="11"/>
    <n v="4"/>
  </r>
  <r>
    <n v="2267"/>
    <s v="CA-2018-149146"/>
    <d v="2018-10-12T00:00:00"/>
    <d v="2018-10-12T00:00:00"/>
    <s v="Same Day"/>
    <s v="SM-20320"/>
    <s v="Sean Miller"/>
    <x v="2"/>
    <s v="United States"/>
    <s v="Monroe"/>
    <x v="3"/>
    <n v="28110"/>
    <x v="0"/>
    <s v="OFF-PA-10003919"/>
    <x v="1"/>
    <s v="Paper"/>
    <s v="Xerox 1989"/>
    <n v="7.968"/>
    <s v="October"/>
    <n v="2018"/>
    <n v="10"/>
    <n v="4"/>
  </r>
  <r>
    <n v="2268"/>
    <s v="CA-2018-137470"/>
    <d v="2018-09-17T00:00:00"/>
    <d v="2018-09-17T00:00:00"/>
    <s v="Same Day"/>
    <s v="TP-21415"/>
    <s v="Tom Prescott"/>
    <x v="0"/>
    <s v="United States"/>
    <s v="Seattle"/>
    <x v="4"/>
    <n v="98115"/>
    <x v="1"/>
    <s v="OFF-PA-10002001"/>
    <x v="1"/>
    <s v="Paper"/>
    <s v="Xerox 1984"/>
    <n v="12.96"/>
    <s v="September"/>
    <n v="2018"/>
    <n v="9"/>
    <n v="3"/>
  </r>
  <r>
    <n v="2269"/>
    <s v="CA-2018-105480"/>
    <d v="2018-12-20T00:00:00"/>
    <d v="2018-12-26T00:00:00"/>
    <s v="Standard Class"/>
    <s v="DK-13225"/>
    <s v="Dean Katz"/>
    <x v="1"/>
    <s v="United States"/>
    <s v="Rochester"/>
    <x v="15"/>
    <n v="14609"/>
    <x v="3"/>
    <s v="OFF-PA-10002787"/>
    <x v="1"/>
    <s v="Paper"/>
    <s v="Xerox 227"/>
    <n v="6.48"/>
    <s v="December"/>
    <n v="2018"/>
    <n v="12"/>
    <n v="4"/>
  </r>
  <r>
    <n v="2272"/>
    <s v="CA-2016-102036"/>
    <d v="2016-09-21T00:00:00"/>
    <d v="2016-09-27T00:00:00"/>
    <s v="Standard Class"/>
    <s v="CS-12130"/>
    <s v="Chad Sievert"/>
    <x v="0"/>
    <s v="United States"/>
    <s v="Seattle"/>
    <x v="4"/>
    <n v="98105"/>
    <x v="1"/>
    <s v="OFF-ST-10003123"/>
    <x v="1"/>
    <s v="Storage"/>
    <s v="Fellowes Bases and Tops For Staxonsteel/High-Stak Systems"/>
    <n v="199.74"/>
    <s v="September"/>
    <n v="2016"/>
    <n v="9"/>
    <n v="3"/>
  </r>
  <r>
    <n v="2273"/>
    <s v="CA-2016-142944"/>
    <d v="2016-03-06T00:00:00"/>
    <d v="2016-03-11T00:00:00"/>
    <s v="Standard Class"/>
    <s v="JL-15850"/>
    <s v="John Lucas"/>
    <x v="0"/>
    <s v="United States"/>
    <s v="San Francisco"/>
    <x v="1"/>
    <n v="94122"/>
    <x v="1"/>
    <s v="FUR-FU-10000308"/>
    <x v="0"/>
    <s v="Furnishings"/>
    <s v="Deflect-o Glass Clear Studded Chair Mats"/>
    <n v="435.26"/>
    <s v="March"/>
    <n v="2016"/>
    <n v="3"/>
    <n v="1"/>
  </r>
  <r>
    <n v="2275"/>
    <s v="CA-2015-157882"/>
    <d v="2015-10-03T00:00:00"/>
    <d v="2015-10-08T00:00:00"/>
    <s v="Second Class"/>
    <s v="AR-10405"/>
    <s v="Allen Rosenblatt"/>
    <x v="1"/>
    <s v="United States"/>
    <s v="Los Angeles"/>
    <x v="1"/>
    <n v="90036"/>
    <x v="1"/>
    <s v="FUR-TA-10001866"/>
    <x v="0"/>
    <s v="Tables"/>
    <s v="Bevis Round Conference Room Tables and Bases"/>
    <n v="143.43199999999999"/>
    <s v="October"/>
    <n v="2015"/>
    <n v="10"/>
    <n v="4"/>
  </r>
  <r>
    <n v="2285"/>
    <s v="CA-2016-153108"/>
    <d v="2016-03-05T00:00:00"/>
    <d v="2016-03-09T00:00:00"/>
    <s v="Standard Class"/>
    <s v="SF-20200"/>
    <s v="Sarah Foster"/>
    <x v="0"/>
    <s v="United States"/>
    <s v="New Castle"/>
    <x v="14"/>
    <n v="47362"/>
    <x v="2"/>
    <s v="OFF-AP-10002222"/>
    <x v="1"/>
    <s v="Appliances"/>
    <s v="Staple holder"/>
    <n v="60.69"/>
    <s v="March"/>
    <n v="2016"/>
    <n v="3"/>
    <n v="1"/>
  </r>
  <r>
    <n v="2286"/>
    <s v="CA-2017-112676"/>
    <d v="2017-05-05T00:00:00"/>
    <d v="2017-05-08T00:00:00"/>
    <s v="First Class"/>
    <s v="PJ-18835"/>
    <s v="Patrick Jones"/>
    <x v="1"/>
    <s v="United States"/>
    <s v="Murfreesboro"/>
    <x v="18"/>
    <n v="37130"/>
    <x v="0"/>
    <s v="OFF-PA-10003971"/>
    <x v="1"/>
    <s v="Paper"/>
    <s v="Xerox 1965"/>
    <n v="14.352"/>
    <s v="May"/>
    <n v="2017"/>
    <n v="5"/>
    <n v="2"/>
  </r>
  <r>
    <n v="2287"/>
    <s v="CA-2018-165687"/>
    <d v="2018-11-17T00:00:00"/>
    <d v="2018-11-23T00:00:00"/>
    <s v="Standard Class"/>
    <s v="CS-12355"/>
    <s v="Christine Sundaresam"/>
    <x v="0"/>
    <s v="United States"/>
    <s v="Salem"/>
    <x v="17"/>
    <n v="24153"/>
    <x v="0"/>
    <s v="OFF-AP-10004036"/>
    <x v="1"/>
    <s v="Appliances"/>
    <s v="Bionaire 99.97% HEPA Air Cleaner"/>
    <n v="35.04"/>
    <s v="November"/>
    <n v="2018"/>
    <n v="11"/>
    <n v="4"/>
  </r>
  <r>
    <n v="2288"/>
    <s v="US-2018-112928"/>
    <d v="2018-06-01T00:00:00"/>
    <d v="2018-06-05T00:00:00"/>
    <s v="Second Class"/>
    <s v="BB-10990"/>
    <s v="Barry Blumstein"/>
    <x v="1"/>
    <s v="United States"/>
    <s v="Toledo"/>
    <x v="24"/>
    <n v="43615"/>
    <x v="3"/>
    <s v="OFF-AP-10002287"/>
    <x v="1"/>
    <s v="Appliances"/>
    <s v="Eureka Sanitaire  Multi-Pro Heavy-Duty Upright, Disposable Bags"/>
    <n v="17.48"/>
    <s v="June"/>
    <n v="2018"/>
    <n v="6"/>
    <n v="2"/>
  </r>
  <r>
    <n v="2290"/>
    <s v="CA-2018-115154"/>
    <d v="2018-01-08T00:00:00"/>
    <d v="2018-01-11T00:00:00"/>
    <s v="First Class"/>
    <s v="RS-19420"/>
    <s v="Ricardo Sperren"/>
    <x v="1"/>
    <s v="United States"/>
    <s v="Seattle"/>
    <x v="4"/>
    <n v="98115"/>
    <x v="1"/>
    <s v="FUR-TA-10001950"/>
    <x v="0"/>
    <s v="Tables"/>
    <s v="Balt Solid Wood Round Tables"/>
    <n v="892.98"/>
    <s v="January"/>
    <n v="2018"/>
    <n v="1"/>
    <n v="1"/>
  </r>
  <r>
    <n v="2298"/>
    <s v="CA-2016-113145"/>
    <d v="2016-11-01T00:00:00"/>
    <d v="2016-11-05T00:00:00"/>
    <s v="Standard Class"/>
    <s v="VD-21670"/>
    <s v="Valerie Dominguez"/>
    <x v="0"/>
    <s v="United States"/>
    <s v="New York City"/>
    <x v="15"/>
    <n v="10011"/>
    <x v="3"/>
    <s v="TEC-PH-10001527"/>
    <x v="2"/>
    <s v="Phones"/>
    <s v="Plantronics MX500i Earset"/>
    <n v="42.95"/>
    <s v="November"/>
    <n v="2016"/>
    <n v="11"/>
    <n v="4"/>
  </r>
  <r>
    <n v="2319"/>
    <s v="CA-2018-122035"/>
    <d v="2018-07-20T00:00:00"/>
    <d v="2018-07-25T00:00:00"/>
    <s v="Standard Class"/>
    <s v="EM-13825"/>
    <s v="Elizabeth Moffitt"/>
    <x v="1"/>
    <s v="United States"/>
    <s v="Sioux Falls"/>
    <x v="42"/>
    <n v="57103"/>
    <x v="2"/>
    <s v="TEC-AC-10003095"/>
    <x v="2"/>
    <s v="Accessories"/>
    <s v="Logitech G35 7.1-Channel Surround Sound Headset"/>
    <n v="389.97"/>
    <s v="July"/>
    <n v="2018"/>
    <n v="7"/>
    <n v="3"/>
  </r>
  <r>
    <n v="2321"/>
    <s v="CA-2018-165491"/>
    <d v="2018-03-20T00:00:00"/>
    <d v="2018-03-24T00:00:00"/>
    <s v="Standard Class"/>
    <s v="HW-14935"/>
    <s v="Helen Wasserman"/>
    <x v="1"/>
    <s v="United States"/>
    <s v="Seattle"/>
    <x v="4"/>
    <n v="98115"/>
    <x v="1"/>
    <s v="TEC-AC-10000358"/>
    <x v="2"/>
    <s v="Accessories"/>
    <s v="Imation Secure Drive + Hardware Encrypted USB flash drive - 16 GB"/>
    <n v="265.93"/>
    <s v="March"/>
    <n v="2018"/>
    <n v="3"/>
    <n v="1"/>
  </r>
  <r>
    <n v="2329"/>
    <s v="CA-2018-138422"/>
    <d v="2018-09-23T00:00:00"/>
    <d v="2018-09-26T00:00:00"/>
    <s v="First Class"/>
    <s v="KN-16705"/>
    <s v="Kristina Nunn"/>
    <x v="2"/>
    <s v="United States"/>
    <s v="Fort Collins"/>
    <x v="22"/>
    <n v="80525"/>
    <x v="1"/>
    <s v="OFF-EN-10004147"/>
    <x v="1"/>
    <s v="Envelopes"/>
    <s v="Wausau Papers Astrobrights Colored Envelopes"/>
    <n v="14.352"/>
    <s v="September"/>
    <n v="2018"/>
    <n v="9"/>
    <n v="3"/>
  </r>
  <r>
    <n v="2330"/>
    <s v="US-2016-147739"/>
    <d v="2016-12-25T00:00:00"/>
    <d v="2016-12-29T00:00:00"/>
    <s v="Standard Class"/>
    <s v="JD-16150"/>
    <s v="Justin Deggeller"/>
    <x v="1"/>
    <s v="United States"/>
    <s v="Philadelphia"/>
    <x v="9"/>
    <n v="19140"/>
    <x v="3"/>
    <s v="FUR-FU-10001468"/>
    <x v="0"/>
    <s v="Furnishings"/>
    <s v="Tenex Antistatic Computer Chair Mats"/>
    <n v="547.13599999999997"/>
    <s v="December"/>
    <n v="2016"/>
    <n v="12"/>
    <n v="4"/>
  </r>
  <r>
    <n v="2332"/>
    <s v="CA-2017-155187"/>
    <d v="2017-09-24T00:00:00"/>
    <d v="2017-09-26T00:00:00"/>
    <s v="Second Class"/>
    <s v="LA-16780"/>
    <s v="Laura Armstrong"/>
    <x v="1"/>
    <s v="United States"/>
    <s v="Los Angeles"/>
    <x v="1"/>
    <n v="90004"/>
    <x v="1"/>
    <s v="OFF-PA-10000380"/>
    <x v="1"/>
    <s v="Paper"/>
    <s v="REDIFORM Incoming/Outgoing Call Register, 11&quot; X 8 1/2&quot;, 100 Messages"/>
    <n v="41.7"/>
    <s v="September"/>
    <n v="2017"/>
    <n v="9"/>
    <n v="3"/>
  </r>
  <r>
    <n v="2337"/>
    <s v="CA-2018-152695"/>
    <d v="2018-12-10T00:00:00"/>
    <d v="2018-12-10T00:00:00"/>
    <s v="Same Day"/>
    <s v="CC-12220"/>
    <s v="Chris Cortes"/>
    <x v="0"/>
    <s v="United States"/>
    <s v="Fairfield"/>
    <x v="29"/>
    <n v="6824"/>
    <x v="3"/>
    <s v="OFF-AP-10000026"/>
    <x v="1"/>
    <s v="Appliances"/>
    <s v="Tripp Lite Isotel 6 Outlet Surge Protector with Fax/Modem Protection"/>
    <n v="426.79"/>
    <s v="December"/>
    <n v="2018"/>
    <n v="12"/>
    <n v="4"/>
  </r>
  <r>
    <n v="2338"/>
    <s v="CA-2015-110639"/>
    <d v="2015-08-23T00:00:00"/>
    <d v="2015-08-23T00:00:00"/>
    <s v="Same Day"/>
    <s v="RH-19495"/>
    <s v="Rick Hansen"/>
    <x v="0"/>
    <s v="United States"/>
    <s v="New York City"/>
    <x v="15"/>
    <n v="10009"/>
    <x v="3"/>
    <s v="OFF-PA-10003936"/>
    <x v="1"/>
    <s v="Paper"/>
    <s v="Xerox 1994"/>
    <n v="25.92"/>
    <s v="August"/>
    <n v="2015"/>
    <n v="8"/>
    <n v="3"/>
  </r>
  <r>
    <n v="2342"/>
    <s v="US-2015-143231"/>
    <d v="2015-12-31T00:00:00"/>
    <d v="2016-01-03T00:00:00"/>
    <s v="First Class"/>
    <s v="GM-14455"/>
    <s v="Gary Mitchum"/>
    <x v="2"/>
    <s v="United States"/>
    <s v="Franklin"/>
    <x v="31"/>
    <n v="2038"/>
    <x v="3"/>
    <s v="FUR-FU-10002501"/>
    <x v="0"/>
    <s v="Furnishings"/>
    <s v="Nu-Dell Executive Frame"/>
    <n v="63.2"/>
    <s v="December"/>
    <n v="2015"/>
    <n v="12"/>
    <n v="4"/>
  </r>
  <r>
    <n v="2345"/>
    <s v="CA-2017-119025"/>
    <d v="2017-02-22T00:00:00"/>
    <d v="2017-02-28T00:00:00"/>
    <s v="Standard Class"/>
    <s v="PV-18985"/>
    <s v="Paul Van Hugh"/>
    <x v="2"/>
    <s v="United States"/>
    <s v="Milwaukee"/>
    <x v="6"/>
    <n v="53209"/>
    <x v="2"/>
    <s v="OFF-AP-10001205"/>
    <x v="1"/>
    <s v="Appliances"/>
    <s v="Belkin 5 Outlet SurgeMaster Power Centers"/>
    <n v="490.32"/>
    <s v="February"/>
    <n v="2017"/>
    <n v="2"/>
    <n v="1"/>
  </r>
  <r>
    <n v="2347"/>
    <s v="CA-2017-159373"/>
    <d v="2017-03-13T00:00:00"/>
    <d v="2017-03-18T00:00:00"/>
    <s v="Standard Class"/>
    <s v="LT-17110"/>
    <s v="Liz Thompson"/>
    <x v="0"/>
    <s v="United States"/>
    <s v="San Antonio"/>
    <x v="5"/>
    <n v="78207"/>
    <x v="2"/>
    <s v="OFF-BI-10004141"/>
    <x v="1"/>
    <s v="Binders"/>
    <s v="Insertable Tab Indexes For Data Binders"/>
    <n v="1.272"/>
    <s v="March"/>
    <n v="2017"/>
    <n v="3"/>
    <n v="1"/>
  </r>
  <r>
    <n v="2350"/>
    <s v="CA-2018-109701"/>
    <d v="2018-12-02T00:00:00"/>
    <d v="2018-12-03T00:00:00"/>
    <s v="Same Day"/>
    <s v="AM-10360"/>
    <s v="Alice McCarthy"/>
    <x v="1"/>
    <s v="United States"/>
    <s v="Los Angeles"/>
    <x v="1"/>
    <n v="90032"/>
    <x v="1"/>
    <s v="OFF-BI-10000632"/>
    <x v="1"/>
    <s v="Binders"/>
    <s v="Satellite Sectional Post Binders"/>
    <n v="69.456000000000003"/>
    <s v="December"/>
    <n v="2018"/>
    <n v="12"/>
    <n v="4"/>
  </r>
  <r>
    <n v="2356"/>
    <s v="CA-2016-111514"/>
    <d v="2016-08-31T00:00:00"/>
    <d v="2016-09-02T00:00:00"/>
    <s v="First Class"/>
    <s v="SC-20260"/>
    <s v="Scott Cohen"/>
    <x v="1"/>
    <s v="United States"/>
    <s v="San Francisco"/>
    <x v="1"/>
    <n v="94122"/>
    <x v="1"/>
    <s v="TEC-AC-10004864"/>
    <x v="2"/>
    <s v="Accessories"/>
    <s v="Memorex Micro Travel Drive 32 GB"/>
    <n v="36.51"/>
    <s v="August"/>
    <n v="2016"/>
    <n v="8"/>
    <n v="3"/>
  </r>
  <r>
    <n v="2361"/>
    <s v="US-2015-148838"/>
    <d v="2015-03-17T00:00:00"/>
    <d v="2015-03-21T00:00:00"/>
    <s v="Standard Class"/>
    <s v="CP-12340"/>
    <s v="Christine Phan"/>
    <x v="1"/>
    <s v="United States"/>
    <s v="New York City"/>
    <x v="15"/>
    <n v="10024"/>
    <x v="3"/>
    <s v="OFF-PA-10002960"/>
    <x v="1"/>
    <s v="Paper"/>
    <s v="Xerox 1926"/>
    <n v="34.86"/>
    <s v="March"/>
    <n v="2015"/>
    <n v="3"/>
    <n v="1"/>
  </r>
  <r>
    <n v="2363"/>
    <s v="CA-2018-136497"/>
    <d v="2018-04-16T00:00:00"/>
    <d v="2018-04-20T00:00:00"/>
    <s v="Standard Class"/>
    <s v="RF-19840"/>
    <s v="Roy Französisch"/>
    <x v="0"/>
    <s v="United States"/>
    <s v="Columbus"/>
    <x v="24"/>
    <n v="43229"/>
    <x v="3"/>
    <s v="OFF-BI-10001553"/>
    <x v="1"/>
    <s v="Binders"/>
    <s v="SpineVue Locking Slant-D Ring Binders by Cardinal"/>
    <n v="13.71"/>
    <s v="April"/>
    <n v="2018"/>
    <n v="4"/>
    <n v="2"/>
  </r>
  <r>
    <n v="2365"/>
    <s v="US-2017-108637"/>
    <d v="2017-03-13T00:00:00"/>
    <d v="2017-03-18T00:00:00"/>
    <s v="Standard Class"/>
    <s v="AB-10060"/>
    <s v="Adam Bellavance"/>
    <x v="2"/>
    <s v="United States"/>
    <s v="Waynesboro"/>
    <x v="17"/>
    <n v="22980"/>
    <x v="0"/>
    <s v="OFF-AP-10004540"/>
    <x v="1"/>
    <s v="Appliances"/>
    <s v="Eureka The Boss Lite 10-Amp Upright Vacuum, Blue"/>
    <n v="160.32"/>
    <s v="March"/>
    <n v="2017"/>
    <n v="3"/>
    <n v="1"/>
  </r>
  <r>
    <n v="2367"/>
    <s v="CA-2015-102295"/>
    <d v="2015-11-24T00:00:00"/>
    <d v="2015-11-26T00:00:00"/>
    <s v="Second Class"/>
    <s v="EH-13990"/>
    <s v="Erica Hackney"/>
    <x v="0"/>
    <s v="United States"/>
    <s v="Sacramento"/>
    <x v="1"/>
    <n v="95823"/>
    <x v="1"/>
    <s v="FUR-CH-10001714"/>
    <x v="0"/>
    <s v="Chairs"/>
    <s v="Global Leather &amp; Oak Executive Chair, Burgundy"/>
    <n v="120.712"/>
    <s v="November"/>
    <n v="2015"/>
    <n v="11"/>
    <n v="4"/>
  </r>
  <r>
    <n v="2369"/>
    <s v="US-2017-129469"/>
    <d v="2017-09-23T00:00:00"/>
    <d v="2017-09-27T00:00:00"/>
    <s v="Standard Class"/>
    <s v="KL-16555"/>
    <s v="Kelly Lampkin"/>
    <x v="1"/>
    <s v="United States"/>
    <s v="Fairfield"/>
    <x v="24"/>
    <n v="45014"/>
    <x v="3"/>
    <s v="FUR-FU-10002298"/>
    <x v="0"/>
    <s v="Furnishings"/>
    <s v="Rubbermaid ClusterMat Chairmats, Mat Size- 66&quot; x 60&quot;, Lip 20&quot; x 11&quot; -90 Degree Angle"/>
    <n v="532.70399999999995"/>
    <s v="September"/>
    <n v="2017"/>
    <n v="9"/>
    <n v="3"/>
  </r>
  <r>
    <n v="2373"/>
    <s v="CA-2017-159940"/>
    <d v="2017-07-07T00:00:00"/>
    <d v="2017-07-11T00:00:00"/>
    <s v="Second Class"/>
    <s v="BF-11020"/>
    <s v="Barry Französisch"/>
    <x v="1"/>
    <s v="United States"/>
    <s v="Aurora"/>
    <x v="10"/>
    <n v="60505"/>
    <x v="2"/>
    <s v="OFF-FA-10000936"/>
    <x v="1"/>
    <s v="Fasteners"/>
    <s v="Acco Hot Clips Clips to Go"/>
    <n v="2.6320000000000001"/>
    <s v="July"/>
    <n v="2017"/>
    <n v="7"/>
    <n v="3"/>
  </r>
  <r>
    <n v="2378"/>
    <s v="US-2015-164616"/>
    <d v="2015-08-19T00:00:00"/>
    <d v="2015-08-21T00:00:00"/>
    <s v="Second Class"/>
    <s v="MS-17770"/>
    <s v="Maxwell Schwartz"/>
    <x v="0"/>
    <s v="United States"/>
    <s v="Columbus"/>
    <x v="24"/>
    <n v="43229"/>
    <x v="3"/>
    <s v="OFF-SU-10004768"/>
    <x v="1"/>
    <s v="Supplies"/>
    <s v="Acme Kleencut Forged Steel Scissors"/>
    <n v="9.1839999999999993"/>
    <s v="August"/>
    <n v="2015"/>
    <n v="8"/>
    <n v="3"/>
  </r>
  <r>
    <n v="2381"/>
    <s v="CA-2017-118052"/>
    <d v="2017-05-06T00:00:00"/>
    <d v="2017-05-10T00:00:00"/>
    <s v="Standard Class"/>
    <s v="BE-11455"/>
    <s v="Brad Eason"/>
    <x v="2"/>
    <s v="United States"/>
    <s v="Lorain"/>
    <x v="24"/>
    <n v="44052"/>
    <x v="3"/>
    <s v="OFF-PA-10002581"/>
    <x v="1"/>
    <s v="Paper"/>
    <s v="Xerox 1951"/>
    <n v="49.567999999999998"/>
    <s v="May"/>
    <n v="2017"/>
    <n v="5"/>
    <n v="2"/>
  </r>
  <r>
    <n v="2383"/>
    <s v="US-2018-117534"/>
    <d v="2018-03-25T00:00:00"/>
    <d v="2018-03-26T00:00:00"/>
    <s v="First Class"/>
    <s v="CV-12295"/>
    <s v="Christina VanderZanden"/>
    <x v="0"/>
    <s v="United States"/>
    <s v="Fresno"/>
    <x v="1"/>
    <n v="93727"/>
    <x v="1"/>
    <s v="OFF-AP-10002403"/>
    <x v="1"/>
    <s v="Appliances"/>
    <s v="Acco Smartsocket Color-Coded Six-Outlet AC Adapter Model Surge Protectors"/>
    <n v="176.04"/>
    <s v="March"/>
    <n v="2018"/>
    <n v="3"/>
    <n v="1"/>
  </r>
  <r>
    <n v="2388"/>
    <s v="CA-2016-145065"/>
    <d v="2016-12-12T00:00:00"/>
    <d v="2016-12-15T00:00:00"/>
    <s v="First Class"/>
    <s v="DK-13375"/>
    <s v="Dennis Kane"/>
    <x v="0"/>
    <s v="United States"/>
    <s v="San Diego"/>
    <x v="1"/>
    <n v="92105"/>
    <x v="1"/>
    <s v="OFF-FA-10001229"/>
    <x v="1"/>
    <s v="Fasteners"/>
    <s v="Staples"/>
    <n v="7.86"/>
    <s v="December"/>
    <n v="2016"/>
    <n v="12"/>
    <n v="4"/>
  </r>
  <r>
    <n v="2390"/>
    <s v="US-2016-127040"/>
    <d v="2016-12-06T00:00:00"/>
    <d v="2016-12-10T00:00:00"/>
    <s v="Standard Class"/>
    <s v="SG-20605"/>
    <s v="Speros Goranitis"/>
    <x v="0"/>
    <s v="United States"/>
    <s v="New York City"/>
    <x v="15"/>
    <n v="10009"/>
    <x v="3"/>
    <s v="OFF-PA-10004255"/>
    <x v="1"/>
    <s v="Paper"/>
    <s v="Xerox 219"/>
    <n v="6.48"/>
    <s v="December"/>
    <n v="2016"/>
    <n v="12"/>
    <n v="4"/>
  </r>
  <r>
    <n v="2404"/>
    <s v="US-2017-110170"/>
    <d v="2017-09-27T00:00:00"/>
    <d v="2017-10-03T00:00:00"/>
    <s v="Standard Class"/>
    <s v="HM-14860"/>
    <s v="Harry Marie"/>
    <x v="1"/>
    <s v="United States"/>
    <s v="Huntsville"/>
    <x v="5"/>
    <n v="77340"/>
    <x v="2"/>
    <s v="FUR-BO-10000780"/>
    <x v="0"/>
    <s v="Bookcases"/>
    <s v="O'Sullivan Plantations 2-Door Library in Landvery Oak"/>
    <n v="956.66480000000001"/>
    <s v="September"/>
    <n v="2017"/>
    <n v="9"/>
    <n v="3"/>
  </r>
  <r>
    <n v="2409"/>
    <s v="CA-2018-144589"/>
    <d v="2018-01-20T00:00:00"/>
    <d v="2018-01-25T00:00:00"/>
    <s v="Standard Class"/>
    <s v="TM-21010"/>
    <s v="Tamara Manning"/>
    <x v="0"/>
    <s v="United States"/>
    <s v="San Francisco"/>
    <x v="1"/>
    <n v="94122"/>
    <x v="1"/>
    <s v="TEC-PH-10003072"/>
    <x v="2"/>
    <s v="Phones"/>
    <s v="Panasonic KX-TG9541B DECT 6.0 Digital 2-Line Expandable Cordless Phone With Digital Answering System"/>
    <n v="359.976"/>
    <s v="January"/>
    <n v="2018"/>
    <n v="1"/>
    <n v="1"/>
  </r>
  <r>
    <n v="2419"/>
    <s v="CA-2017-107202"/>
    <d v="2017-05-21T00:00:00"/>
    <d v="2017-05-28T00:00:00"/>
    <s v="Standard Class"/>
    <s v="LC-16930"/>
    <s v="Linda Cazamias"/>
    <x v="1"/>
    <s v="United States"/>
    <s v="Sparks"/>
    <x v="33"/>
    <n v="89431"/>
    <x v="1"/>
    <s v="TEC-MA-10000112"/>
    <x v="2"/>
    <s v="Machines"/>
    <s v="Panasonic KX MB2061 Multifunction Printer"/>
    <n v="2396.4"/>
    <s v="May"/>
    <n v="2017"/>
    <n v="5"/>
    <n v="2"/>
  </r>
  <r>
    <n v="2421"/>
    <s v="CA-2018-159597"/>
    <d v="2018-11-09T00:00:00"/>
    <d v="2018-11-14T00:00:00"/>
    <s v="Standard Class"/>
    <s v="MC-17590"/>
    <s v="Matt Collister"/>
    <x v="1"/>
    <s v="United States"/>
    <s v="Coachella"/>
    <x v="1"/>
    <n v="92236"/>
    <x v="1"/>
    <s v="TEC-AC-10004171"/>
    <x v="2"/>
    <s v="Accessories"/>
    <s v="Razer Kraken 7.1 Surround Sound Over Ear USB Gaming Headset"/>
    <n v="99.99"/>
    <s v="November"/>
    <n v="2018"/>
    <n v="11"/>
    <n v="4"/>
  </r>
  <r>
    <n v="2426"/>
    <s v="US-2018-147669"/>
    <d v="2018-12-25T00:00:00"/>
    <d v="2018-12-30T00:00:00"/>
    <s v="Standard Class"/>
    <s v="SV-20935"/>
    <s v="Susan Vittorini"/>
    <x v="0"/>
    <s v="United States"/>
    <s v="Fairfield"/>
    <x v="24"/>
    <n v="45014"/>
    <x v="3"/>
    <s v="FUR-TA-10002645"/>
    <x v="0"/>
    <s v="Tables"/>
    <s v="Hon Rectangular Conference Tables"/>
    <n v="273.06"/>
    <s v="December"/>
    <n v="2018"/>
    <n v="12"/>
    <n v="4"/>
  </r>
  <r>
    <n v="2428"/>
    <s v="CA-2017-169922"/>
    <d v="2017-06-11T00:00:00"/>
    <d v="2017-06-17T00:00:00"/>
    <s v="Standard Class"/>
    <s v="MZ-17515"/>
    <s v="Mary Zewe"/>
    <x v="1"/>
    <s v="United States"/>
    <s v="Arlington"/>
    <x v="5"/>
    <n v="76017"/>
    <x v="2"/>
    <s v="OFF-BI-10003784"/>
    <x v="1"/>
    <s v="Binders"/>
    <s v="Computer Printout Index Tabs"/>
    <n v="1.3440000000000001"/>
    <s v="June"/>
    <n v="2017"/>
    <n v="6"/>
    <n v="2"/>
  </r>
  <r>
    <n v="2433"/>
    <s v="CA-2015-148586"/>
    <d v="2015-03-25T00:00:00"/>
    <d v="2015-04-01T00:00:00"/>
    <s v="Standard Class"/>
    <s v="AZ-10750"/>
    <s v="Annie Zypern"/>
    <x v="0"/>
    <s v="United States"/>
    <s v="New York City"/>
    <x v="15"/>
    <n v="10009"/>
    <x v="3"/>
    <s v="FUR-CH-10002439"/>
    <x v="0"/>
    <s v="Chairs"/>
    <s v="Iceberg Nesting Folding Chair, 19w x 6d x 43h"/>
    <n v="366.786"/>
    <s v="March"/>
    <n v="2015"/>
    <n v="3"/>
    <n v="1"/>
  </r>
  <r>
    <n v="2436"/>
    <s v="CA-2016-154746"/>
    <d v="2016-11-14T00:00:00"/>
    <d v="2016-11-17T00:00:00"/>
    <s v="First Class"/>
    <s v="PJ-18835"/>
    <s v="Patrick Jones"/>
    <x v="1"/>
    <s v="United States"/>
    <s v="Springfield"/>
    <x v="17"/>
    <n v="22153"/>
    <x v="0"/>
    <s v="OFF-AP-10003057"/>
    <x v="1"/>
    <s v="Appliances"/>
    <s v="Honeywell Enviracaire Portable HEPA Air Cleaner for 16' x 20' Room"/>
    <n v="826.11"/>
    <s v="November"/>
    <n v="2016"/>
    <n v="11"/>
    <n v="4"/>
  </r>
  <r>
    <n v="2438"/>
    <s v="CA-2015-164210"/>
    <d v="2015-11-18T00:00:00"/>
    <d v="2015-11-20T00:00:00"/>
    <s v="Second Class"/>
    <s v="PW-19240"/>
    <s v="Pierre Wener"/>
    <x v="0"/>
    <s v="United States"/>
    <s v="Louisville"/>
    <x v="22"/>
    <n v="80027"/>
    <x v="1"/>
    <s v="FUR-TA-10000849"/>
    <x v="0"/>
    <s v="Tables"/>
    <s v="Bevis Rectangular Conference Tables"/>
    <n v="145.97999999999999"/>
    <s v="November"/>
    <n v="2015"/>
    <n v="11"/>
    <n v="4"/>
  </r>
  <r>
    <n v="2445"/>
    <s v="CA-2017-146934"/>
    <d v="2017-05-22T00:00:00"/>
    <d v="2017-05-27T00:00:00"/>
    <s v="Standard Class"/>
    <s v="AF-10870"/>
    <s v="Art Ferguson"/>
    <x v="0"/>
    <s v="United States"/>
    <s v="Passaic"/>
    <x v="30"/>
    <n v="7055"/>
    <x v="3"/>
    <s v="OFF-EN-10002973"/>
    <x v="1"/>
    <s v="Envelopes"/>
    <s v="Ampad #10 Peel &amp; Seel Holiday Envelopes"/>
    <n v="26.88"/>
    <s v="May"/>
    <n v="2017"/>
    <n v="5"/>
    <n v="2"/>
  </r>
  <r>
    <n v="2450"/>
    <s v="CA-2017-140207"/>
    <d v="2017-11-05T00:00:00"/>
    <d v="2017-11-10T00:00:00"/>
    <s v="Standard Class"/>
    <s v="CS-12400"/>
    <s v="Christopher Schild"/>
    <x v="2"/>
    <s v="United States"/>
    <s v="San Jose"/>
    <x v="1"/>
    <n v="95123"/>
    <x v="1"/>
    <s v="OFF-BI-10003963"/>
    <x v="1"/>
    <s v="Binders"/>
    <s v="Cardinal Holdit Data Disk Pockets"/>
    <n v="29.12"/>
    <s v="November"/>
    <n v="2017"/>
    <n v="11"/>
    <n v="4"/>
  </r>
  <r>
    <n v="2451"/>
    <s v="CA-2018-140949"/>
    <d v="2018-03-17T00:00:00"/>
    <d v="2018-03-22T00:00:00"/>
    <s v="Second Class"/>
    <s v="DB-13405"/>
    <s v="Denny Blanton"/>
    <x v="0"/>
    <s v="United States"/>
    <s v="New York City"/>
    <x v="15"/>
    <n v="10011"/>
    <x v="3"/>
    <s v="OFF-LA-10000081"/>
    <x v="1"/>
    <s v="Labels"/>
    <s v="Avery 496"/>
    <n v="18.75"/>
    <s v="March"/>
    <n v="2018"/>
    <n v="3"/>
    <n v="1"/>
  </r>
  <r>
    <n v="2467"/>
    <s v="CA-2018-128755"/>
    <d v="2018-05-04T00:00:00"/>
    <d v="2018-05-08T00:00:00"/>
    <s v="Standard Class"/>
    <s v="MK-18160"/>
    <s v="Mike Kennedy"/>
    <x v="0"/>
    <s v="United States"/>
    <s v="Newport News"/>
    <x v="17"/>
    <n v="23602"/>
    <x v="0"/>
    <s v="OFF-PA-10000726"/>
    <x v="1"/>
    <s v="Paper"/>
    <s v="Black Print Carbonless Snap-Off Rapid Letter, 8 1/2&quot; x 7&quot;"/>
    <n v="9.11"/>
    <s v="May"/>
    <n v="2018"/>
    <n v="5"/>
    <n v="2"/>
  </r>
  <r>
    <n v="2471"/>
    <s v="US-2017-135923"/>
    <d v="2017-01-22T00:00:00"/>
    <d v="2017-01-28T00:00:00"/>
    <s v="Standard Class"/>
    <s v="CM-11935"/>
    <s v="Carlos Meador"/>
    <x v="0"/>
    <s v="United States"/>
    <s v="Fayetteville"/>
    <x v="3"/>
    <n v="28314"/>
    <x v="0"/>
    <s v="FUR-FU-10002107"/>
    <x v="0"/>
    <s v="Furnishings"/>
    <s v="Eldon Pizzaz Desk Accessories"/>
    <n v="14.272"/>
    <s v="January"/>
    <n v="2017"/>
    <n v="1"/>
    <n v="1"/>
  </r>
  <r>
    <n v="2474"/>
    <s v="CA-2017-114972"/>
    <d v="2017-11-03T00:00:00"/>
    <d v="2017-11-06T00:00:00"/>
    <s v="First Class"/>
    <s v="PF-19225"/>
    <s v="Phillip Flathmann"/>
    <x v="0"/>
    <s v="United States"/>
    <s v="Los Angeles"/>
    <x v="1"/>
    <n v="90032"/>
    <x v="1"/>
    <s v="FUR-CH-10001190"/>
    <x v="0"/>
    <s v="Chairs"/>
    <s v="Global Deluxe High-Back Office Chair in Storm"/>
    <n v="217.584"/>
    <s v="November"/>
    <n v="2017"/>
    <n v="11"/>
    <n v="4"/>
  </r>
  <r>
    <n v="2480"/>
    <s v="CA-2018-141992"/>
    <d v="2018-06-19T00:00:00"/>
    <d v="2018-06-25T00:00:00"/>
    <s v="Standard Class"/>
    <s v="FO-14305"/>
    <s v="Frank Olsen"/>
    <x v="0"/>
    <s v="United States"/>
    <s v="Dallas"/>
    <x v="5"/>
    <n v="75220"/>
    <x v="2"/>
    <s v="OFF-SU-10002557"/>
    <x v="1"/>
    <s v="Supplies"/>
    <s v="Fiskars Spring-Action Scissors"/>
    <n v="11.183999999999999"/>
    <s v="June"/>
    <n v="2018"/>
    <n v="6"/>
    <n v="2"/>
  </r>
  <r>
    <n v="2483"/>
    <s v="CA-2018-126067"/>
    <d v="2018-08-28T00:00:00"/>
    <d v="2018-09-03T00:00:00"/>
    <s v="Standard Class"/>
    <s v="KN-16705"/>
    <s v="Kristina Nunn"/>
    <x v="2"/>
    <s v="United States"/>
    <s v="Seattle"/>
    <x v="4"/>
    <n v="98105"/>
    <x v="1"/>
    <s v="TEC-PH-10000912"/>
    <x v="2"/>
    <s v="Phones"/>
    <s v="Anker 24W Portable Micro USB Car Charger"/>
    <n v="35.167999999999999"/>
    <s v="August"/>
    <n v="2018"/>
    <n v="8"/>
    <n v="3"/>
  </r>
  <r>
    <n v="2487"/>
    <s v="CA-2016-104514"/>
    <d v="2016-01-02T00:00:00"/>
    <d v="2016-01-04T00:00:00"/>
    <s v="Second Class"/>
    <s v="CB-12535"/>
    <s v="Claudia Bergmann"/>
    <x v="1"/>
    <s v="United States"/>
    <s v="Newark"/>
    <x v="13"/>
    <n v="19711"/>
    <x v="3"/>
    <s v="OFF-ST-10001837"/>
    <x v="1"/>
    <s v="Storage"/>
    <s v="SAFCO Mobile Desk Side File, Wire Frame"/>
    <n v="85.52"/>
    <s v="January"/>
    <n v="2016"/>
    <n v="1"/>
    <n v="1"/>
  </r>
  <r>
    <n v="2490"/>
    <s v="CA-2016-141040"/>
    <d v="2016-10-09T00:00:00"/>
    <d v="2016-10-13T00:00:00"/>
    <s v="Second Class"/>
    <s v="TB-21250"/>
    <s v="Tim Brockman"/>
    <x v="0"/>
    <s v="United States"/>
    <s v="New York City"/>
    <x v="15"/>
    <n v="10024"/>
    <x v="3"/>
    <s v="TEC-PH-10001835"/>
    <x v="2"/>
    <s v="Phones"/>
    <s v="Jawbone JAMBOX Wireless Bluetooth Speaker"/>
    <n v="631.96"/>
    <s v="October"/>
    <n v="2016"/>
    <n v="10"/>
    <n v="4"/>
  </r>
  <r>
    <n v="2500"/>
    <s v="US-2018-133781"/>
    <d v="2018-06-22T00:00:00"/>
    <d v="2018-06-23T00:00:00"/>
    <s v="First Class"/>
    <s v="DC-12850"/>
    <s v="Dan Campbell"/>
    <x v="0"/>
    <s v="United States"/>
    <s v="Miami"/>
    <x v="2"/>
    <n v="33178"/>
    <x v="0"/>
    <s v="OFF-EN-10004483"/>
    <x v="1"/>
    <s v="Envelopes"/>
    <s v="#10 White Business Envelopes,4 1/8 x 9 1/2"/>
    <n v="37.607999999999997"/>
    <s v="June"/>
    <n v="2018"/>
    <n v="6"/>
    <n v="2"/>
  </r>
  <r>
    <n v="2506"/>
    <s v="CA-2015-143917"/>
    <d v="2015-07-25T00:00:00"/>
    <d v="2015-07-27T00:00:00"/>
    <s v="Second Class"/>
    <s v="KL-16645"/>
    <s v="Ken Lonsdale"/>
    <x v="0"/>
    <s v="United States"/>
    <s v="San Francisco"/>
    <x v="1"/>
    <n v="94122"/>
    <x v="1"/>
    <s v="OFF-SU-10000151"/>
    <x v="1"/>
    <s v="Supplies"/>
    <s v="High Speed Automatic Electric Letter Opener"/>
    <n v="8187.65"/>
    <s v="July"/>
    <n v="2015"/>
    <n v="7"/>
    <n v="3"/>
  </r>
  <r>
    <n v="2508"/>
    <s v="CA-2016-120397"/>
    <d v="2016-07-02T00:00:00"/>
    <d v="2016-07-02T00:00:00"/>
    <s v="Same Day"/>
    <s v="RB-19435"/>
    <s v="Richard Bierner"/>
    <x v="0"/>
    <s v="United States"/>
    <s v="Houston"/>
    <x v="5"/>
    <n v="77070"/>
    <x v="2"/>
    <s v="OFF-AP-10001293"/>
    <x v="1"/>
    <s v="Appliances"/>
    <s v="Belkin 8 Outlet Surge Protector"/>
    <n v="32.783999999999999"/>
    <s v="July"/>
    <n v="2016"/>
    <n v="7"/>
    <n v="3"/>
  </r>
  <r>
    <n v="2509"/>
    <s v="CA-2018-163902"/>
    <d v="2018-03-02T00:00:00"/>
    <d v="2018-03-08T00:00:00"/>
    <s v="Standard Class"/>
    <s v="MY-17380"/>
    <s v="Maribeth Yedwab"/>
    <x v="1"/>
    <s v="United States"/>
    <s v="Los Angeles"/>
    <x v="1"/>
    <n v="90045"/>
    <x v="1"/>
    <s v="TEC-PH-10000675"/>
    <x v="2"/>
    <s v="Phones"/>
    <s v="Panasonic KX TS3282B Corded phone"/>
    <n v="196.77600000000001"/>
    <s v="March"/>
    <n v="2018"/>
    <n v="3"/>
    <n v="1"/>
  </r>
  <r>
    <n v="2511"/>
    <s v="CA-2017-136812"/>
    <d v="2017-11-18T00:00:00"/>
    <d v="2017-11-23T00:00:00"/>
    <s v="Standard Class"/>
    <s v="AW-10930"/>
    <s v="Arthur Wiediger"/>
    <x v="2"/>
    <s v="United States"/>
    <s v="Oklahoma City"/>
    <x v="26"/>
    <n v="73120"/>
    <x v="2"/>
    <s v="OFF-ST-10003470"/>
    <x v="1"/>
    <s v="Storage"/>
    <s v="Tennsco Snap-Together Open Shelving Units, Starter Sets and Add-On Units"/>
    <n v="1117.92"/>
    <s v="November"/>
    <n v="2017"/>
    <n v="11"/>
    <n v="4"/>
  </r>
  <r>
    <n v="2519"/>
    <s v="CA-2017-124352"/>
    <d v="2017-10-15T00:00:00"/>
    <d v="2017-10-21T00:00:00"/>
    <s v="Standard Class"/>
    <s v="CD-12790"/>
    <s v="Cynthia Delaney"/>
    <x v="2"/>
    <s v="United States"/>
    <s v="Oklahoma City"/>
    <x v="26"/>
    <n v="73120"/>
    <x v="2"/>
    <s v="OFF-LA-10004559"/>
    <x v="1"/>
    <s v="Labels"/>
    <s v="Avery 49"/>
    <n v="20.16"/>
    <s v="October"/>
    <n v="2017"/>
    <n v="10"/>
    <n v="4"/>
  </r>
  <r>
    <n v="2526"/>
    <s v="CA-2016-124541"/>
    <d v="2016-04-06T00:00:00"/>
    <d v="2016-04-10T00:00:00"/>
    <s v="Standard Class"/>
    <s v="TT-21220"/>
    <s v="Thomas Thornton"/>
    <x v="0"/>
    <s v="United States"/>
    <s v="Houston"/>
    <x v="5"/>
    <n v="77041"/>
    <x v="2"/>
    <s v="TEC-AC-10002550"/>
    <x v="2"/>
    <s v="Accessories"/>
    <s v="Maxell 4.7GB DVD-RW 3/Pack"/>
    <n v="25.488"/>
    <s v="April"/>
    <n v="2016"/>
    <n v="4"/>
    <n v="2"/>
  </r>
  <r>
    <n v="2532"/>
    <s v="CA-2015-111500"/>
    <d v="2015-08-17T00:00:00"/>
    <d v="2015-08-21T00:00:00"/>
    <s v="Standard Class"/>
    <s v="DJ-13510"/>
    <s v="Don Jones"/>
    <x v="1"/>
    <s v="United States"/>
    <s v="Little Rock"/>
    <x v="36"/>
    <n v="72209"/>
    <x v="0"/>
    <s v="OFF-BI-10000829"/>
    <x v="1"/>
    <s v="Binders"/>
    <s v="Avery Non-Stick Binders"/>
    <n v="17.96"/>
    <s v="August"/>
    <n v="2015"/>
    <n v="8"/>
    <n v="3"/>
  </r>
  <r>
    <n v="2539"/>
    <s v="CA-2016-168746"/>
    <d v="2016-01-27T00:00:00"/>
    <d v="2016-01-29T00:00:00"/>
    <s v="Second Class"/>
    <s v="SV-20365"/>
    <s v="Seth Vernon"/>
    <x v="0"/>
    <s v="United States"/>
    <s v="Cleveland"/>
    <x v="24"/>
    <n v="44105"/>
    <x v="3"/>
    <s v="TEC-PH-10002555"/>
    <x v="2"/>
    <s v="Phones"/>
    <s v="Nortel Meridian M5316 Digital phone"/>
    <n v="155.37"/>
    <s v="January"/>
    <n v="2016"/>
    <n v="1"/>
    <n v="1"/>
  </r>
  <r>
    <n v="2544"/>
    <s v="US-2017-114174"/>
    <d v="2017-09-08T00:00:00"/>
    <d v="2017-09-14T00:00:00"/>
    <s v="Standard Class"/>
    <s v="AP-10720"/>
    <s v="Anne Pryor"/>
    <x v="2"/>
    <s v="United States"/>
    <s v="Malden"/>
    <x v="31"/>
    <n v="2148"/>
    <x v="3"/>
    <s v="FUR-BO-10003450"/>
    <x v="0"/>
    <s v="Bookcases"/>
    <s v="Bush Westfield Collection Bookcases, Dark Cherry Finish"/>
    <n v="173.94"/>
    <s v="September"/>
    <n v="2017"/>
    <n v="9"/>
    <n v="3"/>
  </r>
  <r>
    <n v="2552"/>
    <s v="CA-2018-101042"/>
    <d v="2018-11-19T00:00:00"/>
    <d v="2018-11-23T00:00:00"/>
    <s v="Standard Class"/>
    <s v="AB-10105"/>
    <s v="Adrian Barton"/>
    <x v="0"/>
    <s v="United States"/>
    <s v="Henderson"/>
    <x v="0"/>
    <n v="42420"/>
    <x v="0"/>
    <s v="FUR-FU-10004665"/>
    <x v="0"/>
    <s v="Furnishings"/>
    <s v="3M Polarizing Task Lamp with Clamp Arm, Light Gray"/>
    <n v="821.88"/>
    <s v="November"/>
    <n v="2018"/>
    <n v="11"/>
    <n v="4"/>
  </r>
  <r>
    <n v="2555"/>
    <s v="CA-2017-118626"/>
    <d v="2017-08-15T00:00:00"/>
    <d v="2017-08-20T00:00:00"/>
    <s v="Standard Class"/>
    <s v="JC-15775"/>
    <s v="John Castell"/>
    <x v="0"/>
    <s v="United States"/>
    <s v="Tallahassee"/>
    <x v="2"/>
    <n v="32303"/>
    <x v="0"/>
    <s v="TEC-PH-10000369"/>
    <x v="2"/>
    <s v="Phones"/>
    <s v="HTC One Mini"/>
    <n v="705.54399999999998"/>
    <s v="August"/>
    <n v="2017"/>
    <n v="8"/>
    <n v="3"/>
  </r>
  <r>
    <n v="2556"/>
    <s v="CA-2016-111458"/>
    <d v="2016-09-26T00:00:00"/>
    <d v="2016-09-30T00:00:00"/>
    <s v="Standard Class"/>
    <s v="PF-19165"/>
    <s v="Philip Fox"/>
    <x v="0"/>
    <s v="United States"/>
    <s v="New York City"/>
    <x v="15"/>
    <n v="10035"/>
    <x v="3"/>
    <s v="TEC-AC-10001590"/>
    <x v="2"/>
    <s v="Accessories"/>
    <s v="Dell Slim USB Multimedia Keyboard"/>
    <n v="50"/>
    <s v="September"/>
    <n v="2016"/>
    <n v="9"/>
    <n v="3"/>
  </r>
  <r>
    <n v="2557"/>
    <s v="US-2017-126844"/>
    <d v="2017-10-08T00:00:00"/>
    <d v="2017-10-14T00:00:00"/>
    <s v="Standard Class"/>
    <s v="BW-11110"/>
    <s v="Bart Watters"/>
    <x v="1"/>
    <s v="United States"/>
    <s v="Houston"/>
    <x v="5"/>
    <n v="77070"/>
    <x v="2"/>
    <s v="FUR-FU-10004909"/>
    <x v="0"/>
    <s v="Furnishings"/>
    <s v="Contemporary Wood/Metal Frame"/>
    <n v="51.712000000000003"/>
    <s v="October"/>
    <n v="2017"/>
    <n v="10"/>
    <n v="4"/>
  </r>
  <r>
    <n v="2559"/>
    <s v="CA-2016-147788"/>
    <d v="2016-05-31T00:00:00"/>
    <d v="2016-06-04T00:00:00"/>
    <s v="Standard Class"/>
    <s v="TM-21010"/>
    <s v="Tamara Manning"/>
    <x v="0"/>
    <s v="United States"/>
    <s v="Orem"/>
    <x v="7"/>
    <n v="84057"/>
    <x v="1"/>
    <s v="FUR-BO-10004357"/>
    <x v="0"/>
    <s v="Bookcases"/>
    <s v="O'Sullivan Living Dimensions 3-Shelf Bookcases"/>
    <n v="1406.86"/>
    <s v="May"/>
    <n v="2016"/>
    <n v="5"/>
    <n v="2"/>
  </r>
  <r>
    <n v="2564"/>
    <s v="CA-2016-110632"/>
    <d v="2016-03-17T00:00:00"/>
    <d v="2016-03-22T00:00:00"/>
    <s v="Second Class"/>
    <s v="HR-14830"/>
    <s v="Harold Ryan"/>
    <x v="1"/>
    <s v="United States"/>
    <s v="New York City"/>
    <x v="15"/>
    <n v="10009"/>
    <x v="3"/>
    <s v="TEC-AC-10000387"/>
    <x v="2"/>
    <s v="Accessories"/>
    <s v="KeyTronic KT800P2 - Keyboard - Black"/>
    <n v="15.02"/>
    <s v="March"/>
    <n v="2016"/>
    <n v="3"/>
    <n v="1"/>
  </r>
  <r>
    <n v="2567"/>
    <s v="CA-2018-123967"/>
    <d v="2018-11-01T00:00:00"/>
    <d v="2018-11-03T00:00:00"/>
    <s v="Second Class"/>
    <s v="SF-20200"/>
    <s v="Sarah Foster"/>
    <x v="0"/>
    <s v="United States"/>
    <s v="Bellingham"/>
    <x v="4"/>
    <n v="98226"/>
    <x v="1"/>
    <s v="OFF-BI-10001308"/>
    <x v="1"/>
    <s v="Binders"/>
    <s v="GBC Standard Plastic Binding Systems' Combs"/>
    <n v="25.12"/>
    <s v="November"/>
    <n v="2018"/>
    <n v="11"/>
    <n v="4"/>
  </r>
  <r>
    <n v="2578"/>
    <s v="CA-2015-129091"/>
    <d v="2015-11-22T00:00:00"/>
    <d v="2015-11-27T00:00:00"/>
    <s v="Standard Class"/>
    <s v="RA-19885"/>
    <s v="Ruben Ausman"/>
    <x v="1"/>
    <s v="United States"/>
    <s v="Columbus"/>
    <x v="32"/>
    <n v="31907"/>
    <x v="0"/>
    <s v="OFF-AP-10002734"/>
    <x v="1"/>
    <s v="Appliances"/>
    <s v="Holmes Harmony HEPA Air Purifier for 17 x 20 Room"/>
    <n v="675.12"/>
    <s v="November"/>
    <n v="2015"/>
    <n v="11"/>
    <n v="4"/>
  </r>
  <r>
    <n v="2579"/>
    <s v="US-2015-155502"/>
    <d v="2015-01-26T00:00:00"/>
    <d v="2015-01-31T00:00:00"/>
    <s v="Standard Class"/>
    <s v="SD-20485"/>
    <s v="Shirley Daniels"/>
    <x v="2"/>
    <s v="United States"/>
    <s v="Alexandria"/>
    <x v="17"/>
    <n v="22304"/>
    <x v="0"/>
    <s v="FUR-FU-10004587"/>
    <x v="0"/>
    <s v="Furnishings"/>
    <s v="GE General Use Halogen Bulbs, 100 Watts, 1 Bulb per Pack"/>
    <n v="62.82"/>
    <s v="January"/>
    <n v="2015"/>
    <n v="1"/>
    <n v="1"/>
  </r>
  <r>
    <n v="2588"/>
    <s v="CA-2018-131695"/>
    <d v="2018-06-30T00:00:00"/>
    <d v="2018-07-06T00:00:00"/>
    <s v="Standard Class"/>
    <s v="RA-19285"/>
    <s v="Ralph Arnett"/>
    <x v="0"/>
    <s v="United States"/>
    <s v="New York City"/>
    <x v="15"/>
    <n v="10024"/>
    <x v="3"/>
    <s v="FUR-FU-10002045"/>
    <x v="0"/>
    <s v="Furnishings"/>
    <s v="Executive Impressions 14&quot;"/>
    <n v="22.23"/>
    <s v="June"/>
    <n v="2018"/>
    <n v="6"/>
    <n v="2"/>
  </r>
  <r>
    <n v="2591"/>
    <s v="US-2017-115455"/>
    <d v="2017-09-08T00:00:00"/>
    <d v="2017-09-14T00:00:00"/>
    <s v="Standard Class"/>
    <s v="SE-20110"/>
    <s v="Sanjit Engle"/>
    <x v="0"/>
    <s v="United States"/>
    <s v="Wheeling"/>
    <x v="10"/>
    <n v="60090"/>
    <x v="2"/>
    <s v="FUR-FU-10004671"/>
    <x v="0"/>
    <s v="Furnishings"/>
    <s v="Executive Impressions 12&quot; Wall Clock"/>
    <n v="14.135999999999999"/>
    <s v="September"/>
    <n v="2017"/>
    <n v="9"/>
    <n v="3"/>
  </r>
  <r>
    <n v="2599"/>
    <s v="CA-2018-149048"/>
    <d v="2018-05-13T00:00:00"/>
    <d v="2018-05-17T00:00:00"/>
    <s v="Standard Class"/>
    <s v="BM-11650"/>
    <s v="Brian Moss"/>
    <x v="1"/>
    <s v="United States"/>
    <s v="Columbus"/>
    <x v="14"/>
    <n v="47201"/>
    <x v="2"/>
    <s v="OFF-PA-10001752"/>
    <x v="1"/>
    <s v="Paper"/>
    <s v="Hammermill CopyPlus Copy Paper (20Lb. and 84 Bright)"/>
    <n v="14.94"/>
    <s v="May"/>
    <n v="2018"/>
    <n v="5"/>
    <n v="2"/>
  </r>
  <r>
    <n v="2603"/>
    <s v="CA-2017-165848"/>
    <d v="2017-06-04T00:00:00"/>
    <d v="2017-06-04T00:00:00"/>
    <s v="Same Day"/>
    <s v="EN-13780"/>
    <s v="Edward Nazzal"/>
    <x v="0"/>
    <s v="United States"/>
    <s v="New York City"/>
    <x v="15"/>
    <n v="10035"/>
    <x v="3"/>
    <s v="TEC-MA-10003356"/>
    <x v="2"/>
    <s v="Machines"/>
    <s v="Panasonic KX MC6040 Color Laser Multifunction Printer"/>
    <n v="1349.85"/>
    <s v="June"/>
    <n v="2017"/>
    <n v="6"/>
    <n v="2"/>
  </r>
  <r>
    <n v="2607"/>
    <s v="CA-2017-154053"/>
    <d v="2017-03-04T00:00:00"/>
    <d v="2017-03-10T00:00:00"/>
    <s v="Standard Class"/>
    <s v="MG-17890"/>
    <s v="Michael Granlund"/>
    <x v="2"/>
    <s v="United States"/>
    <s v="San Diego"/>
    <x v="1"/>
    <n v="92024"/>
    <x v="1"/>
    <s v="OFF-AR-10003727"/>
    <x v="1"/>
    <s v="Art"/>
    <s v="Berol Giant Pencil Sharpener"/>
    <n v="16.989999999999998"/>
    <s v="March"/>
    <n v="2017"/>
    <n v="3"/>
    <n v="1"/>
  </r>
  <r>
    <n v="2608"/>
    <s v="CA-2015-127446"/>
    <d v="2015-11-25T00:00:00"/>
    <d v="2015-11-30T00:00:00"/>
    <s v="Standard Class"/>
    <s v="MC-17590"/>
    <s v="Matt Collister"/>
    <x v="1"/>
    <s v="United States"/>
    <s v="Arlington"/>
    <x v="5"/>
    <n v="76017"/>
    <x v="2"/>
    <s v="TEC-AC-10001635"/>
    <x v="2"/>
    <s v="Accessories"/>
    <s v="KeyTronic KT400U2 - Keyboard - Black"/>
    <n v="24.672000000000001"/>
    <s v="November"/>
    <n v="2015"/>
    <n v="11"/>
    <n v="4"/>
  </r>
  <r>
    <n v="2617"/>
    <s v="CA-2018-147942"/>
    <d v="2018-04-01T00:00:00"/>
    <d v="2018-04-05T00:00:00"/>
    <s v="Standard Class"/>
    <s v="MS-17365"/>
    <s v="Maribeth Schnelling"/>
    <x v="0"/>
    <s v="United States"/>
    <s v="San Francisco"/>
    <x v="1"/>
    <n v="94110"/>
    <x v="1"/>
    <s v="OFF-LA-10003663"/>
    <x v="1"/>
    <s v="Labels"/>
    <s v="Avery 498"/>
    <n v="5.78"/>
    <s v="April"/>
    <n v="2018"/>
    <n v="4"/>
    <n v="2"/>
  </r>
  <r>
    <n v="2624"/>
    <s v="CA-2018-127180"/>
    <d v="2018-10-22T00:00:00"/>
    <d v="2018-10-24T00:00:00"/>
    <s v="First Class"/>
    <s v="TA-21385"/>
    <s v="Tom Ashbrook"/>
    <x v="2"/>
    <s v="United States"/>
    <s v="New York City"/>
    <x v="15"/>
    <n v="10024"/>
    <x v="3"/>
    <s v="TEC-CO-10004722"/>
    <x v="2"/>
    <s v="Copiers"/>
    <s v="Canon imageCLASS 2200 Advanced Copier"/>
    <n v="11199.968000000001"/>
    <s v="October"/>
    <n v="2018"/>
    <n v="10"/>
    <n v="4"/>
  </r>
  <r>
    <n v="2629"/>
    <s v="US-2018-165344"/>
    <d v="2018-11-13T00:00:00"/>
    <d v="2018-11-15T00:00:00"/>
    <s v="First Class"/>
    <s v="SB-20290"/>
    <s v="Sean Braxton"/>
    <x v="1"/>
    <s v="United States"/>
    <s v="Springfield"/>
    <x v="24"/>
    <n v="45503"/>
    <x v="3"/>
    <s v="TEC-MA-10002210"/>
    <x v="2"/>
    <s v="Machines"/>
    <s v="Epson TM-T88V Direct Thermal Printer - Monochrome - Desktop"/>
    <n v="652.995"/>
    <s v="November"/>
    <n v="2018"/>
    <n v="11"/>
    <n v="4"/>
  </r>
  <r>
    <n v="2633"/>
    <s v="US-2018-110604"/>
    <d v="2018-05-15T00:00:00"/>
    <d v="2018-05-20T00:00:00"/>
    <s v="Standard Class"/>
    <s v="JF-15295"/>
    <s v="Jason Fortune-"/>
    <x v="0"/>
    <s v="United States"/>
    <s v="Seattle"/>
    <x v="4"/>
    <n v="98103"/>
    <x v="1"/>
    <s v="FUR-CH-10002017"/>
    <x v="0"/>
    <s v="Chairs"/>
    <s v="SAFCO Optional Arm Kit for Workspace Cribbage Stacking Chair"/>
    <n v="42.624000000000002"/>
    <s v="May"/>
    <n v="2018"/>
    <n v="5"/>
    <n v="2"/>
  </r>
  <r>
    <n v="2635"/>
    <s v="CA-2016-116750"/>
    <d v="2016-07-05T00:00:00"/>
    <d v="2016-07-10T00:00:00"/>
    <s v="Second Class"/>
    <s v="BF-10975"/>
    <s v="Barbara Fisher"/>
    <x v="1"/>
    <s v="United States"/>
    <s v="Fayetteville"/>
    <x v="3"/>
    <n v="28314"/>
    <x v="0"/>
    <s v="FUR-FU-10003829"/>
    <x v="0"/>
    <s v="Furnishings"/>
    <s v="Stackable Trays"/>
    <n v="4.9279999999999999"/>
    <s v="July"/>
    <n v="2016"/>
    <n v="7"/>
    <n v="3"/>
  </r>
  <r>
    <n v="2638"/>
    <s v="CA-2018-108441"/>
    <d v="2018-06-12T00:00:00"/>
    <d v="2018-06-18T00:00:00"/>
    <s v="Standard Class"/>
    <s v="SB-20170"/>
    <s v="Sarah Bern"/>
    <x v="0"/>
    <s v="United States"/>
    <s v="New York City"/>
    <x v="15"/>
    <n v="10035"/>
    <x v="3"/>
    <s v="OFF-PA-10000697"/>
    <x v="1"/>
    <s v="Paper"/>
    <s v="TOPS Voice Message Log Book, Flash Format"/>
    <n v="19.04"/>
    <s v="June"/>
    <n v="2018"/>
    <n v="6"/>
    <n v="2"/>
  </r>
  <r>
    <n v="2647"/>
    <s v="CA-2015-131002"/>
    <d v="2015-09-07T00:00:00"/>
    <d v="2015-09-12T00:00:00"/>
    <s v="Second Class"/>
    <s v="TB-21400"/>
    <s v="Tom Boeckenhauer"/>
    <x v="0"/>
    <s v="United States"/>
    <s v="Tulsa"/>
    <x v="26"/>
    <n v="74133"/>
    <x v="2"/>
    <s v="OFF-BI-10000948"/>
    <x v="1"/>
    <s v="Binders"/>
    <s v="GBC Laser Imprintable Binding System Covers, Desert Sand"/>
    <n v="42.81"/>
    <s v="September"/>
    <n v="2015"/>
    <n v="9"/>
    <n v="3"/>
  </r>
  <r>
    <n v="2654"/>
    <s v="CA-2018-112515"/>
    <d v="2018-09-17T00:00:00"/>
    <d v="2018-09-21T00:00:00"/>
    <s v="Second Class"/>
    <s v="AS-10225"/>
    <s v="Alan Schoenberger"/>
    <x v="1"/>
    <s v="United States"/>
    <s v="Provo"/>
    <x v="7"/>
    <n v="84604"/>
    <x v="1"/>
    <s v="OFF-PA-10000062"/>
    <x v="1"/>
    <s v="Paper"/>
    <s v="Green Bar Computer Printout Paper"/>
    <n v="164.88"/>
    <s v="September"/>
    <n v="2018"/>
    <n v="9"/>
    <n v="3"/>
  </r>
  <r>
    <n v="2661"/>
    <s v="CA-2018-123372"/>
    <d v="2018-11-28T00:00:00"/>
    <d v="2018-12-02T00:00:00"/>
    <s v="Standard Class"/>
    <s v="DG-13300"/>
    <s v="Deirdre Greer"/>
    <x v="1"/>
    <s v="United States"/>
    <s v="New York City"/>
    <x v="15"/>
    <n v="10035"/>
    <x v="3"/>
    <s v="TEC-PH-10002834"/>
    <x v="2"/>
    <s v="Phones"/>
    <s v="Google Nexus 5"/>
    <n v="1979.89"/>
    <s v="November"/>
    <n v="2018"/>
    <n v="11"/>
    <n v="4"/>
  </r>
  <r>
    <n v="2672"/>
    <s v="CA-2015-126403"/>
    <d v="2015-09-09T00:00:00"/>
    <d v="2015-09-12T00:00:00"/>
    <s v="Second Class"/>
    <s v="RR-19525"/>
    <s v="Rick Reed"/>
    <x v="1"/>
    <s v="United States"/>
    <s v="Lowell"/>
    <x v="31"/>
    <n v="1852"/>
    <x v="3"/>
    <s v="FUR-CH-10003761"/>
    <x v="0"/>
    <s v="Chairs"/>
    <s v="Global Italian Leather Office Chair"/>
    <n v="785.88"/>
    <s v="September"/>
    <n v="2015"/>
    <n v="9"/>
    <n v="3"/>
  </r>
  <r>
    <n v="2682"/>
    <s v="CA-2018-127026"/>
    <d v="2018-01-21T00:00:00"/>
    <d v="2018-01-27T00:00:00"/>
    <s v="Standard Class"/>
    <s v="MH-18115"/>
    <s v="Mick Hernandez"/>
    <x v="2"/>
    <s v="United States"/>
    <s v="Jackson"/>
    <x v="12"/>
    <n v="49201"/>
    <x v="2"/>
    <s v="OFF-BI-10001196"/>
    <x v="1"/>
    <s v="Binders"/>
    <s v="Avery Flip-Chart Easel Binder, Black"/>
    <n v="89.52"/>
    <s v="January"/>
    <n v="2018"/>
    <n v="1"/>
    <n v="1"/>
  </r>
  <r>
    <n v="2688"/>
    <s v="US-2017-128195"/>
    <d v="2017-08-04T00:00:00"/>
    <d v="2017-08-05T00:00:00"/>
    <s v="First Class"/>
    <s v="RA-19285"/>
    <s v="Ralph Arnett"/>
    <x v="0"/>
    <s v="United States"/>
    <s v="Peoria"/>
    <x v="10"/>
    <n v="61604"/>
    <x v="2"/>
    <s v="OFF-BI-10002003"/>
    <x v="1"/>
    <s v="Binders"/>
    <s v="Ibico Presentation Index for Binding Systems"/>
    <n v="3.98"/>
    <s v="August"/>
    <n v="2017"/>
    <n v="8"/>
    <n v="3"/>
  </r>
  <r>
    <n v="2689"/>
    <s v="CA-2016-153220"/>
    <d v="2016-11-12T00:00:00"/>
    <d v="2016-11-14T00:00:00"/>
    <s v="First Class"/>
    <s v="YC-21895"/>
    <s v="Yoseph Carroll"/>
    <x v="1"/>
    <s v="United States"/>
    <s v="Los Angeles"/>
    <x v="1"/>
    <n v="90032"/>
    <x v="1"/>
    <s v="OFF-PA-10003016"/>
    <x v="1"/>
    <s v="Paper"/>
    <s v="Adams &quot;While You Were Out&quot; Message Pads"/>
    <n v="15.7"/>
    <s v="November"/>
    <n v="2016"/>
    <n v="11"/>
    <n v="4"/>
  </r>
  <r>
    <n v="2692"/>
    <s v="US-2017-144211"/>
    <d v="2017-08-28T00:00:00"/>
    <d v="2017-09-02T00:00:00"/>
    <s v="Standard Class"/>
    <s v="CS-12130"/>
    <s v="Chad Sievert"/>
    <x v="0"/>
    <s v="United States"/>
    <s v="Englewood"/>
    <x v="22"/>
    <n v="80112"/>
    <x v="1"/>
    <s v="OFF-PA-10002246"/>
    <x v="1"/>
    <s v="Paper"/>
    <s v="Wirebound Four 2-3/4 x 5 Forms per Page, 400 Sets per Book"/>
    <n v="15.48"/>
    <s v="August"/>
    <n v="2017"/>
    <n v="8"/>
    <n v="3"/>
  </r>
  <r>
    <n v="2697"/>
    <s v="CA-2015-145317"/>
    <d v="2015-03-18T00:00:00"/>
    <d v="2015-03-23T00:00:00"/>
    <s v="Standard Class"/>
    <s v="SM-20320"/>
    <s v="Sean Miller"/>
    <x v="2"/>
    <s v="United States"/>
    <s v="Jacksonville"/>
    <x v="2"/>
    <n v="32216"/>
    <x v="0"/>
    <s v="TEC-MA-10003626"/>
    <x v="2"/>
    <s v="Machines"/>
    <s v="Hewlett-Packard Deskjet 6540 Color Inkjet Printer"/>
    <n v="821.3"/>
    <s v="March"/>
    <n v="2015"/>
    <n v="3"/>
    <n v="1"/>
  </r>
  <r>
    <n v="2704"/>
    <s v="CA-2015-143413"/>
    <d v="2015-05-24T00:00:00"/>
    <d v="2015-05-30T00:00:00"/>
    <s v="Standard Class"/>
    <s v="RP-19390"/>
    <s v="Resi Pölking"/>
    <x v="0"/>
    <s v="United States"/>
    <s v="Baltimore"/>
    <x v="40"/>
    <n v="21215"/>
    <x v="3"/>
    <s v="OFF-PA-10002319"/>
    <x v="1"/>
    <s v="Paper"/>
    <s v="Xerox 1944"/>
    <n v="116.28"/>
    <s v="May"/>
    <n v="2015"/>
    <n v="5"/>
    <n v="2"/>
  </r>
  <r>
    <n v="2707"/>
    <s v="CA-2018-155873"/>
    <d v="2018-06-16T00:00:00"/>
    <d v="2018-06-21T00:00:00"/>
    <s v="Standard Class"/>
    <s v="AB-10255"/>
    <s v="Alejandro Ballentine"/>
    <x v="2"/>
    <s v="United States"/>
    <s v="Carlsbad"/>
    <x v="27"/>
    <n v="88220"/>
    <x v="1"/>
    <s v="OFF-PA-10001246"/>
    <x v="1"/>
    <s v="Paper"/>
    <s v="Xerox 215"/>
    <n v="19.440000000000001"/>
    <s v="June"/>
    <n v="2018"/>
    <n v="6"/>
    <n v="2"/>
  </r>
  <r>
    <n v="2709"/>
    <s v="CA-2016-121797"/>
    <d v="2016-01-30T00:00:00"/>
    <d v="2016-02-06T00:00:00"/>
    <s v="Standard Class"/>
    <s v="CC-12145"/>
    <s v="Charles Crestani"/>
    <x v="0"/>
    <s v="United States"/>
    <s v="Los Angeles"/>
    <x v="1"/>
    <n v="90049"/>
    <x v="1"/>
    <s v="FUR-FU-10001876"/>
    <x v="0"/>
    <s v="Furnishings"/>
    <s v="Computer Room Manger, 14&quot;"/>
    <n v="227.36"/>
    <s v="January"/>
    <n v="2016"/>
    <n v="1"/>
    <n v="1"/>
  </r>
  <r>
    <n v="2716"/>
    <s v="CA-2015-127187"/>
    <d v="2015-12-04T00:00:00"/>
    <d v="2015-12-08T00:00:00"/>
    <s v="Standard Class"/>
    <s v="CP-12085"/>
    <s v="Cathy Prescott"/>
    <x v="1"/>
    <s v="United States"/>
    <s v="New York City"/>
    <x v="15"/>
    <n v="10024"/>
    <x v="3"/>
    <s v="TEC-PH-10000673"/>
    <x v="2"/>
    <s v="Phones"/>
    <s v="Plantronics Voyager Pro HD - Bluetooth Headset"/>
    <n v="129.97999999999999"/>
    <s v="December"/>
    <n v="2015"/>
    <n v="12"/>
    <n v="4"/>
  </r>
  <r>
    <n v="2718"/>
    <s v="CA-2015-100006"/>
    <d v="2015-09-07T00:00:00"/>
    <d v="2015-09-13T00:00:00"/>
    <s v="Standard Class"/>
    <s v="DK-13375"/>
    <s v="Dennis Kane"/>
    <x v="0"/>
    <s v="United States"/>
    <s v="New York City"/>
    <x v="15"/>
    <n v="10024"/>
    <x v="3"/>
    <s v="TEC-PH-10002075"/>
    <x v="2"/>
    <s v="Phones"/>
    <s v="AT&amp;T EL51110 DECT"/>
    <n v="377.97"/>
    <s v="September"/>
    <n v="2015"/>
    <n v="9"/>
    <n v="3"/>
  </r>
  <r>
    <n v="2736"/>
    <s v="CA-2016-115798"/>
    <d v="2016-11-13T00:00:00"/>
    <d v="2016-11-19T00:00:00"/>
    <s v="Standard Class"/>
    <s v="KL-16645"/>
    <s v="Ken Lonsdale"/>
    <x v="0"/>
    <s v="United States"/>
    <s v="Newark"/>
    <x v="13"/>
    <n v="19711"/>
    <x v="3"/>
    <s v="TEC-PH-10003691"/>
    <x v="2"/>
    <s v="Phones"/>
    <s v="BlackBerry Q10"/>
    <n v="377.97"/>
    <s v="November"/>
    <n v="2016"/>
    <n v="11"/>
    <n v="4"/>
  </r>
  <r>
    <n v="2740"/>
    <s v="CA-2018-122707"/>
    <d v="2018-04-16T00:00:00"/>
    <d v="2018-04-18T00:00:00"/>
    <s v="First Class"/>
    <s v="EB-13750"/>
    <s v="Edward Becker"/>
    <x v="1"/>
    <s v="United States"/>
    <s v="Hoover"/>
    <x v="19"/>
    <n v="35244"/>
    <x v="0"/>
    <s v="OFF-SU-10000157"/>
    <x v="1"/>
    <s v="Supplies"/>
    <s v="Compact Automatic Electric Letter Opener"/>
    <n v="477.24"/>
    <s v="April"/>
    <n v="2018"/>
    <n v="4"/>
    <n v="2"/>
  </r>
  <r>
    <n v="2748"/>
    <s v="US-2016-165449"/>
    <d v="2016-11-22T00:00:00"/>
    <d v="2016-11-26T00:00:00"/>
    <s v="Standard Class"/>
    <s v="AP-10720"/>
    <s v="Anne Pryor"/>
    <x v="2"/>
    <s v="United States"/>
    <s v="Frisco"/>
    <x v="5"/>
    <n v="75034"/>
    <x v="2"/>
    <s v="TEC-AC-10004127"/>
    <x v="2"/>
    <s v="Accessories"/>
    <s v="SanDisk Cruzer 8 GB USB Flash Drive"/>
    <n v="27.167999999999999"/>
    <s v="November"/>
    <n v="2016"/>
    <n v="11"/>
    <n v="4"/>
  </r>
  <r>
    <n v="2750"/>
    <s v="US-2015-141257"/>
    <d v="2015-06-08T00:00:00"/>
    <d v="2015-06-14T00:00:00"/>
    <s v="Standard Class"/>
    <s v="CS-11950"/>
    <s v="Carlos Soltero"/>
    <x v="0"/>
    <s v="United States"/>
    <s v="Seattle"/>
    <x v="4"/>
    <n v="98115"/>
    <x v="1"/>
    <s v="FUR-CH-10002758"/>
    <x v="0"/>
    <s v="Chairs"/>
    <s v="Hon Deluxe Fabric Upholstered Stacking Chairs, Squared Back"/>
    <n v="585.55200000000002"/>
    <s v="June"/>
    <n v="2015"/>
    <n v="6"/>
    <n v="2"/>
  </r>
  <r>
    <n v="2751"/>
    <s v="CA-2015-154669"/>
    <d v="2015-08-08T00:00:00"/>
    <d v="2015-08-11T00:00:00"/>
    <s v="Second Class"/>
    <s v="TM-21010"/>
    <s v="Tamara Manning"/>
    <x v="0"/>
    <s v="United States"/>
    <s v="Vacaville"/>
    <x v="1"/>
    <n v="95687"/>
    <x v="1"/>
    <s v="OFF-ST-10000532"/>
    <x v="1"/>
    <s v="Storage"/>
    <s v="Advantus Rolling Drawer Organizers"/>
    <n v="423.28"/>
    <s v="August"/>
    <n v="2015"/>
    <n v="8"/>
    <n v="3"/>
  </r>
  <r>
    <n v="2762"/>
    <s v="CA-2018-126536"/>
    <d v="2018-10-12T00:00:00"/>
    <d v="2018-10-14T00:00:00"/>
    <s v="First Class"/>
    <s v="NK-18490"/>
    <s v="Neil Knudson"/>
    <x v="2"/>
    <s v="United States"/>
    <s v="San Francisco"/>
    <x v="1"/>
    <n v="94110"/>
    <x v="1"/>
    <s v="TEC-AC-10003709"/>
    <x v="2"/>
    <s v="Accessories"/>
    <s v="Maxell 4.7GB DVD-R 5/Pack"/>
    <n v="0.99"/>
    <s v="October"/>
    <n v="2018"/>
    <n v="10"/>
    <n v="4"/>
  </r>
  <r>
    <n v="2764"/>
    <s v="CA-2018-165757"/>
    <d v="2018-06-22T00:00:00"/>
    <d v="2018-06-28T00:00:00"/>
    <s v="Standard Class"/>
    <s v="PL-18925"/>
    <s v="Paul Lucas"/>
    <x v="2"/>
    <s v="United States"/>
    <s v="Philadelphia"/>
    <x v="9"/>
    <n v="19140"/>
    <x v="3"/>
    <s v="OFF-BI-10003166"/>
    <x v="1"/>
    <s v="Binders"/>
    <s v="GBC Plasticlear Binding Covers"/>
    <n v="10.332000000000001"/>
    <s v="June"/>
    <n v="2018"/>
    <n v="6"/>
    <n v="2"/>
  </r>
  <r>
    <n v="2767"/>
    <s v="CA-2018-167752"/>
    <d v="2018-01-15T00:00:00"/>
    <d v="2018-01-18T00:00:00"/>
    <s v="First Class"/>
    <s v="RW-19690"/>
    <s v="Robert Waldorf"/>
    <x v="0"/>
    <s v="United States"/>
    <s v="Philadelphia"/>
    <x v="9"/>
    <n v="19134"/>
    <x v="3"/>
    <s v="OFF-AP-10000159"/>
    <x v="1"/>
    <s v="Appliances"/>
    <s v="Belkin F9M820V08 8 Outlet Surge"/>
    <n v="34.384"/>
    <s v="January"/>
    <n v="2018"/>
    <n v="1"/>
    <n v="1"/>
  </r>
  <r>
    <n v="2769"/>
    <s v="US-2016-122140"/>
    <d v="2016-04-02T00:00:00"/>
    <d v="2016-04-07T00:00:00"/>
    <s v="Standard Class"/>
    <s v="MO-17950"/>
    <s v="Michael Oakman"/>
    <x v="0"/>
    <s v="United States"/>
    <s v="Dallas"/>
    <x v="5"/>
    <n v="75220"/>
    <x v="2"/>
    <s v="OFF-AP-10001242"/>
    <x v="1"/>
    <s v="Appliances"/>
    <s v="APC 7 Outlet Network SurgeArrest Surge Protector"/>
    <n v="32.192"/>
    <s v="April"/>
    <n v="2016"/>
    <n v="4"/>
    <n v="2"/>
  </r>
  <r>
    <n v="2780"/>
    <s v="CA-2018-108322"/>
    <d v="2018-04-30T00:00:00"/>
    <d v="2018-05-05T00:00:00"/>
    <s v="Standard Class"/>
    <s v="SS-20140"/>
    <s v="Saphhira Shifley"/>
    <x v="1"/>
    <s v="United States"/>
    <s v="Pompano Beach"/>
    <x v="2"/>
    <n v="33068"/>
    <x v="0"/>
    <s v="TEC-AC-10003433"/>
    <x v="2"/>
    <s v="Accessories"/>
    <s v="Maxell 4.7GB DVD+R 5/Pack"/>
    <n v="2.3759999999999999"/>
    <s v="April"/>
    <n v="2018"/>
    <n v="4"/>
    <n v="2"/>
  </r>
  <r>
    <n v="2784"/>
    <s v="US-2017-106677"/>
    <d v="2017-11-05T00:00:00"/>
    <d v="2017-11-10T00:00:00"/>
    <s v="Standard Class"/>
    <s v="AS-10285"/>
    <s v="Alejandro Savely"/>
    <x v="1"/>
    <s v="United States"/>
    <s v="Philadelphia"/>
    <x v="9"/>
    <n v="19134"/>
    <x v="3"/>
    <s v="TEC-PH-10003187"/>
    <x v="2"/>
    <s v="Phones"/>
    <s v="Anker Astro Mini 3000mAh Ultra-Compact Portable Charger"/>
    <n v="23.988"/>
    <s v="November"/>
    <n v="2017"/>
    <n v="11"/>
    <n v="4"/>
  </r>
  <r>
    <n v="2787"/>
    <s v="CA-2016-149972"/>
    <d v="2016-09-21T00:00:00"/>
    <d v="2016-09-23T00:00:00"/>
    <s v="First Class"/>
    <s v="CD-12790"/>
    <s v="Cynthia Delaney"/>
    <x v="2"/>
    <s v="United States"/>
    <s v="Los Angeles"/>
    <x v="1"/>
    <n v="90036"/>
    <x v="1"/>
    <s v="OFF-FA-10002763"/>
    <x v="1"/>
    <s v="Fasteners"/>
    <s v="Advantus Map Pennant Flags and Round Head Tacks"/>
    <n v="7.9"/>
    <s v="September"/>
    <n v="2016"/>
    <n v="9"/>
    <n v="3"/>
  </r>
  <r>
    <n v="2805"/>
    <s v="CA-2016-159380"/>
    <d v="2016-05-12T00:00:00"/>
    <d v="2016-05-16T00:00:00"/>
    <s v="Standard Class"/>
    <s v="CS-12505"/>
    <s v="Cindy Stewart"/>
    <x v="0"/>
    <s v="United States"/>
    <s v="San Francisco"/>
    <x v="1"/>
    <n v="94122"/>
    <x v="1"/>
    <s v="OFF-PA-10004239"/>
    <x v="1"/>
    <s v="Paper"/>
    <s v="Xerox 1953"/>
    <n v="25.68"/>
    <s v="May"/>
    <n v="2016"/>
    <n v="5"/>
    <n v="2"/>
  </r>
  <r>
    <n v="2808"/>
    <s v="CA-2016-148635"/>
    <d v="2016-07-25T00:00:00"/>
    <d v="2016-07-27T00:00:00"/>
    <s v="Second Class"/>
    <s v="MH-18025"/>
    <s v="Michelle Huthwaite"/>
    <x v="0"/>
    <s v="United States"/>
    <s v="Seattle"/>
    <x v="4"/>
    <n v="98115"/>
    <x v="1"/>
    <s v="OFF-PA-10004782"/>
    <x v="1"/>
    <s v="Paper"/>
    <s v="Xerox 228"/>
    <n v="12.96"/>
    <s v="July"/>
    <n v="2016"/>
    <n v="7"/>
    <n v="3"/>
  </r>
  <r>
    <n v="2812"/>
    <s v="CA-2016-135685"/>
    <d v="2016-11-16T00:00:00"/>
    <d v="2016-11-18T00:00:00"/>
    <s v="Second Class"/>
    <s v="MP-18175"/>
    <s v="Mike Pelletier"/>
    <x v="2"/>
    <s v="United States"/>
    <s v="Milwaukee"/>
    <x v="6"/>
    <n v="53209"/>
    <x v="2"/>
    <s v="FUR-FU-10001185"/>
    <x v="0"/>
    <s v="Furnishings"/>
    <s v="Advantus Employee of the Month Certificate Frame, 11 x 13-1/2"/>
    <n v="185.58"/>
    <s v="November"/>
    <n v="2016"/>
    <n v="11"/>
    <n v="4"/>
  </r>
  <r>
    <n v="2825"/>
    <s v="US-2015-112914"/>
    <d v="2015-09-25T00:00:00"/>
    <d v="2015-09-30T00:00:00"/>
    <s v="Standard Class"/>
    <s v="MT-18070"/>
    <s v="Michelle Tran"/>
    <x v="2"/>
    <s v="United States"/>
    <s v="Houston"/>
    <x v="5"/>
    <n v="77041"/>
    <x v="2"/>
    <s v="OFF-PA-10003270"/>
    <x v="1"/>
    <s v="Paper"/>
    <s v="Xerox 1954"/>
    <n v="33.792000000000002"/>
    <s v="September"/>
    <n v="2015"/>
    <n v="9"/>
    <n v="3"/>
  </r>
  <r>
    <n v="2829"/>
    <s v="CA-2017-124149"/>
    <d v="2017-04-23T00:00:00"/>
    <d v="2017-04-26T00:00:00"/>
    <s v="First Class"/>
    <s v="MJ-17740"/>
    <s v="Max Jones"/>
    <x v="0"/>
    <s v="United States"/>
    <s v="Lancaster"/>
    <x v="24"/>
    <n v="43130"/>
    <x v="3"/>
    <s v="OFF-PA-10002421"/>
    <x v="1"/>
    <s v="Paper"/>
    <s v="Embossed Ink Jet Note Cards"/>
    <n v="108.336"/>
    <s v="April"/>
    <n v="2017"/>
    <n v="4"/>
    <n v="2"/>
  </r>
  <r>
    <n v="2832"/>
    <s v="CA-2015-148915"/>
    <d v="2015-11-01T00:00:00"/>
    <d v="2015-11-05T00:00:00"/>
    <s v="Standard Class"/>
    <s v="ND-18370"/>
    <s v="Natalie DeCherney"/>
    <x v="0"/>
    <s v="United States"/>
    <s v="Portland"/>
    <x v="21"/>
    <n v="97206"/>
    <x v="1"/>
    <s v="OFF-ST-10001128"/>
    <x v="1"/>
    <s v="Storage"/>
    <s v="Carina Mini System Audio Rack, Model AR050B"/>
    <n v="443.92"/>
    <s v="November"/>
    <n v="2015"/>
    <n v="11"/>
    <n v="4"/>
  </r>
  <r>
    <n v="2837"/>
    <s v="CA-2018-110842"/>
    <d v="2018-11-11T00:00:00"/>
    <d v="2018-11-16T00:00:00"/>
    <s v="Standard Class"/>
    <s v="GA-14725"/>
    <s v="Guy Armstrong"/>
    <x v="0"/>
    <s v="United States"/>
    <s v="Los Angeles"/>
    <x v="1"/>
    <n v="90036"/>
    <x v="1"/>
    <s v="OFF-PA-10000520"/>
    <x v="1"/>
    <s v="Paper"/>
    <s v="Xerox 201"/>
    <n v="19.440000000000001"/>
    <s v="November"/>
    <n v="2018"/>
    <n v="11"/>
    <n v="4"/>
  </r>
  <r>
    <n v="2848"/>
    <s v="CA-2018-157854"/>
    <d v="2018-04-08T00:00:00"/>
    <d v="2018-04-15T00:00:00"/>
    <s v="Standard Class"/>
    <s v="DM-13345"/>
    <s v="Denise Monton"/>
    <x v="1"/>
    <s v="United States"/>
    <s v="Roswell"/>
    <x v="32"/>
    <n v="30076"/>
    <x v="0"/>
    <s v="FUR-FU-10003832"/>
    <x v="0"/>
    <s v="Furnishings"/>
    <s v="Eldon Expressions Punched Metal &amp; Wood Desk Accessories, Black &amp; Cherry"/>
    <n v="56.28"/>
    <s v="April"/>
    <n v="2018"/>
    <n v="4"/>
    <n v="2"/>
  </r>
  <r>
    <n v="2853"/>
    <s v="CA-2017-136371"/>
    <d v="2017-03-19T00:00:00"/>
    <d v="2017-03-21T00:00:00"/>
    <s v="Second Class"/>
    <s v="SV-20935"/>
    <s v="Susan Vittorini"/>
    <x v="0"/>
    <s v="United States"/>
    <s v="Oceanside"/>
    <x v="15"/>
    <n v="11572"/>
    <x v="3"/>
    <s v="FUR-FU-10000409"/>
    <x v="0"/>
    <s v="Furnishings"/>
    <s v="GE 4 Foot Flourescent Tube, 40 Watt"/>
    <n v="14.98"/>
    <s v="March"/>
    <n v="2017"/>
    <n v="3"/>
    <n v="1"/>
  </r>
  <r>
    <n v="2860"/>
    <s v="CA-2018-138975"/>
    <d v="2018-05-19T00:00:00"/>
    <d v="2018-05-23T00:00:00"/>
    <s v="Standard Class"/>
    <s v="SC-20380"/>
    <s v="Shahid Collister"/>
    <x v="0"/>
    <s v="United States"/>
    <s v="Atlanta"/>
    <x v="32"/>
    <n v="30318"/>
    <x v="0"/>
    <s v="TEC-PH-10004389"/>
    <x v="2"/>
    <s v="Phones"/>
    <s v="Nokia Lumia 925"/>
    <n v="377.97"/>
    <s v="May"/>
    <n v="2018"/>
    <n v="5"/>
    <n v="2"/>
  </r>
  <r>
    <n v="2867"/>
    <s v="US-2018-103828"/>
    <d v="2018-08-13T00:00:00"/>
    <d v="2018-08-13T00:00:00"/>
    <s v="Same Day"/>
    <s v="JK-15370"/>
    <s v="Jay Kimmel"/>
    <x v="0"/>
    <s v="United States"/>
    <s v="San Francisco"/>
    <x v="1"/>
    <n v="94122"/>
    <x v="1"/>
    <s v="OFF-SU-10000946"/>
    <x v="1"/>
    <s v="Supplies"/>
    <s v="Staple remover"/>
    <n v="31.92"/>
    <s v="August"/>
    <n v="2018"/>
    <n v="8"/>
    <n v="3"/>
  </r>
  <r>
    <n v="2870"/>
    <s v="CA-2018-143861"/>
    <d v="2018-06-12T00:00:00"/>
    <d v="2018-06-19T00:00:00"/>
    <s v="Standard Class"/>
    <s v="LC-16885"/>
    <s v="Lena Creighton"/>
    <x v="0"/>
    <s v="United States"/>
    <s v="Saint Petersburg"/>
    <x v="2"/>
    <n v="33710"/>
    <x v="0"/>
    <s v="FUR-FU-10001546"/>
    <x v="0"/>
    <s v="Furnishings"/>
    <s v="Dana Swing-Arm Lamps"/>
    <n v="17.088000000000001"/>
    <s v="June"/>
    <n v="2018"/>
    <n v="6"/>
    <n v="2"/>
  </r>
  <r>
    <n v="2890"/>
    <s v="CA-2018-164049"/>
    <d v="2018-11-02T00:00:00"/>
    <d v="2018-11-06T00:00:00"/>
    <s v="Standard Class"/>
    <s v="KH-16630"/>
    <s v="Ken Heidel"/>
    <x v="1"/>
    <s v="United States"/>
    <s v="Seattle"/>
    <x v="4"/>
    <n v="98105"/>
    <x v="1"/>
    <s v="OFF-PA-10000791"/>
    <x v="1"/>
    <s v="Paper"/>
    <s v="Wirebound Message Books, Four 2 3/4 x 5 Forms per Page, 200 Sets per Book"/>
    <n v="23.85"/>
    <s v="November"/>
    <n v="2018"/>
    <n v="11"/>
    <n v="4"/>
  </r>
  <r>
    <n v="2893"/>
    <s v="CA-2018-139913"/>
    <d v="2018-10-23T00:00:00"/>
    <d v="2018-10-29T00:00:00"/>
    <s v="Standard Class"/>
    <s v="JC-16105"/>
    <s v="Julie Creighton"/>
    <x v="1"/>
    <s v="United States"/>
    <s v="Rochester"/>
    <x v="15"/>
    <n v="14609"/>
    <x v="3"/>
    <s v="OFF-PA-10003739"/>
    <x v="1"/>
    <s v="Paper"/>
    <s v="Xerox 1969"/>
    <n v="11.56"/>
    <s v="October"/>
    <n v="2018"/>
    <n v="10"/>
    <n v="4"/>
  </r>
  <r>
    <n v="2906"/>
    <s v="CA-2015-127586"/>
    <d v="2015-09-26T00:00:00"/>
    <d v="2015-09-30T00:00:00"/>
    <s v="Standard Class"/>
    <s v="CS-12400"/>
    <s v="Christopher Schild"/>
    <x v="2"/>
    <s v="United States"/>
    <s v="Seattle"/>
    <x v="4"/>
    <n v="98115"/>
    <x v="1"/>
    <s v="OFF-ST-10002615"/>
    <x v="1"/>
    <s v="Storage"/>
    <s v="Dual Level, Single-Width Filing Carts"/>
    <n v="310.12"/>
    <s v="September"/>
    <n v="2015"/>
    <n v="9"/>
    <n v="3"/>
  </r>
  <r>
    <n v="2907"/>
    <s v="CA-2018-121615"/>
    <d v="2018-11-03T00:00:00"/>
    <d v="2018-11-09T00:00:00"/>
    <s v="Standard Class"/>
    <s v="DL-12925"/>
    <s v="Daniel Lacy"/>
    <x v="0"/>
    <s v="United States"/>
    <s v="Eagan"/>
    <x v="11"/>
    <n v="55122"/>
    <x v="2"/>
    <s v="OFF-PA-10000327"/>
    <x v="1"/>
    <s v="Paper"/>
    <s v="Xerox 1971"/>
    <n v="8.56"/>
    <s v="November"/>
    <n v="2018"/>
    <n v="11"/>
    <n v="4"/>
  </r>
  <r>
    <n v="2912"/>
    <s v="CA-2015-113929"/>
    <d v="2015-06-16T00:00:00"/>
    <d v="2015-06-21T00:00:00"/>
    <s v="Standard Class"/>
    <s v="CK-12205"/>
    <s v="Chloris Kastensmidt"/>
    <x v="0"/>
    <s v="United States"/>
    <s v="Hempstead"/>
    <x v="15"/>
    <n v="11550"/>
    <x v="3"/>
    <s v="OFF-EN-10003286"/>
    <x v="1"/>
    <s v="Envelopes"/>
    <s v="Staple envelope"/>
    <n v="41.4"/>
    <s v="June"/>
    <n v="2015"/>
    <n v="6"/>
    <n v="2"/>
  </r>
  <r>
    <n v="2918"/>
    <s v="CA-2018-155047"/>
    <d v="2018-08-27T00:00:00"/>
    <d v="2018-08-30T00:00:00"/>
    <s v="First Class"/>
    <s v="SE-20110"/>
    <s v="Sanjit Engle"/>
    <x v="0"/>
    <s v="United States"/>
    <s v="Dallas"/>
    <x v="5"/>
    <n v="75220"/>
    <x v="2"/>
    <s v="OFF-AR-10003338"/>
    <x v="1"/>
    <s v="Art"/>
    <s v="Eberhard Faber 3 1/2&quot; Golf Pencils"/>
    <n v="5.952"/>
    <s v="August"/>
    <n v="2018"/>
    <n v="8"/>
    <n v="3"/>
  </r>
  <r>
    <n v="2926"/>
    <s v="CA-2015-157721"/>
    <d v="2015-09-02T00:00:00"/>
    <d v="2015-09-05T00:00:00"/>
    <s v="First Class"/>
    <s v="JM-16195"/>
    <s v="Justin MacKendrick"/>
    <x v="0"/>
    <s v="United States"/>
    <s v="Watertown"/>
    <x v="15"/>
    <n v="13601"/>
    <x v="3"/>
    <s v="FUR-FU-10002116"/>
    <x v="0"/>
    <s v="Furnishings"/>
    <s v="Tenex Carpeted, Granite-Look or Clear Contemporary Contour Shape Chair Mats"/>
    <n v="70.709999999999994"/>
    <s v="September"/>
    <n v="2015"/>
    <n v="9"/>
    <n v="3"/>
  </r>
  <r>
    <n v="2941"/>
    <s v="CA-2018-155880"/>
    <d v="2018-03-25T00:00:00"/>
    <d v="2018-03-31T00:00:00"/>
    <s v="Standard Class"/>
    <s v="JD-16150"/>
    <s v="Justin Deggeller"/>
    <x v="1"/>
    <s v="United States"/>
    <s v="Milwaukee"/>
    <x v="6"/>
    <n v="53209"/>
    <x v="2"/>
    <s v="FUR-CH-10000422"/>
    <x v="0"/>
    <s v="Chairs"/>
    <s v="Global Highback Leather Tilter in Burgundy"/>
    <n v="90.99"/>
    <s v="March"/>
    <n v="2018"/>
    <n v="3"/>
    <n v="1"/>
  </r>
  <r>
    <n v="2945"/>
    <s v="CA-2018-126242"/>
    <d v="2018-11-19T00:00:00"/>
    <d v="2018-11-24T00:00:00"/>
    <s v="Standard Class"/>
    <s v="MC-18100"/>
    <s v="Mick Crebagga"/>
    <x v="0"/>
    <s v="United States"/>
    <s v="Los Angeles"/>
    <x v="1"/>
    <n v="90049"/>
    <x v="1"/>
    <s v="FUR-FU-10002685"/>
    <x v="0"/>
    <s v="Furnishings"/>
    <s v="Executive Impressions 13-1/2&quot; Indoor/Outdoor Wall Clock"/>
    <n v="18.7"/>
    <s v="November"/>
    <n v="2018"/>
    <n v="11"/>
    <n v="4"/>
  </r>
  <r>
    <n v="2947"/>
    <s v="CA-2018-169859"/>
    <d v="2018-12-14T00:00:00"/>
    <d v="2018-12-18T00:00:00"/>
    <s v="Standard Class"/>
    <s v="MP-18175"/>
    <s v="Mike Pelletier"/>
    <x v="2"/>
    <s v="United States"/>
    <s v="San Diego"/>
    <x v="1"/>
    <n v="92024"/>
    <x v="1"/>
    <s v="FUR-FU-10004963"/>
    <x v="0"/>
    <s v="Furnishings"/>
    <s v="Eldon 400 Class Desk Accessories, Black Carbon"/>
    <n v="26.25"/>
    <s v="December"/>
    <n v="2018"/>
    <n v="12"/>
    <n v="4"/>
  </r>
  <r>
    <n v="2952"/>
    <s v="CA-2018-134915"/>
    <d v="2018-11-12T00:00:00"/>
    <d v="2018-11-12T00:00:00"/>
    <s v="Same Day"/>
    <s v="EM-14140"/>
    <s v="Eugene Moren"/>
    <x v="2"/>
    <s v="United States"/>
    <s v="Glendale"/>
    <x v="16"/>
    <n v="85301"/>
    <x v="1"/>
    <s v="FUR-CH-10004875"/>
    <x v="0"/>
    <s v="Chairs"/>
    <s v="Harbour Creations 67200 Series Stacking Chairs"/>
    <n v="113.88800000000001"/>
    <s v="November"/>
    <n v="2018"/>
    <n v="11"/>
    <n v="4"/>
  </r>
  <r>
    <n v="2966"/>
    <s v="CA-2018-137428"/>
    <d v="2018-12-16T00:00:00"/>
    <d v="2018-12-21T00:00:00"/>
    <s v="Second Class"/>
    <s v="AY-10555"/>
    <s v="Andy Yotov"/>
    <x v="1"/>
    <s v="United States"/>
    <s v="Oceanside"/>
    <x v="1"/>
    <n v="92054"/>
    <x v="1"/>
    <s v="FUR-FU-10002445"/>
    <x v="0"/>
    <s v="Furnishings"/>
    <s v="DAX Two-Tone Rosewood/Black Document Frame, Desktop, 5 x 7"/>
    <n v="18.96"/>
    <s v="December"/>
    <n v="2018"/>
    <n v="12"/>
    <n v="4"/>
  </r>
  <r>
    <n v="2976"/>
    <s v="CA-2016-137512"/>
    <d v="2016-05-07T00:00:00"/>
    <d v="2016-05-12T00:00:00"/>
    <s v="Standard Class"/>
    <s v="AG-10675"/>
    <s v="Anna Gayman"/>
    <x v="0"/>
    <s v="United States"/>
    <s v="Allen"/>
    <x v="5"/>
    <n v="75002"/>
    <x v="2"/>
    <s v="OFF-PA-10000213"/>
    <x v="1"/>
    <s v="Paper"/>
    <s v="Xerox 198"/>
    <n v="15.936"/>
    <s v="May"/>
    <n v="2016"/>
    <n v="5"/>
    <n v="2"/>
  </r>
  <r>
    <n v="2977"/>
    <s v="CA-2018-139773"/>
    <d v="2018-12-04T00:00:00"/>
    <d v="2018-12-04T00:00:00"/>
    <s v="Same Day"/>
    <s v="DV-13045"/>
    <s v="Darrin Van Huff"/>
    <x v="1"/>
    <s v="United States"/>
    <s v="Philadelphia"/>
    <x v="9"/>
    <n v="19143"/>
    <x v="3"/>
    <s v="FUR-CH-10001797"/>
    <x v="0"/>
    <s v="Chairs"/>
    <s v="Safco Chair Connectors, 6/Carton"/>
    <n v="188.55199999999999"/>
    <s v="December"/>
    <n v="2018"/>
    <n v="12"/>
    <n v="4"/>
  </r>
  <r>
    <n v="2980"/>
    <s v="CA-2016-139850"/>
    <d v="2016-06-12T00:00:00"/>
    <d v="2016-06-17T00:00:00"/>
    <s v="Standard Class"/>
    <s v="GB-14575"/>
    <s v="Giulietta Baptist"/>
    <x v="0"/>
    <s v="United States"/>
    <s v="Philadelphia"/>
    <x v="9"/>
    <n v="19134"/>
    <x v="3"/>
    <s v="OFF-PA-10003848"/>
    <x v="1"/>
    <s v="Paper"/>
    <s v="Xerox 1997"/>
    <n v="20.736000000000001"/>
    <s v="June"/>
    <n v="2016"/>
    <n v="6"/>
    <n v="2"/>
  </r>
  <r>
    <n v="2986"/>
    <s v="CA-2017-139269"/>
    <d v="2017-05-25T00:00:00"/>
    <d v="2017-05-30T00:00:00"/>
    <s v="Standard Class"/>
    <s v="JB-16045"/>
    <s v="Julia Barnett"/>
    <x v="2"/>
    <s v="United States"/>
    <s v="Columbus"/>
    <x v="32"/>
    <n v="31907"/>
    <x v="0"/>
    <s v="FUR-FU-10000755"/>
    <x v="0"/>
    <s v="Furnishings"/>
    <s v="Eldon Expressions Mahogany Wood Desk Collection"/>
    <n v="24.96"/>
    <s v="May"/>
    <n v="2017"/>
    <n v="5"/>
    <n v="2"/>
  </r>
  <r>
    <n v="2998"/>
    <s v="CA-2015-138317"/>
    <d v="2015-06-21T00:00:00"/>
    <d v="2015-06-25T00:00:00"/>
    <s v="Standard Class"/>
    <s v="NW-18400"/>
    <s v="Natalie Webber"/>
    <x v="0"/>
    <s v="United States"/>
    <s v="Philadelphia"/>
    <x v="9"/>
    <n v="19120"/>
    <x v="3"/>
    <s v="FUR-FU-10000550"/>
    <x v="0"/>
    <s v="Furnishings"/>
    <s v="Stacking Trays by OIC"/>
    <n v="3.984"/>
    <s v="June"/>
    <n v="2015"/>
    <n v="6"/>
    <n v="2"/>
  </r>
  <r>
    <n v="3003"/>
    <s v="CA-2016-130610"/>
    <d v="2016-07-05T00:00:00"/>
    <d v="2016-07-10T00:00:00"/>
    <s v="Standard Class"/>
    <s v="VP-21730"/>
    <s v="Victor Preis"/>
    <x v="2"/>
    <s v="United States"/>
    <s v="Sterling Heights"/>
    <x v="12"/>
    <n v="48310"/>
    <x v="2"/>
    <s v="OFF-BI-10003655"/>
    <x v="1"/>
    <s v="Binders"/>
    <s v="Durable Pressboard Binders"/>
    <n v="19"/>
    <s v="July"/>
    <n v="2016"/>
    <n v="7"/>
    <n v="3"/>
  </r>
  <r>
    <n v="3005"/>
    <s v="CA-2017-131499"/>
    <d v="2017-09-08T00:00:00"/>
    <d v="2017-09-10T00:00:00"/>
    <s v="First Class"/>
    <s v="MG-17875"/>
    <s v="Michael Grace"/>
    <x v="2"/>
    <s v="United States"/>
    <s v="New York City"/>
    <x v="15"/>
    <n v="10011"/>
    <x v="3"/>
    <s v="OFF-AP-10003779"/>
    <x v="1"/>
    <s v="Appliances"/>
    <s v="Kensington 7 Outlet MasterPiece Power Center with Fax/Phone Line Protection"/>
    <n v="207.48"/>
    <s v="September"/>
    <n v="2017"/>
    <n v="9"/>
    <n v="3"/>
  </r>
  <r>
    <n v="3020"/>
    <s v="CA-2016-123568"/>
    <d v="2016-11-08T00:00:00"/>
    <d v="2016-11-14T00:00:00"/>
    <s v="Standard Class"/>
    <s v="SC-20095"/>
    <s v="Sanjit Chand"/>
    <x v="0"/>
    <s v="United States"/>
    <s v="West Jordan"/>
    <x v="7"/>
    <n v="84084"/>
    <x v="1"/>
    <s v="OFF-FA-10002701"/>
    <x v="1"/>
    <s v="Fasteners"/>
    <s v="Alliance Rubber Bands"/>
    <n v="5.04"/>
    <s v="November"/>
    <n v="2016"/>
    <n v="11"/>
    <n v="4"/>
  </r>
  <r>
    <n v="3028"/>
    <s v="CA-2015-106719"/>
    <d v="2015-08-24T00:00:00"/>
    <d v="2015-08-24T00:00:00"/>
    <s v="Same Day"/>
    <s v="RB-19645"/>
    <s v="Robert Barroso"/>
    <x v="1"/>
    <s v="United States"/>
    <s v="Billings"/>
    <x v="37"/>
    <n v="59102"/>
    <x v="1"/>
    <s v="OFF-BI-10002799"/>
    <x v="1"/>
    <s v="Binders"/>
    <s v="SlimView Poly Binder, 3/8&quot;"/>
    <n v="8.2880000000000003"/>
    <s v="August"/>
    <n v="2015"/>
    <n v="8"/>
    <n v="3"/>
  </r>
  <r>
    <n v="3037"/>
    <s v="US-2016-123960"/>
    <d v="2016-06-11T00:00:00"/>
    <d v="2016-06-16T00:00:00"/>
    <s v="Standard Class"/>
    <s v="BD-11605"/>
    <s v="Brian Dahlen"/>
    <x v="0"/>
    <s v="United States"/>
    <s v="Monroe"/>
    <x v="28"/>
    <n v="71203"/>
    <x v="0"/>
    <s v="OFF-AR-10003582"/>
    <x v="1"/>
    <s v="Art"/>
    <s v="Boston Electric Pencil Sharpener, Model 1818, Charcoal Black"/>
    <n v="56.3"/>
    <s v="June"/>
    <n v="2016"/>
    <n v="6"/>
    <n v="2"/>
  </r>
  <r>
    <n v="3043"/>
    <s v="CA-2018-149559"/>
    <d v="2018-09-11T00:00:00"/>
    <d v="2018-09-12T00:00:00"/>
    <s v="Same Day"/>
    <s v="KF-16285"/>
    <s v="Karen Ferguson"/>
    <x v="2"/>
    <s v="United States"/>
    <s v="Long Beach"/>
    <x v="1"/>
    <n v="90805"/>
    <x v="1"/>
    <s v="OFF-EN-10002312"/>
    <x v="1"/>
    <s v="Envelopes"/>
    <s v="#10 Self-Seal White Envelopes"/>
    <n v="22.18"/>
    <s v="September"/>
    <n v="2018"/>
    <n v="9"/>
    <n v="3"/>
  </r>
  <r>
    <n v="3046"/>
    <s v="CA-2018-125290"/>
    <d v="2018-11-06T00:00:00"/>
    <d v="2018-11-10T00:00:00"/>
    <s v="Second Class"/>
    <s v="CC-12430"/>
    <s v="Chuck Clark"/>
    <x v="2"/>
    <s v="United States"/>
    <s v="Minneapolis"/>
    <x v="11"/>
    <n v="55407"/>
    <x v="2"/>
    <s v="OFF-AR-10001216"/>
    <x v="1"/>
    <s v="Art"/>
    <s v="Newell 339"/>
    <n v="13.9"/>
    <s v="November"/>
    <n v="2018"/>
    <n v="11"/>
    <n v="4"/>
  </r>
  <r>
    <n v="3051"/>
    <s v="US-2018-148054"/>
    <d v="2018-10-06T00:00:00"/>
    <d v="2018-10-11T00:00:00"/>
    <s v="Standard Class"/>
    <s v="NZ-18565"/>
    <s v="Nick Zandusky"/>
    <x v="2"/>
    <s v="United States"/>
    <s v="Meridian"/>
    <x v="43"/>
    <n v="83642"/>
    <x v="1"/>
    <s v="FUR-FU-10003247"/>
    <x v="0"/>
    <s v="Furnishings"/>
    <s v="36X48 HARDFLOOR CHAIRMAT"/>
    <n v="41.96"/>
    <s v="October"/>
    <n v="2018"/>
    <n v="10"/>
    <n v="4"/>
  </r>
  <r>
    <n v="3060"/>
    <s v="CA-2018-131492"/>
    <d v="2018-10-19T00:00:00"/>
    <d v="2018-10-24T00:00:00"/>
    <s v="Second Class"/>
    <s v="HH-15010"/>
    <s v="Hilary Holden"/>
    <x v="1"/>
    <s v="United States"/>
    <s v="San Francisco"/>
    <x v="1"/>
    <n v="94110"/>
    <x v="1"/>
    <s v="FUR-TA-10003837"/>
    <x v="0"/>
    <s v="Tables"/>
    <s v="Anderson Hickey Conga Table Tops &amp; Accessories"/>
    <n v="24.367999999999999"/>
    <s v="October"/>
    <n v="2018"/>
    <n v="10"/>
    <n v="4"/>
  </r>
  <r>
    <n v="3063"/>
    <s v="CA-2016-145184"/>
    <d v="2016-11-27T00:00:00"/>
    <d v="2016-11-29T00:00:00"/>
    <s v="First Class"/>
    <s v="JD-16150"/>
    <s v="Justin Deggeller"/>
    <x v="1"/>
    <s v="United States"/>
    <s v="Newark"/>
    <x v="13"/>
    <n v="19711"/>
    <x v="3"/>
    <s v="TEC-PH-10002350"/>
    <x v="2"/>
    <s v="Phones"/>
    <s v="Apple EarPods with Remote and Mic"/>
    <n v="83.97"/>
    <s v="November"/>
    <n v="2016"/>
    <n v="11"/>
    <n v="4"/>
  </r>
  <r>
    <n v="3067"/>
    <s v="CA-2018-106859"/>
    <d v="2018-03-13T00:00:00"/>
    <d v="2018-03-18T00:00:00"/>
    <s v="Second Class"/>
    <s v="BF-11215"/>
    <s v="Benjamin Farhat"/>
    <x v="2"/>
    <s v="United States"/>
    <s v="Albuquerque"/>
    <x v="27"/>
    <n v="87105"/>
    <x v="1"/>
    <s v="TEC-AC-10004001"/>
    <x v="2"/>
    <s v="Accessories"/>
    <s v="Logitech Wireless Headset H600 Over-The-Head Design"/>
    <n v="214.95"/>
    <s v="March"/>
    <n v="2018"/>
    <n v="3"/>
    <n v="1"/>
  </r>
  <r>
    <n v="3072"/>
    <s v="CA-2015-119375"/>
    <d v="2015-11-17T00:00:00"/>
    <d v="2015-11-22T00:00:00"/>
    <s v="Standard Class"/>
    <s v="YC-21895"/>
    <s v="Yoseph Carroll"/>
    <x v="1"/>
    <s v="United States"/>
    <s v="Newark"/>
    <x v="13"/>
    <n v="19711"/>
    <x v="3"/>
    <s v="FUR-FU-10002379"/>
    <x v="0"/>
    <s v="Furnishings"/>
    <s v="Eldon Econocleat Chair Mats for Low Pile Carpets"/>
    <n v="124.41"/>
    <s v="November"/>
    <n v="2015"/>
    <n v="11"/>
    <n v="4"/>
  </r>
  <r>
    <n v="3090"/>
    <s v="US-2018-159205"/>
    <d v="2018-03-31T00:00:00"/>
    <d v="2018-04-02T00:00:00"/>
    <s v="Second Class"/>
    <s v="DB-12910"/>
    <s v="Daniel Byrd"/>
    <x v="2"/>
    <s v="United States"/>
    <s v="Henderson"/>
    <x v="0"/>
    <n v="42420"/>
    <x v="0"/>
    <s v="TEC-PH-10000526"/>
    <x v="2"/>
    <s v="Phones"/>
    <s v="Vtech CS6719"/>
    <n v="671.93"/>
    <s v="March"/>
    <n v="2018"/>
    <n v="3"/>
    <n v="1"/>
  </r>
  <r>
    <n v="3093"/>
    <s v="CA-2017-112123"/>
    <d v="2017-03-03T00:00:00"/>
    <d v="2017-03-08T00:00:00"/>
    <s v="Standard Class"/>
    <s v="BH-11710"/>
    <s v="Brosina Hoffman"/>
    <x v="0"/>
    <s v="United States"/>
    <s v="Newark"/>
    <x v="13"/>
    <n v="19711"/>
    <x v="3"/>
    <s v="OFF-PA-10001977"/>
    <x v="1"/>
    <s v="Paper"/>
    <s v="Xerox 194"/>
    <n v="166.44"/>
    <s v="March"/>
    <n v="2017"/>
    <n v="3"/>
    <n v="1"/>
  </r>
  <r>
    <n v="3103"/>
    <s v="CA-2018-119578"/>
    <d v="2018-12-22T00:00:00"/>
    <d v="2018-12-27T00:00:00"/>
    <s v="Second Class"/>
    <s v="JG-15310"/>
    <s v="Jason Gross"/>
    <x v="1"/>
    <s v="United States"/>
    <s v="Providence"/>
    <x v="34"/>
    <n v="2908"/>
    <x v="3"/>
    <s v="FUR-BO-10003660"/>
    <x v="0"/>
    <s v="Bookcases"/>
    <s v="Bush Cubix Collection Bookcases, Fully Assembled"/>
    <n v="220.98"/>
    <s v="December"/>
    <n v="2018"/>
    <n v="12"/>
    <n v="4"/>
  </r>
  <r>
    <n v="3104"/>
    <s v="CA-2017-124562"/>
    <d v="2017-12-08T00:00:00"/>
    <d v="2017-12-12T00:00:00"/>
    <s v="Standard Class"/>
    <s v="JP-16135"/>
    <s v="Julie Prescott"/>
    <x v="2"/>
    <s v="United States"/>
    <s v="Columbus"/>
    <x v="24"/>
    <n v="43229"/>
    <x v="3"/>
    <s v="OFF-BI-10001267"/>
    <x v="1"/>
    <s v="Binders"/>
    <s v="Universal Recycled Hanging Pressboard Report Binders, Letter Size"/>
    <n v="12.957000000000001"/>
    <s v="December"/>
    <n v="2017"/>
    <n v="12"/>
    <n v="4"/>
  </r>
  <r>
    <n v="3105"/>
    <s v="US-2018-140074"/>
    <d v="2018-03-23T00:00:00"/>
    <d v="2018-03-29T00:00:00"/>
    <s v="Standard Class"/>
    <s v="EC-14050"/>
    <s v="Erin Creighton"/>
    <x v="0"/>
    <s v="United States"/>
    <s v="New York City"/>
    <x v="15"/>
    <n v="10024"/>
    <x v="3"/>
    <s v="OFF-PA-10002741"/>
    <x v="1"/>
    <s v="Paper"/>
    <s v="Xerox 1980"/>
    <n v="25.68"/>
    <s v="March"/>
    <n v="2018"/>
    <n v="3"/>
    <n v="1"/>
  </r>
  <r>
    <n v="3108"/>
    <s v="CA-2017-121671"/>
    <d v="2017-07-17T00:00:00"/>
    <d v="2017-07-22T00:00:00"/>
    <s v="Standard Class"/>
    <s v="AA-10480"/>
    <s v="Andrew Allen"/>
    <x v="0"/>
    <s v="United States"/>
    <s v="Springfield"/>
    <x v="25"/>
    <n v="65807"/>
    <x v="2"/>
    <s v="OFF-PA-10001471"/>
    <x v="1"/>
    <s v="Paper"/>
    <s v="Strathmore Photo Frame Cards"/>
    <n v="21.93"/>
    <s v="July"/>
    <n v="2017"/>
    <n v="7"/>
    <n v="3"/>
  </r>
  <r>
    <n v="3113"/>
    <s v="CA-2017-150350"/>
    <d v="2017-08-23T00:00:00"/>
    <d v="2017-08-30T00:00:00"/>
    <s v="Standard Class"/>
    <s v="MS-17770"/>
    <s v="Maxwell Schwartz"/>
    <x v="0"/>
    <s v="United States"/>
    <s v="Seattle"/>
    <x v="4"/>
    <n v="98105"/>
    <x v="1"/>
    <s v="TEC-MA-10001972"/>
    <x v="2"/>
    <s v="Machines"/>
    <s v="Okidata C331dn Printer"/>
    <n v="837.6"/>
    <s v="August"/>
    <n v="2017"/>
    <n v="8"/>
    <n v="3"/>
  </r>
  <r>
    <n v="3121"/>
    <s v="CA-2016-121720"/>
    <d v="2016-06-11T00:00:00"/>
    <d v="2016-06-12T00:00:00"/>
    <s v="First Class"/>
    <s v="JE-15610"/>
    <s v="Jim Epp"/>
    <x v="1"/>
    <s v="United States"/>
    <s v="Lakeland"/>
    <x v="2"/>
    <n v="33801"/>
    <x v="0"/>
    <s v="FUR-FU-10003464"/>
    <x v="0"/>
    <s v="Furnishings"/>
    <s v="Seth Thomas 8 1/2&quot; Cubicle Clock"/>
    <n v="48.671999999999997"/>
    <s v="June"/>
    <n v="2016"/>
    <n v="6"/>
    <n v="2"/>
  </r>
  <r>
    <n v="3128"/>
    <s v="CA-2018-147564"/>
    <d v="2018-10-02T00:00:00"/>
    <d v="2018-10-06T00:00:00"/>
    <s v="Standard Class"/>
    <s v="BP-11155"/>
    <s v="Becky Pak"/>
    <x v="0"/>
    <s v="United States"/>
    <s v="New York City"/>
    <x v="15"/>
    <n v="10011"/>
    <x v="3"/>
    <s v="OFF-PA-10004438"/>
    <x v="1"/>
    <s v="Paper"/>
    <s v="Xerox 1907"/>
    <n v="49.12"/>
    <s v="October"/>
    <n v="2018"/>
    <n v="10"/>
    <n v="4"/>
  </r>
  <r>
    <n v="3133"/>
    <s v="CA-2015-107916"/>
    <d v="2015-08-24T00:00:00"/>
    <d v="2015-08-26T00:00:00"/>
    <s v="First Class"/>
    <s v="JP-15460"/>
    <s v="Jennifer Patt"/>
    <x v="1"/>
    <s v="United States"/>
    <s v="Oceanside"/>
    <x v="15"/>
    <n v="11572"/>
    <x v="3"/>
    <s v="FUR-FU-10004586"/>
    <x v="0"/>
    <s v="Furnishings"/>
    <s v="G.E. Longer-Life Indoor Recessed Floodlight Bulbs"/>
    <n v="13.28"/>
    <s v="August"/>
    <n v="2015"/>
    <n v="8"/>
    <n v="3"/>
  </r>
  <r>
    <n v="3137"/>
    <s v="CA-2018-164168"/>
    <d v="2018-11-12T00:00:00"/>
    <d v="2018-11-18T00:00:00"/>
    <s v="Standard Class"/>
    <s v="LS-16975"/>
    <s v="Lindsay Shagiari"/>
    <x v="2"/>
    <s v="United States"/>
    <s v="Dallas"/>
    <x v="5"/>
    <n v="75081"/>
    <x v="2"/>
    <s v="TEC-PH-10004908"/>
    <x v="2"/>
    <s v="Phones"/>
    <s v="Panasonic KX TS3282W Corded phone"/>
    <n v="67.992000000000004"/>
    <s v="November"/>
    <n v="2018"/>
    <n v="11"/>
    <n v="4"/>
  </r>
  <r>
    <n v="3146"/>
    <s v="CA-2018-131828"/>
    <d v="2018-02-11T00:00:00"/>
    <d v="2018-02-13T00:00:00"/>
    <s v="Second Class"/>
    <s v="CS-11845"/>
    <s v="Cari Sayre"/>
    <x v="1"/>
    <s v="United States"/>
    <s v="Seattle"/>
    <x v="4"/>
    <n v="98105"/>
    <x v="1"/>
    <s v="FUR-CH-10004495"/>
    <x v="0"/>
    <s v="Chairs"/>
    <s v="Global Leather and Oak Executive Chair, Black"/>
    <n v="963.13599999999997"/>
    <s v="February"/>
    <n v="2018"/>
    <n v="2"/>
    <n v="1"/>
  </r>
  <r>
    <n v="3152"/>
    <s v="CA-2016-147830"/>
    <d v="2016-12-15T00:00:00"/>
    <d v="2016-12-18T00:00:00"/>
    <s v="First Class"/>
    <s v="NF-18385"/>
    <s v="Natalie Fritzler"/>
    <x v="0"/>
    <s v="United States"/>
    <s v="Newark"/>
    <x v="24"/>
    <n v="43055"/>
    <x v="3"/>
    <s v="TEC-MA-10000418"/>
    <x v="2"/>
    <s v="Machines"/>
    <s v="Cubify CubeX 3D Printer Double Head Print"/>
    <n v="1799.9939999999999"/>
    <s v="December"/>
    <n v="2016"/>
    <n v="12"/>
    <n v="4"/>
  </r>
  <r>
    <n v="3155"/>
    <s v="CA-2018-150497"/>
    <d v="2018-07-20T00:00:00"/>
    <d v="2018-07-24T00:00:00"/>
    <s v="Standard Class"/>
    <s v="SM-20950"/>
    <s v="Suzanne McNair"/>
    <x v="1"/>
    <s v="United States"/>
    <s v="Maple Grove"/>
    <x v="11"/>
    <n v="55369"/>
    <x v="2"/>
    <s v="OFF-BI-10004600"/>
    <x v="1"/>
    <s v="Binders"/>
    <s v="Ibico Ibimaster 300 Manual Binding System"/>
    <n v="735.98"/>
    <s v="July"/>
    <n v="2018"/>
    <n v="7"/>
    <n v="3"/>
  </r>
  <r>
    <n v="3161"/>
    <s v="US-2015-150924"/>
    <d v="2015-09-12T00:00:00"/>
    <d v="2015-09-16T00:00:00"/>
    <s v="Second Class"/>
    <s v="PT-19090"/>
    <s v="Pete Takahito"/>
    <x v="0"/>
    <s v="United States"/>
    <s v="Houston"/>
    <x v="5"/>
    <n v="77070"/>
    <x v="2"/>
    <s v="OFF-BI-10004040"/>
    <x v="1"/>
    <s v="Binders"/>
    <s v="Wilson Jones Impact Binders"/>
    <n v="5.18"/>
    <s v="September"/>
    <n v="2015"/>
    <n v="9"/>
    <n v="3"/>
  </r>
  <r>
    <n v="3164"/>
    <s v="CA-2015-153969"/>
    <d v="2015-09-21T00:00:00"/>
    <d v="2015-09-25T00:00:00"/>
    <s v="Standard Class"/>
    <s v="HF-14995"/>
    <s v="Herbert Flentye"/>
    <x v="0"/>
    <s v="United States"/>
    <s v="San Francisco"/>
    <x v="1"/>
    <n v="94109"/>
    <x v="1"/>
    <s v="OFF-AR-10001615"/>
    <x v="1"/>
    <s v="Art"/>
    <s v="Newell 34"/>
    <n v="59.52"/>
    <s v="September"/>
    <n v="2015"/>
    <n v="9"/>
    <n v="3"/>
  </r>
  <r>
    <n v="3175"/>
    <s v="CA-2018-157483"/>
    <d v="2018-11-11T00:00:00"/>
    <d v="2018-11-18T00:00:00"/>
    <s v="Standard Class"/>
    <s v="EP-13915"/>
    <s v="Emily Phan"/>
    <x v="0"/>
    <s v="United States"/>
    <s v="Detroit"/>
    <x v="12"/>
    <n v="48227"/>
    <x v="2"/>
    <s v="OFF-AR-10004260"/>
    <x v="1"/>
    <s v="Art"/>
    <s v="Boston 1799 Powerhouse Electric Pencil Sharpener"/>
    <n v="181.86"/>
    <s v="November"/>
    <n v="2018"/>
    <n v="11"/>
    <n v="4"/>
  </r>
  <r>
    <n v="3187"/>
    <s v="CA-2015-123498"/>
    <d v="2015-11-07T00:00:00"/>
    <d v="2015-11-09T00:00:00"/>
    <s v="First Class"/>
    <s v="TC-20980"/>
    <s v="Tamara Chand"/>
    <x v="1"/>
    <s v="United States"/>
    <s v="Houston"/>
    <x v="5"/>
    <n v="77041"/>
    <x v="2"/>
    <s v="OFF-EN-10004773"/>
    <x v="1"/>
    <s v="Envelopes"/>
    <s v="Staple envelope"/>
    <n v="74.352000000000004"/>
    <s v="November"/>
    <n v="2015"/>
    <n v="11"/>
    <n v="4"/>
  </r>
  <r>
    <n v="3190"/>
    <s v="US-2018-146416"/>
    <d v="2018-10-20T00:00:00"/>
    <d v="2018-10-22T00:00:00"/>
    <s v="Second Class"/>
    <s v="JE-16165"/>
    <s v="Justin Ellison"/>
    <x v="1"/>
    <s v="United States"/>
    <s v="Woodland"/>
    <x v="1"/>
    <n v="95695"/>
    <x v="1"/>
    <s v="OFF-BI-10001787"/>
    <x v="1"/>
    <s v="Binders"/>
    <s v="Wilson Jones Four-Pocket Poly Binders"/>
    <n v="20.928000000000001"/>
    <s v="October"/>
    <n v="2018"/>
    <n v="10"/>
    <n v="4"/>
  </r>
  <r>
    <n v="3191"/>
    <s v="US-2016-163783"/>
    <d v="2016-12-27T00:00:00"/>
    <d v="2017-01-01T00:00:00"/>
    <s v="Standard Class"/>
    <s v="DR-12940"/>
    <s v="Daniel Raglin"/>
    <x v="2"/>
    <s v="United States"/>
    <s v="Chicago"/>
    <x v="10"/>
    <n v="60610"/>
    <x v="2"/>
    <s v="OFF-ST-10002957"/>
    <x v="1"/>
    <s v="Storage"/>
    <s v="Sterilite Show Offs Storage Containers"/>
    <n v="12.672000000000001"/>
    <s v="December"/>
    <n v="2016"/>
    <n v="12"/>
    <n v="4"/>
  </r>
  <r>
    <n v="3196"/>
    <s v="CA-2017-169026"/>
    <d v="2017-08-08T00:00:00"/>
    <d v="2017-08-13T00:00:00"/>
    <s v="Standard Class"/>
    <s v="CM-12655"/>
    <s v="Corinna Mitchell"/>
    <x v="2"/>
    <s v="United States"/>
    <s v="Jackson"/>
    <x v="35"/>
    <n v="39212"/>
    <x v="0"/>
    <s v="OFF-FA-10001883"/>
    <x v="1"/>
    <s v="Fasteners"/>
    <s v="Alliance Super-Size Bands, Assorted Sizes"/>
    <n v="23.34"/>
    <s v="August"/>
    <n v="2017"/>
    <n v="8"/>
    <n v="3"/>
  </r>
  <r>
    <n v="3199"/>
    <s v="CA-2015-131527"/>
    <d v="2015-12-01T00:00:00"/>
    <d v="2015-12-07T00:00:00"/>
    <s v="Standard Class"/>
    <s v="TB-21280"/>
    <s v="Toby Braunhardt"/>
    <x v="0"/>
    <s v="United States"/>
    <s v="Jacksonville"/>
    <x v="3"/>
    <n v="28540"/>
    <x v="0"/>
    <s v="TEC-PH-10001644"/>
    <x v="2"/>
    <s v="Phones"/>
    <s v="BlueLounge Milo Smartphone Stand, White/Metallic"/>
    <n v="95.968000000000004"/>
    <s v="December"/>
    <n v="2015"/>
    <n v="12"/>
    <n v="4"/>
  </r>
  <r>
    <n v="3208"/>
    <s v="CA-2015-158372"/>
    <d v="2015-11-10T00:00:00"/>
    <d v="2015-11-16T00:00:00"/>
    <s v="Standard Class"/>
    <s v="RD-19900"/>
    <s v="Ruben Dartt"/>
    <x v="0"/>
    <s v="United States"/>
    <s v="San Diego"/>
    <x v="1"/>
    <n v="92037"/>
    <x v="1"/>
    <s v="OFF-LA-10000407"/>
    <x v="1"/>
    <s v="Labels"/>
    <s v="Avery White Multi-Purpose Labels"/>
    <n v="39.840000000000003"/>
    <s v="November"/>
    <n v="2015"/>
    <n v="11"/>
    <n v="4"/>
  </r>
  <r>
    <n v="3209"/>
    <s v="CA-2017-108882"/>
    <d v="2017-01-09T00:00:00"/>
    <d v="2017-01-15T00:00:00"/>
    <s v="Standard Class"/>
    <s v="LA-16780"/>
    <s v="Laura Armstrong"/>
    <x v="1"/>
    <s v="United States"/>
    <s v="Fresno"/>
    <x v="1"/>
    <n v="93727"/>
    <x v="1"/>
    <s v="TEC-AC-10000420"/>
    <x v="2"/>
    <s v="Accessories"/>
    <s v="Logitech G500s Laser Gaming Mouse with Adjustable Weight Tuning"/>
    <n v="349.95"/>
    <s v="January"/>
    <n v="2017"/>
    <n v="1"/>
    <n v="1"/>
  </r>
  <r>
    <n v="3226"/>
    <s v="CA-2015-108189"/>
    <d v="2015-10-02T00:00:00"/>
    <d v="2015-10-05T00:00:00"/>
    <s v="First Class"/>
    <s v="ES-14080"/>
    <s v="Erin Smith"/>
    <x v="1"/>
    <s v="United States"/>
    <s v="Tempe"/>
    <x v="16"/>
    <n v="85281"/>
    <x v="1"/>
    <s v="OFF-EN-10004846"/>
    <x v="1"/>
    <s v="Envelopes"/>
    <s v="Letter or Legal Size Expandable Poly String Tie Envelopes"/>
    <n v="12.768000000000001"/>
    <s v="October"/>
    <n v="2015"/>
    <n v="10"/>
    <n v="4"/>
  </r>
  <r>
    <n v="3234"/>
    <s v="US-2018-156356"/>
    <d v="2018-04-16T00:00:00"/>
    <d v="2018-04-22T00:00:00"/>
    <s v="Standard Class"/>
    <s v="ND-18370"/>
    <s v="Natalie DeCherney"/>
    <x v="0"/>
    <s v="United States"/>
    <s v="Houston"/>
    <x v="5"/>
    <n v="77095"/>
    <x v="2"/>
    <s v="OFF-ST-10002301"/>
    <x v="1"/>
    <s v="Storage"/>
    <s v="Tennsco Commercial Shelving"/>
    <n v="32.543999999999997"/>
    <s v="April"/>
    <n v="2018"/>
    <n v="4"/>
    <n v="2"/>
  </r>
  <r>
    <n v="3240"/>
    <s v="US-2017-127971"/>
    <d v="2017-11-20T00:00:00"/>
    <d v="2017-11-27T00:00:00"/>
    <s v="Standard Class"/>
    <s v="DW-13195"/>
    <s v="David Wiener"/>
    <x v="1"/>
    <s v="United States"/>
    <s v="Houston"/>
    <x v="5"/>
    <n v="77095"/>
    <x v="2"/>
    <s v="TEC-PH-10003095"/>
    <x v="2"/>
    <s v="Phones"/>
    <s v="Samsung HM1900 Bluetooth Headset"/>
    <n v="122.92"/>
    <s v="November"/>
    <n v="2017"/>
    <n v="11"/>
    <n v="4"/>
  </r>
  <r>
    <n v="3244"/>
    <s v="CA-2018-113355"/>
    <d v="2018-12-01T00:00:00"/>
    <d v="2018-12-05T00:00:00"/>
    <s v="Standard Class"/>
    <s v="SJ-20215"/>
    <s v="Sarah Jordon"/>
    <x v="0"/>
    <s v="United States"/>
    <s v="Grand Prairie"/>
    <x v="5"/>
    <n v="75051"/>
    <x v="2"/>
    <s v="TEC-PH-10004912"/>
    <x v="2"/>
    <s v="Phones"/>
    <s v="Cisco SPA112 2 Port Phone Adapter"/>
    <n v="219.8"/>
    <s v="December"/>
    <n v="2018"/>
    <n v="12"/>
    <n v="4"/>
  </r>
  <r>
    <n v="3248"/>
    <s v="US-2018-140907"/>
    <d v="2018-12-10T00:00:00"/>
    <d v="2018-12-12T00:00:00"/>
    <s v="Second Class"/>
    <s v="BP-11185"/>
    <s v="Ben Peterman"/>
    <x v="1"/>
    <s v="United States"/>
    <s v="Seattle"/>
    <x v="4"/>
    <n v="98103"/>
    <x v="1"/>
    <s v="OFF-AR-10000799"/>
    <x v="1"/>
    <s v="Art"/>
    <s v="Col-Erase Pencils with Erasers"/>
    <n v="18.239999999999998"/>
    <s v="December"/>
    <n v="2018"/>
    <n v="12"/>
    <n v="4"/>
  </r>
  <r>
    <n v="3261"/>
    <s v="CA-2015-151554"/>
    <d v="2015-11-14T00:00:00"/>
    <d v="2015-11-15T00:00:00"/>
    <s v="First Class"/>
    <s v="CM-11815"/>
    <s v="Candace McMahon"/>
    <x v="1"/>
    <s v="United States"/>
    <s v="Pasadena"/>
    <x v="5"/>
    <n v="77506"/>
    <x v="2"/>
    <s v="OFF-PA-10004609"/>
    <x v="1"/>
    <s v="Paper"/>
    <s v="Xerox 221"/>
    <n v="20.736000000000001"/>
    <s v="November"/>
    <n v="2015"/>
    <n v="11"/>
    <n v="4"/>
  </r>
  <r>
    <n v="3269"/>
    <s v="CA-2015-143840"/>
    <d v="2015-05-22T00:00:00"/>
    <d v="2015-05-29T00:00:00"/>
    <s v="Standard Class"/>
    <s v="EH-14185"/>
    <s v="Evan Henry"/>
    <x v="0"/>
    <s v="United States"/>
    <s v="Decatur"/>
    <x v="19"/>
    <n v="35601"/>
    <x v="0"/>
    <s v="TEC-PH-10003171"/>
    <x v="2"/>
    <s v="Phones"/>
    <s v="Plantronics Encore H101 Dual Earpieces Headset"/>
    <n v="44.95"/>
    <s v="May"/>
    <n v="2015"/>
    <n v="5"/>
    <n v="2"/>
  </r>
  <r>
    <n v="3287"/>
    <s v="CA-2018-150525"/>
    <d v="2018-02-20T00:00:00"/>
    <d v="2018-02-25T00:00:00"/>
    <s v="Standard Class"/>
    <s v="JP-16135"/>
    <s v="Julie Prescott"/>
    <x v="2"/>
    <s v="United States"/>
    <s v="Muskogee"/>
    <x v="26"/>
    <n v="74403"/>
    <x v="2"/>
    <s v="OFF-AP-10000595"/>
    <x v="1"/>
    <s v="Appliances"/>
    <s v="Disposable Triple-Filter Dust Bags"/>
    <n v="13.11"/>
    <s v="February"/>
    <n v="2018"/>
    <n v="2"/>
    <n v="1"/>
  </r>
  <r>
    <n v="3291"/>
    <s v="CA-2016-157770"/>
    <d v="2016-12-13T00:00:00"/>
    <d v="2016-12-15T00:00:00"/>
    <s v="First Class"/>
    <s v="RD-19585"/>
    <s v="Rob Dowd"/>
    <x v="0"/>
    <s v="United States"/>
    <s v="Temecula"/>
    <x v="1"/>
    <n v="92592"/>
    <x v="1"/>
    <s v="TEC-AC-10003399"/>
    <x v="2"/>
    <s v="Accessories"/>
    <s v="Memorex Mini Travel Drive 64 GB USB 2.0 Flash Drive"/>
    <n v="36.24"/>
    <s v="December"/>
    <n v="2016"/>
    <n v="12"/>
    <n v="4"/>
  </r>
  <r>
    <n v="3296"/>
    <s v="CA-2018-113418"/>
    <d v="2018-10-01T00:00:00"/>
    <d v="2018-10-03T00:00:00"/>
    <s v="First Class"/>
    <s v="CM-12655"/>
    <s v="Corinna Mitchell"/>
    <x v="2"/>
    <s v="United States"/>
    <s v="New York City"/>
    <x v="15"/>
    <n v="10035"/>
    <x v="3"/>
    <s v="TEC-MA-10002428"/>
    <x v="2"/>
    <s v="Machines"/>
    <s v="Fellowes Powershred HS-440 4-Sheet High Security Shredder"/>
    <n v="1704.89"/>
    <s v="October"/>
    <n v="2018"/>
    <n v="10"/>
    <n v="4"/>
  </r>
  <r>
    <n v="3302"/>
    <s v="US-2015-159926"/>
    <d v="2015-11-18T00:00:00"/>
    <d v="2015-11-22T00:00:00"/>
    <s v="Standard Class"/>
    <s v="CS-11950"/>
    <s v="Carlos Soltero"/>
    <x v="0"/>
    <s v="United States"/>
    <s v="Philadelphia"/>
    <x v="9"/>
    <n v="19140"/>
    <x v="3"/>
    <s v="TEC-PH-10001128"/>
    <x v="2"/>
    <s v="Phones"/>
    <s v="Motorola Droid Maxx"/>
    <n v="539.96400000000006"/>
    <s v="November"/>
    <n v="2015"/>
    <n v="11"/>
    <n v="4"/>
  </r>
  <r>
    <n v="3329"/>
    <s v="CA-2015-165309"/>
    <d v="2015-11-11T00:00:00"/>
    <d v="2015-11-15T00:00:00"/>
    <s v="Standard Class"/>
    <s v="KD-16270"/>
    <s v="Karen Daniels"/>
    <x v="0"/>
    <s v="United States"/>
    <s v="Houston"/>
    <x v="5"/>
    <n v="77095"/>
    <x v="2"/>
    <s v="OFF-PA-10001033"/>
    <x v="1"/>
    <s v="Paper"/>
    <s v="Xerox 1893"/>
    <n v="262.33600000000001"/>
    <s v="November"/>
    <n v="2015"/>
    <n v="11"/>
    <n v="4"/>
  </r>
  <r>
    <n v="3332"/>
    <s v="CA-2018-122595"/>
    <d v="2018-12-14T00:00:00"/>
    <d v="2018-12-20T00:00:00"/>
    <s v="Standard Class"/>
    <s v="GM-14455"/>
    <s v="Gary Mitchum"/>
    <x v="2"/>
    <s v="United States"/>
    <s v="Chicago"/>
    <x v="10"/>
    <n v="60653"/>
    <x v="2"/>
    <s v="TEC-AC-10000474"/>
    <x v="2"/>
    <s v="Accessories"/>
    <s v="Kensington Expert Mouse Optical USB Trackball for PC or Mac"/>
    <n v="227.976"/>
    <s v="December"/>
    <n v="2018"/>
    <n v="12"/>
    <n v="4"/>
  </r>
  <r>
    <n v="3337"/>
    <s v="US-2018-109253"/>
    <d v="2018-08-21T00:00:00"/>
    <d v="2018-08-22T00:00:00"/>
    <s v="First Class"/>
    <s v="PR-18880"/>
    <s v="Patrick Ryan"/>
    <x v="0"/>
    <s v="United States"/>
    <s v="Oakland"/>
    <x v="1"/>
    <n v="94601"/>
    <x v="1"/>
    <s v="FUR-FU-10000193"/>
    <x v="0"/>
    <s v="Furnishings"/>
    <s v="Tenex Chairmats For Use with Hard Floors"/>
    <n v="129.91999999999999"/>
    <s v="August"/>
    <n v="2018"/>
    <n v="8"/>
    <n v="3"/>
  </r>
  <r>
    <n v="3352"/>
    <s v="US-2015-134733"/>
    <d v="2015-09-23T00:00:00"/>
    <d v="2015-09-28T00:00:00"/>
    <s v="Standard Class"/>
    <s v="BM-11650"/>
    <s v="Brian Moss"/>
    <x v="1"/>
    <s v="United States"/>
    <s v="San Diego"/>
    <x v="1"/>
    <n v="92037"/>
    <x v="1"/>
    <s v="FUR-BO-10002916"/>
    <x v="0"/>
    <s v="Bookcases"/>
    <s v="Rush Hierlooms Collection 1&quot; Thick Stackable Bookcases"/>
    <n v="435.99900000000002"/>
    <s v="September"/>
    <n v="2015"/>
    <n v="9"/>
    <n v="3"/>
  </r>
  <r>
    <n v="3355"/>
    <s v="US-2015-150434"/>
    <d v="2015-07-19T00:00:00"/>
    <d v="2015-07-24T00:00:00"/>
    <s v="Standard Class"/>
    <s v="CA-12310"/>
    <s v="Christine Abelman"/>
    <x v="1"/>
    <s v="United States"/>
    <s v="Bristol"/>
    <x v="29"/>
    <n v="6010"/>
    <x v="3"/>
    <s v="FUR-TA-10004152"/>
    <x v="0"/>
    <s v="Tables"/>
    <s v="Barricks 18&quot; x 48&quot; Non-Folding Utility Table with Bottom Storage Shelf"/>
    <n v="70.56"/>
    <s v="July"/>
    <n v="2015"/>
    <n v="7"/>
    <n v="3"/>
  </r>
  <r>
    <n v="3362"/>
    <s v="US-2016-142020"/>
    <d v="2016-06-04T00:00:00"/>
    <d v="2016-06-08T00:00:00"/>
    <s v="Second Class"/>
    <s v="TC-21535"/>
    <s v="Tracy Collins"/>
    <x v="2"/>
    <s v="United States"/>
    <s v="New York City"/>
    <x v="15"/>
    <n v="10024"/>
    <x v="3"/>
    <s v="FUR-FU-10000672"/>
    <x v="0"/>
    <s v="Furnishings"/>
    <s v="Executive Impressions 10&quot; Spectator Wall Clock"/>
    <n v="35.28"/>
    <s v="June"/>
    <n v="2016"/>
    <n v="6"/>
    <n v="2"/>
  </r>
  <r>
    <n v="3369"/>
    <s v="CA-2016-115511"/>
    <d v="2016-11-21T00:00:00"/>
    <d v="2016-11-25T00:00:00"/>
    <s v="Standard Class"/>
    <s v="NW-18400"/>
    <s v="Natalie Webber"/>
    <x v="0"/>
    <s v="United States"/>
    <s v="Las Vegas"/>
    <x v="33"/>
    <n v="89115"/>
    <x v="1"/>
    <s v="FUR-BO-10002598"/>
    <x v="0"/>
    <s v="Bookcases"/>
    <s v="Hon Metal Bookcases, Putty"/>
    <n v="141.96"/>
    <s v="November"/>
    <n v="2016"/>
    <n v="11"/>
    <n v="4"/>
  </r>
  <r>
    <n v="3380"/>
    <s v="CA-2018-142867"/>
    <d v="2018-03-17T00:00:00"/>
    <d v="2018-03-21T00:00:00"/>
    <s v="Standard Class"/>
    <s v="PO-19180"/>
    <s v="Philisse Overcash"/>
    <x v="2"/>
    <s v="United States"/>
    <s v="Houston"/>
    <x v="5"/>
    <n v="77095"/>
    <x v="2"/>
    <s v="OFF-PA-10004610"/>
    <x v="1"/>
    <s v="Paper"/>
    <s v="Xerox 1900"/>
    <n v="10.272"/>
    <s v="March"/>
    <n v="2018"/>
    <n v="3"/>
    <n v="1"/>
  </r>
  <r>
    <n v="3381"/>
    <s v="CA-2018-103156"/>
    <d v="2018-11-23T00:00:00"/>
    <d v="2018-11-24T00:00:00"/>
    <s v="First Class"/>
    <s v="TD-20995"/>
    <s v="Tamara Dahlen"/>
    <x v="0"/>
    <s v="United States"/>
    <s v="Philadelphia"/>
    <x v="9"/>
    <n v="19120"/>
    <x v="3"/>
    <s v="FUR-FU-10000320"/>
    <x v="0"/>
    <s v="Furnishings"/>
    <s v="OIC Stacking Trays"/>
    <n v="24.047999999999998"/>
    <s v="November"/>
    <n v="2018"/>
    <n v="11"/>
    <n v="4"/>
  </r>
  <r>
    <n v="3384"/>
    <s v="CA-2016-130659"/>
    <d v="2016-12-04T00:00:00"/>
    <d v="2016-12-09T00:00:00"/>
    <s v="Second Class"/>
    <s v="MS-17365"/>
    <s v="Maribeth Schnelling"/>
    <x v="0"/>
    <s v="United States"/>
    <s v="New York City"/>
    <x v="15"/>
    <n v="10035"/>
    <x v="3"/>
    <s v="FUR-CH-10003535"/>
    <x v="0"/>
    <s v="Chairs"/>
    <s v="Global Armless Task Chair, Royal Blue"/>
    <n v="384.17399999999998"/>
    <s v="December"/>
    <n v="2016"/>
    <n v="12"/>
    <n v="4"/>
  </r>
  <r>
    <n v="3404"/>
    <s v="CA-2018-168739"/>
    <d v="2018-05-29T00:00:00"/>
    <d v="2018-06-05T00:00:00"/>
    <s v="Standard Class"/>
    <s v="HZ-14950"/>
    <s v="Henia Zydlo"/>
    <x v="0"/>
    <s v="United States"/>
    <s v="Houston"/>
    <x v="5"/>
    <n v="77095"/>
    <x v="2"/>
    <s v="FUR-FU-10003919"/>
    <x v="0"/>
    <s v="Furnishings"/>
    <s v="Eldon Executive Woodline II Cherry Finish Desk Accessories"/>
    <n v="65.424000000000007"/>
    <s v="May"/>
    <n v="2018"/>
    <n v="5"/>
    <n v="2"/>
  </r>
  <r>
    <n v="3428"/>
    <s v="US-2018-111024"/>
    <d v="2018-07-03T00:00:00"/>
    <d v="2018-07-06T00:00:00"/>
    <s v="Second Class"/>
    <s v="SZ-20035"/>
    <s v="Sam Zeldin"/>
    <x v="2"/>
    <s v="United States"/>
    <s v="Lancaster"/>
    <x v="24"/>
    <n v="43130"/>
    <x v="3"/>
    <s v="OFF-PA-10000174"/>
    <x v="1"/>
    <s v="Paper"/>
    <s v="Message Book, Wirebound, Four 5 1/2&quot; X 4&quot; Forms/Pg., 200 Dupl. Sets/Book"/>
    <n v="32.896000000000001"/>
    <s v="July"/>
    <n v="2018"/>
    <n v="7"/>
    <n v="3"/>
  </r>
  <r>
    <n v="3432"/>
    <s v="CA-2018-148264"/>
    <d v="2018-12-08T00:00:00"/>
    <d v="2018-12-09T00:00:00"/>
    <s v="First Class"/>
    <s v="LF-17185"/>
    <s v="Luke Foster"/>
    <x v="0"/>
    <s v="United States"/>
    <s v="Inglewood"/>
    <x v="1"/>
    <n v="90301"/>
    <x v="1"/>
    <s v="FUR-FU-10002703"/>
    <x v="0"/>
    <s v="Furnishings"/>
    <s v="Tenex Traditional Chairmats for Hard Floors, Average Lip, 36&quot; x 48&quot;"/>
    <n v="128.9"/>
    <s v="December"/>
    <n v="2018"/>
    <n v="12"/>
    <n v="4"/>
  </r>
  <r>
    <n v="3453"/>
    <s v="CA-2015-157609"/>
    <d v="2015-03-16T00:00:00"/>
    <d v="2015-03-21T00:00:00"/>
    <s v="Second Class"/>
    <s v="KN-16705"/>
    <s v="Kristina Nunn"/>
    <x v="2"/>
    <s v="United States"/>
    <s v="Raleigh"/>
    <x v="3"/>
    <n v="27604"/>
    <x v="0"/>
    <s v="TEC-PH-10002415"/>
    <x v="2"/>
    <s v="Phones"/>
    <s v="Polycom VoiceStation 500 Conference phone"/>
    <n v="471.92"/>
    <s v="March"/>
    <n v="2015"/>
    <n v="3"/>
    <n v="1"/>
  </r>
  <r>
    <n v="3455"/>
    <s v="CA-2016-153626"/>
    <d v="2016-07-09T00:00:00"/>
    <d v="2016-07-14T00:00:00"/>
    <s v="Standard Class"/>
    <s v="EB-13870"/>
    <s v="Emily Burns"/>
    <x v="0"/>
    <s v="United States"/>
    <s v="Nashville"/>
    <x v="18"/>
    <n v="37211"/>
    <x v="0"/>
    <s v="OFF-AR-10000657"/>
    <x v="1"/>
    <s v="Art"/>
    <s v="Binney &amp; Smith inkTank Desk Highlighter, Chisel Tip, Yellow, 12/Box"/>
    <n v="5.16"/>
    <s v="July"/>
    <n v="2016"/>
    <n v="7"/>
    <n v="3"/>
  </r>
  <r>
    <n v="3456"/>
    <s v="CA-2017-166485"/>
    <d v="2017-02-20T00:00:00"/>
    <d v="2017-02-27T00:00:00"/>
    <s v="Standard Class"/>
    <s v="AH-10210"/>
    <s v="Alan Hwang"/>
    <x v="0"/>
    <s v="United States"/>
    <s v="Nashville"/>
    <x v="18"/>
    <n v="37211"/>
    <x v="0"/>
    <s v="OFF-PA-10004996"/>
    <x v="1"/>
    <s v="Paper"/>
    <s v="Speediset Carbonless Redi-Letter 7&quot; x 8 1/2&quot;"/>
    <n v="16.495999999999999"/>
    <s v="February"/>
    <n v="2017"/>
    <n v="2"/>
    <n v="1"/>
  </r>
  <r>
    <n v="3480"/>
    <s v="CA-2017-131289"/>
    <d v="2017-12-08T00:00:00"/>
    <d v="2017-12-14T00:00:00"/>
    <s v="Standard Class"/>
    <s v="SP-20620"/>
    <s v="Stefania Perrino"/>
    <x v="1"/>
    <s v="United States"/>
    <s v="San Francisco"/>
    <x v="1"/>
    <n v="94110"/>
    <x v="1"/>
    <s v="OFF-PA-10003363"/>
    <x v="1"/>
    <s v="Paper"/>
    <s v="Xerox 204"/>
    <n v="45.36"/>
    <s v="December"/>
    <n v="2017"/>
    <n v="12"/>
    <n v="4"/>
  </r>
  <r>
    <n v="3494"/>
    <s v="CA-2018-142034"/>
    <d v="2018-09-24T00:00:00"/>
    <d v="2018-09-28T00:00:00"/>
    <s v="Standard Class"/>
    <s v="KB-16240"/>
    <s v="Karen Bern"/>
    <x v="1"/>
    <s v="United States"/>
    <s v="Saint Cloud"/>
    <x v="11"/>
    <n v="56301"/>
    <x v="2"/>
    <s v="TEC-AC-10002305"/>
    <x v="2"/>
    <s v="Accessories"/>
    <s v="KeyTronic E03601U1 - Keyboard - Beige"/>
    <n v="72"/>
    <s v="September"/>
    <n v="2018"/>
    <n v="9"/>
    <n v="3"/>
  </r>
  <r>
    <n v="3508"/>
    <s v="CA-2015-166863"/>
    <d v="2015-06-20T00:00:00"/>
    <d v="2015-06-24T00:00:00"/>
    <s v="Standard Class"/>
    <s v="SC-20020"/>
    <s v="Sam Craven"/>
    <x v="0"/>
    <s v="United States"/>
    <s v="Plano"/>
    <x v="5"/>
    <n v="75023"/>
    <x v="2"/>
    <s v="FUR-BO-10001608"/>
    <x v="0"/>
    <s v="Bookcases"/>
    <s v="Hon Metal Bookcases, Black"/>
    <n v="193.06559999999999"/>
    <s v="June"/>
    <n v="2015"/>
    <n v="6"/>
    <n v="2"/>
  </r>
  <r>
    <n v="3513"/>
    <s v="CA-2018-140326"/>
    <d v="2018-09-04T00:00:00"/>
    <d v="2018-09-06T00:00:00"/>
    <s v="First Class"/>
    <s v="HW-14935"/>
    <s v="Helen Wasserman"/>
    <x v="1"/>
    <s v="United States"/>
    <s v="Chicago"/>
    <x v="10"/>
    <n v="60653"/>
    <x v="2"/>
    <s v="FUR-BO-10000112"/>
    <x v="0"/>
    <s v="Bookcases"/>
    <s v="Bush Birmingham Collection Bookcase, Dark Cherry"/>
    <n v="825.17399999999998"/>
    <s v="September"/>
    <n v="2018"/>
    <n v="9"/>
    <n v="3"/>
  </r>
  <r>
    <n v="3525"/>
    <s v="CA-2017-132731"/>
    <d v="2017-11-24T00:00:00"/>
    <d v="2017-11-28T00:00:00"/>
    <s v="Standard Class"/>
    <s v="GA-14515"/>
    <s v="George Ashbrook"/>
    <x v="0"/>
    <s v="United States"/>
    <s v="Dallas"/>
    <x v="5"/>
    <n v="75081"/>
    <x v="2"/>
    <s v="TEC-PH-10004120"/>
    <x v="2"/>
    <s v="Phones"/>
    <s v="AT&amp;T 1080 Phone"/>
    <n v="657.55200000000002"/>
    <s v="November"/>
    <n v="2017"/>
    <n v="11"/>
    <n v="4"/>
  </r>
  <r>
    <n v="3528"/>
    <s v="CA-2018-148922"/>
    <d v="2018-12-10T00:00:00"/>
    <d v="2018-12-15T00:00:00"/>
    <s v="Second Class"/>
    <s v="SU-20665"/>
    <s v="Stephanie Ulpright"/>
    <x v="2"/>
    <s v="United States"/>
    <s v="Jackson"/>
    <x v="35"/>
    <n v="39212"/>
    <x v="0"/>
    <s v="OFF-BI-10003476"/>
    <x v="1"/>
    <s v="Binders"/>
    <s v="Avery Metallic Poly Binders"/>
    <n v="45.84"/>
    <s v="December"/>
    <n v="2018"/>
    <n v="12"/>
    <n v="4"/>
  </r>
  <r>
    <n v="3533"/>
    <s v="CA-2015-110849"/>
    <d v="2015-04-18T00:00:00"/>
    <d v="2015-04-23T00:00:00"/>
    <s v="Standard Class"/>
    <s v="JL-15835"/>
    <s v="John Lee"/>
    <x v="0"/>
    <s v="United States"/>
    <s v="Los Angeles"/>
    <x v="1"/>
    <n v="90049"/>
    <x v="1"/>
    <s v="TEC-MA-10002859"/>
    <x v="2"/>
    <s v="Machines"/>
    <s v="Ativa MDM8000 8-Sheet Micro-Cut Shredder"/>
    <n v="287.96800000000002"/>
    <s v="April"/>
    <n v="2015"/>
    <n v="4"/>
    <n v="2"/>
  </r>
  <r>
    <n v="3546"/>
    <s v="CA-2018-121216"/>
    <d v="2018-12-23T00:00:00"/>
    <d v="2018-12-25T00:00:00"/>
    <s v="Second Class"/>
    <s v="MM-17920"/>
    <s v="Michael Moore"/>
    <x v="0"/>
    <s v="United States"/>
    <s v="College Station"/>
    <x v="5"/>
    <n v="77840"/>
    <x v="2"/>
    <s v="OFF-AP-10001947"/>
    <x v="1"/>
    <s v="Appliances"/>
    <s v="Acco 6 Outlet Guardian Premium Plus Surge Suppressor"/>
    <n v="29.312000000000001"/>
    <s v="December"/>
    <n v="2018"/>
    <n v="12"/>
    <n v="4"/>
  </r>
  <r>
    <n v="3550"/>
    <s v="CA-2018-155292"/>
    <d v="2018-10-30T00:00:00"/>
    <d v="2018-11-01T00:00:00"/>
    <s v="First Class"/>
    <s v="RD-19810"/>
    <s v="Ross DeVincentis"/>
    <x v="2"/>
    <s v="United States"/>
    <s v="Richmond"/>
    <x v="0"/>
    <n v="40475"/>
    <x v="0"/>
    <s v="OFF-LA-10001982"/>
    <x v="1"/>
    <s v="Labels"/>
    <s v="Smead Alpha-Z Color-Coded Name Labels First Letter Starter Set"/>
    <n v="30"/>
    <s v="October"/>
    <n v="2018"/>
    <n v="10"/>
    <n v="4"/>
  </r>
  <r>
    <n v="3556"/>
    <s v="CA-2015-120838"/>
    <d v="2015-03-23T00:00:00"/>
    <d v="2015-03-26T00:00:00"/>
    <s v="Second Class"/>
    <s v="PO-18865"/>
    <s v="Patrick O'Donnell"/>
    <x v="0"/>
    <s v="United States"/>
    <s v="Los Angeles"/>
    <x v="1"/>
    <n v="90036"/>
    <x v="1"/>
    <s v="TEC-PH-10003484"/>
    <x v="2"/>
    <s v="Phones"/>
    <s v="Ooma Telo VoIP Home Phone System"/>
    <n v="604.75199999999995"/>
    <s v="March"/>
    <n v="2015"/>
    <n v="3"/>
    <n v="1"/>
  </r>
  <r>
    <n v="3564"/>
    <s v="CA-2018-109757"/>
    <d v="2018-09-04T00:00:00"/>
    <d v="2018-09-09T00:00:00"/>
    <s v="Second Class"/>
    <s v="MD-17350"/>
    <s v="Maribeth Dona"/>
    <x v="0"/>
    <s v="United States"/>
    <s v="Akron"/>
    <x v="24"/>
    <n v="44312"/>
    <x v="3"/>
    <s v="OFF-PA-10000007"/>
    <x v="1"/>
    <s v="Paper"/>
    <s v="Telephone Message Books with Fax/Mobile Section, 4 1/4&quot; x 6&quot;"/>
    <n v="11.52"/>
    <s v="September"/>
    <n v="2018"/>
    <n v="9"/>
    <n v="3"/>
  </r>
  <r>
    <n v="3565"/>
    <s v="CA-2017-130029"/>
    <d v="2017-07-03T00:00:00"/>
    <d v="2017-07-06T00:00:00"/>
    <s v="First Class"/>
    <s v="GT-14755"/>
    <s v="Guy Thornton"/>
    <x v="0"/>
    <s v="United States"/>
    <s v="Los Angeles"/>
    <x v="1"/>
    <n v="90049"/>
    <x v="1"/>
    <s v="OFF-PA-10000552"/>
    <x v="1"/>
    <s v="Paper"/>
    <s v="Xerox 200"/>
    <n v="12.96"/>
    <s v="July"/>
    <n v="2017"/>
    <n v="7"/>
    <n v="3"/>
  </r>
  <r>
    <n v="3575"/>
    <s v="CA-2018-117023"/>
    <d v="2018-08-07T00:00:00"/>
    <d v="2018-08-12T00:00:00"/>
    <s v="Standard Class"/>
    <s v="JW-15955"/>
    <s v="Joni Wasserman"/>
    <x v="0"/>
    <s v="United States"/>
    <s v="Long Beach"/>
    <x v="15"/>
    <n v="11561"/>
    <x v="3"/>
    <s v="OFF-AR-10004062"/>
    <x v="1"/>
    <s v="Art"/>
    <s v="Staples in misc. colors"/>
    <n v="104.8"/>
    <s v="August"/>
    <n v="2018"/>
    <n v="8"/>
    <n v="3"/>
  </r>
  <r>
    <n v="3579"/>
    <s v="CA-2017-104157"/>
    <d v="2017-07-25T00:00:00"/>
    <d v="2017-07-29T00:00:00"/>
    <s v="Standard Class"/>
    <s v="MT-17815"/>
    <s v="Meg Tillman"/>
    <x v="0"/>
    <s v="United States"/>
    <s v="Jackson"/>
    <x v="35"/>
    <n v="39212"/>
    <x v="0"/>
    <s v="OFF-ST-10000321"/>
    <x v="1"/>
    <s v="Storage"/>
    <s v="Akro Stacking Bins"/>
    <n v="7.89"/>
    <s v="July"/>
    <n v="2017"/>
    <n v="7"/>
    <n v="3"/>
  </r>
  <r>
    <n v="3598"/>
    <s v="CA-2015-102869"/>
    <d v="2015-09-09T00:00:00"/>
    <d v="2015-09-14T00:00:00"/>
    <s v="Second Class"/>
    <s v="LC-17140"/>
    <s v="Logan Currie"/>
    <x v="0"/>
    <s v="United States"/>
    <s v="Philadelphia"/>
    <x v="9"/>
    <n v="19140"/>
    <x v="3"/>
    <s v="TEC-AC-10002134"/>
    <x v="2"/>
    <s v="Accessories"/>
    <s v="Rosewill 107 Normal Keys USB Wired Standard Keyboard"/>
    <n v="64.703999999999994"/>
    <s v="September"/>
    <n v="2015"/>
    <n v="9"/>
    <n v="3"/>
  </r>
  <r>
    <n v="3622"/>
    <s v="CA-2017-109743"/>
    <d v="2017-09-22T00:00:00"/>
    <d v="2017-09-29T00:00:00"/>
    <s v="Standard Class"/>
    <s v="SH-19975"/>
    <s v="Sally Hughsby"/>
    <x v="1"/>
    <s v="United States"/>
    <s v="Smyrna"/>
    <x v="18"/>
    <n v="37167"/>
    <x v="0"/>
    <s v="TEC-PH-10004071"/>
    <x v="2"/>
    <s v="Phones"/>
    <s v="PayAnywhere Card Reader"/>
    <n v="63.936"/>
    <s v="September"/>
    <n v="2017"/>
    <n v="9"/>
    <n v="3"/>
  </r>
  <r>
    <n v="3636"/>
    <s v="CA-2017-145177"/>
    <d v="2017-11-10T00:00:00"/>
    <d v="2017-11-14T00:00:00"/>
    <s v="Standard Class"/>
    <s v="PP-18955"/>
    <s v="Paul Prost"/>
    <x v="2"/>
    <s v="United States"/>
    <s v="Springfield"/>
    <x v="24"/>
    <n v="45503"/>
    <x v="3"/>
    <s v="OFF-PA-10004039"/>
    <x v="1"/>
    <s v="Paper"/>
    <s v="Xerox 1882"/>
    <n v="89.567999999999998"/>
    <s v="November"/>
    <n v="2017"/>
    <n v="11"/>
    <n v="4"/>
  </r>
  <r>
    <n v="3644"/>
    <s v="CA-2015-156594"/>
    <d v="2015-12-20T00:00:00"/>
    <d v="2015-12-23T00:00:00"/>
    <s v="Second Class"/>
    <s v="MC-17845"/>
    <s v="Michael Chen"/>
    <x v="0"/>
    <s v="United States"/>
    <s v="Los Angeles"/>
    <x v="1"/>
    <n v="90008"/>
    <x v="1"/>
    <s v="OFF-AR-10001725"/>
    <x v="1"/>
    <s v="Art"/>
    <s v="Boston Home &amp; Office Model 2000 Electric Pencil Sharpeners"/>
    <n v="47.3"/>
    <s v="December"/>
    <n v="2015"/>
    <n v="12"/>
    <n v="4"/>
  </r>
  <r>
    <n v="3648"/>
    <s v="CA-2015-146528"/>
    <d v="2015-07-25T00:00:00"/>
    <d v="2015-07-27T00:00:00"/>
    <s v="Second Class"/>
    <s v="VF-21715"/>
    <s v="Vicky Freymann"/>
    <x v="2"/>
    <s v="United States"/>
    <s v="Los Angeles"/>
    <x v="1"/>
    <n v="90045"/>
    <x v="1"/>
    <s v="OFF-SU-10002522"/>
    <x v="1"/>
    <s v="Supplies"/>
    <s v="Acme Kleen Earth Office Shears"/>
    <n v="15.52"/>
    <s v="July"/>
    <n v="2015"/>
    <n v="7"/>
    <n v="3"/>
  </r>
  <r>
    <n v="3651"/>
    <s v="CA-2018-109960"/>
    <d v="2018-12-09T00:00:00"/>
    <d v="2018-12-11T00:00:00"/>
    <s v="Second Class"/>
    <s v="DB-13210"/>
    <s v="Dean Braden"/>
    <x v="0"/>
    <s v="United States"/>
    <s v="Detroit"/>
    <x v="12"/>
    <n v="48234"/>
    <x v="2"/>
    <s v="TEC-AC-10004859"/>
    <x v="2"/>
    <s v="Accessories"/>
    <s v="Maxell Pro 80 Minute CD-R, 10/Pack"/>
    <n v="104.88"/>
    <s v="December"/>
    <n v="2018"/>
    <n v="12"/>
    <n v="4"/>
  </r>
  <r>
    <n v="3657"/>
    <s v="CA-2018-158036"/>
    <d v="2018-09-08T00:00:00"/>
    <d v="2018-09-14T00:00:00"/>
    <s v="Standard Class"/>
    <s v="DB-13555"/>
    <s v="Dorothy Badders"/>
    <x v="1"/>
    <s v="United States"/>
    <s v="Dublin"/>
    <x v="24"/>
    <n v="43017"/>
    <x v="3"/>
    <s v="TEC-AC-10002558"/>
    <x v="2"/>
    <s v="Accessories"/>
    <s v="Imation Swivel Flash Drive USB flash drive - 8 GB"/>
    <n v="9.0960000000000001"/>
    <s v="September"/>
    <n v="2018"/>
    <n v="9"/>
    <n v="3"/>
  </r>
  <r>
    <n v="3660"/>
    <s v="CA-2016-128083"/>
    <d v="2016-03-12T00:00:00"/>
    <d v="2016-03-17T00:00:00"/>
    <s v="Standard Class"/>
    <s v="EB-13750"/>
    <s v="Edward Becker"/>
    <x v="1"/>
    <s v="United States"/>
    <s v="Plantation"/>
    <x v="2"/>
    <n v="33317"/>
    <x v="0"/>
    <s v="FUR-FU-10001731"/>
    <x v="0"/>
    <s v="Furnishings"/>
    <s v="Acrylic Self-Standing Desk Frames"/>
    <n v="6.4080000000000004"/>
    <s v="March"/>
    <n v="2016"/>
    <n v="3"/>
    <n v="1"/>
  </r>
  <r>
    <n v="3661"/>
    <s v="CA-2017-161676"/>
    <d v="2017-07-18T00:00:00"/>
    <d v="2017-07-23T00:00:00"/>
    <s v="Standard Class"/>
    <s v="JP-15460"/>
    <s v="Jennifer Patt"/>
    <x v="1"/>
    <s v="United States"/>
    <s v="Glendale"/>
    <x v="16"/>
    <n v="85301"/>
    <x v="1"/>
    <s v="OFF-SU-10004782"/>
    <x v="1"/>
    <s v="Supplies"/>
    <s v="Elite 5&quot; Scissors"/>
    <n v="33.799999999999997"/>
    <s v="July"/>
    <n v="2017"/>
    <n v="7"/>
    <n v="3"/>
  </r>
  <r>
    <n v="3668"/>
    <s v="CA-2015-129364"/>
    <d v="2015-12-08T00:00:00"/>
    <d v="2015-12-13T00:00:00"/>
    <s v="Standard Class"/>
    <s v="TB-21250"/>
    <s v="Tim Brockman"/>
    <x v="0"/>
    <s v="United States"/>
    <s v="Salem"/>
    <x v="21"/>
    <n v="97301"/>
    <x v="1"/>
    <s v="OFF-SU-10000432"/>
    <x v="1"/>
    <s v="Supplies"/>
    <s v="Acco Side-Punched Conventional Columnar Pads"/>
    <n v="13.88"/>
    <s v="December"/>
    <n v="2015"/>
    <n v="12"/>
    <n v="4"/>
  </r>
  <r>
    <n v="3681"/>
    <s v="CA-2016-132626"/>
    <d v="2016-07-09T00:00:00"/>
    <d v="2016-07-14T00:00:00"/>
    <s v="Standard Class"/>
    <s v="BT-11680"/>
    <s v="Brian Thompson"/>
    <x v="0"/>
    <s v="United States"/>
    <s v="Clinton"/>
    <x v="40"/>
    <n v="20735"/>
    <x v="3"/>
    <s v="OFF-LA-10000476"/>
    <x v="1"/>
    <s v="Labels"/>
    <s v="Avery 05222 Permanent Self-Adhesive File Folder Labels for Typewriters, on Rolls, White, 250/Roll"/>
    <n v="12.39"/>
    <s v="July"/>
    <n v="2016"/>
    <n v="7"/>
    <n v="3"/>
  </r>
  <r>
    <n v="3692"/>
    <s v="US-2016-131359"/>
    <d v="2016-10-30T00:00:00"/>
    <d v="2016-11-02T00:00:00"/>
    <s v="Second Class"/>
    <s v="FA-14230"/>
    <s v="Frank Atkinson"/>
    <x v="1"/>
    <s v="United States"/>
    <s v="Denver"/>
    <x v="22"/>
    <n v="80219"/>
    <x v="1"/>
    <s v="TEC-CO-10001571"/>
    <x v="2"/>
    <s v="Copiers"/>
    <s v="Sharp 1540cs Digital Laser Copier"/>
    <n v="439.99200000000002"/>
    <s v="October"/>
    <n v="2016"/>
    <n v="10"/>
    <n v="4"/>
  </r>
  <r>
    <n v="3699"/>
    <s v="CA-2015-140039"/>
    <d v="2015-09-13T00:00:00"/>
    <d v="2015-09-17T00:00:00"/>
    <s v="Standard Class"/>
    <s v="ON-18715"/>
    <s v="Odella Nelson"/>
    <x v="1"/>
    <s v="United States"/>
    <s v="Tempe"/>
    <x v="16"/>
    <n v="85281"/>
    <x v="1"/>
    <s v="OFF-ST-10001034"/>
    <x v="1"/>
    <s v="Storage"/>
    <s v="Eldon File Chest Portable File"/>
    <n v="79.400000000000006"/>
    <s v="September"/>
    <n v="2015"/>
    <n v="9"/>
    <n v="3"/>
  </r>
  <r>
    <n v="3713"/>
    <s v="CA-2018-166198"/>
    <d v="2018-04-21T00:00:00"/>
    <d v="2018-04-24T00:00:00"/>
    <s v="First Class"/>
    <s v="JW-15955"/>
    <s v="Joni Wasserman"/>
    <x v="0"/>
    <s v="United States"/>
    <s v="Seattle"/>
    <x v="4"/>
    <n v="98103"/>
    <x v="1"/>
    <s v="TEC-AC-10000521"/>
    <x v="2"/>
    <s v="Accessories"/>
    <s v="Verbatim Slim CD and DVD Storage Cases, 50/Pack"/>
    <n v="11.54"/>
    <s v="April"/>
    <n v="2018"/>
    <n v="4"/>
    <n v="2"/>
  </r>
  <r>
    <n v="3718"/>
    <s v="CA-2017-142370"/>
    <d v="2017-09-19T00:00:00"/>
    <d v="2017-09-23T00:00:00"/>
    <s v="Standard Class"/>
    <s v="TP-21130"/>
    <s v="Theone Pippenger"/>
    <x v="0"/>
    <s v="United States"/>
    <s v="Columbus"/>
    <x v="32"/>
    <n v="31907"/>
    <x v="0"/>
    <s v="OFF-SU-10003002"/>
    <x v="1"/>
    <s v="Supplies"/>
    <s v="Letter Slitter"/>
    <n v="5.04"/>
    <s v="September"/>
    <n v="2017"/>
    <n v="9"/>
    <n v="3"/>
  </r>
  <r>
    <n v="3732"/>
    <s v="CA-2016-109575"/>
    <d v="2016-09-18T00:00:00"/>
    <d v="2016-09-23T00:00:00"/>
    <s v="Standard Class"/>
    <s v="KH-16630"/>
    <s v="Ken Heidel"/>
    <x v="1"/>
    <s v="United States"/>
    <s v="Clinton"/>
    <x v="40"/>
    <n v="20735"/>
    <x v="3"/>
    <s v="TEC-PH-10000730"/>
    <x v="2"/>
    <s v="Phones"/>
    <s v="Samsung Galaxy S4 Active"/>
    <n v="499.99"/>
    <s v="September"/>
    <n v="2016"/>
    <n v="9"/>
    <n v="3"/>
  </r>
  <r>
    <n v="3757"/>
    <s v="CA-2017-116799"/>
    <d v="2017-03-03T00:00:00"/>
    <d v="2017-03-06T00:00:00"/>
    <s v="First Class"/>
    <s v="JG-15310"/>
    <s v="Jason Gross"/>
    <x v="1"/>
    <s v="United States"/>
    <s v="Odessa"/>
    <x v="5"/>
    <n v="79762"/>
    <x v="2"/>
    <s v="FUR-CH-10004983"/>
    <x v="0"/>
    <s v="Chairs"/>
    <s v="Office Star - Mid Back Dual function Ergonomic High Back Chair with 2-Way Adjustable Arms"/>
    <n v="563.42999999999995"/>
    <s v="March"/>
    <n v="2017"/>
    <n v="3"/>
    <n v="1"/>
  </r>
  <r>
    <n v="3774"/>
    <s v="US-2015-102715"/>
    <d v="2015-04-11T00:00:00"/>
    <d v="2015-04-13T00:00:00"/>
    <s v="Second Class"/>
    <s v="JK-15370"/>
    <s v="Jay Kimmel"/>
    <x v="0"/>
    <s v="United States"/>
    <s v="Miami"/>
    <x v="2"/>
    <n v="33180"/>
    <x v="0"/>
    <s v="OFF-FA-10001332"/>
    <x v="1"/>
    <s v="Fasteners"/>
    <s v="Acco Banker's Clasps, 5 3/4&quot;-Long"/>
    <n v="6.9119999999999999"/>
    <s v="April"/>
    <n v="2015"/>
    <n v="4"/>
    <n v="2"/>
  </r>
  <r>
    <n v="3786"/>
    <s v="CA-2018-112487"/>
    <d v="2018-12-26T00:00:00"/>
    <d v="2018-12-30T00:00:00"/>
    <s v="Standard Class"/>
    <s v="TC-21535"/>
    <s v="Tracy Collins"/>
    <x v="2"/>
    <s v="United States"/>
    <s v="Columbus"/>
    <x v="24"/>
    <n v="43229"/>
    <x v="3"/>
    <s v="OFF-BI-10000494"/>
    <x v="1"/>
    <s v="Binders"/>
    <s v="Acco Economy Flexible Poly Round Ring Binder"/>
    <n v="3.1320000000000001"/>
    <s v="December"/>
    <n v="2018"/>
    <n v="12"/>
    <n v="4"/>
  </r>
  <r>
    <n v="3796"/>
    <s v="US-2015-117163"/>
    <d v="2015-01-27T00:00:00"/>
    <d v="2015-02-02T00:00:00"/>
    <s v="Standard Class"/>
    <s v="EJ-13720"/>
    <s v="Ed Jacobs"/>
    <x v="0"/>
    <s v="United States"/>
    <s v="San Diego"/>
    <x v="1"/>
    <n v="92037"/>
    <x v="1"/>
    <s v="FUR-TA-10003469"/>
    <x v="0"/>
    <s v="Tables"/>
    <s v="Balt Split Level Computer Training Table"/>
    <n v="333"/>
    <s v="January"/>
    <n v="2015"/>
    <n v="1"/>
    <n v="1"/>
  </r>
  <r>
    <n v="3801"/>
    <s v="CA-2017-156503"/>
    <d v="2017-10-14T00:00:00"/>
    <d v="2017-10-20T00:00:00"/>
    <s v="Standard Class"/>
    <s v="NC-18415"/>
    <s v="Nathan Cano"/>
    <x v="0"/>
    <s v="United States"/>
    <s v="Jacksonville"/>
    <x v="3"/>
    <n v="28540"/>
    <x v="0"/>
    <s v="FUR-CH-10003606"/>
    <x v="0"/>
    <s v="Chairs"/>
    <s v="SAFCO Folding Chair Trolley"/>
    <n v="102.592"/>
    <s v="October"/>
    <n v="2017"/>
    <n v="10"/>
    <n v="4"/>
  </r>
  <r>
    <n v="3810"/>
    <s v="CA-2016-113628"/>
    <d v="2016-11-12T00:00:00"/>
    <d v="2016-11-19T00:00:00"/>
    <s v="Standard Class"/>
    <s v="AH-10690"/>
    <s v="Anna Häberlin"/>
    <x v="1"/>
    <s v="United States"/>
    <s v="Plantation"/>
    <x v="2"/>
    <n v="33317"/>
    <x v="0"/>
    <s v="FUR-CH-10003298"/>
    <x v="0"/>
    <s v="Chairs"/>
    <s v="Office Star - Contemporary Task Swivel chair with Loop Arms, Charcoal"/>
    <n v="523.91999999999996"/>
    <s v="November"/>
    <n v="2016"/>
    <n v="11"/>
    <n v="4"/>
  </r>
  <r>
    <n v="3813"/>
    <s v="CA-2018-147753"/>
    <d v="2018-03-05T00:00:00"/>
    <d v="2018-03-05T00:00:00"/>
    <s v="Same Day"/>
    <s v="PK-19075"/>
    <s v="Pete Kriz"/>
    <x v="0"/>
    <s v="United States"/>
    <s v="Milwaukee"/>
    <x v="6"/>
    <n v="53209"/>
    <x v="2"/>
    <s v="OFF-LA-10003537"/>
    <x v="1"/>
    <s v="Labels"/>
    <s v="Avery 515"/>
    <n v="25.06"/>
    <s v="March"/>
    <n v="2018"/>
    <n v="3"/>
    <n v="1"/>
  </r>
  <r>
    <n v="3822"/>
    <s v="CA-2018-141873"/>
    <d v="2018-10-09T00:00:00"/>
    <d v="2018-10-14T00:00:00"/>
    <s v="Standard Class"/>
    <s v="HG-14845"/>
    <s v="Harry Greene"/>
    <x v="0"/>
    <s v="United States"/>
    <s v="New York City"/>
    <x v="15"/>
    <n v="10024"/>
    <x v="3"/>
    <s v="OFF-PA-10000069"/>
    <x v="1"/>
    <s v="Paper"/>
    <s v="TOPS 4 x 6 Fluorescent Color Memo Sheets, 500 Sheets per Pack"/>
    <n v="18.98"/>
    <s v="October"/>
    <n v="2018"/>
    <n v="10"/>
    <n v="4"/>
  </r>
  <r>
    <n v="3837"/>
    <s v="CA-2015-100363"/>
    <d v="2015-04-08T00:00:00"/>
    <d v="2015-04-15T00:00:00"/>
    <s v="Standard Class"/>
    <s v="JM-15655"/>
    <s v="Jim Mitchum"/>
    <x v="1"/>
    <s v="United States"/>
    <s v="Glendale"/>
    <x v="16"/>
    <n v="85301"/>
    <x v="1"/>
    <s v="OFF-PA-10004733"/>
    <x v="1"/>
    <s v="Paper"/>
    <s v="Things To Do Today Spiral Book"/>
    <n v="19.007999999999999"/>
    <s v="April"/>
    <n v="2015"/>
    <n v="4"/>
    <n v="2"/>
  </r>
  <r>
    <n v="3841"/>
    <s v="CA-2015-126760"/>
    <d v="2015-07-26T00:00:00"/>
    <d v="2015-08-02T00:00:00"/>
    <s v="Standard Class"/>
    <s v="KM-16720"/>
    <s v="Kunst Miller"/>
    <x v="0"/>
    <s v="United States"/>
    <s v="North Las Vegas"/>
    <x v="33"/>
    <n v="89031"/>
    <x v="1"/>
    <s v="TEC-AC-10004814"/>
    <x v="2"/>
    <s v="Accessories"/>
    <s v="Logitech Illuminated Ultrathin Keyboard with Backlighting"/>
    <n v="170.97"/>
    <s v="July"/>
    <n v="2015"/>
    <n v="7"/>
    <n v="3"/>
  </r>
  <r>
    <n v="3844"/>
    <s v="CA-2015-101931"/>
    <d v="2015-10-28T00:00:00"/>
    <d v="2015-10-31T00:00:00"/>
    <s v="First Class"/>
    <s v="TS-21370"/>
    <s v="Todd Sumrall"/>
    <x v="1"/>
    <s v="United States"/>
    <s v="Los Angeles"/>
    <x v="1"/>
    <n v="90049"/>
    <x v="1"/>
    <s v="OFF-SU-10002301"/>
    <x v="1"/>
    <s v="Supplies"/>
    <s v="Serrated Blade or Curved Handle Hand Letter Openers"/>
    <n v="6.28"/>
    <s v="October"/>
    <n v="2015"/>
    <n v="10"/>
    <n v="4"/>
  </r>
  <r>
    <n v="3849"/>
    <s v="CA-2018-161053"/>
    <d v="2018-09-22T00:00:00"/>
    <d v="2018-09-23T00:00:00"/>
    <s v="First Class"/>
    <s v="JE-15745"/>
    <s v="Joel Eaton"/>
    <x v="0"/>
    <s v="United States"/>
    <s v="Fayetteville"/>
    <x v="36"/>
    <n v="72701"/>
    <x v="0"/>
    <s v="OFF-BI-10004318"/>
    <x v="1"/>
    <s v="Binders"/>
    <s v="Ibico EB-19 Dual Function Manual Binding System"/>
    <n v="691.96"/>
    <s v="September"/>
    <n v="2018"/>
    <n v="9"/>
    <n v="3"/>
  </r>
  <r>
    <n v="3854"/>
    <s v="US-2018-131849"/>
    <d v="2018-06-06T00:00:00"/>
    <d v="2018-06-10T00:00:00"/>
    <s v="Standard Class"/>
    <s v="GH-14410"/>
    <s v="Gary Hansen"/>
    <x v="2"/>
    <s v="United States"/>
    <s v="San Francisco"/>
    <x v="1"/>
    <n v="94122"/>
    <x v="1"/>
    <s v="FUR-FU-10004164"/>
    <x v="0"/>
    <s v="Furnishings"/>
    <s v="Eldon 300 Class Desk Accessories, Black"/>
    <n v="4.95"/>
    <s v="June"/>
    <n v="2018"/>
    <n v="6"/>
    <n v="2"/>
  </r>
  <r>
    <n v="3859"/>
    <s v="CA-2015-140816"/>
    <d v="2015-12-20T00:00:00"/>
    <d v="2015-12-20T00:00:00"/>
    <s v="Same Day"/>
    <s v="TC-21295"/>
    <s v="Toby Carlisle"/>
    <x v="0"/>
    <s v="United States"/>
    <s v="Thornton"/>
    <x v="22"/>
    <n v="80229"/>
    <x v="1"/>
    <s v="TEC-AC-10001539"/>
    <x v="2"/>
    <s v="Accessories"/>
    <s v="Logitech G430 Surround Sound Gaming Headset with Dolby 7.1 Technology"/>
    <n v="447.94400000000002"/>
    <s v="December"/>
    <n v="2015"/>
    <n v="12"/>
    <n v="4"/>
  </r>
  <r>
    <n v="3861"/>
    <s v="CA-2018-154039"/>
    <d v="2018-02-17T00:00:00"/>
    <d v="2018-02-22T00:00:00"/>
    <s v="Standard Class"/>
    <s v="JK-16120"/>
    <s v="Julie Kriz"/>
    <x v="2"/>
    <s v="United States"/>
    <s v="Chicago"/>
    <x v="10"/>
    <n v="60653"/>
    <x v="2"/>
    <s v="TEC-PH-10002789"/>
    <x v="2"/>
    <s v="Phones"/>
    <s v="LG Exalt"/>
    <n v="124.792"/>
    <s v="February"/>
    <n v="2018"/>
    <n v="2"/>
    <n v="1"/>
  </r>
  <r>
    <n v="3862"/>
    <s v="CA-2015-135755"/>
    <d v="2015-05-03T00:00:00"/>
    <d v="2015-05-10T00:00:00"/>
    <s v="Standard Class"/>
    <s v="NC-18415"/>
    <s v="Nathan Cano"/>
    <x v="0"/>
    <s v="United States"/>
    <s v="Yonkers"/>
    <x v="15"/>
    <n v="10701"/>
    <x v="3"/>
    <s v="OFF-BI-10004828"/>
    <x v="1"/>
    <s v="Binders"/>
    <s v="GBC Poly Designer Binding Covers"/>
    <n v="40.176000000000002"/>
    <s v="May"/>
    <n v="2015"/>
    <n v="5"/>
    <n v="2"/>
  </r>
  <r>
    <n v="3864"/>
    <s v="CA-2018-123246"/>
    <d v="2018-10-17T00:00:00"/>
    <d v="2018-10-19T00:00:00"/>
    <s v="Second Class"/>
    <s v="AJ-10960"/>
    <s v="Astrea Jones"/>
    <x v="0"/>
    <s v="United States"/>
    <s v="San Diego"/>
    <x v="1"/>
    <n v="92037"/>
    <x v="1"/>
    <s v="OFF-AR-10001770"/>
    <x v="1"/>
    <s v="Art"/>
    <s v="Economy #2 Pencils"/>
    <n v="10.64"/>
    <s v="October"/>
    <n v="2018"/>
    <n v="10"/>
    <n v="4"/>
  </r>
  <r>
    <n v="3865"/>
    <s v="CA-2016-157133"/>
    <d v="2016-11-28T00:00:00"/>
    <d v="2016-12-03T00:00:00"/>
    <s v="Standard Class"/>
    <s v="LC-16885"/>
    <s v="Lena Creighton"/>
    <x v="0"/>
    <s v="United States"/>
    <s v="Champaign"/>
    <x v="10"/>
    <n v="61821"/>
    <x v="2"/>
    <s v="FUR-FU-10004904"/>
    <x v="0"/>
    <s v="Furnishings"/>
    <s v="Eldon &quot;L&quot; Workstation Diamond Chairmat"/>
    <n v="151.96"/>
    <s v="November"/>
    <n v="2016"/>
    <n v="11"/>
    <n v="4"/>
  </r>
  <r>
    <n v="3884"/>
    <s v="CA-2016-129896"/>
    <d v="2016-06-15T00:00:00"/>
    <d v="2016-06-20T00:00:00"/>
    <s v="Standard Class"/>
    <s v="PF-19120"/>
    <s v="Peter Fuller"/>
    <x v="0"/>
    <s v="United States"/>
    <s v="Gilbert"/>
    <x v="16"/>
    <n v="85234"/>
    <x v="1"/>
    <s v="FUR-FU-10002396"/>
    <x v="0"/>
    <s v="Furnishings"/>
    <s v="DAX Copper Panel Document Frame, 5 x 7 Size"/>
    <n v="40.256"/>
    <s v="June"/>
    <n v="2016"/>
    <n v="6"/>
    <n v="2"/>
  </r>
  <r>
    <n v="3896"/>
    <s v="CA-2018-110212"/>
    <d v="2018-05-01T00:00:00"/>
    <d v="2018-05-05T00:00:00"/>
    <s v="Standard Class"/>
    <s v="SJ-20125"/>
    <s v="Sanjit Jacobs"/>
    <x v="2"/>
    <s v="United States"/>
    <s v="Texarkana"/>
    <x v="36"/>
    <n v="71854"/>
    <x v="0"/>
    <s v="TEC-AC-10002331"/>
    <x v="2"/>
    <s v="Accessories"/>
    <s v="Maxell 74 Minute CDR, 10/Pack"/>
    <n v="48.9"/>
    <s v="May"/>
    <n v="2018"/>
    <n v="5"/>
    <n v="2"/>
  </r>
  <r>
    <n v="3902"/>
    <s v="CA-2016-151043"/>
    <d v="2016-11-14T00:00:00"/>
    <d v="2016-11-20T00:00:00"/>
    <s v="Standard Class"/>
    <s v="MG-17680"/>
    <s v="Maureen Gastineau"/>
    <x v="2"/>
    <s v="United States"/>
    <s v="Philadelphia"/>
    <x v="9"/>
    <n v="19143"/>
    <x v="3"/>
    <s v="TEC-AC-10001090"/>
    <x v="2"/>
    <s v="Accessories"/>
    <s v="Micro Innovations Wireless Classic Keyboard with Mouse"/>
    <n v="47.984000000000002"/>
    <s v="November"/>
    <n v="2016"/>
    <n v="11"/>
    <n v="4"/>
  </r>
  <r>
    <n v="3911"/>
    <s v="CA-2016-167010"/>
    <d v="2016-04-05T00:00:00"/>
    <d v="2016-04-10T00:00:00"/>
    <s v="Standard Class"/>
    <s v="VT-21700"/>
    <s v="Valerie Takahito"/>
    <x v="2"/>
    <s v="United States"/>
    <s v="Philadelphia"/>
    <x v="9"/>
    <n v="19143"/>
    <x v="3"/>
    <s v="FUR-BO-10004218"/>
    <x v="0"/>
    <s v="Bookcases"/>
    <s v="Bush Heritage Pine Collection 5-Shelf Bookcase, Albany Pine Finish, *Special Order"/>
    <n v="352.45"/>
    <s v="April"/>
    <n v="2016"/>
    <n v="4"/>
    <n v="2"/>
  </r>
  <r>
    <n v="3912"/>
    <s v="CA-2018-126788"/>
    <d v="2018-06-05T00:00:00"/>
    <d v="2018-06-06T00:00:00"/>
    <s v="First Class"/>
    <s v="AB-10105"/>
    <s v="Adrian Barton"/>
    <x v="0"/>
    <s v="United States"/>
    <s v="Pearland"/>
    <x v="5"/>
    <n v="77581"/>
    <x v="2"/>
    <s v="TEC-PH-10001619"/>
    <x v="2"/>
    <s v="Phones"/>
    <s v="LG G3"/>
    <n v="470.37599999999998"/>
    <s v="June"/>
    <n v="2018"/>
    <n v="6"/>
    <n v="2"/>
  </r>
  <r>
    <n v="3917"/>
    <s v="US-2018-142573"/>
    <d v="2018-07-18T00:00:00"/>
    <d v="2018-07-23T00:00:00"/>
    <s v="Standard Class"/>
    <s v="ML-17410"/>
    <s v="Maris LaWare"/>
    <x v="0"/>
    <s v="United States"/>
    <s v="Phoenix"/>
    <x v="16"/>
    <n v="85023"/>
    <x v="1"/>
    <s v="OFF-PA-10000246"/>
    <x v="1"/>
    <s v="Paper"/>
    <s v="Riverleaf Stik-Withit Designer Note Cubes"/>
    <n v="16.096"/>
    <s v="July"/>
    <n v="2018"/>
    <n v="7"/>
    <n v="3"/>
  </r>
  <r>
    <n v="3924"/>
    <s v="CA-2018-146920"/>
    <d v="2018-08-28T00:00:00"/>
    <d v="2018-09-01T00:00:00"/>
    <s v="Standard Class"/>
    <s v="SC-20305"/>
    <s v="Sean Christensen"/>
    <x v="0"/>
    <s v="United States"/>
    <s v="Chicago"/>
    <x v="10"/>
    <n v="60623"/>
    <x v="2"/>
    <s v="OFF-PA-10001461"/>
    <x v="1"/>
    <s v="Paper"/>
    <s v="HP Office Paper (20Lb. and 87 Bright)"/>
    <n v="26.72"/>
    <s v="August"/>
    <n v="2018"/>
    <n v="8"/>
    <n v="3"/>
  </r>
  <r>
    <n v="3932"/>
    <s v="CA-2017-132094"/>
    <d v="2017-08-26T00:00:00"/>
    <d v="2017-09-02T00:00:00"/>
    <s v="Standard Class"/>
    <s v="VG-21805"/>
    <s v="Vivek Grady"/>
    <x v="1"/>
    <s v="United States"/>
    <s v="Philadelphia"/>
    <x v="9"/>
    <n v="19140"/>
    <x v="3"/>
    <s v="OFF-AR-10004165"/>
    <x v="1"/>
    <s v="Art"/>
    <s v="Binney &amp; Smith inkTank Erasable Pocket Highlighter, Chisel Tip, Yellow"/>
    <n v="5.4720000000000004"/>
    <s v="August"/>
    <n v="2017"/>
    <n v="8"/>
    <n v="3"/>
  </r>
  <r>
    <n v="3937"/>
    <s v="CA-2016-118955"/>
    <d v="2016-06-16T00:00:00"/>
    <d v="2016-06-20T00:00:00"/>
    <s v="Standard Class"/>
    <s v="LS-17230"/>
    <s v="Lycoris Saunders"/>
    <x v="0"/>
    <s v="United States"/>
    <s v="Grand Prairie"/>
    <x v="5"/>
    <n v="75051"/>
    <x v="2"/>
    <s v="OFF-EN-10001028"/>
    <x v="1"/>
    <s v="Envelopes"/>
    <s v="Staple envelope"/>
    <n v="28.751999999999999"/>
    <s v="June"/>
    <n v="2016"/>
    <n v="6"/>
    <n v="2"/>
  </r>
  <r>
    <n v="3953"/>
    <s v="US-2017-151862"/>
    <d v="2017-03-01T00:00:00"/>
    <d v="2017-03-08T00:00:00"/>
    <s v="Standard Class"/>
    <s v="ON-18715"/>
    <s v="Odella Nelson"/>
    <x v="1"/>
    <s v="United States"/>
    <s v="Denver"/>
    <x v="22"/>
    <n v="80219"/>
    <x v="1"/>
    <s v="TEC-PH-10003535"/>
    <x v="2"/>
    <s v="Phones"/>
    <s v="RCA ViSYS 25423RE1 Corded phone"/>
    <n v="159.98400000000001"/>
    <s v="March"/>
    <n v="2017"/>
    <n v="3"/>
    <n v="1"/>
  </r>
  <r>
    <n v="3960"/>
    <s v="CA-2017-156573"/>
    <d v="2017-05-29T00:00:00"/>
    <d v="2017-06-02T00:00:00"/>
    <s v="Standard Class"/>
    <s v="RB-19360"/>
    <s v="Raymond Buch"/>
    <x v="0"/>
    <s v="United States"/>
    <s v="Nashville"/>
    <x v="18"/>
    <n v="37211"/>
    <x v="0"/>
    <s v="FUR-FU-10001085"/>
    <x v="0"/>
    <s v="Furnishings"/>
    <s v="3M Polarizing Light Filter Sleeves"/>
    <n v="44.76"/>
    <s v="May"/>
    <n v="2017"/>
    <n v="5"/>
    <n v="2"/>
  </r>
  <r>
    <n v="3965"/>
    <s v="CA-2017-120257"/>
    <d v="2017-09-22T00:00:00"/>
    <d v="2017-09-28T00:00:00"/>
    <s v="Standard Class"/>
    <s v="PW-19240"/>
    <s v="Pierre Wener"/>
    <x v="0"/>
    <s v="United States"/>
    <s v="Philadelphia"/>
    <x v="9"/>
    <n v="19140"/>
    <x v="3"/>
    <s v="OFF-AR-10003481"/>
    <x v="1"/>
    <s v="Art"/>
    <s v="Newell 348"/>
    <n v="7.8719999999999999"/>
    <s v="September"/>
    <n v="2017"/>
    <n v="9"/>
    <n v="3"/>
  </r>
  <r>
    <n v="3970"/>
    <s v="US-2016-163685"/>
    <d v="2016-06-01T00:00:00"/>
    <d v="2016-06-05T00:00:00"/>
    <s v="Standard Class"/>
    <s v="KE-16420"/>
    <s v="Katrina Edelman"/>
    <x v="1"/>
    <s v="United States"/>
    <s v="San Antonio"/>
    <x v="5"/>
    <n v="78207"/>
    <x v="2"/>
    <s v="OFF-PA-10002606"/>
    <x v="1"/>
    <s v="Paper"/>
    <s v="Xerox 1928"/>
    <n v="42.24"/>
    <s v="June"/>
    <n v="2016"/>
    <n v="6"/>
    <n v="2"/>
  </r>
  <r>
    <n v="3977"/>
    <s v="US-2017-116400"/>
    <d v="2017-10-22T00:00:00"/>
    <d v="2017-10-24T00:00:00"/>
    <s v="First Class"/>
    <s v="EB-13930"/>
    <s v="Eric Barreto"/>
    <x v="0"/>
    <s v="United States"/>
    <s v="Richmond"/>
    <x v="17"/>
    <n v="23223"/>
    <x v="0"/>
    <s v="FUR-FU-10003731"/>
    <x v="0"/>
    <s v="Furnishings"/>
    <s v="Eldon Expressions Wood and Plastic Desk Accessories, Oak"/>
    <n v="39.92"/>
    <s v="October"/>
    <n v="2017"/>
    <n v="10"/>
    <n v="4"/>
  </r>
  <r>
    <n v="3988"/>
    <s v="CA-2018-112333"/>
    <d v="2018-04-08T00:00:00"/>
    <d v="2018-04-14T00:00:00"/>
    <s v="Standard Class"/>
    <s v="KF-16285"/>
    <s v="Karen Ferguson"/>
    <x v="2"/>
    <s v="United States"/>
    <s v="Plainfield"/>
    <x v="30"/>
    <n v="7060"/>
    <x v="3"/>
    <s v="OFF-AP-10001962"/>
    <x v="1"/>
    <s v="Appliances"/>
    <s v="Black &amp; Decker Filter for Double Action Dustbuster Cordless Vac BLDV7210"/>
    <n v="41.95"/>
    <s v="April"/>
    <n v="2018"/>
    <n v="4"/>
    <n v="2"/>
  </r>
  <r>
    <n v="3989"/>
    <s v="US-2017-159415"/>
    <d v="2017-04-17T00:00:00"/>
    <d v="2017-04-22T00:00:00"/>
    <s v="Standard Class"/>
    <s v="CS-12175"/>
    <s v="Charles Sheldon"/>
    <x v="1"/>
    <s v="United States"/>
    <s v="Columbia"/>
    <x v="18"/>
    <n v="38401"/>
    <x v="0"/>
    <s v="FUR-FU-10003798"/>
    <x v="0"/>
    <s v="Furnishings"/>
    <s v="Ultra Door Kickplate, 8&quot;H x 34&quot;W"/>
    <n v="79.12"/>
    <s v="April"/>
    <n v="2017"/>
    <n v="4"/>
    <n v="2"/>
  </r>
  <r>
    <n v="3998"/>
    <s v="CA-2016-105627"/>
    <d v="2016-03-08T00:00:00"/>
    <d v="2016-03-12T00:00:00"/>
    <s v="Standard Class"/>
    <s v="DK-12895"/>
    <s v="Dana Kaydos"/>
    <x v="0"/>
    <s v="United States"/>
    <s v="Kenosha"/>
    <x v="6"/>
    <n v="53142"/>
    <x v="2"/>
    <s v="OFF-AR-10002704"/>
    <x v="1"/>
    <s v="Art"/>
    <s v="Boston 1900 Electric Pencil Sharpener"/>
    <n v="14.98"/>
    <s v="March"/>
    <n v="2016"/>
    <n v="3"/>
    <n v="1"/>
  </r>
  <r>
    <n v="4002"/>
    <s v="CA-2015-116834"/>
    <d v="2015-10-11T00:00:00"/>
    <d v="2015-10-16T00:00:00"/>
    <s v="Standard Class"/>
    <s v="Dp-13240"/>
    <s v="Dean percer"/>
    <x v="2"/>
    <s v="United States"/>
    <s v="Seattle"/>
    <x v="4"/>
    <n v="98115"/>
    <x v="1"/>
    <s v="TEC-AC-10002942"/>
    <x v="2"/>
    <s v="Accessories"/>
    <s v="WD My Passport Ultra 1TB Portable External Hard Drive"/>
    <n v="345"/>
    <s v="October"/>
    <n v="2015"/>
    <n v="10"/>
    <n v="4"/>
  </r>
  <r>
    <n v="4004"/>
    <s v="CA-2017-145730"/>
    <d v="2017-03-03T00:00:00"/>
    <d v="2017-03-08T00:00:00"/>
    <s v="Standard Class"/>
    <s v="CC-12220"/>
    <s v="Chris Cortes"/>
    <x v="0"/>
    <s v="United States"/>
    <s v="San Antonio"/>
    <x v="5"/>
    <n v="78207"/>
    <x v="2"/>
    <s v="TEC-MA-10001016"/>
    <x v="2"/>
    <s v="Machines"/>
    <s v="Canon PC170 Desktop Personal Copier"/>
    <n v="287.91000000000003"/>
    <s v="March"/>
    <n v="2017"/>
    <n v="3"/>
    <n v="1"/>
  </r>
  <r>
    <n v="4008"/>
    <s v="US-2016-168732"/>
    <d v="2016-12-10T00:00:00"/>
    <d v="2016-12-16T00:00:00"/>
    <s v="Standard Class"/>
    <s v="KM-16660"/>
    <s v="Khloe Miller"/>
    <x v="0"/>
    <s v="United States"/>
    <s v="Roswell"/>
    <x v="32"/>
    <n v="30076"/>
    <x v="0"/>
    <s v="TEC-AC-10001553"/>
    <x v="2"/>
    <s v="Accessories"/>
    <s v="Memorex 25GB 6X Branded Blu-Ray Recordable Disc, 15/Pack"/>
    <n v="101.94"/>
    <s v="December"/>
    <n v="2016"/>
    <n v="12"/>
    <n v="4"/>
  </r>
  <r>
    <n v="4010"/>
    <s v="CA-2018-144463"/>
    <d v="2018-01-01T00:00:00"/>
    <d v="2018-01-05T00:00:00"/>
    <s v="Standard Class"/>
    <s v="SC-20725"/>
    <s v="Steven Cartwright"/>
    <x v="0"/>
    <s v="United States"/>
    <s v="Los Angeles"/>
    <x v="1"/>
    <n v="90036"/>
    <x v="1"/>
    <s v="FUR-FU-10001215"/>
    <x v="0"/>
    <s v="Furnishings"/>
    <s v="Howard Miller 11-1/2&quot; Diameter Brentwood Wall Clock"/>
    <n v="474.43"/>
    <s v="January"/>
    <n v="2018"/>
    <n v="1"/>
    <n v="1"/>
  </r>
  <r>
    <n v="4018"/>
    <s v="CA-2016-165624"/>
    <d v="2016-08-23T00:00:00"/>
    <d v="2016-08-28T00:00:00"/>
    <s v="Standard Class"/>
    <s v="FH-14350"/>
    <s v="Fred Harton"/>
    <x v="0"/>
    <s v="United States"/>
    <s v="Atlanta"/>
    <x v="32"/>
    <n v="30318"/>
    <x v="0"/>
    <s v="OFF-PA-10002499"/>
    <x v="1"/>
    <s v="Paper"/>
    <s v="Xerox 1890"/>
    <n v="97.88"/>
    <s v="August"/>
    <n v="2016"/>
    <n v="8"/>
    <n v="3"/>
  </r>
  <r>
    <n v="4025"/>
    <s v="CA-2018-130764"/>
    <d v="2018-10-27T00:00:00"/>
    <d v="2018-10-28T00:00:00"/>
    <s v="First Class"/>
    <s v="JO-15145"/>
    <s v="Jack O'Briant"/>
    <x v="1"/>
    <s v="United States"/>
    <s v="San Francisco"/>
    <x v="1"/>
    <n v="94110"/>
    <x v="1"/>
    <s v="TEC-PH-10003215"/>
    <x v="2"/>
    <s v="Phones"/>
    <s v="Jackery Bar Premium Fast-charging Portable Charger"/>
    <n v="95.84"/>
    <s v="October"/>
    <n v="2018"/>
    <n v="10"/>
    <n v="4"/>
  </r>
  <r>
    <n v="4054"/>
    <s v="CA-2015-122931"/>
    <d v="2015-09-29T00:00:00"/>
    <d v="2015-10-03T00:00:00"/>
    <s v="Standard Class"/>
    <s v="SM-20950"/>
    <s v="Suzanne McNair"/>
    <x v="1"/>
    <s v="United States"/>
    <s v="Philadelphia"/>
    <x v="9"/>
    <n v="19134"/>
    <x v="3"/>
    <s v="OFF-LA-10002945"/>
    <x v="1"/>
    <s v="Labels"/>
    <s v="Permanent Self-Adhesive File Folder Labels for Typewriters, 1 1/8 x 3 1/2, White"/>
    <n v="55.44"/>
    <s v="September"/>
    <n v="2015"/>
    <n v="9"/>
    <n v="3"/>
  </r>
  <r>
    <n v="4064"/>
    <s v="US-2015-130358"/>
    <d v="2015-06-23T00:00:00"/>
    <d v="2015-06-26T00:00:00"/>
    <s v="First Class"/>
    <s v="DL-13330"/>
    <s v="Denise Leinenbach"/>
    <x v="0"/>
    <s v="United States"/>
    <s v="Concord"/>
    <x v="3"/>
    <n v="28027"/>
    <x v="0"/>
    <s v="OFF-AR-10002766"/>
    <x v="1"/>
    <s v="Art"/>
    <s v="Prang Drawing Pencil Set"/>
    <n v="20.015999999999998"/>
    <s v="June"/>
    <n v="2015"/>
    <n v="6"/>
    <n v="2"/>
  </r>
  <r>
    <n v="4069"/>
    <s v="CA-2015-102673"/>
    <d v="2015-11-01T00:00:00"/>
    <d v="2015-11-05T00:00:00"/>
    <s v="Standard Class"/>
    <s v="KH-16630"/>
    <s v="Ken Heidel"/>
    <x v="1"/>
    <s v="United States"/>
    <s v="Charlotte"/>
    <x v="3"/>
    <n v="28205"/>
    <x v="0"/>
    <s v="TEC-PH-10004434"/>
    <x v="2"/>
    <s v="Phones"/>
    <s v="Cisco IP Phone 7961G VoIP phone - Dark gray"/>
    <n v="978.84"/>
    <s v="November"/>
    <n v="2015"/>
    <n v="11"/>
    <n v="4"/>
  </r>
  <r>
    <n v="4089"/>
    <s v="US-2015-156559"/>
    <d v="2015-08-19T00:00:00"/>
    <d v="2015-08-26T00:00:00"/>
    <s v="Standard Class"/>
    <s v="LH-16900"/>
    <s v="Lena Hernandez"/>
    <x v="0"/>
    <s v="United States"/>
    <s v="Jonesboro"/>
    <x v="36"/>
    <n v="72401"/>
    <x v="0"/>
    <s v="FUR-BO-10000711"/>
    <x v="0"/>
    <s v="Bookcases"/>
    <s v="Hon Metal Bookcases, Gray"/>
    <n v="638.82000000000005"/>
    <s v="August"/>
    <n v="2015"/>
    <n v="8"/>
    <n v="3"/>
  </r>
  <r>
    <n v="4099"/>
    <s v="CA-2015-116904"/>
    <d v="2015-09-23T00:00:00"/>
    <d v="2015-09-28T00:00:00"/>
    <s v="Standard Class"/>
    <s v="SC-20095"/>
    <s v="Sanjit Chand"/>
    <x v="0"/>
    <s v="United States"/>
    <s v="Minneapolis"/>
    <x v="11"/>
    <n v="55407"/>
    <x v="2"/>
    <s v="OFF-BI-10001120"/>
    <x v="1"/>
    <s v="Binders"/>
    <s v="Ibico EPK-21 Electric Binding System"/>
    <n v="9449.9500000000007"/>
    <s v="September"/>
    <n v="2015"/>
    <n v="9"/>
    <n v="3"/>
  </r>
  <r>
    <n v="4101"/>
    <s v="US-2018-102288"/>
    <d v="2018-06-19T00:00:00"/>
    <d v="2018-06-23T00:00:00"/>
    <s v="Standard Class"/>
    <s v="ZC-21910"/>
    <s v="Zuschuss Carroll"/>
    <x v="0"/>
    <s v="United States"/>
    <s v="Houston"/>
    <x v="5"/>
    <n v="77095"/>
    <x v="2"/>
    <s v="OFF-AP-10004655"/>
    <x v="1"/>
    <s v="Appliances"/>
    <s v="Holmes Visible Mist Ultrasonic Humidifier with 2.3-Gallon Output per Day, Replacement Filter"/>
    <n v="2.2639999999999998"/>
    <s v="June"/>
    <n v="2018"/>
    <n v="6"/>
    <n v="2"/>
  </r>
  <r>
    <n v="4111"/>
    <s v="CA-2016-153717"/>
    <d v="2016-12-25T00:00:00"/>
    <d v="2017-01-01T00:00:00"/>
    <s v="Standard Class"/>
    <s v="DL-13495"/>
    <s v="Dionis Lloyd"/>
    <x v="1"/>
    <s v="United States"/>
    <s v="Detroit"/>
    <x v="12"/>
    <n v="48227"/>
    <x v="2"/>
    <s v="FUR-BO-10004360"/>
    <x v="0"/>
    <s v="Bookcases"/>
    <s v="Rush Hierlooms Collection Rich Wood Bookcases"/>
    <n v="160.97999999999999"/>
    <s v="December"/>
    <n v="2016"/>
    <n v="12"/>
    <n v="4"/>
  </r>
  <r>
    <n v="4121"/>
    <s v="CA-2018-117394"/>
    <d v="2018-09-04T00:00:00"/>
    <d v="2018-09-10T00:00:00"/>
    <s v="Standard Class"/>
    <s v="MM-17920"/>
    <s v="Michael Moore"/>
    <x v="0"/>
    <s v="United States"/>
    <s v="Philadelphia"/>
    <x v="9"/>
    <n v="19120"/>
    <x v="3"/>
    <s v="TEC-AC-10000199"/>
    <x v="2"/>
    <s v="Accessories"/>
    <s v="Kingston Digital DataTraveler 8GB USB 2.0"/>
    <n v="19.04"/>
    <s v="September"/>
    <n v="2018"/>
    <n v="9"/>
    <n v="3"/>
  </r>
  <r>
    <n v="4129"/>
    <s v="CA-2015-127299"/>
    <d v="2015-09-19T00:00:00"/>
    <d v="2015-09-24T00:00:00"/>
    <s v="Standard Class"/>
    <s v="JL-15835"/>
    <s v="John Lee"/>
    <x v="0"/>
    <s v="United States"/>
    <s v="Charlotte"/>
    <x v="3"/>
    <n v="28205"/>
    <x v="0"/>
    <s v="TEC-MA-10001127"/>
    <x v="2"/>
    <s v="Machines"/>
    <s v="HP Designjet T520 Inkjet Large Format Printer - 24&quot; Color"/>
    <n v="2624.9850000000001"/>
    <s v="September"/>
    <n v="2015"/>
    <n v="9"/>
    <n v="3"/>
  </r>
  <r>
    <n v="4145"/>
    <s v="CA-2018-112725"/>
    <d v="2018-01-30T00:00:00"/>
    <d v="2018-02-06T00:00:00"/>
    <s v="Standard Class"/>
    <s v="EH-14125"/>
    <s v="Eugene Hildebrand"/>
    <x v="2"/>
    <s v="United States"/>
    <s v="San Francisco"/>
    <x v="1"/>
    <n v="94110"/>
    <x v="1"/>
    <s v="OFF-AR-10001227"/>
    <x v="1"/>
    <s v="Art"/>
    <s v="Newell 338"/>
    <n v="8.82"/>
    <s v="January"/>
    <n v="2018"/>
    <n v="1"/>
    <n v="1"/>
  </r>
  <r>
    <n v="4169"/>
    <s v="CA-2015-157924"/>
    <d v="2015-10-11T00:00:00"/>
    <d v="2015-10-13T00:00:00"/>
    <s v="First Class"/>
    <s v="HA-14920"/>
    <s v="Helen Andreada"/>
    <x v="0"/>
    <s v="United States"/>
    <s v="Pasadena"/>
    <x v="1"/>
    <n v="91104"/>
    <x v="1"/>
    <s v="FUR-CH-10000229"/>
    <x v="0"/>
    <s v="Chairs"/>
    <s v="Global Enterprise Series Seating High-Back Swivel/Tilt Chairs"/>
    <n v="433.56799999999998"/>
    <s v="October"/>
    <n v="2015"/>
    <n v="10"/>
    <n v="4"/>
  </r>
  <r>
    <n v="4185"/>
    <s v="CA-2017-143749"/>
    <d v="2017-12-05T00:00:00"/>
    <d v="2017-12-07T00:00:00"/>
    <s v="First Class"/>
    <s v="AG-10300"/>
    <s v="Aleksandra Gannaway"/>
    <x v="1"/>
    <s v="United States"/>
    <s v="Franklin"/>
    <x v="31"/>
    <n v="2038"/>
    <x v="3"/>
    <s v="FUR-BO-10002853"/>
    <x v="0"/>
    <s v="Bookcases"/>
    <s v="O'Sullivan 5-Shelf Heavy-Duty Bookcases"/>
    <n v="81.94"/>
    <s v="December"/>
    <n v="2017"/>
    <n v="12"/>
    <n v="4"/>
  </r>
  <r>
    <n v="4190"/>
    <s v="CA-2017-157714"/>
    <d v="2017-09-26T00:00:00"/>
    <d v="2017-10-01T00:00:00"/>
    <s v="Second Class"/>
    <s v="CS-12175"/>
    <s v="Charles Sheldon"/>
    <x v="1"/>
    <s v="United States"/>
    <s v="Iowa City"/>
    <x v="23"/>
    <n v="52240"/>
    <x v="2"/>
    <s v="OFF-PA-10004022"/>
    <x v="1"/>
    <s v="Paper"/>
    <s v="Hammermill Color Copier Paper (28Lb. and 96 Bright)"/>
    <n v="9.99"/>
    <s v="September"/>
    <n v="2017"/>
    <n v="9"/>
    <n v="3"/>
  </r>
  <r>
    <n v="4192"/>
    <s v="CA-2016-129392"/>
    <d v="2016-07-08T00:00:00"/>
    <d v="2016-07-08T00:00:00"/>
    <s v="Same Day"/>
    <s v="DM-13015"/>
    <s v="Darrin Martin"/>
    <x v="0"/>
    <s v="United States"/>
    <s v="Houston"/>
    <x v="5"/>
    <n v="77070"/>
    <x v="2"/>
    <s v="OFF-PA-10004248"/>
    <x v="1"/>
    <s v="Paper"/>
    <s v="Xerox 1990"/>
    <n v="21.12"/>
    <s v="July"/>
    <n v="2016"/>
    <n v="7"/>
    <n v="3"/>
  </r>
  <r>
    <n v="4214"/>
    <s v="CA-2015-166457"/>
    <d v="2015-05-05T00:00:00"/>
    <d v="2015-05-09T00:00:00"/>
    <s v="Second Class"/>
    <s v="PF-19120"/>
    <s v="Peter Fuller"/>
    <x v="0"/>
    <s v="United States"/>
    <s v="Richmond"/>
    <x v="0"/>
    <n v="40475"/>
    <x v="0"/>
    <s v="OFF-PA-10001363"/>
    <x v="1"/>
    <s v="Paper"/>
    <s v="Xerox 1933"/>
    <n v="24.56"/>
    <s v="May"/>
    <n v="2015"/>
    <n v="5"/>
    <n v="2"/>
  </r>
  <r>
    <n v="4215"/>
    <s v="CA-2017-164637"/>
    <d v="2017-03-04T00:00:00"/>
    <d v="2017-03-08T00:00:00"/>
    <s v="Standard Class"/>
    <s v="RD-19480"/>
    <s v="Rick Duston"/>
    <x v="0"/>
    <s v="United States"/>
    <s v="Mishawaka"/>
    <x v="14"/>
    <n v="46544"/>
    <x v="2"/>
    <s v="OFF-BI-10003876"/>
    <x v="1"/>
    <s v="Binders"/>
    <s v="Green Canvas Binder for 8-1/2&quot; x 14&quot; Sheets"/>
    <n v="128.4"/>
    <s v="March"/>
    <n v="2017"/>
    <n v="3"/>
    <n v="1"/>
  </r>
  <r>
    <n v="4216"/>
    <s v="CA-2015-103590"/>
    <d v="2015-11-30T00:00:00"/>
    <d v="2015-12-04T00:00:00"/>
    <s v="Standard Class"/>
    <s v="JL-15505"/>
    <s v="Jeremy Lonsdale"/>
    <x v="0"/>
    <s v="United States"/>
    <s v="Mount Vernon"/>
    <x v="15"/>
    <n v="10550"/>
    <x v="3"/>
    <s v="OFF-EN-10004007"/>
    <x v="1"/>
    <s v="Envelopes"/>
    <s v="Park Ridge Embossed Executive Business Envelopes"/>
    <n v="62.28"/>
    <s v="November"/>
    <n v="2015"/>
    <n v="11"/>
    <n v="4"/>
  </r>
  <r>
    <n v="4218"/>
    <s v="CA-2018-149881"/>
    <d v="2018-04-01T00:00:00"/>
    <d v="2018-04-03T00:00:00"/>
    <s v="First Class"/>
    <s v="NC-18535"/>
    <s v="Nick Crebassa"/>
    <x v="1"/>
    <s v="United States"/>
    <s v="San Francisco"/>
    <x v="1"/>
    <n v="94110"/>
    <x v="1"/>
    <s v="FUR-BO-10003894"/>
    <x v="0"/>
    <s v="Bookcases"/>
    <s v="Safco Value Mate Steel Bookcase, Baked Enamel Finish on Steel, Black"/>
    <n v="482.66399999999999"/>
    <s v="April"/>
    <n v="2018"/>
    <n v="4"/>
    <n v="2"/>
  </r>
  <r>
    <n v="4222"/>
    <s v="CA-2018-134565"/>
    <d v="2018-06-11T00:00:00"/>
    <d v="2018-06-13T00:00:00"/>
    <s v="Second Class"/>
    <s v="TB-21400"/>
    <s v="Tom Boeckenhauer"/>
    <x v="0"/>
    <s v="United States"/>
    <s v="Seattle"/>
    <x v="4"/>
    <n v="98103"/>
    <x v="1"/>
    <s v="TEC-MA-10001570"/>
    <x v="2"/>
    <s v="Machines"/>
    <s v="Cisco Desktop Collaboration Experience DX650 IP Video Phone"/>
    <n v="385.8"/>
    <s v="June"/>
    <n v="2018"/>
    <n v="6"/>
    <n v="2"/>
  </r>
  <r>
    <n v="4226"/>
    <s v="US-2015-102631"/>
    <d v="2015-12-13T00:00:00"/>
    <d v="2015-12-17T00:00:00"/>
    <s v="Standard Class"/>
    <s v="EB-13840"/>
    <s v="Ellis Ballard"/>
    <x v="1"/>
    <s v="United States"/>
    <s v="Chicago"/>
    <x v="10"/>
    <n v="60623"/>
    <x v="2"/>
    <s v="FUR-FU-10003930"/>
    <x v="0"/>
    <s v="Furnishings"/>
    <s v="Howard Miller 12-3/4 Diameter Accuwave DS  Wall Clock"/>
    <n v="94.427999999999997"/>
    <s v="December"/>
    <n v="2015"/>
    <n v="12"/>
    <n v="4"/>
  </r>
  <r>
    <n v="4232"/>
    <s v="CA-2018-100223"/>
    <d v="2018-07-05T00:00:00"/>
    <d v="2018-07-10T00:00:00"/>
    <s v="Standard Class"/>
    <s v="LS-16945"/>
    <s v="Linda Southworth"/>
    <x v="1"/>
    <s v="United States"/>
    <s v="Dallas"/>
    <x v="5"/>
    <n v="75220"/>
    <x v="2"/>
    <s v="OFF-PA-10000232"/>
    <x v="1"/>
    <s v="Paper"/>
    <s v="Xerox 1975"/>
    <n v="15.552"/>
    <s v="July"/>
    <n v="2018"/>
    <n v="7"/>
    <n v="3"/>
  </r>
  <r>
    <n v="4238"/>
    <s v="CA-2018-104024"/>
    <d v="2018-08-29T00:00:00"/>
    <d v="2018-09-03T00:00:00"/>
    <s v="Second Class"/>
    <s v="MD-17860"/>
    <s v="Michael Dominguez"/>
    <x v="1"/>
    <s v="United States"/>
    <s v="Philadelphia"/>
    <x v="9"/>
    <n v="19134"/>
    <x v="3"/>
    <s v="OFF-AR-10001972"/>
    <x v="1"/>
    <s v="Art"/>
    <s v="Newell 323"/>
    <n v="9.4079999999999995"/>
    <s v="August"/>
    <n v="2018"/>
    <n v="8"/>
    <n v="3"/>
  </r>
  <r>
    <n v="4239"/>
    <s v="CA-2018-147144"/>
    <d v="2018-03-26T00:00:00"/>
    <d v="2018-03-28T00:00:00"/>
    <s v="First Class"/>
    <s v="MZ-17335"/>
    <s v="Maria Zettner"/>
    <x v="2"/>
    <s v="United States"/>
    <s v="Seattle"/>
    <x v="4"/>
    <n v="98105"/>
    <x v="1"/>
    <s v="OFF-AR-10004587"/>
    <x v="1"/>
    <s v="Art"/>
    <s v="Boston 1827 Commercial Additional Cutter, Drive Gear &amp; Gear Rack for 1606"/>
    <n v="19.829999999999998"/>
    <s v="March"/>
    <n v="2018"/>
    <n v="3"/>
    <n v="1"/>
  </r>
  <r>
    <n v="4241"/>
    <s v="CA-2015-133704"/>
    <d v="2015-09-20T00:00:00"/>
    <d v="2015-09-26T00:00:00"/>
    <s v="Standard Class"/>
    <s v="MA-17995"/>
    <s v="Michelle Arnett"/>
    <x v="2"/>
    <s v="United States"/>
    <s v="Los Angeles"/>
    <x v="1"/>
    <n v="90004"/>
    <x v="1"/>
    <s v="OFF-AP-10001366"/>
    <x v="1"/>
    <s v="Appliances"/>
    <s v="Staple holder"/>
    <n v="43.92"/>
    <s v="September"/>
    <n v="2015"/>
    <n v="9"/>
    <n v="3"/>
  </r>
  <r>
    <n v="4264"/>
    <s v="CA-2018-110429"/>
    <d v="2018-11-03T00:00:00"/>
    <d v="2018-11-08T00:00:00"/>
    <s v="Standard Class"/>
    <s v="DM-13015"/>
    <s v="Darrin Martin"/>
    <x v="0"/>
    <s v="United States"/>
    <s v="Philadelphia"/>
    <x v="9"/>
    <n v="19143"/>
    <x v="3"/>
    <s v="OFF-BI-10000216"/>
    <x v="1"/>
    <s v="Binders"/>
    <s v="Mead 1st Gear 2&quot; Zipper Binder, Asst. Colors"/>
    <n v="11.673"/>
    <s v="November"/>
    <n v="2018"/>
    <n v="11"/>
    <n v="4"/>
  </r>
  <r>
    <n v="4278"/>
    <s v="US-2017-107440"/>
    <d v="2017-04-16T00:00:00"/>
    <d v="2017-04-20T00:00:00"/>
    <s v="Standard Class"/>
    <s v="BS-11365"/>
    <s v="Bill Shonely"/>
    <x v="1"/>
    <s v="United States"/>
    <s v="Lakewood"/>
    <x v="30"/>
    <n v="8701"/>
    <x v="3"/>
    <s v="TEC-MA-10001047"/>
    <x v="2"/>
    <s v="Machines"/>
    <s v="3D Systems Cube Printer, 2nd Generation, Magenta"/>
    <n v="9099.93"/>
    <s v="April"/>
    <n v="2017"/>
    <n v="4"/>
    <n v="2"/>
  </r>
  <r>
    <n v="4283"/>
    <s v="CA-2015-103100"/>
    <d v="2015-12-20T00:00:00"/>
    <d v="2015-12-23T00:00:00"/>
    <s v="First Class"/>
    <s v="AB-10105"/>
    <s v="Adrian Barton"/>
    <x v="0"/>
    <s v="United States"/>
    <s v="Indianapolis"/>
    <x v="14"/>
    <n v="46203"/>
    <x v="2"/>
    <s v="OFF-LA-10003720"/>
    <x v="1"/>
    <s v="Labels"/>
    <s v="Avery 487"/>
    <n v="3.69"/>
    <s v="December"/>
    <n v="2015"/>
    <n v="12"/>
    <n v="4"/>
  </r>
  <r>
    <n v="4313"/>
    <s v="CA-2015-125829"/>
    <d v="2015-11-04T00:00:00"/>
    <d v="2015-11-11T00:00:00"/>
    <s v="Standard Class"/>
    <s v="WB-21850"/>
    <s v="William Brown"/>
    <x v="0"/>
    <s v="United States"/>
    <s v="Los Angeles"/>
    <x v="1"/>
    <n v="90045"/>
    <x v="1"/>
    <s v="TEC-MA-10003246"/>
    <x v="2"/>
    <s v="Machines"/>
    <s v="Hewlett-Packard Deskjet D4360 Printer"/>
    <n v="447.96800000000002"/>
    <s v="November"/>
    <n v="2015"/>
    <n v="11"/>
    <n v="4"/>
  </r>
  <r>
    <n v="4319"/>
    <s v="US-2018-136189"/>
    <d v="2018-12-07T00:00:00"/>
    <d v="2018-12-11T00:00:00"/>
    <s v="Standard Class"/>
    <s v="DC-13285"/>
    <s v="Debra Catini"/>
    <x v="0"/>
    <s v="United States"/>
    <s v="Richmond"/>
    <x v="17"/>
    <n v="23223"/>
    <x v="0"/>
    <s v="FUR-FU-10000175"/>
    <x v="0"/>
    <s v="Furnishings"/>
    <s v="DAX Wood Document Frame."/>
    <n v="82.38"/>
    <s v="December"/>
    <n v="2018"/>
    <n v="12"/>
    <n v="4"/>
  </r>
  <r>
    <n v="4330"/>
    <s v="CA-2018-149853"/>
    <d v="2018-10-03T00:00:00"/>
    <d v="2018-10-09T00:00:00"/>
    <s v="Standard Class"/>
    <s v="PO-18850"/>
    <s v="Patrick O'Brill"/>
    <x v="0"/>
    <s v="United States"/>
    <s v="Hialeah"/>
    <x v="2"/>
    <n v="33012"/>
    <x v="0"/>
    <s v="OFF-PA-10000556"/>
    <x v="1"/>
    <s v="Paper"/>
    <s v="Xerox 208"/>
    <n v="15.552"/>
    <s v="October"/>
    <n v="2018"/>
    <n v="10"/>
    <n v="4"/>
  </r>
  <r>
    <n v="4334"/>
    <s v="CA-2016-112375"/>
    <d v="2016-12-21T00:00:00"/>
    <d v="2016-12-27T00:00:00"/>
    <s v="Standard Class"/>
    <s v="RD-19720"/>
    <s v="Roger Demir"/>
    <x v="0"/>
    <s v="United States"/>
    <s v="Daytona Beach"/>
    <x v="2"/>
    <n v="32114"/>
    <x v="0"/>
    <s v="TEC-AC-10003237"/>
    <x v="2"/>
    <s v="Accessories"/>
    <s v="Memorex Micro Travel Drive 4 GB"/>
    <n v="50.88"/>
    <s v="December"/>
    <n v="2016"/>
    <n v="12"/>
    <n v="4"/>
  </r>
  <r>
    <n v="4336"/>
    <s v="CA-2016-154795"/>
    <d v="2016-12-20T00:00:00"/>
    <d v="2016-12-24T00:00:00"/>
    <s v="Standard Class"/>
    <s v="GZ-14470"/>
    <s v="Gary Zandusky"/>
    <x v="0"/>
    <s v="United States"/>
    <s v="Bullhead City"/>
    <x v="16"/>
    <n v="86442"/>
    <x v="1"/>
    <s v="OFF-EN-10003068"/>
    <x v="1"/>
    <s v="Envelopes"/>
    <s v="#6 3/4 Gummed Flap White Envelopes"/>
    <n v="7.92"/>
    <s v="December"/>
    <n v="2016"/>
    <n v="12"/>
    <n v="4"/>
  </r>
  <r>
    <n v="4348"/>
    <s v="CA-2017-120355"/>
    <d v="2017-09-18T00:00:00"/>
    <d v="2017-09-25T00:00:00"/>
    <s v="Standard Class"/>
    <s v="MM-17260"/>
    <s v="Magdelene Morse"/>
    <x v="0"/>
    <s v="United States"/>
    <s v="New Rochelle"/>
    <x v="15"/>
    <n v="10801"/>
    <x v="3"/>
    <s v="FUR-FU-10004053"/>
    <x v="0"/>
    <s v="Furnishings"/>
    <s v="DAX Two-Tone Silver Metal Document Frame"/>
    <n v="60.72"/>
    <s v="September"/>
    <n v="2017"/>
    <n v="9"/>
    <n v="3"/>
  </r>
  <r>
    <n v="4361"/>
    <s v="CA-2017-127642"/>
    <d v="2017-05-21T00:00:00"/>
    <d v="2017-05-23T00:00:00"/>
    <s v="First Class"/>
    <s v="CP-12340"/>
    <s v="Christine Phan"/>
    <x v="1"/>
    <s v="United States"/>
    <s v="Warwick"/>
    <x v="34"/>
    <n v="2886"/>
    <x v="3"/>
    <s v="OFF-PA-10000565"/>
    <x v="1"/>
    <s v="Paper"/>
    <s v="Easy-staple paper"/>
    <n v="111.96"/>
    <s v="May"/>
    <n v="2017"/>
    <n v="5"/>
    <n v="2"/>
  </r>
  <r>
    <n v="4372"/>
    <s v="US-2017-165078"/>
    <d v="2017-11-05T00:00:00"/>
    <d v="2017-11-10T00:00:00"/>
    <s v="Standard Class"/>
    <s v="MA-17995"/>
    <s v="Michelle Arnett"/>
    <x v="2"/>
    <s v="United States"/>
    <s v="Lawrence"/>
    <x v="14"/>
    <n v="46226"/>
    <x v="2"/>
    <s v="OFF-LA-10000414"/>
    <x v="1"/>
    <s v="Labels"/>
    <s v="Avery 503"/>
    <n v="51.75"/>
    <s v="November"/>
    <n v="2017"/>
    <n v="11"/>
    <n v="4"/>
  </r>
  <r>
    <n v="4375"/>
    <s v="CA-2017-158575"/>
    <d v="2017-11-18T00:00:00"/>
    <d v="2017-11-24T00:00:00"/>
    <s v="Standard Class"/>
    <s v="SB-20290"/>
    <s v="Sean Braxton"/>
    <x v="1"/>
    <s v="United States"/>
    <s v="Kent"/>
    <x v="24"/>
    <n v="44240"/>
    <x v="3"/>
    <s v="OFF-AP-10002998"/>
    <x v="1"/>
    <s v="Appliances"/>
    <s v="Holmes 99% HEPA Air Purifier"/>
    <n v="103.968"/>
    <s v="November"/>
    <n v="2017"/>
    <n v="11"/>
    <n v="4"/>
  </r>
  <r>
    <n v="4384"/>
    <s v="US-2016-122784"/>
    <d v="2016-07-20T00:00:00"/>
    <d v="2016-07-27T00:00:00"/>
    <s v="Standard Class"/>
    <s v="RA-19915"/>
    <s v="Russell Applegate"/>
    <x v="0"/>
    <s v="United States"/>
    <s v="Highland Park"/>
    <x v="10"/>
    <n v="60035"/>
    <x v="2"/>
    <s v="FUR-BO-10004690"/>
    <x v="0"/>
    <s v="Bookcases"/>
    <s v="O'Sullivan Cherrywood Estates Traditional Barrister Bookcase"/>
    <n v="384.94400000000002"/>
    <s v="July"/>
    <n v="2016"/>
    <n v="7"/>
    <n v="3"/>
  </r>
  <r>
    <n v="4403"/>
    <s v="CA-2017-114538"/>
    <d v="2017-12-26T00:00:00"/>
    <d v="2017-12-27T00:00:00"/>
    <s v="First Class"/>
    <s v="RC-19825"/>
    <s v="Roy Collins"/>
    <x v="0"/>
    <s v="United States"/>
    <s v="Colorado Springs"/>
    <x v="22"/>
    <n v="80906"/>
    <x v="1"/>
    <s v="OFF-AR-10002445"/>
    <x v="1"/>
    <s v="Art"/>
    <s v="SANFORD Major Accent Highlighters"/>
    <n v="11.327999999999999"/>
    <s v="December"/>
    <n v="2017"/>
    <n v="12"/>
    <n v="4"/>
  </r>
  <r>
    <n v="4424"/>
    <s v="CA-2018-159464"/>
    <d v="2018-05-18T00:00:00"/>
    <d v="2018-05-19T00:00:00"/>
    <s v="First Class"/>
    <s v="TB-21355"/>
    <s v="Todd Boyes"/>
    <x v="1"/>
    <s v="United States"/>
    <s v="Sandy Springs"/>
    <x v="32"/>
    <n v="30328"/>
    <x v="0"/>
    <s v="FUR-BO-10003546"/>
    <x v="0"/>
    <s v="Bookcases"/>
    <s v="Hon 4-Shelf Metal Bookcases"/>
    <n v="302.94"/>
    <s v="May"/>
    <n v="2018"/>
    <n v="5"/>
    <n v="2"/>
  </r>
  <r>
    <n v="4435"/>
    <s v="CA-2017-168893"/>
    <d v="2017-11-03T00:00:00"/>
    <d v="2017-11-08T00:00:00"/>
    <s v="Second Class"/>
    <s v="AP-10915"/>
    <s v="Arthur Prichep"/>
    <x v="0"/>
    <s v="United States"/>
    <s v="Henderson"/>
    <x v="0"/>
    <n v="42420"/>
    <x v="0"/>
    <s v="FUR-TA-10003392"/>
    <x v="0"/>
    <s v="Tables"/>
    <s v="Global Adaptabilities Conference Tables"/>
    <n v="842.94"/>
    <s v="November"/>
    <n v="2017"/>
    <n v="11"/>
    <n v="4"/>
  </r>
  <r>
    <n v="4437"/>
    <s v="CA-2017-163398"/>
    <d v="2017-05-03T00:00:00"/>
    <d v="2017-05-08T00:00:00"/>
    <s v="Standard Class"/>
    <s v="CB-12415"/>
    <s v="Christy Brittain"/>
    <x v="0"/>
    <s v="United States"/>
    <s v="Chicago"/>
    <x v="10"/>
    <n v="60653"/>
    <x v="2"/>
    <s v="OFF-AR-10003217"/>
    <x v="1"/>
    <s v="Art"/>
    <s v="Newell 316"/>
    <n v="27.384"/>
    <s v="May"/>
    <n v="2017"/>
    <n v="5"/>
    <n v="2"/>
  </r>
  <r>
    <n v="4442"/>
    <s v="US-2017-111290"/>
    <d v="2017-07-22T00:00:00"/>
    <d v="2017-07-26T00:00:00"/>
    <s v="Standard Class"/>
    <s v="DK-13375"/>
    <s v="Dennis Kane"/>
    <x v="0"/>
    <s v="United States"/>
    <s v="Westland"/>
    <x v="12"/>
    <n v="48185"/>
    <x v="2"/>
    <s v="OFF-ST-10001932"/>
    <x v="1"/>
    <s v="Storage"/>
    <s v="Fellowes Staxonsteel Drawer Files"/>
    <n v="965.85"/>
    <s v="July"/>
    <n v="2017"/>
    <n v="7"/>
    <n v="3"/>
  </r>
  <r>
    <n v="4453"/>
    <s v="CA-2017-147137"/>
    <d v="2017-07-04T00:00:00"/>
    <d v="2017-07-06T00:00:00"/>
    <s v="First Class"/>
    <s v="AA-10645"/>
    <s v="Anna Andreadi"/>
    <x v="0"/>
    <s v="United States"/>
    <s v="San Francisco"/>
    <x v="1"/>
    <n v="94109"/>
    <x v="1"/>
    <s v="OFF-EN-10003567"/>
    <x v="1"/>
    <s v="Envelopes"/>
    <s v="Inter-Office Recycled Envelopes, Brown Kraft, Button-String,10&quot; x 13&quot; , 100/Box"/>
    <n v="43.96"/>
    <s v="July"/>
    <n v="2017"/>
    <n v="7"/>
    <n v="3"/>
  </r>
  <r>
    <n v="4464"/>
    <s v="US-2018-125717"/>
    <d v="2018-09-28T00:00:00"/>
    <d v="2018-10-01T00:00:00"/>
    <s v="First Class"/>
    <s v="DS-13030"/>
    <s v="Darrin Sayre"/>
    <x v="2"/>
    <s v="United States"/>
    <s v="Aurora"/>
    <x v="22"/>
    <n v="80013"/>
    <x v="1"/>
    <s v="OFF-PA-10003022"/>
    <x v="1"/>
    <s v="Paper"/>
    <s v="Xerox 1992"/>
    <n v="14.352"/>
    <s v="September"/>
    <n v="2018"/>
    <n v="9"/>
    <n v="3"/>
  </r>
  <r>
    <n v="4474"/>
    <s v="CA-2018-121300"/>
    <d v="2018-09-29T00:00:00"/>
    <d v="2018-09-29T00:00:00"/>
    <s v="Same Day"/>
    <s v="MG-17680"/>
    <s v="Maureen Gastineau"/>
    <x v="2"/>
    <s v="United States"/>
    <s v="Mentor"/>
    <x v="24"/>
    <n v="44060"/>
    <x v="3"/>
    <s v="FUR-TA-10004442"/>
    <x v="0"/>
    <s v="Tables"/>
    <s v="Riverside Furniture Stanwyck Manor Table Series"/>
    <n v="344.22"/>
    <s v="September"/>
    <n v="2018"/>
    <n v="9"/>
    <n v="3"/>
  </r>
  <r>
    <n v="4478"/>
    <s v="CA-2018-130211"/>
    <d v="2018-10-22T00:00:00"/>
    <d v="2018-10-22T00:00:00"/>
    <s v="Same Day"/>
    <s v="BD-11620"/>
    <s v="Brian DeCherney"/>
    <x v="0"/>
    <s v="United States"/>
    <s v="Lawton"/>
    <x v="26"/>
    <n v="73505"/>
    <x v="2"/>
    <s v="OFF-ST-10000129"/>
    <x v="1"/>
    <s v="Storage"/>
    <s v="Fellowes Recycled Storage Drawers"/>
    <n v="333.09"/>
    <s v="October"/>
    <n v="2018"/>
    <n v="10"/>
    <n v="4"/>
  </r>
  <r>
    <n v="4480"/>
    <s v="CA-2015-147235"/>
    <d v="2015-03-24T00:00:00"/>
    <d v="2015-03-28T00:00:00"/>
    <s v="Standard Class"/>
    <s v="CD-11920"/>
    <s v="Carlos Daly"/>
    <x v="0"/>
    <s v="United States"/>
    <s v="New York City"/>
    <x v="15"/>
    <n v="10024"/>
    <x v="3"/>
    <s v="OFF-PA-10004948"/>
    <x v="1"/>
    <s v="Paper"/>
    <s v="Xerox 190"/>
    <n v="24.9"/>
    <s v="March"/>
    <n v="2015"/>
    <n v="3"/>
    <n v="1"/>
  </r>
  <r>
    <n v="4484"/>
    <s v="CA-2017-109365"/>
    <d v="2017-11-03T00:00:00"/>
    <d v="2017-11-08T00:00:00"/>
    <s v="Standard Class"/>
    <s v="XP-21865"/>
    <s v="Xylona Preis"/>
    <x v="0"/>
    <s v="United States"/>
    <s v="Los Angeles"/>
    <x v="1"/>
    <n v="90049"/>
    <x v="1"/>
    <s v="OFF-PA-10001725"/>
    <x v="1"/>
    <s v="Paper"/>
    <s v="Xerox 1892"/>
    <n v="116.28"/>
    <s v="November"/>
    <n v="2017"/>
    <n v="11"/>
    <n v="4"/>
  </r>
  <r>
    <n v="4504"/>
    <s v="US-2015-138247"/>
    <d v="2015-12-24T00:00:00"/>
    <d v="2015-12-29T00:00:00"/>
    <s v="Standard Class"/>
    <s v="BF-11170"/>
    <s v="Ben Ferrer"/>
    <x v="2"/>
    <s v="United States"/>
    <s v="Los Angeles"/>
    <x v="1"/>
    <n v="90045"/>
    <x v="1"/>
    <s v="TEC-PH-10000213"/>
    <x v="2"/>
    <s v="Phones"/>
    <s v="Seidio BD2-HK3IPH5-BK DILEX Case and Holster Combo for Apple iPhone 5/5s - Black"/>
    <n v="173.65600000000001"/>
    <s v="December"/>
    <n v="2015"/>
    <n v="12"/>
    <n v="4"/>
  </r>
  <r>
    <n v="4517"/>
    <s v="US-2017-128678"/>
    <d v="2017-09-15T00:00:00"/>
    <d v="2017-09-20T00:00:00"/>
    <s v="Standard Class"/>
    <s v="RB-19570"/>
    <s v="Rob Beeghly"/>
    <x v="0"/>
    <s v="United States"/>
    <s v="Seattle"/>
    <x v="4"/>
    <n v="98105"/>
    <x v="1"/>
    <s v="OFF-PA-10000807"/>
    <x v="1"/>
    <s v="Paper"/>
    <s v="TOPS &quot;Important Message&quot; Pads, Canary, 4-1/4 x 5-1/2, 50 Sheets per Pad"/>
    <n v="21.4"/>
    <s v="September"/>
    <n v="2017"/>
    <n v="9"/>
    <n v="3"/>
  </r>
  <r>
    <n v="4520"/>
    <s v="CA-2018-107167"/>
    <d v="2018-06-10T00:00:00"/>
    <d v="2018-06-14T00:00:00"/>
    <s v="Standard Class"/>
    <s v="ND-18460"/>
    <s v="Neil Ducich"/>
    <x v="1"/>
    <s v="United States"/>
    <s v="Jacksonville"/>
    <x v="2"/>
    <n v="32216"/>
    <x v="0"/>
    <s v="OFF-ST-10003805"/>
    <x v="1"/>
    <s v="Storage"/>
    <s v="24 Capacity Maxi Data Binder Racks, Pearl"/>
    <n v="1347.52"/>
    <s v="June"/>
    <n v="2018"/>
    <n v="6"/>
    <n v="2"/>
  </r>
  <r>
    <n v="4527"/>
    <s v="US-2018-105046"/>
    <d v="2018-07-17T00:00:00"/>
    <d v="2018-07-23T00:00:00"/>
    <s v="Standard Class"/>
    <s v="BE-11335"/>
    <s v="Bill Eplett"/>
    <x v="2"/>
    <s v="United States"/>
    <s v="Rome"/>
    <x v="15"/>
    <n v="13440"/>
    <x v="3"/>
    <s v="OFF-PA-10004353"/>
    <x v="1"/>
    <s v="Paper"/>
    <s v="Southworth 25% Cotton Premium Laser Paper and Envelopes"/>
    <n v="99.9"/>
    <s v="July"/>
    <n v="2018"/>
    <n v="7"/>
    <n v="3"/>
  </r>
  <r>
    <n v="4543"/>
    <s v="CA-2018-113474"/>
    <d v="2018-03-30T00:00:00"/>
    <d v="2018-03-31T00:00:00"/>
    <s v="First Class"/>
    <s v="TM-21490"/>
    <s v="Tony Molinari"/>
    <x v="0"/>
    <s v="United States"/>
    <s v="Oklahoma City"/>
    <x v="26"/>
    <n v="73120"/>
    <x v="2"/>
    <s v="OFF-EN-10004206"/>
    <x v="1"/>
    <s v="Envelopes"/>
    <s v="Multimedia Mailers"/>
    <n v="325.86"/>
    <s v="March"/>
    <n v="2018"/>
    <n v="3"/>
    <n v="1"/>
  </r>
  <r>
    <n v="4551"/>
    <s v="US-2018-107636"/>
    <d v="2018-04-30T00:00:00"/>
    <d v="2018-05-02T00:00:00"/>
    <s v="First Class"/>
    <s v="NM-18520"/>
    <s v="Neoma Murray"/>
    <x v="0"/>
    <s v="United States"/>
    <s v="Manchester"/>
    <x v="29"/>
    <n v="6040"/>
    <x v="3"/>
    <s v="OFF-LA-10003388"/>
    <x v="1"/>
    <s v="Labels"/>
    <s v="Avery 5"/>
    <n v="5.76"/>
    <s v="April"/>
    <n v="2018"/>
    <n v="4"/>
    <n v="2"/>
  </r>
  <r>
    <n v="4562"/>
    <s v="CA-2016-118871"/>
    <d v="2016-12-04T00:00:00"/>
    <d v="2016-12-09T00:00:00"/>
    <s v="Second Class"/>
    <s v="HM-14860"/>
    <s v="Harry Marie"/>
    <x v="1"/>
    <s v="United States"/>
    <s v="Los Angeles"/>
    <x v="1"/>
    <n v="90049"/>
    <x v="1"/>
    <s v="TEC-PH-10000193"/>
    <x v="2"/>
    <s v="Phones"/>
    <s v="Jensen SMPS-640 - speaker phone"/>
    <n v="110.352"/>
    <s v="December"/>
    <n v="2016"/>
    <n v="12"/>
    <n v="4"/>
  </r>
  <r>
    <n v="4577"/>
    <s v="CA-2017-139395"/>
    <d v="2017-12-12T00:00:00"/>
    <d v="2017-12-18T00:00:00"/>
    <s v="Standard Class"/>
    <s v="MG-17650"/>
    <s v="Matthew Grinstein"/>
    <x v="2"/>
    <s v="United States"/>
    <s v="Jackson"/>
    <x v="12"/>
    <n v="49201"/>
    <x v="2"/>
    <s v="OFF-ST-10000885"/>
    <x v="1"/>
    <s v="Storage"/>
    <s v="Fellowes Desktop Hanging File Manager"/>
    <n v="26.86"/>
    <s v="December"/>
    <n v="2017"/>
    <n v="12"/>
    <n v="4"/>
  </r>
  <r>
    <n v="4580"/>
    <s v="US-2015-150126"/>
    <d v="2015-07-27T00:00:00"/>
    <d v="2015-08-02T00:00:00"/>
    <s v="Standard Class"/>
    <s v="AS-10045"/>
    <s v="Aaron Smayling"/>
    <x v="1"/>
    <s v="United States"/>
    <s v="New York City"/>
    <x v="15"/>
    <n v="10035"/>
    <x v="3"/>
    <s v="OFF-PA-10002709"/>
    <x v="1"/>
    <s v="Paper"/>
    <s v="Xerox 1956"/>
    <n v="65.78"/>
    <s v="July"/>
    <n v="2015"/>
    <n v="7"/>
    <n v="3"/>
  </r>
  <r>
    <n v="4582"/>
    <s v="CA-2017-120250"/>
    <d v="2017-09-19T00:00:00"/>
    <d v="2017-09-22T00:00:00"/>
    <s v="First Class"/>
    <s v="AP-10720"/>
    <s v="Anne Pryor"/>
    <x v="2"/>
    <s v="United States"/>
    <s v="Philadelphia"/>
    <x v="9"/>
    <n v="19140"/>
    <x v="3"/>
    <s v="FUR-FU-10003424"/>
    <x v="0"/>
    <s v="Furnishings"/>
    <s v="Nu-Dell Oak Frame"/>
    <n v="25.632000000000001"/>
    <s v="September"/>
    <n v="2017"/>
    <n v="9"/>
    <n v="3"/>
  </r>
  <r>
    <n v="4587"/>
    <s v="US-2018-163790"/>
    <d v="2018-11-02T00:00:00"/>
    <d v="2018-11-04T00:00:00"/>
    <s v="Second Class"/>
    <s v="NL-18310"/>
    <s v="Nancy Lomonaco"/>
    <x v="2"/>
    <s v="United States"/>
    <s v="Danville"/>
    <x v="1"/>
    <n v="94526"/>
    <x v="1"/>
    <s v="OFF-BI-10003718"/>
    <x v="1"/>
    <s v="Binders"/>
    <s v="GBC Therma-A-Bind 250T Electric Binding System"/>
    <n v="590.35199999999998"/>
    <s v="November"/>
    <n v="2018"/>
    <n v="11"/>
    <n v="4"/>
  </r>
  <r>
    <n v="4594"/>
    <s v="CA-2017-129868"/>
    <d v="2017-12-26T00:00:00"/>
    <d v="2017-12-31T00:00:00"/>
    <s v="Standard Class"/>
    <s v="MC-18130"/>
    <s v="Mike Caudle"/>
    <x v="1"/>
    <s v="United States"/>
    <s v="Los Angeles"/>
    <x v="1"/>
    <n v="90004"/>
    <x v="1"/>
    <s v="OFF-AP-10004052"/>
    <x v="1"/>
    <s v="Appliances"/>
    <s v="Hoover Replacement Belts For Soft Guard &amp; Commercial Ltweight Upright Vacs, 2/Pk"/>
    <n v="7.9"/>
    <s v="December"/>
    <n v="2017"/>
    <n v="12"/>
    <n v="4"/>
  </r>
  <r>
    <n v="4604"/>
    <s v="US-2016-113327"/>
    <d v="2016-05-26T00:00:00"/>
    <d v="2016-05-29T00:00:00"/>
    <s v="Second Class"/>
    <s v="BF-11170"/>
    <s v="Ben Ferrer"/>
    <x v="2"/>
    <s v="United States"/>
    <s v="Jacksonville"/>
    <x v="3"/>
    <n v="28540"/>
    <x v="0"/>
    <s v="OFF-PA-10003134"/>
    <x v="1"/>
    <s v="Paper"/>
    <s v="Xerox 1937"/>
    <n v="153.72800000000001"/>
    <s v="May"/>
    <n v="2016"/>
    <n v="5"/>
    <n v="2"/>
  </r>
  <r>
    <n v="4631"/>
    <s v="US-2016-126235"/>
    <d v="2016-10-15T00:00:00"/>
    <d v="2016-10-15T00:00:00"/>
    <s v="Same Day"/>
    <s v="GA-14725"/>
    <s v="Guy Armstrong"/>
    <x v="0"/>
    <s v="United States"/>
    <s v="Mount Pleasant"/>
    <x v="12"/>
    <n v="48858"/>
    <x v="2"/>
    <s v="FUR-FU-10000719"/>
    <x v="0"/>
    <s v="Furnishings"/>
    <s v="DAX Cubicle Frames, 8-1/2 x 11"/>
    <n v="17.14"/>
    <s v="October"/>
    <n v="2016"/>
    <n v="10"/>
    <n v="4"/>
  </r>
  <r>
    <n v="4634"/>
    <s v="CA-2016-130456"/>
    <d v="2016-08-21T00:00:00"/>
    <d v="2016-08-26T00:00:00"/>
    <s v="Standard Class"/>
    <s v="DS-13180"/>
    <s v="David Smith"/>
    <x v="1"/>
    <s v="United States"/>
    <s v="San Francisco"/>
    <x v="1"/>
    <n v="94122"/>
    <x v="1"/>
    <s v="FUR-BO-10003893"/>
    <x v="0"/>
    <s v="Bookcases"/>
    <s v="Sauder Camden County Collection Library"/>
    <n v="586.39800000000002"/>
    <s v="August"/>
    <n v="2016"/>
    <n v="8"/>
    <n v="3"/>
  </r>
  <r>
    <n v="4640"/>
    <s v="CA-2017-102162"/>
    <d v="2017-09-11T00:00:00"/>
    <d v="2017-09-16T00:00:00"/>
    <s v="Standard Class"/>
    <s v="JF-15565"/>
    <s v="Jill Fjeld"/>
    <x v="0"/>
    <s v="United States"/>
    <s v="Newport News"/>
    <x v="17"/>
    <n v="23602"/>
    <x v="0"/>
    <s v="TEC-CO-10001943"/>
    <x v="2"/>
    <s v="Copiers"/>
    <s v="Canon PC-428 Personal Copier"/>
    <n v="1599.92"/>
    <s v="September"/>
    <n v="2017"/>
    <n v="9"/>
    <n v="3"/>
  </r>
  <r>
    <n v="4643"/>
    <s v="CA-2018-130141"/>
    <d v="2018-10-22T00:00:00"/>
    <d v="2018-10-24T00:00:00"/>
    <s v="Second Class"/>
    <s v="HA-14905"/>
    <s v="Helen Abelman"/>
    <x v="0"/>
    <s v="United States"/>
    <s v="Fort Collins"/>
    <x v="22"/>
    <n v="80525"/>
    <x v="1"/>
    <s v="FUR-CH-10000749"/>
    <x v="0"/>
    <s v="Chairs"/>
    <s v="Office Star - Ergonomic Mid Back Chair with 2-Way Adjustable Arms"/>
    <n v="579.13599999999997"/>
    <s v="October"/>
    <n v="2018"/>
    <n v="10"/>
    <n v="4"/>
  </r>
  <r>
    <n v="4649"/>
    <s v="CA-2018-129357"/>
    <d v="2018-05-14T00:00:00"/>
    <d v="2018-05-19T00:00:00"/>
    <s v="Standard Class"/>
    <s v="KB-16585"/>
    <s v="Ken Black"/>
    <x v="1"/>
    <s v="United States"/>
    <s v="Seattle"/>
    <x v="4"/>
    <n v="98103"/>
    <x v="1"/>
    <s v="OFF-PA-10003228"/>
    <x v="1"/>
    <s v="Paper"/>
    <s v="Xerox 1917"/>
    <n v="440.19"/>
    <s v="May"/>
    <n v="2018"/>
    <n v="5"/>
    <n v="2"/>
  </r>
  <r>
    <n v="4661"/>
    <s v="CA-2016-112130"/>
    <d v="2016-05-03T00:00:00"/>
    <d v="2016-05-07T00:00:00"/>
    <s v="Standard Class"/>
    <s v="SV-20785"/>
    <s v="Stewart Visinsky"/>
    <x v="0"/>
    <s v="United States"/>
    <s v="Philadelphia"/>
    <x v="9"/>
    <n v="19140"/>
    <x v="3"/>
    <s v="TEC-AC-10001542"/>
    <x v="2"/>
    <s v="Accessories"/>
    <s v="SanDisk Cruzer 16 GB USB Flash Drive"/>
    <n v="27.552"/>
    <s v="May"/>
    <n v="2016"/>
    <n v="5"/>
    <n v="2"/>
  </r>
  <r>
    <n v="4679"/>
    <s v="CA-2015-114510"/>
    <d v="2015-03-14T00:00:00"/>
    <d v="2015-03-19T00:00:00"/>
    <s v="Standard Class"/>
    <s v="JF-15295"/>
    <s v="Jason Fortune-"/>
    <x v="0"/>
    <s v="United States"/>
    <s v="Logan"/>
    <x v="7"/>
    <n v="84321"/>
    <x v="1"/>
    <s v="TEC-AC-10004877"/>
    <x v="2"/>
    <s v="Accessories"/>
    <s v="Imation 30456 USB Flash Drive 8GB"/>
    <n v="82.8"/>
    <s v="March"/>
    <n v="2015"/>
    <n v="3"/>
    <n v="1"/>
  </r>
  <r>
    <n v="4688"/>
    <s v="CA-2017-101987"/>
    <d v="2017-06-24T00:00:00"/>
    <d v="2017-06-30T00:00:00"/>
    <s v="Standard Class"/>
    <s v="HL-15040"/>
    <s v="Hunter Lopez"/>
    <x v="0"/>
    <s v="United States"/>
    <s v="Richmond"/>
    <x v="14"/>
    <n v="47374"/>
    <x v="2"/>
    <s v="TEC-PH-10001305"/>
    <x v="2"/>
    <s v="Phones"/>
    <s v="Panasonic KX TS208W Corded phone"/>
    <n v="440.91"/>
    <s v="June"/>
    <n v="2017"/>
    <n v="6"/>
    <n v="2"/>
  </r>
  <r>
    <n v="4721"/>
    <s v="CA-2016-142601"/>
    <d v="2016-04-18T00:00:00"/>
    <d v="2016-04-20T00:00:00"/>
    <s v="Second Class"/>
    <s v="DE-13255"/>
    <s v="Deanra Eno"/>
    <x v="2"/>
    <s v="United States"/>
    <s v="Los Angeles"/>
    <x v="1"/>
    <n v="90004"/>
    <x v="1"/>
    <s v="OFF-PA-10000483"/>
    <x v="1"/>
    <s v="Paper"/>
    <s v="Xerox 19"/>
    <n v="61.96"/>
    <s v="April"/>
    <n v="2016"/>
    <n v="4"/>
    <n v="2"/>
  </r>
  <r>
    <n v="4730"/>
    <s v="CA-2017-124681"/>
    <d v="2017-07-18T00:00:00"/>
    <d v="2017-07-23T00:00:00"/>
    <s v="Second Class"/>
    <s v="SV-20935"/>
    <s v="Susan Vittorini"/>
    <x v="0"/>
    <s v="United States"/>
    <s v="Dallas"/>
    <x v="5"/>
    <n v="75217"/>
    <x v="2"/>
    <s v="TEC-AC-10000487"/>
    <x v="2"/>
    <s v="Accessories"/>
    <s v="SanDisk Cruzer 4 GB USB Flash Drive"/>
    <n v="15.576000000000001"/>
    <s v="July"/>
    <n v="2017"/>
    <n v="7"/>
    <n v="3"/>
  </r>
  <r>
    <n v="4754"/>
    <s v="US-2016-167220"/>
    <d v="2016-12-12T00:00:00"/>
    <d v="2016-12-16T00:00:00"/>
    <s v="Standard Class"/>
    <s v="JB-15925"/>
    <s v="Joni Blumstein"/>
    <x v="0"/>
    <s v="United States"/>
    <s v="Austin"/>
    <x v="5"/>
    <n v="78745"/>
    <x v="2"/>
    <s v="TEC-AC-10002018"/>
    <x v="2"/>
    <s v="Accessories"/>
    <s v="AmazonBasics 3-Button USB Wired Mouse"/>
    <n v="22.367999999999999"/>
    <s v="December"/>
    <n v="2016"/>
    <n v="12"/>
    <n v="4"/>
  </r>
  <r>
    <n v="4756"/>
    <s v="CA-2018-126354"/>
    <d v="2018-02-03T00:00:00"/>
    <d v="2018-02-08T00:00:00"/>
    <s v="Standard Class"/>
    <s v="SC-20380"/>
    <s v="Shahid Collister"/>
    <x v="0"/>
    <s v="United States"/>
    <s v="Pembroke Pines"/>
    <x v="2"/>
    <n v="33024"/>
    <x v="0"/>
    <s v="OFF-PA-10004381"/>
    <x v="1"/>
    <s v="Paper"/>
    <s v="14-7/8 x 11 Blue Bar Computer Printout Paper"/>
    <n v="115.29600000000001"/>
    <s v="February"/>
    <n v="2018"/>
    <n v="2"/>
    <n v="1"/>
  </r>
  <r>
    <n v="4764"/>
    <s v="CA-2015-112851"/>
    <d v="2015-09-17T00:00:00"/>
    <d v="2015-09-21T00:00:00"/>
    <s v="Standard Class"/>
    <s v="NR-18550"/>
    <s v="Nick Radford"/>
    <x v="0"/>
    <s v="United States"/>
    <s v="Chula Vista"/>
    <x v="1"/>
    <n v="91911"/>
    <x v="1"/>
    <s v="OFF-EN-10001453"/>
    <x v="1"/>
    <s v="Envelopes"/>
    <s v="Tyvek Interoffice Envelopes, 9 1/2&quot; x 12 1/2&quot;, 100/Box"/>
    <n v="182.94"/>
    <s v="September"/>
    <n v="2015"/>
    <n v="9"/>
    <n v="3"/>
  </r>
  <r>
    <n v="4771"/>
    <s v="US-2017-114888"/>
    <d v="2017-09-19T00:00:00"/>
    <d v="2017-09-24T00:00:00"/>
    <s v="Second Class"/>
    <s v="CC-12430"/>
    <s v="Chuck Clark"/>
    <x v="2"/>
    <s v="United States"/>
    <s v="San Francisco"/>
    <x v="1"/>
    <n v="94109"/>
    <x v="1"/>
    <s v="OFF-SU-10001212"/>
    <x v="1"/>
    <s v="Supplies"/>
    <s v="Kleencut Forged Office Shears by Acme United Corporation"/>
    <n v="6.24"/>
    <s v="September"/>
    <n v="2017"/>
    <n v="9"/>
    <n v="3"/>
  </r>
  <r>
    <n v="4782"/>
    <s v="CA-2015-159310"/>
    <d v="2015-11-07T00:00:00"/>
    <d v="2015-11-12T00:00:00"/>
    <s v="Standard Class"/>
    <s v="SC-20725"/>
    <s v="Steven Cartwright"/>
    <x v="0"/>
    <s v="United States"/>
    <s v="Houston"/>
    <x v="5"/>
    <n v="77070"/>
    <x v="2"/>
    <s v="OFF-BI-10000201"/>
    <x v="1"/>
    <s v="Binders"/>
    <s v="Avery Triangle Shaped Sheet Lifters, Black, 2/Pack"/>
    <n v="1.476"/>
    <s v="November"/>
    <n v="2015"/>
    <n v="11"/>
    <n v="4"/>
  </r>
  <r>
    <n v="4788"/>
    <s v="CA-2016-104346"/>
    <d v="2016-12-11T00:00:00"/>
    <d v="2016-12-16T00:00:00"/>
    <s v="Standard Class"/>
    <s v="IM-15070"/>
    <s v="Irene Maddox"/>
    <x v="0"/>
    <s v="United States"/>
    <s v="Colorado Springs"/>
    <x v="22"/>
    <n v="80906"/>
    <x v="1"/>
    <s v="TEC-AC-10004396"/>
    <x v="2"/>
    <s v="Accessories"/>
    <s v="Logitech Keyboard K120"/>
    <n v="58.08"/>
    <s v="December"/>
    <n v="2016"/>
    <n v="12"/>
    <n v="4"/>
  </r>
  <r>
    <n v="4801"/>
    <s v="US-2017-148901"/>
    <d v="2017-05-14T00:00:00"/>
    <d v="2017-05-19T00:00:00"/>
    <s v="Standard Class"/>
    <s v="MK-17905"/>
    <s v="Michael Kennedy"/>
    <x v="1"/>
    <s v="United States"/>
    <s v="Jacksonville"/>
    <x v="2"/>
    <n v="32216"/>
    <x v="0"/>
    <s v="OFF-AR-10002467"/>
    <x v="1"/>
    <s v="Art"/>
    <s v="Dixon Ticonderoga Pencils"/>
    <n v="4.7679999999999998"/>
    <s v="May"/>
    <n v="2017"/>
    <n v="5"/>
    <n v="2"/>
  </r>
  <r>
    <n v="4814"/>
    <s v="CA-2017-121370"/>
    <d v="2017-11-14T00:00:00"/>
    <d v="2017-11-19T00:00:00"/>
    <s v="Second Class"/>
    <s v="EB-14110"/>
    <s v="Eugene Barchas"/>
    <x v="0"/>
    <s v="United States"/>
    <s v="Philadelphia"/>
    <x v="9"/>
    <n v="19134"/>
    <x v="3"/>
    <s v="FUR-FU-10002813"/>
    <x v="0"/>
    <s v="Furnishings"/>
    <s v="DAX Contemporary Wood Frame with Silver Metal Mat, Desktop, 11 x 14 Size"/>
    <n v="48.576000000000001"/>
    <s v="November"/>
    <n v="2017"/>
    <n v="11"/>
    <n v="4"/>
  </r>
  <r>
    <n v="4824"/>
    <s v="CA-2017-140018"/>
    <d v="2017-11-21T00:00:00"/>
    <d v="2017-11-26T00:00:00"/>
    <s v="Standard Class"/>
    <s v="CK-12205"/>
    <s v="Chloris Kastensmidt"/>
    <x v="0"/>
    <s v="United States"/>
    <s v="Columbus"/>
    <x v="24"/>
    <n v="43229"/>
    <x v="3"/>
    <s v="TEC-MA-10000752"/>
    <x v="2"/>
    <s v="Machines"/>
    <s v="Texas Instrument TI-15 Fraction Calculator"/>
    <n v="30.344999999999999"/>
    <s v="November"/>
    <n v="2017"/>
    <n v="11"/>
    <n v="4"/>
  </r>
  <r>
    <n v="4859"/>
    <s v="CA-2016-137526"/>
    <d v="2016-01-13T00:00:00"/>
    <d v="2016-01-17T00:00:00"/>
    <s v="Standard Class"/>
    <s v="PB-19150"/>
    <s v="Philip Brown"/>
    <x v="0"/>
    <s v="United States"/>
    <s v="Los Angeles"/>
    <x v="1"/>
    <n v="90004"/>
    <x v="1"/>
    <s v="FUR-FU-10004845"/>
    <x v="0"/>
    <s v="Furnishings"/>
    <s v="Deflect-o EconoMat Nonstudded, No Bevel Mat"/>
    <n v="464.85"/>
    <s v="January"/>
    <n v="2016"/>
    <n v="1"/>
    <n v="1"/>
  </r>
  <r>
    <n v="4872"/>
    <s v="CA-2018-164042"/>
    <d v="2018-05-23T00:00:00"/>
    <d v="2018-05-27T00:00:00"/>
    <s v="Standard Class"/>
    <s v="KL-16645"/>
    <s v="Ken Lonsdale"/>
    <x v="0"/>
    <s v="United States"/>
    <s v="Houston"/>
    <x v="5"/>
    <n v="77095"/>
    <x v="2"/>
    <s v="OFF-FA-10000840"/>
    <x v="1"/>
    <s v="Fasteners"/>
    <s v="OIC Thumb-Tacks"/>
    <n v="1.8240000000000001"/>
    <s v="May"/>
    <n v="2018"/>
    <n v="5"/>
    <n v="2"/>
  </r>
  <r>
    <n v="4893"/>
    <s v="CA-2017-135776"/>
    <d v="2017-12-23T00:00:00"/>
    <d v="2017-12-30T00:00:00"/>
    <s v="Standard Class"/>
    <s v="EH-13765"/>
    <s v="Edward Hooks"/>
    <x v="1"/>
    <s v="United States"/>
    <s v="Seattle"/>
    <x v="4"/>
    <n v="98103"/>
    <x v="1"/>
    <s v="OFF-AR-10001231"/>
    <x v="1"/>
    <s v="Art"/>
    <s v="Sanford EarthWrite Recycled Pencils, Medium Soft, #2"/>
    <n v="4.2"/>
    <s v="December"/>
    <n v="2017"/>
    <n v="12"/>
    <n v="4"/>
  </r>
  <r>
    <n v="4909"/>
    <s v="CA-2015-133809"/>
    <d v="2015-11-18T00:00:00"/>
    <d v="2015-11-23T00:00:00"/>
    <s v="Second Class"/>
    <s v="MS-17530"/>
    <s v="MaryBeth Skach"/>
    <x v="0"/>
    <s v="United States"/>
    <s v="Fairfield"/>
    <x v="24"/>
    <n v="45014"/>
    <x v="3"/>
    <s v="TEC-PH-10004875"/>
    <x v="2"/>
    <s v="Phones"/>
    <s v="PNY Rapid USB Car Charger - Black"/>
    <n v="9.5879999999999992"/>
    <s v="November"/>
    <n v="2015"/>
    <n v="11"/>
    <n v="4"/>
  </r>
  <r>
    <n v="4918"/>
    <s v="CA-2018-163125"/>
    <d v="2018-10-09T00:00:00"/>
    <d v="2018-10-11T00:00:00"/>
    <s v="Second Class"/>
    <s v="MB-17305"/>
    <s v="Maria Bertelson"/>
    <x v="0"/>
    <s v="United States"/>
    <s v="League City"/>
    <x v="5"/>
    <n v="77573"/>
    <x v="2"/>
    <s v="FUR-CH-10001802"/>
    <x v="0"/>
    <s v="Chairs"/>
    <s v="Hon Every-Day Chair Series Swivel Task Chairs"/>
    <n v="254.05799999999999"/>
    <s v="October"/>
    <n v="2018"/>
    <n v="10"/>
    <n v="4"/>
  </r>
  <r>
    <n v="4936"/>
    <s v="CA-2016-155124"/>
    <d v="2016-03-15T00:00:00"/>
    <d v="2016-03-21T00:00:00"/>
    <s v="Standard Class"/>
    <s v="KS-16300"/>
    <s v="Karen Seio"/>
    <x v="1"/>
    <s v="United States"/>
    <s v="Lehi"/>
    <x v="7"/>
    <n v="84043"/>
    <x v="1"/>
    <s v="TEC-PH-10003356"/>
    <x v="2"/>
    <s v="Phones"/>
    <s v="SmartStand Mobile Device Holder, Assorted Colors"/>
    <n v="16.776"/>
    <s v="March"/>
    <n v="2016"/>
    <n v="3"/>
    <n v="1"/>
  </r>
  <r>
    <n v="4953"/>
    <s v="CA-2018-117926"/>
    <d v="2018-12-08T00:00:00"/>
    <d v="2018-12-12T00:00:00"/>
    <s v="Second Class"/>
    <s v="AS-10225"/>
    <s v="Alan Schoenberger"/>
    <x v="1"/>
    <s v="United States"/>
    <s v="San Francisco"/>
    <x v="1"/>
    <n v="94109"/>
    <x v="1"/>
    <s v="OFF-AP-10002670"/>
    <x v="1"/>
    <s v="Appliances"/>
    <s v="Belkin 8-Outlet Premiere SurgeMaster II Surge Protectors"/>
    <n v="69.48"/>
    <s v="December"/>
    <n v="2018"/>
    <n v="12"/>
    <n v="4"/>
  </r>
  <r>
    <n v="4959"/>
    <s v="CA-2016-127607"/>
    <d v="2016-03-20T00:00:00"/>
    <d v="2016-03-26T00:00:00"/>
    <s v="Standard Class"/>
    <s v="JK-15730"/>
    <s v="Joe Kamberova"/>
    <x v="0"/>
    <s v="United States"/>
    <s v="Carrollton"/>
    <x v="5"/>
    <n v="75007"/>
    <x v="2"/>
    <s v="OFF-FA-10003485"/>
    <x v="1"/>
    <s v="Fasteners"/>
    <s v="Staples"/>
    <n v="18.864000000000001"/>
    <s v="March"/>
    <n v="2016"/>
    <n v="3"/>
    <n v="1"/>
  </r>
  <r>
    <n v="4997"/>
    <s v="CA-2018-155824"/>
    <d v="2018-03-10T00:00:00"/>
    <d v="2018-03-15T00:00:00"/>
    <s v="Standard Class"/>
    <s v="KS-16300"/>
    <s v="Karen Seio"/>
    <x v="1"/>
    <s v="United States"/>
    <s v="Raleigh"/>
    <x v="3"/>
    <n v="27604"/>
    <x v="0"/>
    <s v="OFF-AP-10000390"/>
    <x v="1"/>
    <s v="Appliances"/>
    <s v="Euro Pro Shark Stick Mini Vacuum"/>
    <n v="48.783999999999999"/>
    <s v="March"/>
    <n v="2018"/>
    <n v="3"/>
    <n v="1"/>
  </r>
  <r>
    <n v="5000"/>
    <s v="CA-2017-129238"/>
    <d v="2017-01-31T00:00:00"/>
    <d v="2017-02-04T00:00:00"/>
    <s v="Standard Class"/>
    <s v="SC-20050"/>
    <s v="Sample Company A"/>
    <x v="2"/>
    <s v="United States"/>
    <s v="Los Angeles"/>
    <x v="1"/>
    <n v="90045"/>
    <x v="1"/>
    <s v="OFF-PA-10002764"/>
    <x v="1"/>
    <s v="Paper"/>
    <s v="Easy-staple paper"/>
    <n v="56.7"/>
    <s v="January"/>
    <n v="2017"/>
    <n v="1"/>
    <n v="1"/>
  </r>
  <r>
    <n v="5004"/>
    <s v="CA-2017-155033"/>
    <d v="2017-10-07T00:00:00"/>
    <d v="2017-10-12T00:00:00"/>
    <s v="Standard Class"/>
    <s v="CC-12475"/>
    <s v="Cindy Chapman"/>
    <x v="0"/>
    <s v="United States"/>
    <s v="Los Angeles"/>
    <x v="1"/>
    <n v="90032"/>
    <x v="1"/>
    <s v="OFF-PA-10000143"/>
    <x v="1"/>
    <s v="Paper"/>
    <s v="Astroparche Fine Business Paper"/>
    <n v="10.56"/>
    <s v="October"/>
    <n v="2017"/>
    <n v="10"/>
    <n v="4"/>
  </r>
  <r>
    <n v="5007"/>
    <s v="CA-2016-169796"/>
    <d v="2016-11-09T00:00:00"/>
    <d v="2016-11-14T00:00:00"/>
    <s v="Standard Class"/>
    <s v="Dp-13240"/>
    <s v="Dean percer"/>
    <x v="2"/>
    <s v="United States"/>
    <s v="New York City"/>
    <x v="15"/>
    <n v="10035"/>
    <x v="3"/>
    <s v="TEC-MA-10000045"/>
    <x v="2"/>
    <s v="Machines"/>
    <s v="Zebra ZM400 Thermal Label Printer"/>
    <n v="2321.9"/>
    <s v="November"/>
    <n v="2016"/>
    <n v="11"/>
    <n v="4"/>
  </r>
  <r>
    <n v="5014"/>
    <s v="US-2018-160465"/>
    <d v="2018-07-21T00:00:00"/>
    <d v="2018-07-26T00:00:00"/>
    <s v="Standard Class"/>
    <s v="SW-20350"/>
    <s v="Sean Wendt"/>
    <x v="2"/>
    <s v="United States"/>
    <s v="Cleveland"/>
    <x v="24"/>
    <n v="44105"/>
    <x v="3"/>
    <s v="OFF-ST-10000136"/>
    <x v="1"/>
    <s v="Storage"/>
    <s v="Letter Size File"/>
    <n v="222.32"/>
    <s v="July"/>
    <n v="2018"/>
    <n v="7"/>
    <n v="3"/>
  </r>
  <r>
    <n v="5017"/>
    <s v="CA-2015-153850"/>
    <d v="2015-11-24T00:00:00"/>
    <d v="2015-11-29T00:00:00"/>
    <s v="Standard Class"/>
    <s v="TH-21100"/>
    <s v="Thea Hendricks"/>
    <x v="0"/>
    <s v="United States"/>
    <s v="Toledo"/>
    <x v="24"/>
    <n v="43615"/>
    <x v="3"/>
    <s v="TEC-PH-10002584"/>
    <x v="2"/>
    <s v="Phones"/>
    <s v="Samsung Galaxy S4"/>
    <n v="1502.376"/>
    <s v="November"/>
    <n v="2015"/>
    <n v="11"/>
    <n v="4"/>
  </r>
  <r>
    <n v="5028"/>
    <s v="US-2018-130953"/>
    <d v="2018-07-29T00:00:00"/>
    <d v="2018-08-03T00:00:00"/>
    <s v="Standard Class"/>
    <s v="RF-19735"/>
    <s v="Roland Fjeld"/>
    <x v="0"/>
    <s v="United States"/>
    <s v="Oklahoma City"/>
    <x v="26"/>
    <n v="73120"/>
    <x v="2"/>
    <s v="FUR-CH-10004626"/>
    <x v="0"/>
    <s v="Chairs"/>
    <s v="Office Star Flex Back Scooter Chair with Aluminum Finish Frame"/>
    <n v="302.67"/>
    <s v="July"/>
    <n v="2018"/>
    <n v="7"/>
    <n v="3"/>
  </r>
  <r>
    <n v="5087"/>
    <s v="CA-2016-109001"/>
    <d v="2016-03-05T00:00:00"/>
    <d v="2016-03-09T00:00:00"/>
    <s v="Standard Class"/>
    <s v="KN-16390"/>
    <s v="Katherine Nockton"/>
    <x v="1"/>
    <s v="United States"/>
    <s v="Philadelphia"/>
    <x v="9"/>
    <n v="19120"/>
    <x v="3"/>
    <s v="TEC-PH-10000562"/>
    <x v="2"/>
    <s v="Phones"/>
    <s v="Samsung Convoy 3"/>
    <n v="466.15800000000002"/>
    <s v="March"/>
    <n v="2016"/>
    <n v="3"/>
    <n v="1"/>
  </r>
  <r>
    <n v="5113"/>
    <s v="CA-2016-153073"/>
    <d v="2016-11-13T00:00:00"/>
    <d v="2016-11-13T00:00:00"/>
    <s v="Same Day"/>
    <s v="HA-14905"/>
    <s v="Helen Abelman"/>
    <x v="0"/>
    <s v="United States"/>
    <s v="Chicago"/>
    <x v="10"/>
    <n v="60610"/>
    <x v="2"/>
    <s v="FUR-FU-10001025"/>
    <x v="0"/>
    <s v="Furnishings"/>
    <s v="Eldon Imàge Series Desk Accessories, Clear"/>
    <n v="17.495999999999999"/>
    <s v="November"/>
    <n v="2016"/>
    <n v="11"/>
    <n v="4"/>
  </r>
  <r>
    <n v="5116"/>
    <s v="CA-2018-125640"/>
    <d v="2018-07-25T00:00:00"/>
    <d v="2018-07-29T00:00:00"/>
    <s v="Standard Class"/>
    <s v="DD-13570"/>
    <s v="Dorothy Dickinson"/>
    <x v="0"/>
    <s v="United States"/>
    <s v="Philadelphia"/>
    <x v="9"/>
    <n v="19134"/>
    <x v="3"/>
    <s v="OFF-LA-10004178"/>
    <x v="1"/>
    <s v="Labels"/>
    <s v="Avery 491"/>
    <n v="3.3039999999999998"/>
    <s v="July"/>
    <n v="2018"/>
    <n v="7"/>
    <n v="3"/>
  </r>
  <r>
    <n v="5123"/>
    <s v="CA-2015-149538"/>
    <d v="2015-04-04T00:00:00"/>
    <d v="2015-04-08T00:00:00"/>
    <s v="Standard Class"/>
    <s v="KB-16585"/>
    <s v="Ken Black"/>
    <x v="1"/>
    <s v="United States"/>
    <s v="Lafayette"/>
    <x v="28"/>
    <n v="70506"/>
    <x v="0"/>
    <s v="OFF-PA-10003797"/>
    <x v="1"/>
    <s v="Paper"/>
    <s v="Xerox 209"/>
    <n v="19.440000000000001"/>
    <s v="April"/>
    <n v="2015"/>
    <n v="4"/>
    <n v="2"/>
  </r>
  <r>
    <n v="5192"/>
    <s v="US-2018-141943"/>
    <d v="2018-05-05T00:00:00"/>
    <d v="2018-05-09T00:00:00"/>
    <s v="Standard Class"/>
    <s v="DK-12985"/>
    <s v="Darren Koutras"/>
    <x v="0"/>
    <s v="United States"/>
    <s v="San Francisco"/>
    <x v="1"/>
    <n v="94122"/>
    <x v="1"/>
    <s v="OFF-EN-10003448"/>
    <x v="1"/>
    <s v="Envelopes"/>
    <s v="Peel &amp; Seel Recycled Catalog Envelopes, Brown"/>
    <n v="23.16"/>
    <s v="May"/>
    <n v="2018"/>
    <n v="5"/>
    <n v="2"/>
  </r>
  <r>
    <n v="5222"/>
    <s v="CA-2018-117401"/>
    <d v="2018-05-18T00:00:00"/>
    <d v="2018-05-22T00:00:00"/>
    <s v="Second Class"/>
    <s v="PP-18955"/>
    <s v="Paul Prost"/>
    <x v="2"/>
    <s v="United States"/>
    <s v="Springfield"/>
    <x v="25"/>
    <n v="65807"/>
    <x v="2"/>
    <s v="OFF-AP-10000938"/>
    <x v="1"/>
    <s v="Appliances"/>
    <s v="Avanti 1.7 Cu. Ft. Refrigerator"/>
    <n v="706.86"/>
    <s v="May"/>
    <n v="2018"/>
    <n v="5"/>
    <n v="2"/>
  </r>
  <r>
    <n v="5242"/>
    <s v="CA-2017-110730"/>
    <d v="2017-09-23T00:00:00"/>
    <d v="2017-09-26T00:00:00"/>
    <s v="Second Class"/>
    <s v="CM-11815"/>
    <s v="Candace McMahon"/>
    <x v="1"/>
    <s v="United States"/>
    <s v="Seattle"/>
    <x v="4"/>
    <n v="98115"/>
    <x v="1"/>
    <s v="OFF-SU-10004737"/>
    <x v="1"/>
    <s v="Supplies"/>
    <s v="Acme Design Stainless Steel Bent Scissors"/>
    <n v="13.68"/>
    <s v="September"/>
    <n v="2017"/>
    <n v="9"/>
    <n v="3"/>
  </r>
  <r>
    <n v="5245"/>
    <s v="CA-2017-156265"/>
    <d v="2017-08-02T00:00:00"/>
    <d v="2017-08-04T00:00:00"/>
    <s v="Second Class"/>
    <s v="BF-11020"/>
    <s v="Barry Französisch"/>
    <x v="1"/>
    <s v="United States"/>
    <s v="Los Angeles"/>
    <x v="1"/>
    <n v="90032"/>
    <x v="1"/>
    <s v="FUR-TA-10001691"/>
    <x v="0"/>
    <s v="Tables"/>
    <s v="Barricks Non-Folding Utility Table with Steel Legs, Laminate Tops"/>
    <n v="136.464"/>
    <s v="August"/>
    <n v="2017"/>
    <n v="8"/>
    <n v="3"/>
  </r>
  <r>
    <n v="5269"/>
    <s v="US-2018-114657"/>
    <d v="2018-11-16T00:00:00"/>
    <d v="2018-11-21T00:00:00"/>
    <s v="Standard Class"/>
    <s v="MH-18115"/>
    <s v="Mick Hernandez"/>
    <x v="2"/>
    <s v="United States"/>
    <s v="Yonkers"/>
    <x v="15"/>
    <n v="10701"/>
    <x v="3"/>
    <s v="TEC-MA-10003173"/>
    <x v="2"/>
    <s v="Machines"/>
    <s v="Hewlett-Packard 300S Scientific Calculator"/>
    <n v="52.44"/>
    <s v="November"/>
    <n v="2018"/>
    <n v="11"/>
    <n v="4"/>
  </r>
  <r>
    <n v="5295"/>
    <s v="CA-2018-144883"/>
    <d v="2018-08-15T00:00:00"/>
    <d v="2018-08-19T00:00:00"/>
    <s v="Standard Class"/>
    <s v="BO-11350"/>
    <s v="Bill Overfelt"/>
    <x v="1"/>
    <s v="United States"/>
    <s v="Roseville"/>
    <x v="11"/>
    <n v="55113"/>
    <x v="2"/>
    <s v="OFF-LA-10000305"/>
    <x v="1"/>
    <s v="Labels"/>
    <s v="Avery 495"/>
    <n v="50.4"/>
    <s v="August"/>
    <n v="2018"/>
    <n v="8"/>
    <n v="3"/>
  </r>
  <r>
    <n v="5308"/>
    <s v="US-2017-168410"/>
    <d v="2017-02-21T00:00:00"/>
    <d v="2017-02-26T00:00:00"/>
    <s v="Standard Class"/>
    <s v="BV-11245"/>
    <s v="Benjamin Venier"/>
    <x v="1"/>
    <s v="United States"/>
    <s v="Oceanside"/>
    <x v="15"/>
    <n v="11572"/>
    <x v="3"/>
    <s v="TEC-PH-10002583"/>
    <x v="2"/>
    <s v="Phones"/>
    <s v="iOttie HLCRIO102 Car Mount"/>
    <n v="39.979999999999997"/>
    <s v="February"/>
    <n v="2017"/>
    <n v="2"/>
    <n v="1"/>
  </r>
  <r>
    <n v="5310"/>
    <s v="CA-2018-131254"/>
    <d v="2018-11-19T00:00:00"/>
    <d v="2018-11-21T00:00:00"/>
    <s v="First Class"/>
    <s v="NC-18415"/>
    <s v="Nathan Cano"/>
    <x v="0"/>
    <s v="United States"/>
    <s v="Houston"/>
    <x v="5"/>
    <n v="77095"/>
    <x v="2"/>
    <s v="OFF-AR-10003876"/>
    <x v="1"/>
    <s v="Art"/>
    <s v="Avery Hi-Liter GlideStik Fluorescent Highlighter, Yellow Ink"/>
    <n v="13.04"/>
    <s v="November"/>
    <n v="2018"/>
    <n v="11"/>
    <n v="4"/>
  </r>
  <r>
    <n v="5356"/>
    <s v="CA-2015-113768"/>
    <d v="2015-05-13T00:00:00"/>
    <d v="2015-05-19T00:00:00"/>
    <s v="Standard Class"/>
    <s v="AH-10030"/>
    <s v="Aaron Hawkins"/>
    <x v="1"/>
    <s v="United States"/>
    <s v="Los Angeles"/>
    <x v="1"/>
    <n v="90004"/>
    <x v="1"/>
    <s v="OFF-PA-10003063"/>
    <x v="1"/>
    <s v="Paper"/>
    <s v="EcoTones Memo Sheets"/>
    <n v="8"/>
    <s v="May"/>
    <n v="2015"/>
    <n v="5"/>
    <n v="2"/>
  </r>
  <r>
    <n v="5370"/>
    <s v="CA-2018-147403"/>
    <d v="2018-09-10T00:00:00"/>
    <d v="2018-09-13T00:00:00"/>
    <s v="First Class"/>
    <s v="KH-16630"/>
    <s v="Ken Heidel"/>
    <x v="1"/>
    <s v="United States"/>
    <s v="Akron"/>
    <x v="24"/>
    <n v="44312"/>
    <x v="3"/>
    <s v="OFF-PA-10003302"/>
    <x v="1"/>
    <s v="Paper"/>
    <s v="Xerox 1906"/>
    <n v="85.055999999999997"/>
    <s v="September"/>
    <n v="2018"/>
    <n v="9"/>
    <n v="3"/>
  </r>
  <r>
    <n v="5381"/>
    <s v="CA-2017-136021"/>
    <d v="2017-08-14T00:00:00"/>
    <d v="2017-08-18T00:00:00"/>
    <s v="Standard Class"/>
    <s v="JM-15580"/>
    <s v="Jill Matthias"/>
    <x v="0"/>
    <s v="United States"/>
    <s v="Los Angeles"/>
    <x v="1"/>
    <n v="90045"/>
    <x v="1"/>
    <s v="TEC-MA-10000423"/>
    <x v="2"/>
    <s v="Machines"/>
    <s v="Texas Instruments TI-34 Scientific Calculator"/>
    <n v="105.55200000000001"/>
    <s v="August"/>
    <n v="2017"/>
    <n v="8"/>
    <n v="3"/>
  </r>
  <r>
    <n v="5413"/>
    <s v="CA-2018-166856"/>
    <d v="2018-09-18T00:00:00"/>
    <d v="2018-09-22T00:00:00"/>
    <s v="Standard Class"/>
    <s v="TS-21505"/>
    <s v="Tony Sayre"/>
    <x v="0"/>
    <s v="United States"/>
    <s v="Clovis"/>
    <x v="27"/>
    <n v="88101"/>
    <x v="1"/>
    <s v="TEC-AC-10004992"/>
    <x v="2"/>
    <s v="Accessories"/>
    <s v="Kingston Digital DataTraveler 64GB USB 2.0"/>
    <n v="101.34"/>
    <s v="September"/>
    <n v="2018"/>
    <n v="9"/>
    <n v="3"/>
  </r>
  <r>
    <n v="5418"/>
    <s v="CA-2015-132542"/>
    <d v="2015-10-06T00:00:00"/>
    <d v="2015-10-08T00:00:00"/>
    <s v="Second Class"/>
    <s v="AM-10360"/>
    <s v="Alice McCarthy"/>
    <x v="1"/>
    <s v="United States"/>
    <s v="Omaha"/>
    <x v="8"/>
    <n v="68104"/>
    <x v="2"/>
    <s v="OFF-BI-10004099"/>
    <x v="1"/>
    <s v="Binders"/>
    <s v="GBC VeloBinder Strips"/>
    <n v="15.36"/>
    <s v="October"/>
    <n v="2015"/>
    <n v="10"/>
    <n v="4"/>
  </r>
  <r>
    <n v="5424"/>
    <s v="CA-2018-103009"/>
    <d v="2018-11-03T00:00:00"/>
    <d v="2018-11-05T00:00:00"/>
    <s v="Second Class"/>
    <s v="PJ-18835"/>
    <s v="Patrick Jones"/>
    <x v="1"/>
    <s v="United States"/>
    <s v="Richmond"/>
    <x v="0"/>
    <n v="40475"/>
    <x v="0"/>
    <s v="OFF-PA-10001215"/>
    <x v="1"/>
    <s v="Paper"/>
    <s v="Xerox 1963"/>
    <n v="26.4"/>
    <s v="November"/>
    <n v="2018"/>
    <n v="11"/>
    <n v="4"/>
  </r>
  <r>
    <n v="5426"/>
    <s v="CA-2017-153598"/>
    <d v="2017-12-03T00:00:00"/>
    <d v="2017-12-06T00:00:00"/>
    <s v="First Class"/>
    <s v="NM-18520"/>
    <s v="Neoma Murray"/>
    <x v="0"/>
    <s v="United States"/>
    <s v="Los Angeles"/>
    <x v="1"/>
    <n v="90045"/>
    <x v="1"/>
    <s v="TEC-AC-10003870"/>
    <x v="2"/>
    <s v="Accessories"/>
    <s v="Logitech Z-906 Speaker sys - home theater - 5.1-CH"/>
    <n v="1649.95"/>
    <s v="December"/>
    <n v="2017"/>
    <n v="12"/>
    <n v="4"/>
  </r>
  <r>
    <n v="5435"/>
    <s v="CA-2016-160171"/>
    <d v="2016-10-19T00:00:00"/>
    <d v="2016-10-24T00:00:00"/>
    <s v="Standard Class"/>
    <s v="RM-19675"/>
    <s v="Robert Marley"/>
    <x v="2"/>
    <s v="United States"/>
    <s v="Los Angeles"/>
    <x v="1"/>
    <n v="90008"/>
    <x v="1"/>
    <s v="OFF-AP-10000275"/>
    <x v="1"/>
    <s v="Appliances"/>
    <s v="Sanyo Counter Height Refrigerator with Crisper, 3.6 Cubic Foot, Stainless Steel/Black"/>
    <n v="1640.7"/>
    <s v="October"/>
    <n v="2016"/>
    <n v="10"/>
    <n v="4"/>
  </r>
  <r>
    <n v="5439"/>
    <s v="CA-2015-103317"/>
    <d v="2015-07-05T00:00:00"/>
    <d v="2015-07-08T00:00:00"/>
    <s v="First Class"/>
    <s v="DM-13525"/>
    <s v="Don Miller"/>
    <x v="1"/>
    <s v="United States"/>
    <s v="Palm Coast"/>
    <x v="2"/>
    <n v="32137"/>
    <x v="0"/>
    <s v="FUR-FU-10003192"/>
    <x v="0"/>
    <s v="Furnishings"/>
    <s v="Luxo Adjustable Task Clamp Lamp"/>
    <n v="213.21600000000001"/>
    <s v="July"/>
    <n v="2015"/>
    <n v="7"/>
    <n v="3"/>
  </r>
  <r>
    <n v="5442"/>
    <s v="CA-2018-155929"/>
    <d v="2018-09-09T00:00:00"/>
    <d v="2018-09-13T00:00:00"/>
    <s v="Standard Class"/>
    <s v="AI-10855"/>
    <s v="Arianne Irving"/>
    <x v="0"/>
    <s v="United States"/>
    <s v="Glendale"/>
    <x v="16"/>
    <n v="85301"/>
    <x v="1"/>
    <s v="OFF-PA-10000859"/>
    <x v="1"/>
    <s v="Paper"/>
    <s v="Unpadded Memo Slips"/>
    <n v="6.3680000000000003"/>
    <s v="September"/>
    <n v="2018"/>
    <n v="9"/>
    <n v="3"/>
  </r>
  <r>
    <n v="5445"/>
    <s v="CA-2016-148712"/>
    <d v="2016-04-17T00:00:00"/>
    <d v="2016-04-23T00:00:00"/>
    <s v="Standard Class"/>
    <s v="JM-15535"/>
    <s v="Jessica Myrick"/>
    <x v="0"/>
    <s v="United States"/>
    <s v="New York City"/>
    <x v="15"/>
    <n v="10035"/>
    <x v="3"/>
    <s v="OFF-AR-10000614"/>
    <x v="1"/>
    <s v="Art"/>
    <s v="Barrel Sharpener"/>
    <n v="10.71"/>
    <s v="April"/>
    <n v="2016"/>
    <n v="4"/>
    <n v="2"/>
  </r>
  <r>
    <n v="5457"/>
    <s v="CA-2018-130631"/>
    <d v="2018-12-29T00:00:00"/>
    <d v="2019-01-02T00:00:00"/>
    <s v="Standard Class"/>
    <s v="BS-11755"/>
    <s v="Bruce Stewart"/>
    <x v="0"/>
    <s v="United States"/>
    <s v="Edmonds"/>
    <x v="4"/>
    <n v="98026"/>
    <x v="1"/>
    <s v="OFF-FA-10000089"/>
    <x v="1"/>
    <s v="Fasteners"/>
    <s v="Acco Glide Clips"/>
    <n v="19.600000000000001"/>
    <s v="December"/>
    <n v="2018"/>
    <n v="12"/>
    <n v="4"/>
  </r>
  <r>
    <n v="5460"/>
    <s v="CA-2018-116680"/>
    <d v="2018-09-04T00:00:00"/>
    <d v="2018-09-06T00:00:00"/>
    <s v="Second Class"/>
    <s v="PK-19075"/>
    <s v="Pete Kriz"/>
    <x v="0"/>
    <s v="United States"/>
    <s v="San Francisco"/>
    <x v="1"/>
    <n v="94122"/>
    <x v="1"/>
    <s v="FUR-TA-10001771"/>
    <x v="0"/>
    <s v="Tables"/>
    <s v="Bush Cubix Conference Tables, Fully Assembled"/>
    <n v="1478.2719999999999"/>
    <s v="September"/>
    <n v="2018"/>
    <n v="9"/>
    <n v="3"/>
  </r>
  <r>
    <n v="5485"/>
    <s v="CA-2018-148999"/>
    <d v="2018-01-30T00:00:00"/>
    <d v="2018-02-04T00:00:00"/>
    <s v="Standard Class"/>
    <s v="EB-13870"/>
    <s v="Emily Burns"/>
    <x v="0"/>
    <s v="United States"/>
    <s v="Miami"/>
    <x v="2"/>
    <n v="33142"/>
    <x v="0"/>
    <s v="FUR-CH-10002044"/>
    <x v="0"/>
    <s v="Chairs"/>
    <s v="Office Star - Contemporary Task Swivel chair with 2-way adjustable arms, Plum"/>
    <n v="419.13600000000002"/>
    <s v="January"/>
    <n v="2018"/>
    <n v="1"/>
    <n v="1"/>
  </r>
  <r>
    <n v="5543"/>
    <s v="CA-2017-134936"/>
    <d v="2017-12-19T00:00:00"/>
    <d v="2017-12-25T00:00:00"/>
    <s v="Standard Class"/>
    <s v="ES-14080"/>
    <s v="Erin Smith"/>
    <x v="1"/>
    <s v="United States"/>
    <s v="Tucson"/>
    <x v="16"/>
    <n v="85705"/>
    <x v="1"/>
    <s v="FUR-TA-10001086"/>
    <x v="0"/>
    <s v="Tables"/>
    <s v="SAFCO PlanMaster Boards, 60w x 37-1/2d, White Melamine"/>
    <n v="455.97"/>
    <s v="December"/>
    <n v="2017"/>
    <n v="12"/>
    <n v="4"/>
  </r>
  <r>
    <n v="5559"/>
    <s v="US-2016-114741"/>
    <d v="2016-12-06T00:00:00"/>
    <d v="2016-12-10T00:00:00"/>
    <s v="Standard Class"/>
    <s v="IL-15100"/>
    <s v="Ivan Liston"/>
    <x v="0"/>
    <s v="United States"/>
    <s v="North Las Vegas"/>
    <x v="33"/>
    <n v="89031"/>
    <x v="1"/>
    <s v="OFF-PA-10000048"/>
    <x v="1"/>
    <s v="Paper"/>
    <s v="Xerox 20"/>
    <n v="6.48"/>
    <s v="December"/>
    <n v="2016"/>
    <n v="12"/>
    <n v="4"/>
  </r>
  <r>
    <n v="5566"/>
    <s v="CA-2018-157966"/>
    <d v="2018-03-13T00:00:00"/>
    <d v="2018-03-13T00:00:00"/>
    <s v="Same Day"/>
    <s v="SU-20665"/>
    <s v="Stephanie Ulpright"/>
    <x v="2"/>
    <s v="United States"/>
    <s v="Chicago"/>
    <x v="10"/>
    <n v="60610"/>
    <x v="2"/>
    <s v="TEC-MA-10002109"/>
    <x v="2"/>
    <s v="Machines"/>
    <s v="HP Officejet Pro 8600 e-All-In-One Printer, Copier, Scanner, Fax"/>
    <n v="209.98599999999999"/>
    <s v="March"/>
    <n v="2018"/>
    <n v="3"/>
    <n v="1"/>
  </r>
  <r>
    <n v="5574"/>
    <s v="CA-2015-151162"/>
    <d v="2015-12-05T00:00:00"/>
    <d v="2015-12-09T00:00:00"/>
    <s v="Standard Class"/>
    <s v="EA-14035"/>
    <s v="Erin Ashbrook"/>
    <x v="1"/>
    <s v="United States"/>
    <s v="Columbus"/>
    <x v="24"/>
    <n v="43229"/>
    <x v="3"/>
    <s v="OFF-PA-10003036"/>
    <x v="1"/>
    <s v="Paper"/>
    <s v="Black Print Carbonless 8 1/2&quot; x 8 1/4&quot; Rapid Memo Book"/>
    <n v="17.472000000000001"/>
    <s v="December"/>
    <n v="2015"/>
    <n v="12"/>
    <n v="4"/>
  </r>
  <r>
    <n v="5585"/>
    <s v="CA-2018-105333"/>
    <d v="2018-11-30T00:00:00"/>
    <d v="2018-12-04T00:00:00"/>
    <s v="Standard Class"/>
    <s v="VP-21730"/>
    <s v="Victor Preis"/>
    <x v="2"/>
    <s v="United States"/>
    <s v="New York City"/>
    <x v="15"/>
    <n v="10011"/>
    <x v="3"/>
    <s v="OFF-ST-10002182"/>
    <x v="1"/>
    <s v="Storage"/>
    <s v="Iris 3-Drawer Stacking Bin, Black"/>
    <n v="83.56"/>
    <s v="November"/>
    <n v="2018"/>
    <n v="11"/>
    <n v="4"/>
  </r>
  <r>
    <n v="5600"/>
    <s v="CA-2015-108903"/>
    <d v="2015-10-03T00:00:00"/>
    <d v="2015-10-03T00:00:00"/>
    <s v="Same Day"/>
    <s v="DO-13435"/>
    <s v="Denny Ordway"/>
    <x v="0"/>
    <s v="United States"/>
    <s v="Columbus"/>
    <x v="24"/>
    <n v="43229"/>
    <x v="3"/>
    <s v="OFF-AR-10004010"/>
    <x v="1"/>
    <s v="Art"/>
    <s v="Hunt Boston Vacuum Mount KS Pencil Sharpener"/>
    <n v="55.984000000000002"/>
    <s v="October"/>
    <n v="2015"/>
    <n v="10"/>
    <n v="4"/>
  </r>
  <r>
    <n v="5603"/>
    <s v="CA-2017-117919"/>
    <d v="2017-08-27T00:00:00"/>
    <d v="2017-08-29T00:00:00"/>
    <s v="Second Class"/>
    <s v="TB-21355"/>
    <s v="Todd Boyes"/>
    <x v="1"/>
    <s v="United States"/>
    <s v="Houston"/>
    <x v="5"/>
    <n v="77041"/>
    <x v="2"/>
    <s v="OFF-ST-10003572"/>
    <x v="1"/>
    <s v="Storage"/>
    <s v="Portfile Personal File Boxes"/>
    <n v="14.16"/>
    <s v="August"/>
    <n v="2017"/>
    <n v="8"/>
    <n v="3"/>
  </r>
  <r>
    <n v="5614"/>
    <s v="CA-2017-147431"/>
    <d v="2017-02-02T00:00:00"/>
    <d v="2017-02-07T00:00:00"/>
    <s v="Standard Class"/>
    <s v="AB-10105"/>
    <s v="Adrian Barton"/>
    <x v="0"/>
    <s v="United States"/>
    <s v="New York City"/>
    <x v="15"/>
    <n v="10011"/>
    <x v="3"/>
    <s v="OFF-ST-10003994"/>
    <x v="1"/>
    <s v="Storage"/>
    <s v="Belkin 19&quot; Center-Weighted Shelf, Gray"/>
    <n v="117.96"/>
    <s v="February"/>
    <n v="2017"/>
    <n v="2"/>
    <n v="1"/>
  </r>
  <r>
    <n v="5629"/>
    <s v="CA-2018-148810"/>
    <d v="2018-06-26T00:00:00"/>
    <d v="2018-07-01T00:00:00"/>
    <s v="Standard Class"/>
    <s v="DR-12880"/>
    <s v="Dan Reichenbach"/>
    <x v="1"/>
    <s v="United States"/>
    <s v="Miami"/>
    <x v="2"/>
    <n v="33180"/>
    <x v="0"/>
    <s v="FUR-CH-10001545"/>
    <x v="0"/>
    <s v="Chairs"/>
    <s v="Hon Comfortask Task/Swivel Chairs"/>
    <n v="273.55200000000002"/>
    <s v="June"/>
    <n v="2018"/>
    <n v="6"/>
    <n v="2"/>
  </r>
  <r>
    <n v="5638"/>
    <s v="CA-2018-113208"/>
    <d v="2018-03-26T00:00:00"/>
    <d v="2018-04-02T00:00:00"/>
    <s v="Standard Class"/>
    <s v="ML-18040"/>
    <s v="Michelle Lonsdale"/>
    <x v="1"/>
    <s v="United States"/>
    <s v="Dearborn"/>
    <x v="12"/>
    <n v="48126"/>
    <x v="2"/>
    <s v="FUR-FU-10004245"/>
    <x v="0"/>
    <s v="Furnishings"/>
    <s v="Career Cubicle Clock, 8 1/4&quot;, Black"/>
    <n v="60.84"/>
    <s v="March"/>
    <n v="2018"/>
    <n v="3"/>
    <n v="1"/>
  </r>
  <r>
    <n v="5650"/>
    <s v="CA-2018-142342"/>
    <d v="2018-07-17T00:00:00"/>
    <d v="2018-07-19T00:00:00"/>
    <s v="Second Class"/>
    <s v="AJ-10795"/>
    <s v="Anthony Johnson"/>
    <x v="1"/>
    <s v="United States"/>
    <s v="Apple Valley"/>
    <x v="1"/>
    <n v="92307"/>
    <x v="1"/>
    <s v="OFF-EN-10002592"/>
    <x v="1"/>
    <s v="Envelopes"/>
    <s v="Peel &amp; Seel Recycled Catalog Envelopes, Brown"/>
    <n v="57.9"/>
    <s v="July"/>
    <n v="2018"/>
    <n v="7"/>
    <n v="3"/>
  </r>
  <r>
    <n v="5664"/>
    <s v="CA-2017-141957"/>
    <d v="2017-07-21T00:00:00"/>
    <d v="2017-07-21T00:00:00"/>
    <s v="Same Day"/>
    <s v="JG-15310"/>
    <s v="Jason Gross"/>
    <x v="1"/>
    <s v="United States"/>
    <s v="Newark"/>
    <x v="24"/>
    <n v="43055"/>
    <x v="3"/>
    <s v="OFF-AR-10000914"/>
    <x v="1"/>
    <s v="Art"/>
    <s v="Boston 16765 Mini Stand Up Battery Pencil Sharpener"/>
    <n v="18.655999999999999"/>
    <s v="July"/>
    <n v="2017"/>
    <n v="7"/>
    <n v="3"/>
  </r>
  <r>
    <n v="5752"/>
    <s v="CA-2017-125850"/>
    <d v="2017-01-22T00:00:00"/>
    <d v="2017-01-28T00:00:00"/>
    <s v="Standard Class"/>
    <s v="FP-14320"/>
    <s v="Frank Preis"/>
    <x v="0"/>
    <s v="United States"/>
    <s v="San Diego"/>
    <x v="1"/>
    <n v="92037"/>
    <x v="1"/>
    <s v="OFF-LA-10003498"/>
    <x v="1"/>
    <s v="Labels"/>
    <s v="Avery 475"/>
    <n v="44.4"/>
    <s v="January"/>
    <n v="2017"/>
    <n v="1"/>
    <n v="1"/>
  </r>
  <r>
    <n v="5781"/>
    <s v="US-2016-159513"/>
    <d v="2016-04-02T00:00:00"/>
    <d v="2016-04-09T00:00:00"/>
    <s v="Standard Class"/>
    <s v="JD-15790"/>
    <s v="John Dryer"/>
    <x v="0"/>
    <s v="United States"/>
    <s v="Los Angeles"/>
    <x v="1"/>
    <n v="90049"/>
    <x v="1"/>
    <s v="TEC-MA-10003329"/>
    <x v="2"/>
    <s v="Machines"/>
    <s v="Vtech AT&amp;T CL2940 Corded Speakerphone, Black"/>
    <n v="71.975999999999999"/>
    <s v="April"/>
    <n v="2016"/>
    <n v="4"/>
    <n v="2"/>
  </r>
  <r>
    <n v="5812"/>
    <s v="US-2016-163279"/>
    <d v="2016-03-22T00:00:00"/>
    <d v="2016-03-26T00:00:00"/>
    <s v="Standard Class"/>
    <s v="JD-16150"/>
    <s v="Justin Deggeller"/>
    <x v="1"/>
    <s v="United States"/>
    <s v="San Diego"/>
    <x v="1"/>
    <n v="92037"/>
    <x v="1"/>
    <s v="FUR-FU-10000747"/>
    <x v="0"/>
    <s v="Furnishings"/>
    <s v="Tenex B1-RE Series Chair Mats for Low Pile Carpets"/>
    <n v="91.96"/>
    <s v="March"/>
    <n v="2016"/>
    <n v="3"/>
    <n v="1"/>
  </r>
  <r>
    <n v="5838"/>
    <s v="CA-2018-133207"/>
    <d v="2018-11-27T00:00:00"/>
    <d v="2018-12-03T00:00:00"/>
    <s v="Standard Class"/>
    <s v="DO-13645"/>
    <s v="Doug O'Connell"/>
    <x v="0"/>
    <s v="United States"/>
    <s v="Los Angeles"/>
    <x v="1"/>
    <n v="90036"/>
    <x v="1"/>
    <s v="TEC-PH-10004100"/>
    <x v="2"/>
    <s v="Phones"/>
    <s v="Griffin GC17055 Auxiliary Audio Cable"/>
    <n v="57.567999999999998"/>
    <s v="November"/>
    <n v="2018"/>
    <n v="11"/>
    <n v="4"/>
  </r>
  <r>
    <n v="5839"/>
    <s v="CA-2016-132948"/>
    <d v="2016-03-27T00:00:00"/>
    <d v="2016-04-03T00:00:00"/>
    <s v="Standard Class"/>
    <s v="MV-17485"/>
    <s v="Mark Van Huff"/>
    <x v="0"/>
    <s v="United States"/>
    <s v="Seattle"/>
    <x v="4"/>
    <n v="98115"/>
    <x v="1"/>
    <s v="OFF-ST-10000636"/>
    <x v="1"/>
    <s v="Storage"/>
    <s v="Rogers Profile Extra Capacity Storage Tub"/>
    <n v="83.7"/>
    <s v="March"/>
    <n v="2016"/>
    <n v="3"/>
    <n v="1"/>
  </r>
  <r>
    <n v="5842"/>
    <s v="CA-2016-126725"/>
    <d v="2016-11-17T00:00:00"/>
    <d v="2016-11-21T00:00:00"/>
    <s v="Standard Class"/>
    <s v="BS-11665"/>
    <s v="Brian Stugart"/>
    <x v="0"/>
    <s v="United States"/>
    <s v="San Diego"/>
    <x v="1"/>
    <n v="92105"/>
    <x v="1"/>
    <s v="TEC-PH-10003174"/>
    <x v="2"/>
    <s v="Phones"/>
    <s v="RCA ViSYS 25825 Wireless digital phone"/>
    <n v="415.96800000000002"/>
    <s v="November"/>
    <n v="2016"/>
    <n v="11"/>
    <n v="4"/>
  </r>
  <r>
    <n v="5862"/>
    <s v="CA-2017-101525"/>
    <d v="2017-05-01T00:00:00"/>
    <d v="2017-05-04T00:00:00"/>
    <s v="Second Class"/>
    <s v="CM-12235"/>
    <s v="Chris McAfee"/>
    <x v="0"/>
    <s v="United States"/>
    <s v="Little Rock"/>
    <x v="36"/>
    <n v="72209"/>
    <x v="0"/>
    <s v="OFF-PA-10001497"/>
    <x v="1"/>
    <s v="Paper"/>
    <s v="Xerox 1914"/>
    <n v="109.92"/>
    <s v="May"/>
    <n v="2017"/>
    <n v="5"/>
    <n v="2"/>
  </r>
  <r>
    <n v="5889"/>
    <s v="CA-2016-147879"/>
    <d v="2016-05-07T00:00:00"/>
    <d v="2016-05-12T00:00:00"/>
    <s v="Standard Class"/>
    <s v="CC-12220"/>
    <s v="Chris Cortes"/>
    <x v="0"/>
    <s v="United States"/>
    <s v="Owensboro"/>
    <x v="0"/>
    <n v="42301"/>
    <x v="0"/>
    <s v="OFF-PA-10001952"/>
    <x v="1"/>
    <s v="Paper"/>
    <s v="Xerox 1902"/>
    <n v="45.68"/>
    <s v="May"/>
    <n v="2016"/>
    <n v="5"/>
    <n v="2"/>
  </r>
  <r>
    <n v="5913"/>
    <s v="CA-2015-120432"/>
    <d v="2015-08-24T00:00:00"/>
    <d v="2015-08-26T00:00:00"/>
    <s v="Second Class"/>
    <s v="DW-13585"/>
    <s v="Dorothy Wardle"/>
    <x v="1"/>
    <s v="United States"/>
    <s v="Owensboro"/>
    <x v="0"/>
    <n v="42301"/>
    <x v="0"/>
    <s v="OFF-SU-10004661"/>
    <x v="1"/>
    <s v="Supplies"/>
    <s v="Acme Titanium Bonded Scissors"/>
    <n v="25.5"/>
    <s v="August"/>
    <n v="2015"/>
    <n v="8"/>
    <n v="3"/>
  </r>
  <r>
    <n v="5953"/>
    <s v="US-2018-141698"/>
    <d v="2018-04-15T00:00:00"/>
    <d v="2018-04-21T00:00:00"/>
    <s v="Standard Class"/>
    <s v="SD-20485"/>
    <s v="Shirley Daniels"/>
    <x v="2"/>
    <s v="United States"/>
    <s v="Houston"/>
    <x v="5"/>
    <n v="77041"/>
    <x v="2"/>
    <s v="OFF-PA-10001826"/>
    <x v="1"/>
    <s v="Paper"/>
    <s v="Xerox 207"/>
    <n v="20.736000000000001"/>
    <s v="April"/>
    <n v="2018"/>
    <n v="4"/>
    <n v="2"/>
  </r>
  <r>
    <n v="6042"/>
    <s v="CA-2018-122364"/>
    <d v="2018-09-24T00:00:00"/>
    <d v="2018-09-29T00:00:00"/>
    <s v="Standard Class"/>
    <s v="FA-14230"/>
    <s v="Frank Atkinson"/>
    <x v="1"/>
    <s v="United States"/>
    <s v="Los Angeles"/>
    <x v="1"/>
    <n v="90008"/>
    <x v="1"/>
    <s v="TEC-MA-10001031"/>
    <x v="2"/>
    <s v="Machines"/>
    <s v="Socket Bluetooth Cordless Hand Scanner (CHS)"/>
    <n v="506.28"/>
    <s v="September"/>
    <n v="2018"/>
    <n v="9"/>
    <n v="3"/>
  </r>
  <r>
    <n v="6070"/>
    <s v="CA-2018-166695"/>
    <d v="2018-05-20T00:00:00"/>
    <d v="2018-05-24T00:00:00"/>
    <s v="Standard Class"/>
    <s v="CC-12430"/>
    <s v="Chuck Clark"/>
    <x v="2"/>
    <s v="United States"/>
    <s v="Lakewood"/>
    <x v="1"/>
    <n v="90712"/>
    <x v="1"/>
    <s v="TEC-MA-10003176"/>
    <x v="2"/>
    <s v="Machines"/>
    <s v="Okidata B400 Printer"/>
    <n v="343.2"/>
    <s v="May"/>
    <n v="2018"/>
    <n v="5"/>
    <n v="2"/>
  </r>
  <r>
    <n v="6092"/>
    <s v="CA-2018-100111"/>
    <d v="2018-09-20T00:00:00"/>
    <d v="2018-09-26T00:00:00"/>
    <s v="Standard Class"/>
    <s v="SV-20365"/>
    <s v="Seth Vernon"/>
    <x v="0"/>
    <s v="United States"/>
    <s v="New York City"/>
    <x v="15"/>
    <n v="10035"/>
    <x v="3"/>
    <s v="TEC-AC-10002647"/>
    <x v="2"/>
    <s v="Accessories"/>
    <s v="Logitech Wireless Boombox Speaker - portable - wireless, wired"/>
    <n v="212.8"/>
    <s v="September"/>
    <n v="2018"/>
    <n v="9"/>
    <n v="3"/>
  </r>
  <r>
    <n v="6117"/>
    <s v="US-2017-113677"/>
    <d v="2017-11-13T00:00:00"/>
    <d v="2017-11-19T00:00:00"/>
    <s v="Standard Class"/>
    <s v="CM-12655"/>
    <s v="Corinna Mitchell"/>
    <x v="2"/>
    <s v="United States"/>
    <s v="New York City"/>
    <x v="15"/>
    <n v="10011"/>
    <x v="3"/>
    <s v="TEC-PH-10002114"/>
    <x v="2"/>
    <s v="Phones"/>
    <s v="Xiaomi Mi3"/>
    <n v="2279.96"/>
    <s v="November"/>
    <n v="2017"/>
    <n v="11"/>
    <n v="4"/>
  </r>
  <r>
    <n v="6126"/>
    <s v="CA-2018-145772"/>
    <d v="2018-06-03T00:00:00"/>
    <d v="2018-06-07T00:00:00"/>
    <s v="Standard Class"/>
    <s v="SS-20140"/>
    <s v="Saphhira Shifley"/>
    <x v="1"/>
    <s v="United States"/>
    <s v="Los Angeles"/>
    <x v="1"/>
    <n v="90036"/>
    <x v="1"/>
    <s v="OFF-PA-10001593"/>
    <x v="1"/>
    <s v="Paper"/>
    <s v="Xerox 1947"/>
    <n v="11.96"/>
    <s v="June"/>
    <n v="2018"/>
    <n v="6"/>
    <n v="2"/>
  </r>
  <r>
    <n v="6159"/>
    <s v="CA-2017-104150"/>
    <d v="2017-08-03T00:00:00"/>
    <d v="2017-08-05T00:00:00"/>
    <s v="Second Class"/>
    <s v="AG-10330"/>
    <s v="Alex Grayson"/>
    <x v="0"/>
    <s v="United States"/>
    <s v="Tulsa"/>
    <x v="26"/>
    <n v="74133"/>
    <x v="2"/>
    <s v="TEC-AC-10004803"/>
    <x v="2"/>
    <s v="Accessories"/>
    <s v="Sony Micro Vault Click 4 GB USB 2.0 Flash Drive"/>
    <n v="167.28"/>
    <s v="August"/>
    <n v="2017"/>
    <n v="8"/>
    <n v="3"/>
  </r>
  <r>
    <n v="6179"/>
    <s v="CA-2016-158421"/>
    <d v="2016-09-21T00:00:00"/>
    <d v="2016-09-26T00:00:00"/>
    <s v="Standard Class"/>
    <s v="GB-14575"/>
    <s v="Giulietta Baptist"/>
    <x v="0"/>
    <s v="United States"/>
    <s v="Columbia"/>
    <x v="20"/>
    <n v="29203"/>
    <x v="0"/>
    <s v="OFF-PA-10001801"/>
    <x v="1"/>
    <s v="Paper"/>
    <s v="Xerox 193"/>
    <n v="23.92"/>
    <s v="September"/>
    <n v="2016"/>
    <n v="9"/>
    <n v="3"/>
  </r>
  <r>
    <n v="6236"/>
    <s v="US-2018-142188"/>
    <d v="2018-09-11T00:00:00"/>
    <d v="2018-09-11T00:00:00"/>
    <s v="Same Day"/>
    <s v="JF-15415"/>
    <s v="Jennifer Ferguson"/>
    <x v="0"/>
    <s v="United States"/>
    <s v="Seattle"/>
    <x v="4"/>
    <n v="98105"/>
    <x v="1"/>
    <s v="TEC-PH-10000127"/>
    <x v="2"/>
    <s v="Phones"/>
    <s v="iOttie XL Car Mount"/>
    <n v="79.959999999999994"/>
    <s v="September"/>
    <n v="2018"/>
    <n v="9"/>
    <n v="3"/>
  </r>
  <r>
    <n v="6250"/>
    <s v="CA-2018-121580"/>
    <d v="2018-05-29T00:00:00"/>
    <d v="2018-06-04T00:00:00"/>
    <s v="Standard Class"/>
    <s v="ML-17410"/>
    <s v="Maris LaWare"/>
    <x v="0"/>
    <s v="United States"/>
    <s v="Columbus"/>
    <x v="14"/>
    <n v="47201"/>
    <x v="2"/>
    <s v="OFF-AP-10001564"/>
    <x v="1"/>
    <s v="Appliances"/>
    <s v="Hoover Commercial Lightweight Upright Vacuum with E-Z Empty Dirt Cup"/>
    <n v="465.16"/>
    <s v="May"/>
    <n v="2018"/>
    <n v="5"/>
    <n v="2"/>
  </r>
  <r>
    <n v="6275"/>
    <s v="US-2017-139087"/>
    <d v="2017-07-17T00:00:00"/>
    <d v="2017-07-22T00:00:00"/>
    <s v="Second Class"/>
    <s v="DK-13375"/>
    <s v="Dennis Kane"/>
    <x v="0"/>
    <s v="United States"/>
    <s v="Seattle"/>
    <x v="4"/>
    <n v="98105"/>
    <x v="1"/>
    <s v="TEC-AC-10004595"/>
    <x v="2"/>
    <s v="Accessories"/>
    <s v="First Data TMFD35 PIN Pad"/>
    <n v="428.4"/>
    <s v="July"/>
    <n v="2017"/>
    <n v="7"/>
    <n v="3"/>
  </r>
  <r>
    <n v="6282"/>
    <s v="CA-2016-116484"/>
    <d v="2016-11-20T00:00:00"/>
    <d v="2016-11-26T00:00:00"/>
    <s v="Standard Class"/>
    <s v="JK-15205"/>
    <s v="Jamie Kunitz"/>
    <x v="0"/>
    <s v="United States"/>
    <s v="Marion"/>
    <x v="24"/>
    <n v="43302"/>
    <x v="3"/>
    <s v="FUR-FU-10002874"/>
    <x v="0"/>
    <s v="Furnishings"/>
    <s v="Ultra Commercial Grade Dual Valve Door Closer"/>
    <n v="63.823999999999998"/>
    <s v="November"/>
    <n v="2016"/>
    <n v="11"/>
    <n v="4"/>
  </r>
  <r>
    <n v="6300"/>
    <s v="CA-2018-107314"/>
    <d v="2018-11-30T00:00:00"/>
    <d v="2018-12-03T00:00:00"/>
    <s v="First Class"/>
    <s v="MZ-17335"/>
    <s v="Maria Zettner"/>
    <x v="2"/>
    <s v="United States"/>
    <s v="San Francisco"/>
    <x v="1"/>
    <n v="94109"/>
    <x v="1"/>
    <s v="FUR-FU-10003489"/>
    <x v="0"/>
    <s v="Furnishings"/>
    <s v="Contemporary Borderless Frame"/>
    <n v="25.83"/>
    <s v="November"/>
    <n v="2018"/>
    <n v="11"/>
    <n v="4"/>
  </r>
  <r>
    <n v="6364"/>
    <s v="CA-2018-110443"/>
    <d v="2018-11-21T00:00:00"/>
    <d v="2018-11-25T00:00:00"/>
    <s v="Standard Class"/>
    <s v="CK-12205"/>
    <s v="Chloris Kastensmidt"/>
    <x v="0"/>
    <s v="United States"/>
    <s v="Renton"/>
    <x v="4"/>
    <n v="98059"/>
    <x v="1"/>
    <s v="TEC-MA-10002073"/>
    <x v="2"/>
    <s v="Machines"/>
    <s v="3D Systems Cube Printer, 2nd Generation, White"/>
    <n v="1039.992"/>
    <s v="November"/>
    <n v="2018"/>
    <n v="11"/>
    <n v="4"/>
  </r>
  <r>
    <n v="6366"/>
    <s v="CA-2018-144848"/>
    <d v="2018-04-04T00:00:00"/>
    <d v="2018-04-05T00:00:00"/>
    <s v="First Class"/>
    <s v="DS-13030"/>
    <s v="Darrin Sayre"/>
    <x v="2"/>
    <s v="United States"/>
    <s v="New York City"/>
    <x v="15"/>
    <n v="10009"/>
    <x v="3"/>
    <s v="TEC-PH-10004006"/>
    <x v="2"/>
    <s v="Phones"/>
    <s v="Panasonic KX - TS880B Telephone"/>
    <n v="41.22"/>
    <s v="April"/>
    <n v="2018"/>
    <n v="4"/>
    <n v="2"/>
  </r>
  <r>
    <n v="6397"/>
    <s v="CA-2017-129126"/>
    <d v="2017-12-14T00:00:00"/>
    <d v="2017-12-19T00:00:00"/>
    <s v="Standard Class"/>
    <s v="PK-19075"/>
    <s v="Pete Kriz"/>
    <x v="0"/>
    <s v="United States"/>
    <s v="New York City"/>
    <x v="15"/>
    <n v="10011"/>
    <x v="3"/>
    <s v="OFF-BI-10000279"/>
    <x v="1"/>
    <s v="Binders"/>
    <s v="Acco Recycled 2&quot; Capacity Laser Printer Hanging Data Binders"/>
    <n v="23.12"/>
    <s v="December"/>
    <n v="2017"/>
    <n v="12"/>
    <n v="4"/>
  </r>
  <r>
    <n v="6410"/>
    <s v="CA-2018-161774"/>
    <d v="2018-05-14T00:00:00"/>
    <d v="2018-05-15T00:00:00"/>
    <s v="First Class"/>
    <s v="GT-14710"/>
    <s v="Greg Tran"/>
    <x v="0"/>
    <s v="United States"/>
    <s v="Houston"/>
    <x v="5"/>
    <n v="77041"/>
    <x v="2"/>
    <s v="OFF-PA-10000300"/>
    <x v="1"/>
    <s v="Paper"/>
    <s v="Xerox 1936"/>
    <n v="47.951999999999998"/>
    <s v="May"/>
    <n v="2018"/>
    <n v="5"/>
    <n v="2"/>
  </r>
  <r>
    <n v="6427"/>
    <s v="CA-2017-143714"/>
    <d v="2017-05-23T00:00:00"/>
    <d v="2017-05-27T00:00:00"/>
    <s v="Standard Class"/>
    <s v="CC-12370"/>
    <s v="Christopher Conant"/>
    <x v="0"/>
    <s v="United States"/>
    <s v="Philadelphia"/>
    <x v="9"/>
    <n v="19120"/>
    <x v="3"/>
    <s v="OFF-BI-10004308"/>
    <x v="1"/>
    <s v="Binders"/>
    <s v="Avery Legal 4-Ring Binder"/>
    <n v="6.2939999999999996"/>
    <s v="May"/>
    <n v="2017"/>
    <n v="5"/>
    <n v="2"/>
  </r>
  <r>
    <n v="6523"/>
    <s v="CA-2018-138289"/>
    <d v="2018-01-16T00:00:00"/>
    <d v="2018-01-18T00:00:00"/>
    <s v="Second Class"/>
    <s v="AR-10540"/>
    <s v="Andy Reiter"/>
    <x v="0"/>
    <s v="United States"/>
    <s v="Jackson"/>
    <x v="12"/>
    <n v="49201"/>
    <x v="2"/>
    <s v="OFF-PA-10001260"/>
    <x v="1"/>
    <s v="Paper"/>
    <s v="TOPS Money Receipt Book, Consecutively Numbered in Red,"/>
    <n v="56.07"/>
    <s v="January"/>
    <n v="2018"/>
    <n v="1"/>
    <n v="1"/>
  </r>
  <r>
    <n v="6529"/>
    <s v="CA-2015-146864"/>
    <d v="2015-12-22T00:00:00"/>
    <d v="2015-12-26T00:00:00"/>
    <s v="Standard Class"/>
    <s v="BT-11530"/>
    <s v="Bradley Talbott"/>
    <x v="2"/>
    <s v="United States"/>
    <s v="New York City"/>
    <x v="15"/>
    <n v="10024"/>
    <x v="3"/>
    <s v="OFF-ST-10004946"/>
    <x v="1"/>
    <s v="Storage"/>
    <s v="Desktop 3-Pocket Hot File"/>
    <n v="216.4"/>
    <s v="December"/>
    <n v="2015"/>
    <n v="12"/>
    <n v="4"/>
  </r>
  <r>
    <n v="6556"/>
    <s v="CA-2015-137092"/>
    <d v="2015-10-20T00:00:00"/>
    <d v="2015-10-22T00:00:00"/>
    <s v="Second Class"/>
    <s v="LS-16975"/>
    <s v="Lindsay Shagiari"/>
    <x v="2"/>
    <s v="United States"/>
    <s v="Chicago"/>
    <x v="10"/>
    <n v="60653"/>
    <x v="2"/>
    <s v="OFF-PA-10002109"/>
    <x v="1"/>
    <s v="Paper"/>
    <s v="Wirebound Voice Message Log Book"/>
    <n v="3.8079999999999998"/>
    <s v="October"/>
    <n v="2015"/>
    <n v="10"/>
    <n v="4"/>
  </r>
  <r>
    <n v="6575"/>
    <s v="CA-2017-160535"/>
    <d v="2017-11-25T00:00:00"/>
    <d v="2017-11-30T00:00:00"/>
    <s v="Standard Class"/>
    <s v="BP-11050"/>
    <s v="Barry Pond"/>
    <x v="1"/>
    <s v="United States"/>
    <s v="Plainfield"/>
    <x v="30"/>
    <n v="7060"/>
    <x v="3"/>
    <s v="TEC-MA-10004255"/>
    <x v="2"/>
    <s v="Machines"/>
    <s v="Konica Minolta magicolor 1690MF Multifunction Printer"/>
    <n v="319.92"/>
    <s v="November"/>
    <n v="2017"/>
    <n v="11"/>
    <n v="4"/>
  </r>
  <r>
    <n v="6582"/>
    <s v="CA-2017-169887"/>
    <d v="2017-10-22T00:00:00"/>
    <d v="2017-10-22T00:00:00"/>
    <s v="Same Day"/>
    <s v="MS-17530"/>
    <s v="MaryBeth Skach"/>
    <x v="0"/>
    <s v="United States"/>
    <s v="Seattle"/>
    <x v="4"/>
    <n v="98105"/>
    <x v="1"/>
    <s v="FUR-FU-10003095"/>
    <x v="0"/>
    <s v="Furnishings"/>
    <s v="Linden 12&quot; Wall Clock With Oak Frame"/>
    <n v="101.94"/>
    <s v="October"/>
    <n v="2017"/>
    <n v="10"/>
    <n v="4"/>
  </r>
  <r>
    <n v="6674"/>
    <s v="CA-2016-135510"/>
    <d v="2016-09-05T00:00:00"/>
    <d v="2016-09-12T00:00:00"/>
    <s v="Standard Class"/>
    <s v="TW-21025"/>
    <s v="Tamara Willingham"/>
    <x v="2"/>
    <s v="United States"/>
    <s v="Charlottesville"/>
    <x v="17"/>
    <n v="22901"/>
    <x v="0"/>
    <s v="FUR-FU-10000820"/>
    <x v="0"/>
    <s v="Furnishings"/>
    <s v="Tensor Brushed Steel Torchiere Floor Lamp"/>
    <n v="67.959999999999994"/>
    <s v="September"/>
    <n v="2016"/>
    <n v="9"/>
    <n v="3"/>
  </r>
  <r>
    <n v="6676"/>
    <s v="CA-2016-109337"/>
    <d v="2016-11-21T00:00:00"/>
    <d v="2016-11-23T00:00:00"/>
    <s v="Second Class"/>
    <s v="DL-13330"/>
    <s v="Denise Leinenbach"/>
    <x v="0"/>
    <s v="United States"/>
    <s v="Lawrence"/>
    <x v="14"/>
    <n v="46226"/>
    <x v="2"/>
    <s v="TEC-MA-10002930"/>
    <x v="2"/>
    <s v="Machines"/>
    <s v="Ricoh - Ink Collector Unit for GX3000 Series Printers"/>
    <n v="83.9"/>
    <s v="November"/>
    <n v="2016"/>
    <n v="11"/>
    <n v="4"/>
  </r>
  <r>
    <n v="6699"/>
    <s v="CA-2018-145429"/>
    <d v="2018-07-21T00:00:00"/>
    <d v="2018-07-25T00:00:00"/>
    <s v="Standard Class"/>
    <s v="SW-20455"/>
    <s v="Shaun Weien"/>
    <x v="0"/>
    <s v="United States"/>
    <s v="San Diego"/>
    <x v="1"/>
    <n v="92024"/>
    <x v="1"/>
    <s v="OFF-PA-10003205"/>
    <x v="1"/>
    <s v="Paper"/>
    <s v="Wirebound Message Forms, Four 2 3/4 x 5 Forms per Page, Pink Paper"/>
    <n v="16.34"/>
    <s v="July"/>
    <n v="2018"/>
    <n v="7"/>
    <n v="3"/>
  </r>
  <r>
    <n v="6708"/>
    <s v="CA-2015-167724"/>
    <d v="2015-04-13T00:00:00"/>
    <d v="2015-04-18T00:00:00"/>
    <s v="Standard Class"/>
    <s v="BF-11170"/>
    <s v="Ben Ferrer"/>
    <x v="2"/>
    <s v="United States"/>
    <s v="Baltimore"/>
    <x v="40"/>
    <n v="21215"/>
    <x v="3"/>
    <s v="OFF-LA-10002368"/>
    <x v="1"/>
    <s v="Labels"/>
    <s v="Avery 479"/>
    <n v="7.83"/>
    <s v="April"/>
    <n v="2015"/>
    <n v="4"/>
    <n v="2"/>
  </r>
  <r>
    <n v="6765"/>
    <s v="CA-2017-144764"/>
    <d v="2017-09-02T00:00:00"/>
    <d v="2017-09-08T00:00:00"/>
    <s v="Standard Class"/>
    <s v="RL-19615"/>
    <s v="Rob Lucas"/>
    <x v="0"/>
    <s v="United States"/>
    <s v="Chicago"/>
    <x v="10"/>
    <n v="60623"/>
    <x v="2"/>
    <s v="TEC-MA-10003230"/>
    <x v="2"/>
    <s v="Machines"/>
    <s v="Okidata C610n Printer"/>
    <n v="1362.9"/>
    <s v="September"/>
    <n v="2017"/>
    <n v="9"/>
    <n v="3"/>
  </r>
  <r>
    <n v="6775"/>
    <s v="CA-2017-119018"/>
    <d v="2017-11-04T00:00:00"/>
    <d v="2017-11-08T00:00:00"/>
    <s v="Standard Class"/>
    <s v="CW-11905"/>
    <s v="Carl Weiss"/>
    <x v="2"/>
    <s v="United States"/>
    <s v="Los Angeles"/>
    <x v="1"/>
    <n v="90004"/>
    <x v="1"/>
    <s v="OFF-PA-10000295"/>
    <x v="1"/>
    <s v="Paper"/>
    <s v="Xerox 229"/>
    <n v="38.880000000000003"/>
    <s v="November"/>
    <n v="2017"/>
    <n v="11"/>
    <n v="4"/>
  </r>
  <r>
    <n v="6784"/>
    <s v="CA-2018-121293"/>
    <d v="2018-07-25T00:00:00"/>
    <d v="2018-07-28T00:00:00"/>
    <s v="Second Class"/>
    <s v="JC-15775"/>
    <s v="John Castell"/>
    <x v="0"/>
    <s v="United States"/>
    <s v="Philadelphia"/>
    <x v="9"/>
    <n v="19143"/>
    <x v="3"/>
    <s v="OFF-SU-10004884"/>
    <x v="1"/>
    <s v="Supplies"/>
    <s v="Acme Galleria Hot Forged Steel Scissors with Colored Handles"/>
    <n v="37.752000000000002"/>
    <s v="July"/>
    <n v="2018"/>
    <n v="7"/>
    <n v="3"/>
  </r>
  <r>
    <n v="6799"/>
    <s v="CA-2016-168809"/>
    <d v="2016-08-25T00:00:00"/>
    <d v="2016-08-25T00:00:00"/>
    <s v="Same Day"/>
    <s v="MC-18100"/>
    <s v="Mick Crebagga"/>
    <x v="0"/>
    <s v="United States"/>
    <s v="Houston"/>
    <x v="5"/>
    <n v="77041"/>
    <x v="2"/>
    <s v="FUR-FU-10002240"/>
    <x v="0"/>
    <s v="Furnishings"/>
    <s v="Nu-Dell EZ-Mount Plastic Wall Frames"/>
    <n v="7.88"/>
    <s v="August"/>
    <n v="2016"/>
    <n v="8"/>
    <n v="3"/>
  </r>
  <r>
    <n v="6814"/>
    <s v="CA-2018-156237"/>
    <d v="2018-09-14T00:00:00"/>
    <d v="2018-09-15T00:00:00"/>
    <s v="First Class"/>
    <s v="PS-18760"/>
    <s v="Pamela Stobb"/>
    <x v="0"/>
    <s v="United States"/>
    <s v="Philadelphia"/>
    <x v="9"/>
    <n v="19140"/>
    <x v="3"/>
    <s v="FUR-FU-10001057"/>
    <x v="0"/>
    <s v="Furnishings"/>
    <s v="Tensor Track Tree Floor Lamp"/>
    <n v="127.93600000000001"/>
    <s v="September"/>
    <n v="2018"/>
    <n v="9"/>
    <n v="3"/>
  </r>
  <r>
    <n v="6845"/>
    <s v="CA-2017-123946"/>
    <d v="2017-09-12T00:00:00"/>
    <d v="2017-09-17T00:00:00"/>
    <s v="Standard Class"/>
    <s v="AJ-10795"/>
    <s v="Anthony Johnson"/>
    <x v="1"/>
    <s v="United States"/>
    <s v="Springfield"/>
    <x v="17"/>
    <n v="22153"/>
    <x v="0"/>
    <s v="FUR-CH-10002073"/>
    <x v="0"/>
    <s v="Chairs"/>
    <s v="Hon Olson Stacker Chairs"/>
    <n v="1059.1199999999999"/>
    <s v="September"/>
    <n v="2017"/>
    <n v="9"/>
    <n v="3"/>
  </r>
  <r>
    <n v="6904"/>
    <s v="CA-2018-111220"/>
    <d v="2018-09-02T00:00:00"/>
    <d v="2018-09-08T00:00:00"/>
    <s v="Standard Class"/>
    <s v="JS-15595"/>
    <s v="Jill Stevenson"/>
    <x v="1"/>
    <s v="United States"/>
    <s v="Chicago"/>
    <x v="10"/>
    <n v="60653"/>
    <x v="2"/>
    <s v="OFF-AP-10003278"/>
    <x v="1"/>
    <s v="Appliances"/>
    <s v="Belkin 7-Outlet SurgeMaster Home Series"/>
    <n v="5.5880000000000001"/>
    <s v="September"/>
    <n v="2018"/>
    <n v="9"/>
    <n v="3"/>
  </r>
  <r>
    <n v="6932"/>
    <s v="CA-2015-164182"/>
    <d v="2015-07-14T00:00:00"/>
    <d v="2015-07-18T00:00:00"/>
    <s v="Standard Class"/>
    <s v="ST-20530"/>
    <s v="Shui Tom"/>
    <x v="0"/>
    <s v="United States"/>
    <s v="Philadelphia"/>
    <x v="9"/>
    <n v="19140"/>
    <x v="3"/>
    <s v="TEC-PH-10002070"/>
    <x v="2"/>
    <s v="Phones"/>
    <s v="Griffin GC36547 PowerJolt SE Lightning Charger"/>
    <n v="13.494"/>
    <s v="July"/>
    <n v="2015"/>
    <n v="7"/>
    <n v="3"/>
  </r>
  <r>
    <n v="6937"/>
    <s v="CA-2017-129847"/>
    <d v="2017-09-02T00:00:00"/>
    <d v="2017-09-04T00:00:00"/>
    <s v="First Class"/>
    <s v="TA-21385"/>
    <s v="Tom Ashbrook"/>
    <x v="2"/>
    <s v="United States"/>
    <s v="Chicago"/>
    <x v="10"/>
    <n v="60653"/>
    <x v="2"/>
    <s v="FUR-FU-10000277"/>
    <x v="0"/>
    <s v="Furnishings"/>
    <s v="Deflect-o DuraMat Antistatic Studded Beveled Mat for Medium Pile Carpeting"/>
    <n v="84.272000000000006"/>
    <s v="September"/>
    <n v="2017"/>
    <n v="9"/>
    <n v="3"/>
  </r>
  <r>
    <n v="6939"/>
    <s v="CA-2017-125094"/>
    <d v="2017-11-05T00:00:00"/>
    <d v="2017-11-09T00:00:00"/>
    <s v="Standard Class"/>
    <s v="NP-18700"/>
    <s v="Nora Preis"/>
    <x v="0"/>
    <s v="United States"/>
    <s v="Seattle"/>
    <x v="4"/>
    <n v="98105"/>
    <x v="1"/>
    <s v="TEC-AC-10004420"/>
    <x v="2"/>
    <s v="Accessories"/>
    <s v="Cherry 142-key Programmable Keyboard"/>
    <n v="479.72"/>
    <s v="November"/>
    <n v="2017"/>
    <n v="11"/>
    <n v="4"/>
  </r>
  <r>
    <n v="6944"/>
    <s v="CA-2016-139248"/>
    <d v="2016-07-25T00:00:00"/>
    <d v="2016-07-30T00:00:00"/>
    <s v="Standard Class"/>
    <s v="RD-19930"/>
    <s v="Russell D'Ascenzo"/>
    <x v="0"/>
    <s v="United States"/>
    <s v="Los Angeles"/>
    <x v="1"/>
    <n v="90032"/>
    <x v="1"/>
    <s v="TEC-PH-10004094"/>
    <x v="2"/>
    <s v="Phones"/>
    <s v="Motorola L703CM"/>
    <n v="623.96"/>
    <s v="July"/>
    <n v="2016"/>
    <n v="7"/>
    <n v="3"/>
  </r>
  <r>
    <n v="6952"/>
    <s v="CA-2016-161767"/>
    <d v="2016-11-20T00:00:00"/>
    <d v="2016-11-24T00:00:00"/>
    <s v="Standard Class"/>
    <s v="GK-14620"/>
    <s v="Grace Kelly"/>
    <x v="1"/>
    <s v="United States"/>
    <s v="Dallas"/>
    <x v="5"/>
    <n v="75217"/>
    <x v="2"/>
    <s v="TEC-MA-10002790"/>
    <x v="2"/>
    <s v="Machines"/>
    <s v="NeatDesk Desktop Scanner &amp; Digital Filing System"/>
    <n v="479.988"/>
    <s v="November"/>
    <n v="2016"/>
    <n v="11"/>
    <n v="4"/>
  </r>
  <r>
    <n v="6990"/>
    <s v="CA-2018-165099"/>
    <d v="2018-12-11T00:00:00"/>
    <d v="2018-12-13T00:00:00"/>
    <s v="First Class"/>
    <s v="DK-13375"/>
    <s v="Dennis Kane"/>
    <x v="0"/>
    <s v="United States"/>
    <s v="Abilene"/>
    <x v="5"/>
    <n v="79605"/>
    <x v="2"/>
    <s v="OFF-AP-10001634"/>
    <x v="1"/>
    <s v="Appliances"/>
    <s v="Hoover Commercial Lightweight Upright Vacuum"/>
    <n v="1.3919999999999999"/>
    <s v="December"/>
    <n v="2018"/>
    <n v="12"/>
    <n v="4"/>
  </r>
  <r>
    <n v="7020"/>
    <s v="CA-2015-124737"/>
    <d v="2015-08-23T00:00:00"/>
    <d v="2015-08-27T00:00:00"/>
    <s v="Standard Class"/>
    <s v="AP-10915"/>
    <s v="Arthur Prichep"/>
    <x v="0"/>
    <s v="United States"/>
    <s v="Denver"/>
    <x v="22"/>
    <n v="80219"/>
    <x v="1"/>
    <s v="OFF-PA-10001837"/>
    <x v="1"/>
    <s v="Paper"/>
    <s v="Xerox 1976"/>
    <n v="15.552"/>
    <s v="August"/>
    <n v="2015"/>
    <n v="8"/>
    <n v="3"/>
  </r>
  <r>
    <n v="7039"/>
    <s v="CA-2018-161970"/>
    <d v="2018-09-22T00:00:00"/>
    <d v="2018-09-27T00:00:00"/>
    <s v="Standard Class"/>
    <s v="PB-19105"/>
    <s v="Peter Bühler"/>
    <x v="0"/>
    <s v="United States"/>
    <s v="Smyrna"/>
    <x v="32"/>
    <n v="30080"/>
    <x v="0"/>
    <s v="OFF-AR-10003896"/>
    <x v="1"/>
    <s v="Art"/>
    <s v="Stride Job 150 Highlighters, Chisel Tip, Assorted Colors"/>
    <n v="17.940000000000001"/>
    <s v="September"/>
    <n v="2018"/>
    <n v="9"/>
    <n v="3"/>
  </r>
  <r>
    <n v="7061"/>
    <s v="CA-2017-165330"/>
    <d v="2017-12-11T00:00:00"/>
    <d v="2017-12-11T00:00:00"/>
    <s v="Same Day"/>
    <s v="WB-21850"/>
    <s v="William Brown"/>
    <x v="0"/>
    <s v="United States"/>
    <s v="Anaheim"/>
    <x v="1"/>
    <n v="92804"/>
    <x v="1"/>
    <s v="OFF-BI-10002897"/>
    <x v="1"/>
    <s v="Binders"/>
    <s v="Black Avery Memo-Size 3-Ring Binder, 5 1/2&quot; x 8 1/2&quot;"/>
    <n v="5.8719999999999999"/>
    <s v="December"/>
    <n v="2017"/>
    <n v="12"/>
    <n v="4"/>
  </r>
  <r>
    <n v="7159"/>
    <s v="CA-2017-131380"/>
    <d v="2017-03-28T00:00:00"/>
    <d v="2017-03-31T00:00:00"/>
    <s v="Second Class"/>
    <s v="CC-12220"/>
    <s v="Chris Cortes"/>
    <x v="0"/>
    <s v="United States"/>
    <s v="Los Angeles"/>
    <x v="1"/>
    <n v="90032"/>
    <x v="1"/>
    <s v="OFF-PA-10001243"/>
    <x v="1"/>
    <s v="Paper"/>
    <s v="Xerox 1983"/>
    <n v="5.98"/>
    <s v="March"/>
    <n v="2017"/>
    <n v="3"/>
    <n v="1"/>
  </r>
  <r>
    <n v="7203"/>
    <s v="CA-2017-120369"/>
    <d v="2017-10-28T00:00:00"/>
    <d v="2017-10-28T00:00:00"/>
    <s v="Same Day"/>
    <s v="VB-21745"/>
    <s v="Victoria Brennan"/>
    <x v="1"/>
    <s v="United States"/>
    <s v="Rochester"/>
    <x v="15"/>
    <n v="14609"/>
    <x v="3"/>
    <s v="FUR-FU-10003806"/>
    <x v="0"/>
    <s v="Furnishings"/>
    <s v="Tenex Chairmat w/ Average Lip, 45&quot; x 53&quot;"/>
    <n v="756.8"/>
    <s v="October"/>
    <n v="2017"/>
    <n v="10"/>
    <n v="4"/>
  </r>
  <r>
    <n v="7238"/>
    <s v="CA-2017-164924"/>
    <d v="2017-07-10T00:00:00"/>
    <d v="2017-07-10T00:00:00"/>
    <s v="Same Day"/>
    <s v="EA-14035"/>
    <s v="Erin Ashbrook"/>
    <x v="1"/>
    <s v="United States"/>
    <s v="Philadelphia"/>
    <x v="9"/>
    <n v="19143"/>
    <x v="3"/>
    <s v="TEC-MA-10000904"/>
    <x v="2"/>
    <s v="Machines"/>
    <s v="Brother MFC-9340CDW LED All-In-One Printer, Copier Scanner"/>
    <n v="341.99099999999999"/>
    <s v="July"/>
    <n v="2017"/>
    <n v="7"/>
    <n v="3"/>
  </r>
  <r>
    <n v="7252"/>
    <s v="CA-2017-116764"/>
    <d v="2017-08-27T00:00:00"/>
    <d v="2017-09-02T00:00:00"/>
    <s v="Standard Class"/>
    <s v="EM-13825"/>
    <s v="Elizabeth Moffitt"/>
    <x v="1"/>
    <s v="United States"/>
    <s v="Hollywood"/>
    <x v="2"/>
    <n v="33021"/>
    <x v="0"/>
    <s v="OFF-LA-10002473"/>
    <x v="1"/>
    <s v="Labels"/>
    <s v="Avery 484"/>
    <n v="9.2159999999999993"/>
    <s v="August"/>
    <n v="2017"/>
    <n v="8"/>
    <n v="3"/>
  </r>
  <r>
    <n v="7270"/>
    <s v="CA-2017-133368"/>
    <d v="2017-01-14T00:00:00"/>
    <d v="2017-01-20T00:00:00"/>
    <s v="Standard Class"/>
    <s v="AG-10675"/>
    <s v="Anna Gayman"/>
    <x v="0"/>
    <s v="United States"/>
    <s v="Concord"/>
    <x v="3"/>
    <n v="28027"/>
    <x v="0"/>
    <s v="FUR-FU-10003374"/>
    <x v="0"/>
    <s v="Furnishings"/>
    <s v="Electrix Fluorescent Magnifier Lamps &amp; Weighted Base"/>
    <n v="315.77600000000001"/>
    <s v="January"/>
    <n v="2017"/>
    <n v="1"/>
    <n v="1"/>
  </r>
  <r>
    <n v="7293"/>
    <s v="CA-2018-109183"/>
    <d v="2018-12-04T00:00:00"/>
    <d v="2018-12-09T00:00:00"/>
    <s v="Standard Class"/>
    <s v="LR-16915"/>
    <s v="Lena Radford"/>
    <x v="0"/>
    <s v="United States"/>
    <s v="Nashville"/>
    <x v="18"/>
    <n v="37211"/>
    <x v="0"/>
    <s v="TEC-MA-10001856"/>
    <x v="2"/>
    <s v="Machines"/>
    <s v="Okidata C610n Printer"/>
    <n v="649"/>
    <s v="December"/>
    <n v="2018"/>
    <n v="12"/>
    <n v="4"/>
  </r>
  <r>
    <n v="7422"/>
    <s v="US-2017-114013"/>
    <d v="2017-03-13T00:00:00"/>
    <d v="2017-03-15T00:00:00"/>
    <s v="Second Class"/>
    <s v="SC-20770"/>
    <s v="Stewart Carmichael"/>
    <x v="1"/>
    <s v="United States"/>
    <s v="Philadelphia"/>
    <x v="9"/>
    <n v="19134"/>
    <x v="3"/>
    <s v="OFF-ST-10003641"/>
    <x v="1"/>
    <s v="Storage"/>
    <s v="Space Solutions Industrial Galvanized Steel Shelving."/>
    <n v="126.08"/>
    <s v="March"/>
    <n v="2017"/>
    <n v="3"/>
    <n v="1"/>
  </r>
  <r>
    <n v="7485"/>
    <s v="CA-2018-135111"/>
    <d v="2018-12-28T00:00:00"/>
    <d v="2019-01-02T00:00:00"/>
    <s v="Standard Class"/>
    <s v="CS-12400"/>
    <s v="Christopher Schild"/>
    <x v="2"/>
    <s v="United States"/>
    <s v="Fargo"/>
    <x v="44"/>
    <n v="58103"/>
    <x v="2"/>
    <s v="OFF-AR-10004707"/>
    <x v="1"/>
    <s v="Art"/>
    <s v="Staples in misc. colors"/>
    <n v="2.48"/>
    <s v="December"/>
    <n v="2018"/>
    <n v="12"/>
    <n v="4"/>
  </r>
  <r>
    <n v="7601"/>
    <s v="CA-2015-131947"/>
    <d v="2015-09-17T00:00:00"/>
    <d v="2015-09-22T00:00:00"/>
    <s v="Standard Class"/>
    <s v="JA-15970"/>
    <s v="Joseph Airdo"/>
    <x v="0"/>
    <s v="United States"/>
    <s v="Springfield"/>
    <x v="21"/>
    <n v="97477"/>
    <x v="1"/>
    <s v="TEC-MA-10004086"/>
    <x v="2"/>
    <s v="Machines"/>
    <s v="Plantronics Single Ear Headset"/>
    <n v="29.925000000000001"/>
    <s v="September"/>
    <n v="2015"/>
    <n v="9"/>
    <n v="3"/>
  </r>
  <r>
    <n v="7642"/>
    <s v="US-2017-157490"/>
    <d v="2017-10-06T00:00:00"/>
    <d v="2017-10-07T00:00:00"/>
    <s v="First Class"/>
    <s v="LB-16795"/>
    <s v="Laurel Beltran"/>
    <x v="2"/>
    <s v="United States"/>
    <s v="Pueblo"/>
    <x v="22"/>
    <n v="81001"/>
    <x v="1"/>
    <s v="TEC-MA-10001695"/>
    <x v="2"/>
    <s v="Machines"/>
    <s v="Zebra GK420t Direct Thermal/Thermal Transfer Printer"/>
    <n v="703.71"/>
    <s v="October"/>
    <n v="2017"/>
    <n v="10"/>
    <n v="4"/>
  </r>
  <r>
    <n v="7673"/>
    <s v="CA-2016-130974"/>
    <d v="2016-11-27T00:00:00"/>
    <d v="2016-11-29T00:00:00"/>
    <s v="Second Class"/>
    <s v="MA-17560"/>
    <s v="Matt Abelman"/>
    <x v="2"/>
    <s v="United States"/>
    <s v="Everett"/>
    <x v="31"/>
    <n v="2149"/>
    <x v="3"/>
    <s v="FUR-FU-10002506"/>
    <x v="0"/>
    <s v="Furnishings"/>
    <s v="Tensor &quot;Hersey Kiss&quot; Styled Floor Lamp"/>
    <n v="38.97"/>
    <s v="November"/>
    <n v="2016"/>
    <n v="11"/>
    <n v="4"/>
  </r>
  <r>
    <n v="7689"/>
    <s v="CA-2017-169838"/>
    <d v="2017-11-25T00:00:00"/>
    <d v="2017-11-29T00:00:00"/>
    <s v="Standard Class"/>
    <s v="BB-11545"/>
    <s v="Brenda Bowman"/>
    <x v="1"/>
    <s v="United States"/>
    <s v="Jackson"/>
    <x v="12"/>
    <n v="49201"/>
    <x v="2"/>
    <s v="TEC-AC-10004518"/>
    <x v="2"/>
    <s v="Accessories"/>
    <s v="Memorex Mini Travel Drive 32 GB USB 2.0 Flash Drive"/>
    <n v="160"/>
    <s v="November"/>
    <n v="2017"/>
    <n v="11"/>
    <n v="4"/>
  </r>
  <r>
    <n v="7723"/>
    <s v="US-2018-138086"/>
    <d v="2018-04-16T00:00:00"/>
    <d v="2018-04-20T00:00:00"/>
    <s v="Standard Class"/>
    <s v="JO-15550"/>
    <s v="Jesus Ocampo"/>
    <x v="2"/>
    <s v="United States"/>
    <s v="San Francisco"/>
    <x v="1"/>
    <n v="94109"/>
    <x v="1"/>
    <s v="OFF-AP-10000027"/>
    <x v="1"/>
    <s v="Appliances"/>
    <s v="Hoover Commercial SteamVac"/>
    <n v="40.74"/>
    <s v="April"/>
    <n v="2018"/>
    <n v="4"/>
    <n v="2"/>
  </r>
  <r>
    <n v="7756"/>
    <s v="CA-2018-100902"/>
    <d v="2018-11-17T00:00:00"/>
    <d v="2018-11-21T00:00:00"/>
    <s v="Standard Class"/>
    <s v="CK-12595"/>
    <s v="Clytie Kelty"/>
    <x v="0"/>
    <s v="United States"/>
    <s v="Charlotte"/>
    <x v="3"/>
    <n v="28205"/>
    <x v="0"/>
    <s v="OFF-PA-10002558"/>
    <x v="1"/>
    <s v="Paper"/>
    <s v="Xerox 1938"/>
    <n v="268.24"/>
    <s v="November"/>
    <n v="2018"/>
    <n v="11"/>
    <n v="4"/>
  </r>
  <r>
    <n v="7774"/>
    <s v="CA-2017-108196"/>
    <d v="2017-11-25T00:00:00"/>
    <d v="2017-12-02T00:00:00"/>
    <s v="Standard Class"/>
    <s v="CS-12505"/>
    <s v="Cindy Stewart"/>
    <x v="0"/>
    <s v="United States"/>
    <s v="Lancaster"/>
    <x v="24"/>
    <n v="43130"/>
    <x v="3"/>
    <s v="TEC-AC-10000926"/>
    <x v="2"/>
    <s v="Accessories"/>
    <s v="NETGEAR RangeMax WNR1000 Wireless Router"/>
    <n v="59.975999999999999"/>
    <s v="November"/>
    <n v="2017"/>
    <n v="11"/>
    <n v="4"/>
  </r>
  <r>
    <n v="7865"/>
    <s v="CA-2016-143364"/>
    <d v="2016-07-14T00:00:00"/>
    <d v="2016-07-19T00:00:00"/>
    <s v="Second Class"/>
    <s v="TG-21310"/>
    <s v="Toby Gnade"/>
    <x v="0"/>
    <s v="United States"/>
    <s v="Mesa"/>
    <x v="16"/>
    <n v="85204"/>
    <x v="1"/>
    <s v="OFF-PA-10001846"/>
    <x v="1"/>
    <s v="Paper"/>
    <s v="Xerox 1899"/>
    <n v="18.495999999999999"/>
    <s v="July"/>
    <n v="2016"/>
    <n v="7"/>
    <n v="3"/>
  </r>
  <r>
    <n v="7915"/>
    <s v="CA-2018-165323"/>
    <d v="2018-06-17T00:00:00"/>
    <d v="2018-06-21T00:00:00"/>
    <s v="Standard Class"/>
    <s v="SR-20740"/>
    <s v="Steven Roelle"/>
    <x v="2"/>
    <s v="United States"/>
    <s v="New York City"/>
    <x v="15"/>
    <n v="10024"/>
    <x v="3"/>
    <s v="TEC-MA-10003673"/>
    <x v="2"/>
    <s v="Machines"/>
    <s v="Hewlett-Packard Desktjet 6988DT Refurbished Printer"/>
    <n v="3404.5"/>
    <s v="June"/>
    <n v="2018"/>
    <n v="6"/>
    <n v="2"/>
  </r>
  <r>
    <n v="7968"/>
    <s v="CA-2017-157707"/>
    <d v="2017-10-10T00:00:00"/>
    <d v="2017-10-12T00:00:00"/>
    <s v="First Class"/>
    <s v="CC-12610"/>
    <s v="Corey Catlett"/>
    <x v="1"/>
    <s v="United States"/>
    <s v="Denver"/>
    <x v="22"/>
    <n v="80219"/>
    <x v="1"/>
    <s v="FUR-BO-10001567"/>
    <x v="0"/>
    <s v="Bookcases"/>
    <s v="Bush Westfield Collection Bookcases, Dark Cherry Finish, Fully Assembled"/>
    <n v="90.882000000000005"/>
    <s v="October"/>
    <n v="2017"/>
    <n v="10"/>
    <n v="4"/>
  </r>
  <r>
    <n v="8044"/>
    <s v="US-2018-133081"/>
    <d v="2018-03-11T00:00:00"/>
    <d v="2018-03-15T00:00:00"/>
    <s v="Standard Class"/>
    <s v="PV-18985"/>
    <s v="Paul Van Hugh"/>
    <x v="2"/>
    <s v="United States"/>
    <s v="Cambridge"/>
    <x v="31"/>
    <n v="2138"/>
    <x v="3"/>
    <s v="FUR-FU-10001379"/>
    <x v="0"/>
    <s v="Furnishings"/>
    <s v="Executive Impressions 16-1/2&quot; Circular Wall Clock"/>
    <n v="26.72"/>
    <s v="March"/>
    <n v="2018"/>
    <n v="3"/>
    <n v="1"/>
  </r>
  <r>
    <n v="8101"/>
    <s v="CA-2017-169663"/>
    <d v="2017-03-10T00:00:00"/>
    <d v="2017-03-13T00:00:00"/>
    <s v="First Class"/>
    <s v="RH-19510"/>
    <s v="Rick Huthwaite"/>
    <x v="2"/>
    <s v="United States"/>
    <s v="Los Angeles"/>
    <x v="1"/>
    <n v="90045"/>
    <x v="1"/>
    <s v="TEC-MA-10000984"/>
    <x v="2"/>
    <s v="Machines"/>
    <s v="Okidata MB760 Printer"/>
    <n v="3357.6"/>
    <s v="March"/>
    <n v="2017"/>
    <n v="3"/>
    <n v="1"/>
  </r>
  <r>
    <n v="8107"/>
    <s v="CA-2018-159149"/>
    <d v="2018-02-17T00:00:00"/>
    <d v="2018-02-19T00:00:00"/>
    <s v="First Class"/>
    <s v="CR-12820"/>
    <s v="Cyra Reiten"/>
    <x v="2"/>
    <s v="United States"/>
    <s v="Houston"/>
    <x v="5"/>
    <n v="77041"/>
    <x v="2"/>
    <s v="OFF-AR-10000937"/>
    <x v="1"/>
    <s v="Art"/>
    <s v="Dixon Ticonderoga Core-Lock Colored Pencils, 48-Color Set"/>
    <n v="175.44"/>
    <s v="February"/>
    <n v="2018"/>
    <n v="2"/>
    <n v="1"/>
  </r>
  <r>
    <n v="8212"/>
    <s v="CA-2017-116337"/>
    <d v="2017-11-07T00:00:00"/>
    <d v="2017-11-12T00:00:00"/>
    <s v="Standard Class"/>
    <s v="MC-17845"/>
    <s v="Michael Chen"/>
    <x v="0"/>
    <s v="United States"/>
    <s v="Dallas"/>
    <x v="5"/>
    <n v="75220"/>
    <x v="2"/>
    <s v="FUR-FU-10002030"/>
    <x v="0"/>
    <s v="Furnishings"/>
    <s v="Executive Impressions 14&quot; Contract Wall Clock with Quartz Movement"/>
    <n v="44.46"/>
    <s v="November"/>
    <n v="2017"/>
    <n v="11"/>
    <n v="4"/>
  </r>
  <r>
    <n v="8222"/>
    <s v="CA-2015-120775"/>
    <d v="2015-10-03T00:00:00"/>
    <d v="2015-10-07T00:00:00"/>
    <s v="Standard Class"/>
    <s v="RD-19930"/>
    <s v="Russell D'Ascenzo"/>
    <x v="0"/>
    <s v="United States"/>
    <s v="Dallas"/>
    <x v="5"/>
    <n v="75217"/>
    <x v="2"/>
    <s v="OFF-FA-10000254"/>
    <x v="1"/>
    <s v="Fasteners"/>
    <s v="Sterling Rubber Bands by Alliance"/>
    <n v="15.071999999999999"/>
    <s v="October"/>
    <n v="2015"/>
    <n v="10"/>
    <n v="4"/>
  </r>
  <r>
    <n v="8265"/>
    <s v="CA-2015-131800"/>
    <d v="2015-12-30T00:00:00"/>
    <d v="2016-01-04T00:00:00"/>
    <s v="Standard Class"/>
    <s v="AJ-10960"/>
    <s v="Astrea Jones"/>
    <x v="0"/>
    <s v="United States"/>
    <s v="New York City"/>
    <x v="15"/>
    <n v="10035"/>
    <x v="3"/>
    <s v="OFF-AP-10004136"/>
    <x v="1"/>
    <s v="Appliances"/>
    <s v="Kensington 6 Outlet SmartSocket Surge Protector"/>
    <n v="122.94"/>
    <s v="December"/>
    <n v="2015"/>
    <n v="12"/>
    <n v="4"/>
  </r>
  <r>
    <n v="8331"/>
    <s v="CA-2018-113572"/>
    <d v="2018-11-07T00:00:00"/>
    <d v="2018-11-11T00:00:00"/>
    <s v="Standard Class"/>
    <s v="FP-14320"/>
    <s v="Frank Preis"/>
    <x v="0"/>
    <s v="United States"/>
    <s v="New York City"/>
    <x v="15"/>
    <n v="10024"/>
    <x v="3"/>
    <s v="TEC-AC-10002370"/>
    <x v="2"/>
    <s v="Accessories"/>
    <s v="Maxell CD-R Discs"/>
    <n v="7.88"/>
    <s v="November"/>
    <n v="2018"/>
    <n v="11"/>
    <n v="4"/>
  </r>
  <r>
    <n v="8337"/>
    <s v="CA-2017-101469"/>
    <d v="2017-07-02T00:00:00"/>
    <d v="2017-07-08T00:00:00"/>
    <s v="Standard Class"/>
    <s v="KH-16360"/>
    <s v="Katherine Hughes"/>
    <x v="0"/>
    <s v="United States"/>
    <s v="Arlington"/>
    <x v="17"/>
    <n v="22204"/>
    <x v="0"/>
    <s v="OFF-AR-10003986"/>
    <x v="1"/>
    <s v="Art"/>
    <s v="Avery Hi-Liter Pen Style Six-Color Fluorescent Set"/>
    <n v="7.7"/>
    <s v="July"/>
    <n v="2017"/>
    <n v="7"/>
    <n v="3"/>
  </r>
  <r>
    <n v="8367"/>
    <s v="CA-2015-109918"/>
    <d v="2015-09-07T00:00:00"/>
    <d v="2015-09-12T00:00:00"/>
    <s v="Second Class"/>
    <s v="LR-17035"/>
    <s v="Lisa Ryan"/>
    <x v="1"/>
    <s v="United States"/>
    <s v="Santa Clara"/>
    <x v="1"/>
    <n v="95051"/>
    <x v="1"/>
    <s v="OFF-SU-10004290"/>
    <x v="1"/>
    <s v="Supplies"/>
    <s v="Acme Design Line 8&quot; Stainless Steel Bent Scissors w/Champagne Handles, 3-1/8&quot; Cut"/>
    <n v="27.36"/>
    <s v="September"/>
    <n v="2015"/>
    <n v="9"/>
    <n v="3"/>
  </r>
  <r>
    <n v="8478"/>
    <s v="CA-2016-145758"/>
    <d v="2016-10-30T00:00:00"/>
    <d v="2016-10-30T00:00:00"/>
    <s v="Same Day"/>
    <s v="BF-11020"/>
    <s v="Barry Französisch"/>
    <x v="1"/>
    <s v="United States"/>
    <s v="New York City"/>
    <x v="15"/>
    <n v="10024"/>
    <x v="3"/>
    <s v="TEC-MA-10004552"/>
    <x v="2"/>
    <s v="Machines"/>
    <s v="Star Micronics TSP100 TSP143LAN Receipt Printer"/>
    <n v="1035.8"/>
    <s v="October"/>
    <n v="2016"/>
    <n v="10"/>
    <n v="4"/>
  </r>
  <r>
    <n v="8703"/>
    <s v="CA-2018-119284"/>
    <d v="2018-06-15T00:00:00"/>
    <d v="2018-06-20T00:00:00"/>
    <s v="Standard Class"/>
    <s v="TS-21205"/>
    <s v="Thomas Seio"/>
    <x v="1"/>
    <s v="United States"/>
    <s v="Nashville"/>
    <x v="18"/>
    <n v="37211"/>
    <x v="0"/>
    <s v="OFF-PA-10000312"/>
    <x v="1"/>
    <s v="Paper"/>
    <s v="Xerox 1955"/>
    <n v="91.36"/>
    <s v="June"/>
    <n v="2018"/>
    <n v="6"/>
    <n v="2"/>
  </r>
  <r>
    <n v="8752"/>
    <s v="CA-2017-105662"/>
    <d v="2017-05-05T00:00:00"/>
    <d v="2017-05-09T00:00:00"/>
    <s v="Standard Class"/>
    <s v="RB-19465"/>
    <s v="Rick Bensley"/>
    <x v="2"/>
    <s v="United States"/>
    <s v="Tallahassee"/>
    <x v="2"/>
    <n v="32303"/>
    <x v="0"/>
    <s v="OFF-PA-10001001"/>
    <x v="1"/>
    <s v="Paper"/>
    <s v="Snap-A-Way Black Print Carbonless Speed Message, No Reply Area, Duplicate"/>
    <n v="93.248000000000005"/>
    <s v="May"/>
    <n v="2017"/>
    <n v="5"/>
    <n v="2"/>
  </r>
  <r>
    <n v="8816"/>
    <s v="CA-2016-144274"/>
    <d v="2016-11-23T00:00:00"/>
    <d v="2016-11-25T00:00:00"/>
    <s v="Second Class"/>
    <s v="PW-19240"/>
    <s v="Pierre Wener"/>
    <x v="0"/>
    <s v="United States"/>
    <s v="Wilmington"/>
    <x v="13"/>
    <n v="19805"/>
    <x v="3"/>
    <s v="OFF-PA-10001583"/>
    <x v="1"/>
    <s v="Paper"/>
    <s v="1/4 Fold Party Design Invitations &amp; White Envelopes, 24 8-1/2&quot; X 11&quot; Cards, 25 Env./Pack"/>
    <n v="44.1"/>
    <s v="November"/>
    <n v="2016"/>
    <n v="11"/>
    <n v="4"/>
  </r>
  <r>
    <n v="8873"/>
    <s v="US-2015-105137"/>
    <d v="2015-10-10T00:00:00"/>
    <d v="2015-10-10T00:00:00"/>
    <s v="Same Day"/>
    <s v="RB-19435"/>
    <s v="Richard Bierner"/>
    <x v="0"/>
    <s v="United States"/>
    <s v="Columbus"/>
    <x v="24"/>
    <n v="43229"/>
    <x v="3"/>
    <s v="TEC-MA-10002694"/>
    <x v="2"/>
    <s v="Machines"/>
    <s v="Hewlett-Packard Deskjet F4180 All-in-One Color Ink-jet - Printer / copier / scanner"/>
    <n v="101.994"/>
    <s v="October"/>
    <n v="2015"/>
    <n v="10"/>
    <n v="4"/>
  </r>
  <r>
    <n v="8878"/>
    <s v="CA-2018-126928"/>
    <d v="2018-09-17T00:00:00"/>
    <d v="2018-09-23T00:00:00"/>
    <s v="Standard Class"/>
    <s v="GZ-14470"/>
    <s v="Gary Zandusky"/>
    <x v="0"/>
    <s v="United States"/>
    <s v="Morristown"/>
    <x v="30"/>
    <n v="7960"/>
    <x v="3"/>
    <s v="TEC-MA-10004626"/>
    <x v="2"/>
    <s v="Machines"/>
    <s v="Lexmark 20R1285 X6650 Wireless All-in-One Printer"/>
    <n v="480"/>
    <s v="September"/>
    <n v="2018"/>
    <n v="9"/>
    <n v="3"/>
  </r>
  <r>
    <n v="8925"/>
    <s v="CA-2017-168032"/>
    <d v="2017-01-30T00:00:00"/>
    <d v="2017-02-03T00:00:00"/>
    <s v="Standard Class"/>
    <s v="DF-13135"/>
    <s v="David Flashing"/>
    <x v="0"/>
    <s v="United States"/>
    <s v="Rockford"/>
    <x v="10"/>
    <n v="61107"/>
    <x v="2"/>
    <s v="TEC-PH-10004241"/>
    <x v="2"/>
    <s v="Phones"/>
    <s v="Nokia Lumia 1020"/>
    <n v="1439.9680000000001"/>
    <s v="January"/>
    <n v="2017"/>
    <n v="1"/>
    <n v="1"/>
  </r>
  <r>
    <n v="8941"/>
    <s v="CA-2015-130918"/>
    <d v="2015-08-22T00:00:00"/>
    <d v="2015-08-24T00:00:00"/>
    <s v="Second Class"/>
    <s v="JP-15520"/>
    <s v="Jeremy Pistek"/>
    <x v="0"/>
    <s v="United States"/>
    <s v="North Miami"/>
    <x v="2"/>
    <n v="33161"/>
    <x v="0"/>
    <s v="OFF-SU-10003936"/>
    <x v="1"/>
    <s v="Supplies"/>
    <s v="Acme Serrated Blade Letter Opener"/>
    <n v="7.6319999999999997"/>
    <s v="August"/>
    <n v="2015"/>
    <n v="8"/>
    <n v="3"/>
  </r>
  <r>
    <n v="8943"/>
    <s v="CA-2017-159023"/>
    <d v="2017-11-03T00:00:00"/>
    <d v="2017-11-05T00:00:00"/>
    <s v="First Class"/>
    <s v="NW-18400"/>
    <s v="Natalie Webber"/>
    <x v="0"/>
    <s v="United States"/>
    <s v="Portland"/>
    <x v="21"/>
    <n v="97206"/>
    <x v="1"/>
    <s v="TEC-MA-10003337"/>
    <x v="2"/>
    <s v="Machines"/>
    <s v="Okidata B401 Printer"/>
    <n v="179.99100000000001"/>
    <s v="November"/>
    <n v="2017"/>
    <n v="11"/>
    <n v="4"/>
  </r>
  <r>
    <n v="9121"/>
    <s v="US-2017-155971"/>
    <d v="2017-06-06T00:00:00"/>
    <d v="2017-06-12T00:00:00"/>
    <s v="Standard Class"/>
    <s v="RB-19795"/>
    <s v="Ross Baird"/>
    <x v="2"/>
    <s v="United States"/>
    <s v="Los Angeles"/>
    <x v="1"/>
    <n v="90036"/>
    <x v="1"/>
    <s v="OFF-PA-10000210"/>
    <x v="1"/>
    <s v="Paper"/>
    <s v="Xerox Blank Computer Paper"/>
    <n v="99.9"/>
    <s v="June"/>
    <n v="2017"/>
    <n v="6"/>
    <n v="2"/>
  </r>
  <r>
    <n v="9148"/>
    <s v="US-2017-165505"/>
    <d v="2017-01-23T00:00:00"/>
    <d v="2017-01-27T00:00:00"/>
    <s v="Standard Class"/>
    <s v="CB-12535"/>
    <s v="Claudia Bergmann"/>
    <x v="1"/>
    <s v="United States"/>
    <s v="Burlington"/>
    <x v="45"/>
    <m/>
    <x v="3"/>
    <s v="OFF-AR-10003477"/>
    <x v="1"/>
    <s v="Art"/>
    <s v="4009 Highlighters"/>
    <n v="8.0399999999999991"/>
    <s v="January"/>
    <n v="2017"/>
    <n v="1"/>
    <n v="1"/>
  </r>
  <r>
    <n v="9186"/>
    <s v="CA-2018-156776"/>
    <d v="2018-08-07T00:00:00"/>
    <d v="2018-08-11T00:00:00"/>
    <s v="Standard Class"/>
    <s v="JL-15505"/>
    <s v="Jeremy Lonsdale"/>
    <x v="0"/>
    <s v="United States"/>
    <s v="Westminster"/>
    <x v="1"/>
    <n v="92683"/>
    <x v="1"/>
    <s v="FUR-CH-10002317"/>
    <x v="0"/>
    <s v="Chairs"/>
    <s v="Global Enterprise Series Seating Low-Back Swivel/Tilt Chairs"/>
    <n v="207.184"/>
    <s v="August"/>
    <n v="2018"/>
    <n v="8"/>
    <n v="3"/>
  </r>
  <r>
    <n v="9215"/>
    <s v="US-2018-120908"/>
    <d v="2018-09-30T00:00:00"/>
    <d v="2018-10-02T00:00:00"/>
    <s v="First Class"/>
    <s v="BF-10975"/>
    <s v="Barbara Fisher"/>
    <x v="1"/>
    <s v="United States"/>
    <s v="Philadelphia"/>
    <x v="9"/>
    <n v="19120"/>
    <x v="3"/>
    <s v="OFF-LA-10004677"/>
    <x v="1"/>
    <s v="Labels"/>
    <s v="Self-Adhesive Address Labels for Typewriters with Dispenser Box"/>
    <n v="20.664000000000001"/>
    <s v="September"/>
    <n v="2018"/>
    <n v="9"/>
    <n v="3"/>
  </r>
  <r>
    <n v="9320"/>
    <s v="US-2018-108343"/>
    <d v="2018-07-20T00:00:00"/>
    <d v="2018-07-25T00:00:00"/>
    <s v="Standard Class"/>
    <s v="AR-10825"/>
    <s v="Anthony Rawles"/>
    <x v="1"/>
    <s v="United States"/>
    <s v="New York City"/>
    <x v="15"/>
    <n v="10009"/>
    <x v="3"/>
    <s v="FUR-CH-10002780"/>
    <x v="0"/>
    <s v="Chairs"/>
    <s v="Office Star - Task Chair with Contemporary Loop Arms"/>
    <n v="163.76400000000001"/>
    <s v="July"/>
    <n v="2018"/>
    <n v="7"/>
    <n v="3"/>
  </r>
  <r>
    <n v="9379"/>
    <s v="CA-2017-117625"/>
    <d v="2017-05-10T00:00:00"/>
    <d v="2017-05-15T00:00:00"/>
    <s v="Standard Class"/>
    <s v="GM-14500"/>
    <s v="Gene McClure"/>
    <x v="0"/>
    <s v="United States"/>
    <s v="Chicago"/>
    <x v="10"/>
    <n v="60610"/>
    <x v="2"/>
    <s v="OFF-EN-10001535"/>
    <x v="1"/>
    <s v="Envelopes"/>
    <s v="Grip Seal Envelopes"/>
    <n v="7.0720000000000001"/>
    <s v="May"/>
    <n v="2017"/>
    <n v="5"/>
    <n v="2"/>
  </r>
  <r>
    <n v="9456"/>
    <s v="CA-2017-140977"/>
    <d v="2017-06-16T00:00:00"/>
    <d v="2017-06-19T00:00:00"/>
    <s v="Second Class"/>
    <s v="JL-15175"/>
    <s v="James Lanier"/>
    <x v="2"/>
    <s v="United States"/>
    <s v="Chattanooga"/>
    <x v="18"/>
    <n v="37421"/>
    <x v="0"/>
    <s v="TEC-MA-10003493"/>
    <x v="2"/>
    <s v="Machines"/>
    <s v="Penpower WorldCard Pro Card Scanner"/>
    <n v="91.474999999999994"/>
    <s v="June"/>
    <n v="2017"/>
    <n v="6"/>
    <n v="2"/>
  </r>
  <r>
    <n v="9457"/>
    <s v="CA-2018-151855"/>
    <d v="2018-05-27T00:00:00"/>
    <d v="2018-06-03T00:00:00"/>
    <s v="Standard Class"/>
    <s v="BW-11110"/>
    <s v="Bart Watters"/>
    <x v="1"/>
    <s v="United States"/>
    <s v="Greensboro"/>
    <x v="3"/>
    <n v="27405"/>
    <x v="0"/>
    <s v="TEC-AC-10002380"/>
    <x v="2"/>
    <s v="Accessories"/>
    <s v="Sony 8GB Class 10 Micro SDHC R40 Memory Card"/>
    <n v="27.192"/>
    <s v="May"/>
    <n v="2018"/>
    <n v="5"/>
    <n v="2"/>
  </r>
  <r>
    <n v="9522"/>
    <s v="CA-2015-169446"/>
    <d v="2015-12-19T00:00:00"/>
    <d v="2015-12-25T00:00:00"/>
    <s v="Standard Class"/>
    <s v="SG-20605"/>
    <s v="Speros Goranitis"/>
    <x v="0"/>
    <s v="United States"/>
    <s v="Chicago"/>
    <x v="10"/>
    <n v="60623"/>
    <x v="2"/>
    <s v="TEC-PH-10002817"/>
    <x v="2"/>
    <s v="Phones"/>
    <s v="RCA ViSYS 25425RE1 Corded phone"/>
    <n v="323.976"/>
    <s v="December"/>
    <n v="2015"/>
    <n v="12"/>
    <n v="4"/>
  </r>
  <r>
    <n v="9563"/>
    <s v="CA-2017-129280"/>
    <d v="2017-05-03T00:00:00"/>
    <d v="2017-05-05T00:00:00"/>
    <s v="First Class"/>
    <s v="SM-20905"/>
    <s v="Susan MacKendrick"/>
    <x v="0"/>
    <s v="United States"/>
    <s v="Newark"/>
    <x v="24"/>
    <n v="43055"/>
    <x v="3"/>
    <s v="TEC-MA-10003589"/>
    <x v="2"/>
    <s v="Machines"/>
    <s v="Cisco 8961 IP Phone Charcoal"/>
    <n v="224.93700000000001"/>
    <s v="May"/>
    <n v="2017"/>
    <n v="5"/>
    <n v="2"/>
  </r>
  <r>
    <n v="9605"/>
    <s v="CA-2016-138625"/>
    <d v="2016-11-02T00:00:00"/>
    <d v="2016-11-05T00:00:00"/>
    <s v="First Class"/>
    <s v="EG-13900"/>
    <s v="Emily Grady"/>
    <x v="0"/>
    <s v="United States"/>
    <s v="Chesapeake"/>
    <x v="17"/>
    <n v="23320"/>
    <x v="0"/>
    <s v="OFF-AP-10003099"/>
    <x v="1"/>
    <s v="Appliances"/>
    <s v="Eureka Hand Vacuum, Bagless"/>
    <n v="197.72"/>
    <s v="November"/>
    <n v="2016"/>
    <n v="11"/>
    <n v="4"/>
  </r>
  <r>
    <n v="9674"/>
    <s v="CA-2017-114867"/>
    <d v="2017-12-23T00:00:00"/>
    <d v="2017-12-28T00:00:00"/>
    <s v="Standard Class"/>
    <s v="FM-14290"/>
    <s v="Frank Merwin"/>
    <x v="2"/>
    <s v="United States"/>
    <s v="Philadelphia"/>
    <x v="9"/>
    <n v="19143"/>
    <x v="3"/>
    <s v="TEC-PH-10002645"/>
    <x v="2"/>
    <s v="Phones"/>
    <s v="LG G2"/>
    <n v="1499.97"/>
    <s v="December"/>
    <n v="2017"/>
    <n v="12"/>
    <n v="4"/>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r>
    <m/>
    <m/>
    <m/>
    <m/>
    <m/>
    <m/>
    <m/>
    <x v="3"/>
    <m/>
    <m/>
    <x v="46"/>
    <m/>
    <x v="4"/>
    <m/>
    <x v="3"/>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DE4D58-3650-47A6-B195-8ABC92D606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O77" firstHeaderRow="1" firstDataRow="3" firstDataCol="1"/>
  <pivotFields count="22">
    <pivotField subtotalTop="0" showAll="0"/>
    <pivotField subtotalTop="0" showAll="0"/>
    <pivotField subtotalTop="0" showAll="0"/>
    <pivotField subtotalTop="0" showAll="0"/>
    <pivotField subtotalTop="0" showAll="0"/>
    <pivotField subtotalTop="0" showAll="0"/>
    <pivotField subtotalTop="0" showAll="0"/>
    <pivotField axis="axisRow" subtotalTop="0" showAll="0">
      <items count="5">
        <item x="0"/>
        <item x="1"/>
        <item x="2"/>
        <item x="3"/>
        <item t="default"/>
      </items>
    </pivotField>
    <pivotField subtotalTop="0" showAll="0"/>
    <pivotField subtotalTop="0" showAll="0"/>
    <pivotField axis="axisCol" subtotalTop="0" showAll="0">
      <items count="48">
        <item x="19"/>
        <item x="16"/>
        <item x="36"/>
        <item x="1"/>
        <item x="22"/>
        <item x="29"/>
        <item x="13"/>
        <item x="39"/>
        <item x="2"/>
        <item x="32"/>
        <item x="43"/>
        <item x="10"/>
        <item x="14"/>
        <item x="23"/>
        <item x="0"/>
        <item x="28"/>
        <item x="41"/>
        <item x="40"/>
        <item x="31"/>
        <item x="12"/>
        <item x="11"/>
        <item x="35"/>
        <item x="25"/>
        <item x="37"/>
        <item x="8"/>
        <item x="33"/>
        <item x="38"/>
        <item x="30"/>
        <item x="27"/>
        <item x="15"/>
        <item x="3"/>
        <item x="44"/>
        <item x="24"/>
        <item x="26"/>
        <item x="21"/>
        <item x="9"/>
        <item x="34"/>
        <item x="20"/>
        <item x="42"/>
        <item x="18"/>
        <item x="5"/>
        <item x="7"/>
        <item x="45"/>
        <item x="17"/>
        <item x="4"/>
        <item x="6"/>
        <item x="46"/>
        <item t="default"/>
      </items>
    </pivotField>
    <pivotField subtotalTop="0" showAll="0"/>
    <pivotField axis="axisRow" subtotalTop="0" showAll="0" sortType="descending">
      <items count="6">
        <item x="2"/>
        <item x="3"/>
        <item x="0"/>
        <item x="1"/>
        <item x="4"/>
        <item t="default"/>
      </items>
      <autoSortScope>
        <pivotArea dataOnly="0" outline="0" fieldPosition="0">
          <references count="2">
            <reference field="4294967294" count="1" selected="0">
              <x v="0"/>
            </reference>
            <reference field="10" count="1" selected="0">
              <x v="2"/>
            </reference>
          </references>
        </pivotArea>
      </autoSortScope>
    </pivotField>
    <pivotField subtotalTop="0" showAll="0"/>
    <pivotField axis="axisRow" subtotalTop="0" showAll="0">
      <items count="5">
        <item x="0"/>
        <item x="1"/>
        <item x="2"/>
        <item x="3"/>
        <item t="default"/>
      </items>
    </pivotField>
    <pivotField subtotalTop="0" showAll="0"/>
    <pivotField subtotalTop="0" showAll="0"/>
    <pivotField dataField="1" subtotalTop="0" showAll="0"/>
    <pivotField subtotalTop="0" showAll="0"/>
    <pivotField subtotalTop="0" showAll="0"/>
    <pivotField subtotalTop="0" showAll="0"/>
    <pivotField subtotalTop="0" showAll="0"/>
  </pivotFields>
  <rowFields count="3">
    <field x="14"/>
    <field x="12"/>
    <field x="7"/>
  </rowFields>
  <rowItems count="72">
    <i>
      <x/>
    </i>
    <i r="1">
      <x v="2"/>
    </i>
    <i r="2">
      <x/>
    </i>
    <i r="2">
      <x v="1"/>
    </i>
    <i r="2">
      <x v="2"/>
    </i>
    <i t="default" r="1">
      <x v="2"/>
    </i>
    <i r="1">
      <x v="3"/>
    </i>
    <i r="2">
      <x/>
    </i>
    <i r="2">
      <x v="1"/>
    </i>
    <i r="2">
      <x v="2"/>
    </i>
    <i t="default" r="1">
      <x v="3"/>
    </i>
    <i r="1">
      <x/>
    </i>
    <i r="2">
      <x/>
    </i>
    <i r="2">
      <x v="1"/>
    </i>
    <i r="2">
      <x v="2"/>
    </i>
    <i t="default" r="1">
      <x/>
    </i>
    <i r="1">
      <x v="1"/>
    </i>
    <i r="2">
      <x/>
    </i>
    <i r="2">
      <x v="1"/>
    </i>
    <i r="2">
      <x v="2"/>
    </i>
    <i t="default" r="1">
      <x v="1"/>
    </i>
    <i t="default">
      <x/>
    </i>
    <i>
      <x v="1"/>
    </i>
    <i r="1">
      <x v="2"/>
    </i>
    <i r="2">
      <x/>
    </i>
    <i r="2">
      <x v="1"/>
    </i>
    <i r="2">
      <x v="2"/>
    </i>
    <i t="default" r="1">
      <x v="2"/>
    </i>
    <i r="1">
      <x v="3"/>
    </i>
    <i r="2">
      <x/>
    </i>
    <i r="2">
      <x v="1"/>
    </i>
    <i r="2">
      <x v="2"/>
    </i>
    <i t="default" r="1">
      <x v="3"/>
    </i>
    <i r="1">
      <x/>
    </i>
    <i r="2">
      <x/>
    </i>
    <i r="2">
      <x v="1"/>
    </i>
    <i r="2">
      <x v="2"/>
    </i>
    <i t="default" r="1">
      <x/>
    </i>
    <i r="1">
      <x v="1"/>
    </i>
    <i r="2">
      <x/>
    </i>
    <i r="2">
      <x v="1"/>
    </i>
    <i r="2">
      <x v="2"/>
    </i>
    <i t="default" r="1">
      <x v="1"/>
    </i>
    <i t="default">
      <x v="1"/>
    </i>
    <i>
      <x v="2"/>
    </i>
    <i r="1">
      <x v="2"/>
    </i>
    <i r="2">
      <x/>
    </i>
    <i r="2">
      <x v="1"/>
    </i>
    <i r="2">
      <x v="2"/>
    </i>
    <i t="default" r="1">
      <x v="2"/>
    </i>
    <i r="1">
      <x v="3"/>
    </i>
    <i r="2">
      <x/>
    </i>
    <i r="2">
      <x v="1"/>
    </i>
    <i r="2">
      <x v="2"/>
    </i>
    <i t="default" r="1">
      <x v="3"/>
    </i>
    <i r="1">
      <x/>
    </i>
    <i r="2">
      <x/>
    </i>
    <i r="2">
      <x v="1"/>
    </i>
    <i r="2">
      <x v="2"/>
    </i>
    <i t="default" r="1">
      <x/>
    </i>
    <i r="1">
      <x v="1"/>
    </i>
    <i r="2">
      <x/>
    </i>
    <i r="2">
      <x v="1"/>
    </i>
    <i r="2">
      <x v="2"/>
    </i>
    <i t="default" r="1">
      <x v="1"/>
    </i>
    <i t="default">
      <x v="2"/>
    </i>
    <i>
      <x v="3"/>
    </i>
    <i r="1">
      <x v="4"/>
    </i>
    <i r="2">
      <x v="3"/>
    </i>
    <i t="default" r="1">
      <x v="4"/>
    </i>
    <i t="default">
      <x v="3"/>
    </i>
    <i t="grand">
      <x/>
    </i>
  </rowItems>
  <colFields count="2">
    <field x="-2"/>
    <field x="10"/>
  </colFields>
  <colItems count="144">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i="1">
      <x v="1"/>
      <x/>
    </i>
    <i r="1" i="1">
      <x v="1"/>
    </i>
    <i r="1" i="1">
      <x v="2"/>
    </i>
    <i r="1" i="1">
      <x v="3"/>
    </i>
    <i r="1" i="1">
      <x v="4"/>
    </i>
    <i r="1" i="1">
      <x v="5"/>
    </i>
    <i r="1" i="1">
      <x v="6"/>
    </i>
    <i r="1" i="1">
      <x v="7"/>
    </i>
    <i r="1" i="1">
      <x v="8"/>
    </i>
    <i r="1" i="1">
      <x v="9"/>
    </i>
    <i r="1" i="1">
      <x v="10"/>
    </i>
    <i r="1" i="1">
      <x v="11"/>
    </i>
    <i r="1" i="1">
      <x v="12"/>
    </i>
    <i r="1" i="1">
      <x v="13"/>
    </i>
    <i r="1" i="1">
      <x v="14"/>
    </i>
    <i r="1" i="1">
      <x v="15"/>
    </i>
    <i r="1" i="1">
      <x v="16"/>
    </i>
    <i r="1" i="1">
      <x v="17"/>
    </i>
    <i r="1" i="1">
      <x v="18"/>
    </i>
    <i r="1" i="1">
      <x v="19"/>
    </i>
    <i r="1" i="1">
      <x v="20"/>
    </i>
    <i r="1" i="1">
      <x v="21"/>
    </i>
    <i r="1" i="1">
      <x v="22"/>
    </i>
    <i r="1" i="1">
      <x v="23"/>
    </i>
    <i r="1" i="1">
      <x v="24"/>
    </i>
    <i r="1" i="1">
      <x v="25"/>
    </i>
    <i r="1" i="1">
      <x v="26"/>
    </i>
    <i r="1" i="1">
      <x v="27"/>
    </i>
    <i r="1" i="1">
      <x v="28"/>
    </i>
    <i r="1" i="1">
      <x v="29"/>
    </i>
    <i r="1" i="1">
      <x v="30"/>
    </i>
    <i r="1" i="1">
      <x v="31"/>
    </i>
    <i r="1" i="1">
      <x v="32"/>
    </i>
    <i r="1" i="1">
      <x v="33"/>
    </i>
    <i r="1" i="1">
      <x v="34"/>
    </i>
    <i r="1" i="1">
      <x v="35"/>
    </i>
    <i r="1" i="1">
      <x v="36"/>
    </i>
    <i r="1" i="1">
      <x v="37"/>
    </i>
    <i r="1" i="1">
      <x v="38"/>
    </i>
    <i r="1" i="1">
      <x v="39"/>
    </i>
    <i r="1" i="1">
      <x v="40"/>
    </i>
    <i r="1" i="1">
      <x v="41"/>
    </i>
    <i r="1" i="1">
      <x v="42"/>
    </i>
    <i r="1" i="1">
      <x v="43"/>
    </i>
    <i r="1" i="1">
      <x v="44"/>
    </i>
    <i r="1" i="1">
      <x v="45"/>
    </i>
    <i r="1" i="1">
      <x v="46"/>
    </i>
    <i i="2">
      <x v="2"/>
      <x/>
    </i>
    <i r="1" i="2">
      <x v="1"/>
    </i>
    <i r="1" i="2">
      <x v="2"/>
    </i>
    <i r="1" i="2">
      <x v="3"/>
    </i>
    <i r="1" i="2">
      <x v="4"/>
    </i>
    <i r="1" i="2">
      <x v="5"/>
    </i>
    <i r="1" i="2">
      <x v="6"/>
    </i>
    <i r="1" i="2">
      <x v="7"/>
    </i>
    <i r="1" i="2">
      <x v="8"/>
    </i>
    <i r="1" i="2">
      <x v="9"/>
    </i>
    <i r="1" i="2">
      <x v="10"/>
    </i>
    <i r="1" i="2">
      <x v="11"/>
    </i>
    <i r="1" i="2">
      <x v="12"/>
    </i>
    <i r="1" i="2">
      <x v="13"/>
    </i>
    <i r="1" i="2">
      <x v="14"/>
    </i>
    <i r="1" i="2">
      <x v="15"/>
    </i>
    <i r="1" i="2">
      <x v="16"/>
    </i>
    <i r="1" i="2">
      <x v="17"/>
    </i>
    <i r="1" i="2">
      <x v="18"/>
    </i>
    <i r="1" i="2">
      <x v="19"/>
    </i>
    <i r="1" i="2">
      <x v="20"/>
    </i>
    <i r="1" i="2">
      <x v="21"/>
    </i>
    <i r="1" i="2">
      <x v="22"/>
    </i>
    <i r="1" i="2">
      <x v="23"/>
    </i>
    <i r="1" i="2">
      <x v="24"/>
    </i>
    <i r="1" i="2">
      <x v="25"/>
    </i>
    <i r="1" i="2">
      <x v="26"/>
    </i>
    <i r="1" i="2">
      <x v="27"/>
    </i>
    <i r="1" i="2">
      <x v="28"/>
    </i>
    <i r="1" i="2">
      <x v="29"/>
    </i>
    <i r="1" i="2">
      <x v="30"/>
    </i>
    <i r="1" i="2">
      <x v="31"/>
    </i>
    <i r="1" i="2">
      <x v="32"/>
    </i>
    <i r="1" i="2">
      <x v="33"/>
    </i>
    <i r="1" i="2">
      <x v="34"/>
    </i>
    <i r="1" i="2">
      <x v="35"/>
    </i>
    <i r="1" i="2">
      <x v="36"/>
    </i>
    <i r="1" i="2">
      <x v="37"/>
    </i>
    <i r="1" i="2">
      <x v="38"/>
    </i>
    <i r="1" i="2">
      <x v="39"/>
    </i>
    <i r="1" i="2">
      <x v="40"/>
    </i>
    <i r="1" i="2">
      <x v="41"/>
    </i>
    <i r="1" i="2">
      <x v="42"/>
    </i>
    <i r="1" i="2">
      <x v="43"/>
    </i>
    <i r="1" i="2">
      <x v="44"/>
    </i>
    <i r="1" i="2">
      <x v="45"/>
    </i>
    <i r="1" i="2">
      <x v="46"/>
    </i>
    <i t="grand">
      <x/>
    </i>
    <i t="grand" i="1">
      <x/>
    </i>
    <i t="grand" i="2">
      <x/>
    </i>
  </colItems>
  <dataFields count="3">
    <dataField name="Sum of Sales" fld="17" baseField="0" baseItem="0" numFmtId="166"/>
    <dataField name="Sum of Sales2" fld="17" baseField="0" baseItem="0" numFmtId="166"/>
    <dataField name="Sum of Sales3" fld="17" baseField="0" baseItem="0" numFmtId="166"/>
  </dataFields>
  <formats count="1">
    <format dxfId="45">
      <pivotArea type="all" dataOnly="0" outline="0" fieldPosition="0"/>
    </format>
  </formats>
  <pivotTableStyleInfo name="PivotStyleMedium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083C4E-3FCA-4B26-B087-DA240644F77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1:D7"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pivotField showAll="0"/>
    <pivotField showAll="0"/>
    <pivotField dataField="1" showAll="0"/>
    <pivotField showAll="0"/>
    <pivotField showAll="0"/>
    <pivotField showAll="0"/>
    <pivotField showAll="0"/>
  </pivotFields>
  <rowFields count="1">
    <field x="12"/>
  </rowFields>
  <rowItems count="6">
    <i>
      <x/>
    </i>
    <i>
      <x v="1"/>
    </i>
    <i>
      <x v="2"/>
    </i>
    <i>
      <x v="3"/>
    </i>
    <i>
      <x v="4"/>
    </i>
    <i t="grand">
      <x/>
    </i>
  </rowItems>
  <colItems count="1">
    <i/>
  </colItems>
  <dataFields count="1">
    <dataField name="Sum of Sales" fld="17" baseField="0" baseItem="0" numFmtId="165"/>
  </dataFields>
  <formats count="12">
    <format dxfId="30">
      <pivotArea type="all" dataOnly="0" outline="0" fieldPosition="0"/>
    </format>
    <format dxfId="29">
      <pivotArea outline="0" collapsedLevelsAreSubtotals="1" fieldPosition="0"/>
    </format>
    <format dxfId="28">
      <pivotArea field="12" type="button" dataOnly="0" labelOnly="1" outline="0" axis="axisRow" fieldPosition="0"/>
    </format>
    <format dxfId="27">
      <pivotArea dataOnly="0" labelOnly="1" fieldPosition="0">
        <references count="1">
          <reference field="12" count="0"/>
        </references>
      </pivotArea>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12" type="button" dataOnly="0" labelOnly="1" outline="0" axis="axisRow" fieldPosition="0"/>
    </format>
    <format dxfId="21">
      <pivotArea dataOnly="0" labelOnly="1" fieldPosition="0">
        <references count="1">
          <reference field="12" count="0"/>
        </references>
      </pivotArea>
    </format>
    <format dxfId="20">
      <pivotArea dataOnly="0" labelOnly="1" grandRow="1" outline="0" fieldPosition="0"/>
    </format>
    <format dxfId="1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434C19-EB55-4E2E-A166-D8CCF4995B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dataField="1" showAll="0"/>
    <pivotField showAll="0"/>
    <pivotField showAll="0"/>
    <pivotField showAll="0"/>
    <pivotField showAll="0"/>
  </pivotFields>
  <rowFields count="1">
    <field x="14"/>
  </rowFields>
  <rowItems count="5">
    <i>
      <x/>
    </i>
    <i>
      <x v="1"/>
    </i>
    <i>
      <x v="2"/>
    </i>
    <i>
      <x v="3"/>
    </i>
    <i t="grand">
      <x/>
    </i>
  </rowItems>
  <colItems count="1">
    <i/>
  </colItems>
  <dataFields count="1">
    <dataField name="Sum of Sales" fld="17" baseField="0" baseItem="0" numFmtId="164"/>
  </dataFields>
  <formats count="14">
    <format dxfId="44">
      <pivotArea type="all" dataOnly="0" outline="0" fieldPosition="0"/>
    </format>
    <format dxfId="43">
      <pivotArea outline="0" collapsedLevelsAreSubtotals="1" fieldPosition="0"/>
    </format>
    <format dxfId="42">
      <pivotArea field="14" type="button" dataOnly="0" labelOnly="1" outline="0" axis="axisRow" fieldPosition="0"/>
    </format>
    <format dxfId="41">
      <pivotArea dataOnly="0" labelOnly="1" fieldPosition="0">
        <references count="1">
          <reference field="14" count="0"/>
        </references>
      </pivotArea>
    </format>
    <format dxfId="40">
      <pivotArea dataOnly="0" labelOnly="1" grandRow="1" outline="0"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14" type="button" dataOnly="0" labelOnly="1" outline="0" axis="axisRow" fieldPosition="0"/>
    </format>
    <format dxfId="35">
      <pivotArea dataOnly="0" labelOnly="1" fieldPosition="0">
        <references count="1">
          <reference field="14" count="0"/>
        </references>
      </pivotArea>
    </format>
    <format dxfId="34">
      <pivotArea dataOnly="0" labelOnly="1" grandRow="1" outline="0" fieldPosition="0"/>
    </format>
    <format dxfId="33">
      <pivotArea dataOnly="0" labelOnly="1" outline="0" axis="axisValues" fieldPosition="0"/>
    </format>
    <format dxfId="32">
      <pivotArea field="14" type="button" dataOnly="0" labelOnly="1" outline="0" axis="axisRow" fieldPosition="0"/>
    </format>
    <format dxfId="31">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BE0085C-6A24-43C6-939B-515C79D90C69}"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2453641B-D900-455B-ABC5-F242BB16F053}"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Month" tableColumnId="19"/>
      <queryTableField id="20" name="Year" tableColumnId="20"/>
      <queryTableField id="21" name="Month Number" tableColumnId="21"/>
      <queryTableField id="22" name="Quarter" tableColumnId="2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ABEC0D52-E902-4205-994E-9CF83A5D8277}" autoFormatId="16" applyNumberFormats="0" applyBorderFormats="0" applyFontFormats="0" applyPatternFormats="0" applyAlignmentFormats="0" applyWidthHeightFormats="0">
  <queryTableRefresh nextId="2">
    <queryTableFields count="1">
      <queryTableField id="1" name="Dim_Date"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9653055-8915-44CD-9C18-68DB37325FBC}" sourceName="Category">
  <pivotTables>
    <pivotTable tabId="8" name="PivotTable2"/>
  </pivotTables>
  <data>
    <tabular pivotCacheId="1180768932">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DD3A53-2694-4EF8-9542-F802D5E9FDB4}" sourceName="Region">
  <pivotTables>
    <pivotTable tabId="8" name="PivotTable3"/>
  </pivotTables>
  <data>
    <tabular pivotCacheId="1180768932">
      <items count="5">
        <i x="2" s="1"/>
        <i x="3" s="1"/>
        <i x="0"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B72CA83-32BD-4EFB-BCF7-ACDDF56AC628}" cache="Slicer_Category" caption="Category" rowHeight="241300"/>
  <slicer name="Region" xr10:uid="{CB64DFFB-4794-4C10-9301-73C0D7EF58FD}"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851ECC-B02C-4507-AFED-DDC4F7167AEE}" name="Raw_Superstore" displayName="Raw_Superstore" ref="A1:R9801" tableType="queryTable" totalsRowShown="0">
  <autoFilter ref="A1:R9801" xr:uid="{DE851ECC-B02C-4507-AFED-DDC4F7167AEE}"/>
  <tableColumns count="18">
    <tableColumn id="1" xr3:uid="{7CD3B891-9D96-403F-92BA-715B4D66F5F8}" uniqueName="1" name="Row ID" queryTableFieldId="1"/>
    <tableColumn id="2" xr3:uid="{23C7A1DF-AD4F-4502-89F2-CF89295F03F9}" uniqueName="2" name="Order ID" queryTableFieldId="2" dataDxfId="18"/>
    <tableColumn id="3" xr3:uid="{B5423F80-BB02-4FC1-A386-D252863FB377}" uniqueName="3" name="Order Date" queryTableFieldId="3" dataDxfId="17"/>
    <tableColumn id="4" xr3:uid="{D67C1F0C-BF0A-45D5-B8FA-7D8088E4179B}" uniqueName="4" name="Ship Date" queryTableFieldId="4" dataDxfId="16"/>
    <tableColumn id="5" xr3:uid="{E3B93690-5F21-4322-B1C4-D102EA9B64B3}" uniqueName="5" name="Ship Mode" queryTableFieldId="5" dataDxfId="15"/>
    <tableColumn id="6" xr3:uid="{CFD1DB3A-8534-4367-9552-B014126F62E0}" uniqueName="6" name="Customer ID" queryTableFieldId="6" dataDxfId="14"/>
    <tableColumn id="7" xr3:uid="{5EFF39BC-0094-484A-B7CB-4B58618D7A8A}" uniqueName="7" name="Customer Name" queryTableFieldId="7" dataDxfId="13"/>
    <tableColumn id="8" xr3:uid="{CB61282C-87F0-4ACD-ADDC-ADDE87A1E52F}" uniqueName="8" name="Segment" queryTableFieldId="8" dataDxfId="12"/>
    <tableColumn id="9" xr3:uid="{B1A688C3-99D7-47AB-8CB8-2D649D435F73}" uniqueName="9" name="Country" queryTableFieldId="9" dataDxfId="11"/>
    <tableColumn id="10" xr3:uid="{66D02205-0713-4191-BE0D-E68179A5DC86}" uniqueName="10" name="City" queryTableFieldId="10" dataDxfId="10"/>
    <tableColumn id="11" xr3:uid="{25A14192-869E-48F1-ACC1-2CC27AA968A9}" uniqueName="11" name="State" queryTableFieldId="11" dataDxfId="9"/>
    <tableColumn id="12" xr3:uid="{2375D3C2-6335-44DF-92A7-7D852AA4D369}" uniqueName="12" name="Postal Code" queryTableFieldId="12"/>
    <tableColumn id="13" xr3:uid="{ECBB2A51-A151-45E5-93A3-1A20AC4FBE11}" uniqueName="13" name="Region" queryTableFieldId="13" dataDxfId="8"/>
    <tableColumn id="14" xr3:uid="{E8E4C19A-3209-4B96-A5A3-CDC63F2C9C23}" uniqueName="14" name="Product ID" queryTableFieldId="14" dataDxfId="7"/>
    <tableColumn id="15" xr3:uid="{1B1388C1-8B5B-4691-917B-2D1FED337C71}" uniqueName="15" name="Category" queryTableFieldId="15" dataDxfId="6"/>
    <tableColumn id="16" xr3:uid="{7D3C52B9-8E07-42FD-B82E-898E0865F9E0}" uniqueName="16" name="Sub-Category" queryTableFieldId="16" dataDxfId="5"/>
    <tableColumn id="17" xr3:uid="{9E9F903E-81B5-41B8-BACE-51F252A6CCAC}" uniqueName="17" name="Product Name" queryTableFieldId="17" dataDxfId="4"/>
    <tableColumn id="18" xr3:uid="{4F262D7B-3A20-4457-AFBD-8719CD6EF8A0}" uniqueName="18" name="Sales"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10A57B-0C6E-4FA4-A678-32A42C9751CA}" name="Fact_Superstore" displayName="Fact_Superstore" ref="A1:V1285" tableType="queryTable" totalsRowShown="0">
  <autoFilter ref="A1:V1285" xr:uid="{9410A57B-0C6E-4FA4-A678-32A42C9751CA}"/>
  <tableColumns count="22">
    <tableColumn id="1" xr3:uid="{B2128B68-030C-49D0-A09B-504E71C290B4}" uniqueName="1" name="Row ID" queryTableFieldId="1"/>
    <tableColumn id="2" xr3:uid="{40A761F8-18FE-4E0E-BECF-EA5D122A17FA}" uniqueName="2" name="Order ID" queryTableFieldId="2" dataDxfId="60"/>
    <tableColumn id="3" xr3:uid="{54E181EC-358A-4144-A96D-AAA501FF437A}" uniqueName="3" name="Order Date" queryTableFieldId="3" dataDxfId="59"/>
    <tableColumn id="4" xr3:uid="{100B6FC0-4AA6-4CEC-B96C-BCCAD9D9CCC4}" uniqueName="4" name="Ship Date" queryTableFieldId="4" dataDxfId="58"/>
    <tableColumn id="5" xr3:uid="{0CD8F5C7-F976-4B77-A99D-278B104DBE10}" uniqueName="5" name="Ship Mode" queryTableFieldId="5" dataDxfId="57"/>
    <tableColumn id="6" xr3:uid="{7EDDBA07-E365-433E-8142-2DE7C6FE1987}" uniqueName="6" name="Customer ID" queryTableFieldId="6" dataDxfId="56"/>
    <tableColumn id="7" xr3:uid="{44B664A7-3F9D-4F49-9242-7D2583DA9CEC}" uniqueName="7" name="Customer Name" queryTableFieldId="7" dataDxfId="55"/>
    <tableColumn id="8" xr3:uid="{E5553E77-4480-4965-9D56-EE08D1582B26}" uniqueName="8" name="Segment" queryTableFieldId="8" dataDxfId="54"/>
    <tableColumn id="9" xr3:uid="{72EAAD6E-2BB9-4BCF-B707-08B277B776B6}" uniqueName="9" name="Country" queryTableFieldId="9" dataDxfId="53"/>
    <tableColumn id="10" xr3:uid="{D9F308E1-B575-4C3F-8105-B462125C76FB}" uniqueName="10" name="City" queryTableFieldId="10" dataDxfId="52"/>
    <tableColumn id="11" xr3:uid="{1623120E-BEFA-41A1-B12C-F9758E4C88E8}" uniqueName="11" name="State" queryTableFieldId="11" dataDxfId="51"/>
    <tableColumn id="12" xr3:uid="{6827DFED-01D7-4363-A521-7941349D5A24}" uniqueName="12" name="Postal Code" queryTableFieldId="12"/>
    <tableColumn id="13" xr3:uid="{EFD0FCAC-A4B2-4E18-91A2-EDDA5E06C320}" uniqueName="13" name="Region" queryTableFieldId="13" dataDxfId="50"/>
    <tableColumn id="14" xr3:uid="{B90BC333-D13B-4CD2-AAA9-4DE7FCF0CE42}" uniqueName="14" name="Product ID" queryTableFieldId="14" dataDxfId="49"/>
    <tableColumn id="15" xr3:uid="{D2036E41-EB80-4AE5-BA14-0E06158DAD39}" uniqueName="15" name="Category" queryTableFieldId="15" dataDxfId="48"/>
    <tableColumn id="16" xr3:uid="{78EE0EA1-6D75-4873-9D47-7658685EA6DE}" uniqueName="16" name="Sub-Category" queryTableFieldId="16" dataDxfId="47"/>
    <tableColumn id="17" xr3:uid="{5E02011A-C11F-4A57-A19D-A529C4C70891}" uniqueName="17" name="Product Name" queryTableFieldId="17" dataDxfId="46"/>
    <tableColumn id="18" xr3:uid="{D093B73E-4931-4218-AC68-56CA3FB82DFD}" uniqueName="18" name="Sales" queryTableFieldId="18"/>
    <tableColumn id="19" xr3:uid="{C05A0EC0-DDAA-4F46-9066-95C793329FF9}" uniqueName="19" name="Month" queryTableFieldId="19"/>
    <tableColumn id="20" xr3:uid="{DBD48C37-A571-4E2C-9FC2-E010F1FCCF14}" uniqueName="20" name="Year" queryTableFieldId="20"/>
    <tableColumn id="21" xr3:uid="{C9AE327E-4641-448D-A744-9AF8739A1F3F}" uniqueName="21" name="Month Number" queryTableFieldId="21"/>
    <tableColumn id="22" xr3:uid="{B075CAAE-43E0-4717-9D69-C967ED31A2F9}" uniqueName="22" name="Quarter" queryTableFieldId="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82EA79-DCE8-4D8F-BE3B-65E9269AF8C6}" name="Dim_Date" displayName="Dim_Date" ref="A1:A2" tableType="queryTable" totalsRowShown="0">
  <autoFilter ref="A1:A2" xr:uid="{B882EA79-DCE8-4D8F-BE3B-65E9269AF8C6}"/>
  <tableColumns count="1">
    <tableColumn id="1" xr3:uid="{07933FA7-9497-4481-905A-84631EF481A3}" uniqueName="1" name="Dim_Date" queryTableFieldId="1" dataDxfId="6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6089E3-B396-40DD-B959-D8CD651EE481}" name="Table3" displayName="Table3" ref="A5:C15" totalsRowShown="0" headerRowDxfId="3">
  <autoFilter ref="A5:C15" xr:uid="{D96089E3-B396-40DD-B959-D8CD651EE481}"/>
  <tableColumns count="3">
    <tableColumn id="1" xr3:uid="{1D5C97FA-65F8-4189-914D-80A38B082199}" name="Function" dataDxfId="2"/>
    <tableColumn id="2" xr3:uid="{E542CA32-784B-474A-AEFE-6B0239C4F3F2}" name="Use Case" dataDxfId="1"/>
    <tableColumn id="3" xr3:uid="{44E44FB6-8549-4DC2-AF38-C40A41F7A4A9}" name="Formula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67986-0CC7-4FEB-846B-1BED34D5E8D0}">
  <dimension ref="A1:R9801"/>
  <sheetViews>
    <sheetView workbookViewId="0">
      <selection sqref="A1:XFD1048576"/>
    </sheetView>
  </sheetViews>
  <sheetFormatPr defaultRowHeight="1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119.28515625" bestFit="1" customWidth="1"/>
    <col min="18" max="18" width="10"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D2F7E-844E-45AB-99A6-F49BDD651986}">
  <dimension ref="A1:V1285"/>
  <sheetViews>
    <sheetView topLeftCell="I1" zoomScale="119" workbookViewId="0">
      <selection activeCell="N21" sqref="N21"/>
    </sheetView>
  </sheetViews>
  <sheetFormatPr defaultRowHeight="15"/>
  <cols>
    <col min="1" max="1" width="10"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0" bestFit="1" customWidth="1"/>
    <col min="19" max="19" width="10.85546875" bestFit="1" customWidth="1"/>
    <col min="20" max="20" width="7.28515625" bestFit="1" customWidth="1"/>
    <col min="21" max="21" width="17.140625" bestFit="1" customWidth="1"/>
    <col min="22" max="22" width="10.140625" bestFit="1"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10845</v>
      </c>
      <c r="T1" t="s">
        <v>10846</v>
      </c>
      <c r="U1" t="s">
        <v>10847</v>
      </c>
      <c r="V1" t="s">
        <v>10848</v>
      </c>
    </row>
    <row r="2" spans="1:22">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t="s">
        <v>10849</v>
      </c>
      <c r="T2">
        <v>2017</v>
      </c>
      <c r="U2">
        <v>11</v>
      </c>
      <c r="V2">
        <v>4</v>
      </c>
    </row>
    <row r="3" spans="1:22">
      <c r="A3">
        <v>3</v>
      </c>
      <c r="B3" t="s">
        <v>34</v>
      </c>
      <c r="C3" s="1">
        <v>42898</v>
      </c>
      <c r="D3" s="1">
        <v>42902</v>
      </c>
      <c r="E3" t="s">
        <v>19</v>
      </c>
      <c r="F3" t="s">
        <v>35</v>
      </c>
      <c r="G3" t="s">
        <v>36</v>
      </c>
      <c r="H3" t="s">
        <v>37</v>
      </c>
      <c r="I3" t="s">
        <v>23</v>
      </c>
      <c r="J3" t="s">
        <v>38</v>
      </c>
      <c r="K3" t="s">
        <v>39</v>
      </c>
      <c r="L3">
        <v>90036</v>
      </c>
      <c r="M3" t="s">
        <v>40</v>
      </c>
      <c r="N3" t="s">
        <v>41</v>
      </c>
      <c r="O3" t="s">
        <v>42</v>
      </c>
      <c r="P3" t="s">
        <v>43</v>
      </c>
      <c r="Q3" t="s">
        <v>44</v>
      </c>
      <c r="R3">
        <v>14.62</v>
      </c>
      <c r="S3" t="s">
        <v>10850</v>
      </c>
      <c r="T3">
        <v>2017</v>
      </c>
      <c r="U3">
        <v>6</v>
      </c>
      <c r="V3">
        <v>2</v>
      </c>
    </row>
    <row r="4" spans="1:22">
      <c r="A4">
        <v>4</v>
      </c>
      <c r="B4" t="s">
        <v>45</v>
      </c>
      <c r="C4" s="1">
        <v>42654</v>
      </c>
      <c r="D4" s="1">
        <v>42661</v>
      </c>
      <c r="E4" t="s">
        <v>46</v>
      </c>
      <c r="F4" t="s">
        <v>47</v>
      </c>
      <c r="G4" t="s">
        <v>48</v>
      </c>
      <c r="H4" t="s">
        <v>22</v>
      </c>
      <c r="I4" t="s">
        <v>23</v>
      </c>
      <c r="J4" t="s">
        <v>49</v>
      </c>
      <c r="K4" t="s">
        <v>50</v>
      </c>
      <c r="L4">
        <v>33311</v>
      </c>
      <c r="M4" t="s">
        <v>26</v>
      </c>
      <c r="N4" t="s">
        <v>51</v>
      </c>
      <c r="O4" t="s">
        <v>28</v>
      </c>
      <c r="P4" t="s">
        <v>52</v>
      </c>
      <c r="Q4" t="s">
        <v>53</v>
      </c>
      <c r="R4">
        <v>957.57749999999999</v>
      </c>
      <c r="S4" t="s">
        <v>10851</v>
      </c>
      <c r="T4">
        <v>2016</v>
      </c>
      <c r="U4">
        <v>10</v>
      </c>
      <c r="V4">
        <v>4</v>
      </c>
    </row>
    <row r="5" spans="1:22">
      <c r="A5">
        <v>6</v>
      </c>
      <c r="B5" t="s">
        <v>57</v>
      </c>
      <c r="C5" s="1">
        <v>42164</v>
      </c>
      <c r="D5" s="1">
        <v>42169</v>
      </c>
      <c r="E5" t="s">
        <v>46</v>
      </c>
      <c r="F5" t="s">
        <v>58</v>
      </c>
      <c r="G5" t="s">
        <v>59</v>
      </c>
      <c r="H5" t="s">
        <v>22</v>
      </c>
      <c r="I5" t="s">
        <v>23</v>
      </c>
      <c r="J5" t="s">
        <v>38</v>
      </c>
      <c r="K5" t="s">
        <v>39</v>
      </c>
      <c r="L5">
        <v>90032</v>
      </c>
      <c r="M5" t="s">
        <v>40</v>
      </c>
      <c r="N5" t="s">
        <v>60</v>
      </c>
      <c r="O5" t="s">
        <v>28</v>
      </c>
      <c r="P5" t="s">
        <v>61</v>
      </c>
      <c r="Q5" t="s">
        <v>62</v>
      </c>
      <c r="R5">
        <v>48.86</v>
      </c>
      <c r="S5" t="s">
        <v>10850</v>
      </c>
      <c r="T5">
        <v>2015</v>
      </c>
      <c r="U5">
        <v>6</v>
      </c>
      <c r="V5">
        <v>2</v>
      </c>
    </row>
    <row r="6" spans="1:22">
      <c r="A6">
        <v>13</v>
      </c>
      <c r="B6" t="s">
        <v>80</v>
      </c>
      <c r="C6" s="1">
        <v>43205</v>
      </c>
      <c r="D6" s="1">
        <v>43210</v>
      </c>
      <c r="E6" t="s">
        <v>46</v>
      </c>
      <c r="F6" t="s">
        <v>81</v>
      </c>
      <c r="G6" t="s">
        <v>82</v>
      </c>
      <c r="H6" t="s">
        <v>22</v>
      </c>
      <c r="I6" t="s">
        <v>23</v>
      </c>
      <c r="J6" t="s">
        <v>83</v>
      </c>
      <c r="K6" t="s">
        <v>84</v>
      </c>
      <c r="L6">
        <v>28027</v>
      </c>
      <c r="M6" t="s">
        <v>26</v>
      </c>
      <c r="N6" t="s">
        <v>85</v>
      </c>
      <c r="O6" t="s">
        <v>42</v>
      </c>
      <c r="P6" t="s">
        <v>86</v>
      </c>
      <c r="Q6" t="s">
        <v>87</v>
      </c>
      <c r="R6">
        <v>15.552</v>
      </c>
      <c r="S6" t="s">
        <v>10852</v>
      </c>
      <c r="T6">
        <v>2018</v>
      </c>
      <c r="U6">
        <v>4</v>
      </c>
      <c r="V6">
        <v>2</v>
      </c>
    </row>
    <row r="7" spans="1:22">
      <c r="A7">
        <v>14</v>
      </c>
      <c r="B7" t="s">
        <v>88</v>
      </c>
      <c r="C7" s="1">
        <v>43074</v>
      </c>
      <c r="D7" s="1">
        <v>43079</v>
      </c>
      <c r="E7" t="s">
        <v>46</v>
      </c>
      <c r="F7" t="s">
        <v>89</v>
      </c>
      <c r="G7" t="s">
        <v>90</v>
      </c>
      <c r="H7" t="s">
        <v>22</v>
      </c>
      <c r="I7" t="s">
        <v>23</v>
      </c>
      <c r="J7" t="s">
        <v>91</v>
      </c>
      <c r="K7" t="s">
        <v>92</v>
      </c>
      <c r="L7">
        <v>98103</v>
      </c>
      <c r="M7" t="s">
        <v>40</v>
      </c>
      <c r="N7" t="s">
        <v>93</v>
      </c>
      <c r="O7" t="s">
        <v>42</v>
      </c>
      <c r="P7" t="s">
        <v>71</v>
      </c>
      <c r="Q7" t="s">
        <v>94</v>
      </c>
      <c r="R7">
        <v>407.976</v>
      </c>
      <c r="S7" t="s">
        <v>10853</v>
      </c>
      <c r="T7">
        <v>2017</v>
      </c>
      <c r="U7">
        <v>12</v>
      </c>
      <c r="V7">
        <v>4</v>
      </c>
    </row>
    <row r="8" spans="1:22">
      <c r="A8">
        <v>15</v>
      </c>
      <c r="B8" t="s">
        <v>95</v>
      </c>
      <c r="C8" s="1">
        <v>42696</v>
      </c>
      <c r="D8" s="1">
        <v>42700</v>
      </c>
      <c r="E8" t="s">
        <v>46</v>
      </c>
      <c r="F8" t="s">
        <v>96</v>
      </c>
      <c r="G8" t="s">
        <v>97</v>
      </c>
      <c r="H8" t="s">
        <v>98</v>
      </c>
      <c r="I8" t="s">
        <v>23</v>
      </c>
      <c r="J8" t="s">
        <v>99</v>
      </c>
      <c r="K8" t="s">
        <v>100</v>
      </c>
      <c r="L8">
        <v>76106</v>
      </c>
      <c r="M8" t="s">
        <v>101</v>
      </c>
      <c r="N8" t="s">
        <v>102</v>
      </c>
      <c r="O8" t="s">
        <v>42</v>
      </c>
      <c r="P8" t="s">
        <v>74</v>
      </c>
      <c r="Q8" t="s">
        <v>103</v>
      </c>
      <c r="R8">
        <v>68.81</v>
      </c>
      <c r="S8" t="s">
        <v>10849</v>
      </c>
      <c r="T8">
        <v>2016</v>
      </c>
      <c r="U8">
        <v>11</v>
      </c>
      <c r="V8">
        <v>4</v>
      </c>
    </row>
    <row r="9" spans="1:22">
      <c r="A9">
        <v>17</v>
      </c>
      <c r="B9" t="s">
        <v>106</v>
      </c>
      <c r="C9" s="1">
        <v>42319</v>
      </c>
      <c r="D9" s="1">
        <v>42326</v>
      </c>
      <c r="E9" t="s">
        <v>46</v>
      </c>
      <c r="F9" t="s">
        <v>107</v>
      </c>
      <c r="G9" t="s">
        <v>108</v>
      </c>
      <c r="H9" t="s">
        <v>22</v>
      </c>
      <c r="I9" t="s">
        <v>23</v>
      </c>
      <c r="J9" t="s">
        <v>109</v>
      </c>
      <c r="K9" t="s">
        <v>110</v>
      </c>
      <c r="L9">
        <v>53711</v>
      </c>
      <c r="M9" t="s">
        <v>101</v>
      </c>
      <c r="N9" t="s">
        <v>111</v>
      </c>
      <c r="O9" t="s">
        <v>42</v>
      </c>
      <c r="P9" t="s">
        <v>55</v>
      </c>
      <c r="Q9" t="s">
        <v>112</v>
      </c>
      <c r="R9">
        <v>665.88</v>
      </c>
      <c r="S9" t="s">
        <v>10849</v>
      </c>
      <c r="T9">
        <v>2015</v>
      </c>
      <c r="U9">
        <v>11</v>
      </c>
      <c r="V9">
        <v>4</v>
      </c>
    </row>
    <row r="10" spans="1:22">
      <c r="A10">
        <v>18</v>
      </c>
      <c r="B10" t="s">
        <v>113</v>
      </c>
      <c r="C10" s="1">
        <v>42137</v>
      </c>
      <c r="D10" s="1">
        <v>42139</v>
      </c>
      <c r="E10" t="s">
        <v>19</v>
      </c>
      <c r="F10" t="s">
        <v>114</v>
      </c>
      <c r="G10" t="s">
        <v>115</v>
      </c>
      <c r="H10" t="s">
        <v>22</v>
      </c>
      <c r="I10" t="s">
        <v>23</v>
      </c>
      <c r="J10" t="s">
        <v>116</v>
      </c>
      <c r="K10" t="s">
        <v>117</v>
      </c>
      <c r="L10">
        <v>84084</v>
      </c>
      <c r="M10" t="s">
        <v>40</v>
      </c>
      <c r="N10" t="s">
        <v>118</v>
      </c>
      <c r="O10" t="s">
        <v>42</v>
      </c>
      <c r="P10" t="s">
        <v>55</v>
      </c>
      <c r="Q10" t="s">
        <v>119</v>
      </c>
      <c r="R10">
        <v>55.5</v>
      </c>
      <c r="S10" t="s">
        <v>10854</v>
      </c>
      <c r="T10">
        <v>2015</v>
      </c>
      <c r="U10">
        <v>5</v>
      </c>
      <c r="V10">
        <v>2</v>
      </c>
    </row>
    <row r="11" spans="1:22">
      <c r="A11">
        <v>19</v>
      </c>
      <c r="B11" t="s">
        <v>120</v>
      </c>
      <c r="C11" s="1">
        <v>42243</v>
      </c>
      <c r="D11" s="1">
        <v>42248</v>
      </c>
      <c r="E11" t="s">
        <v>19</v>
      </c>
      <c r="F11" t="s">
        <v>121</v>
      </c>
      <c r="G11" t="s">
        <v>122</v>
      </c>
      <c r="H11" t="s">
        <v>22</v>
      </c>
      <c r="I11" t="s">
        <v>23</v>
      </c>
      <c r="J11" t="s">
        <v>123</v>
      </c>
      <c r="K11" t="s">
        <v>39</v>
      </c>
      <c r="L11">
        <v>94109</v>
      </c>
      <c r="M11" t="s">
        <v>40</v>
      </c>
      <c r="N11" t="s">
        <v>124</v>
      </c>
      <c r="O11" t="s">
        <v>42</v>
      </c>
      <c r="P11" t="s">
        <v>64</v>
      </c>
      <c r="Q11" t="s">
        <v>125</v>
      </c>
      <c r="R11">
        <v>8.56</v>
      </c>
      <c r="S11" t="s">
        <v>10855</v>
      </c>
      <c r="T11">
        <v>2015</v>
      </c>
      <c r="U11">
        <v>8</v>
      </c>
      <c r="V11">
        <v>3</v>
      </c>
    </row>
    <row r="12" spans="1:22">
      <c r="A12">
        <v>22</v>
      </c>
      <c r="B12" t="s">
        <v>130</v>
      </c>
      <c r="C12" s="1">
        <v>43078</v>
      </c>
      <c r="D12" s="1">
        <v>43082</v>
      </c>
      <c r="E12" t="s">
        <v>46</v>
      </c>
      <c r="F12" t="s">
        <v>131</v>
      </c>
      <c r="G12" t="s">
        <v>132</v>
      </c>
      <c r="H12" t="s">
        <v>37</v>
      </c>
      <c r="I12" t="s">
        <v>23</v>
      </c>
      <c r="J12" t="s">
        <v>133</v>
      </c>
      <c r="K12" t="s">
        <v>134</v>
      </c>
      <c r="L12">
        <v>68025</v>
      </c>
      <c r="M12" t="s">
        <v>101</v>
      </c>
      <c r="N12" t="s">
        <v>135</v>
      </c>
      <c r="O12" t="s">
        <v>42</v>
      </c>
      <c r="P12" t="s">
        <v>64</v>
      </c>
      <c r="Q12" t="s">
        <v>136</v>
      </c>
      <c r="R12">
        <v>19.46</v>
      </c>
      <c r="S12" t="s">
        <v>10853</v>
      </c>
      <c r="T12">
        <v>2017</v>
      </c>
      <c r="U12">
        <v>12</v>
      </c>
      <c r="V12">
        <v>4</v>
      </c>
    </row>
    <row r="13" spans="1:22">
      <c r="A13">
        <v>24</v>
      </c>
      <c r="B13" t="s">
        <v>139</v>
      </c>
      <c r="C13" s="1">
        <v>43297</v>
      </c>
      <c r="D13" s="1">
        <v>43299</v>
      </c>
      <c r="E13" t="s">
        <v>19</v>
      </c>
      <c r="F13" t="s">
        <v>140</v>
      </c>
      <c r="G13" t="s">
        <v>141</v>
      </c>
      <c r="H13" t="s">
        <v>22</v>
      </c>
      <c r="I13" t="s">
        <v>23</v>
      </c>
      <c r="J13" t="s">
        <v>142</v>
      </c>
      <c r="K13" t="s">
        <v>143</v>
      </c>
      <c r="L13">
        <v>19140</v>
      </c>
      <c r="M13" t="s">
        <v>144</v>
      </c>
      <c r="N13" t="s">
        <v>145</v>
      </c>
      <c r="O13" t="s">
        <v>28</v>
      </c>
      <c r="P13" t="s">
        <v>32</v>
      </c>
      <c r="Q13" t="s">
        <v>146</v>
      </c>
      <c r="R13">
        <v>71.372</v>
      </c>
      <c r="S13" t="s">
        <v>10856</v>
      </c>
      <c r="T13">
        <v>2018</v>
      </c>
      <c r="U13">
        <v>7</v>
      </c>
      <c r="V13">
        <v>3</v>
      </c>
    </row>
    <row r="14" spans="1:22">
      <c r="A14">
        <v>26</v>
      </c>
      <c r="B14" t="s">
        <v>151</v>
      </c>
      <c r="C14" s="1">
        <v>42751</v>
      </c>
      <c r="D14" s="1">
        <v>42755</v>
      </c>
      <c r="E14" t="s">
        <v>19</v>
      </c>
      <c r="F14" t="s">
        <v>152</v>
      </c>
      <c r="G14" t="s">
        <v>153</v>
      </c>
      <c r="H14" t="s">
        <v>22</v>
      </c>
      <c r="I14" t="s">
        <v>23</v>
      </c>
      <c r="J14" t="s">
        <v>38</v>
      </c>
      <c r="K14" t="s">
        <v>39</v>
      </c>
      <c r="L14">
        <v>90049</v>
      </c>
      <c r="M14" t="s">
        <v>40</v>
      </c>
      <c r="N14" t="s">
        <v>154</v>
      </c>
      <c r="O14" t="s">
        <v>42</v>
      </c>
      <c r="P14" t="s">
        <v>71</v>
      </c>
      <c r="Q14" t="s">
        <v>155</v>
      </c>
      <c r="R14">
        <v>11.648</v>
      </c>
      <c r="S14" t="s">
        <v>10857</v>
      </c>
      <c r="T14">
        <v>2017</v>
      </c>
      <c r="U14">
        <v>1</v>
      </c>
      <c r="V14">
        <v>1</v>
      </c>
    </row>
    <row r="15" spans="1:22">
      <c r="A15">
        <v>28</v>
      </c>
      <c r="B15" t="s">
        <v>159</v>
      </c>
      <c r="C15" s="1">
        <v>42630</v>
      </c>
      <c r="D15" s="1">
        <v>42634</v>
      </c>
      <c r="E15" t="s">
        <v>46</v>
      </c>
      <c r="F15" t="s">
        <v>160</v>
      </c>
      <c r="G15" t="s">
        <v>161</v>
      </c>
      <c r="H15" t="s">
        <v>22</v>
      </c>
      <c r="I15" t="s">
        <v>23</v>
      </c>
      <c r="J15" t="s">
        <v>142</v>
      </c>
      <c r="K15" t="s">
        <v>143</v>
      </c>
      <c r="L15">
        <v>19140</v>
      </c>
      <c r="M15" t="s">
        <v>144</v>
      </c>
      <c r="N15" t="s">
        <v>162</v>
      </c>
      <c r="O15" t="s">
        <v>28</v>
      </c>
      <c r="P15" t="s">
        <v>29</v>
      </c>
      <c r="Q15" t="s">
        <v>163</v>
      </c>
      <c r="R15">
        <v>3083.43</v>
      </c>
      <c r="S15" t="s">
        <v>10858</v>
      </c>
      <c r="T15">
        <v>2016</v>
      </c>
      <c r="U15">
        <v>9</v>
      </c>
      <c r="V15">
        <v>3</v>
      </c>
    </row>
    <row r="16" spans="1:22">
      <c r="A16">
        <v>35</v>
      </c>
      <c r="B16" t="s">
        <v>177</v>
      </c>
      <c r="C16" s="1">
        <v>43392</v>
      </c>
      <c r="D16" s="1">
        <v>43396</v>
      </c>
      <c r="E16" t="s">
        <v>19</v>
      </c>
      <c r="F16" t="s">
        <v>178</v>
      </c>
      <c r="G16" t="s">
        <v>179</v>
      </c>
      <c r="H16" t="s">
        <v>98</v>
      </c>
      <c r="I16" t="s">
        <v>23</v>
      </c>
      <c r="J16" t="s">
        <v>180</v>
      </c>
      <c r="K16" t="s">
        <v>100</v>
      </c>
      <c r="L16">
        <v>77095</v>
      </c>
      <c r="M16" t="s">
        <v>101</v>
      </c>
      <c r="N16" t="s">
        <v>181</v>
      </c>
      <c r="O16" t="s">
        <v>42</v>
      </c>
      <c r="P16" t="s">
        <v>86</v>
      </c>
      <c r="Q16" t="s">
        <v>182</v>
      </c>
      <c r="R16">
        <v>29.472000000000001</v>
      </c>
      <c r="S16" t="s">
        <v>10851</v>
      </c>
      <c r="T16">
        <v>2018</v>
      </c>
      <c r="U16">
        <v>10</v>
      </c>
      <c r="V16">
        <v>4</v>
      </c>
    </row>
    <row r="17" spans="1:22">
      <c r="A17">
        <v>36</v>
      </c>
      <c r="B17" t="s">
        <v>183</v>
      </c>
      <c r="C17" s="1">
        <v>43077</v>
      </c>
      <c r="D17" s="1">
        <v>43079</v>
      </c>
      <c r="E17" t="s">
        <v>184</v>
      </c>
      <c r="F17" t="s">
        <v>185</v>
      </c>
      <c r="G17" t="s">
        <v>186</v>
      </c>
      <c r="H17" t="s">
        <v>37</v>
      </c>
      <c r="I17" t="s">
        <v>23</v>
      </c>
      <c r="J17" t="s">
        <v>187</v>
      </c>
      <c r="K17" t="s">
        <v>100</v>
      </c>
      <c r="L17">
        <v>75080</v>
      </c>
      <c r="M17" t="s">
        <v>101</v>
      </c>
      <c r="N17" t="s">
        <v>188</v>
      </c>
      <c r="O17" t="s">
        <v>67</v>
      </c>
      <c r="P17" t="s">
        <v>68</v>
      </c>
      <c r="Q17" t="s">
        <v>189</v>
      </c>
      <c r="R17">
        <v>1097.5440000000001</v>
      </c>
      <c r="S17" t="s">
        <v>10853</v>
      </c>
      <c r="T17">
        <v>2017</v>
      </c>
      <c r="U17">
        <v>12</v>
      </c>
      <c r="V17">
        <v>4</v>
      </c>
    </row>
    <row r="18" spans="1:22">
      <c r="A18">
        <v>38</v>
      </c>
      <c r="B18" t="s">
        <v>192</v>
      </c>
      <c r="C18" s="1">
        <v>42731</v>
      </c>
      <c r="D18" s="1">
        <v>42735</v>
      </c>
      <c r="E18" t="s">
        <v>46</v>
      </c>
      <c r="F18" t="s">
        <v>193</v>
      </c>
      <c r="G18" t="s">
        <v>194</v>
      </c>
      <c r="H18" t="s">
        <v>98</v>
      </c>
      <c r="I18" t="s">
        <v>23</v>
      </c>
      <c r="J18" t="s">
        <v>180</v>
      </c>
      <c r="K18" t="s">
        <v>100</v>
      </c>
      <c r="L18">
        <v>77041</v>
      </c>
      <c r="M18" t="s">
        <v>101</v>
      </c>
      <c r="N18" t="s">
        <v>195</v>
      </c>
      <c r="O18" t="s">
        <v>42</v>
      </c>
      <c r="P18" t="s">
        <v>169</v>
      </c>
      <c r="Q18" t="s">
        <v>196</v>
      </c>
      <c r="R18">
        <v>113.328</v>
      </c>
      <c r="S18" t="s">
        <v>10853</v>
      </c>
      <c r="T18">
        <v>2016</v>
      </c>
      <c r="U18">
        <v>12</v>
      </c>
      <c r="V18">
        <v>4</v>
      </c>
    </row>
    <row r="19" spans="1:22">
      <c r="A19">
        <v>42</v>
      </c>
      <c r="B19" t="s">
        <v>203</v>
      </c>
      <c r="C19" s="1">
        <v>43353</v>
      </c>
      <c r="D19" s="1">
        <v>43358</v>
      </c>
      <c r="E19" t="s">
        <v>46</v>
      </c>
      <c r="F19" t="s">
        <v>204</v>
      </c>
      <c r="G19" t="s">
        <v>205</v>
      </c>
      <c r="H19" t="s">
        <v>37</v>
      </c>
      <c r="I19" t="s">
        <v>23</v>
      </c>
      <c r="J19" t="s">
        <v>206</v>
      </c>
      <c r="K19" t="s">
        <v>207</v>
      </c>
      <c r="L19">
        <v>60540</v>
      </c>
      <c r="M19" t="s">
        <v>101</v>
      </c>
      <c r="N19" t="s">
        <v>208</v>
      </c>
      <c r="O19" t="s">
        <v>67</v>
      </c>
      <c r="P19" t="s">
        <v>68</v>
      </c>
      <c r="Q19" t="s">
        <v>209</v>
      </c>
      <c r="R19">
        <v>147.16800000000001</v>
      </c>
      <c r="S19" t="s">
        <v>10858</v>
      </c>
      <c r="T19">
        <v>2018</v>
      </c>
      <c r="U19">
        <v>9</v>
      </c>
      <c r="V19">
        <v>3</v>
      </c>
    </row>
    <row r="20" spans="1:22">
      <c r="A20">
        <v>43</v>
      </c>
      <c r="B20" t="s">
        <v>210</v>
      </c>
      <c r="C20" s="1">
        <v>42933</v>
      </c>
      <c r="D20" s="1">
        <v>42938</v>
      </c>
      <c r="E20" t="s">
        <v>46</v>
      </c>
      <c r="F20" t="s">
        <v>211</v>
      </c>
      <c r="G20" t="s">
        <v>212</v>
      </c>
      <c r="H20" t="s">
        <v>37</v>
      </c>
      <c r="I20" t="s">
        <v>23</v>
      </c>
      <c r="J20" t="s">
        <v>38</v>
      </c>
      <c r="K20" t="s">
        <v>39</v>
      </c>
      <c r="L20">
        <v>90049</v>
      </c>
      <c r="M20" t="s">
        <v>40</v>
      </c>
      <c r="N20" t="s">
        <v>213</v>
      </c>
      <c r="O20" t="s">
        <v>42</v>
      </c>
      <c r="P20" t="s">
        <v>55</v>
      </c>
      <c r="Q20" t="s">
        <v>214</v>
      </c>
      <c r="R20">
        <v>77.88</v>
      </c>
      <c r="S20" t="s">
        <v>10856</v>
      </c>
      <c r="T20">
        <v>2017</v>
      </c>
      <c r="U20">
        <v>7</v>
      </c>
      <c r="V20">
        <v>3</v>
      </c>
    </row>
    <row r="21" spans="1:22">
      <c r="A21">
        <v>44</v>
      </c>
      <c r="B21" t="s">
        <v>215</v>
      </c>
      <c r="C21" s="1">
        <v>43362</v>
      </c>
      <c r="D21" s="1">
        <v>43366</v>
      </c>
      <c r="E21" t="s">
        <v>46</v>
      </c>
      <c r="F21" t="s">
        <v>216</v>
      </c>
      <c r="G21" t="s">
        <v>217</v>
      </c>
      <c r="H21" t="s">
        <v>37</v>
      </c>
      <c r="I21" t="s">
        <v>23</v>
      </c>
      <c r="J21" t="s">
        <v>218</v>
      </c>
      <c r="K21" t="s">
        <v>50</v>
      </c>
      <c r="L21">
        <v>32935</v>
      </c>
      <c r="M21" t="s">
        <v>26</v>
      </c>
      <c r="N21" t="s">
        <v>219</v>
      </c>
      <c r="O21" t="s">
        <v>42</v>
      </c>
      <c r="P21" t="s">
        <v>55</v>
      </c>
      <c r="Q21" t="s">
        <v>220</v>
      </c>
      <c r="R21">
        <v>95.616</v>
      </c>
      <c r="S21" t="s">
        <v>10858</v>
      </c>
      <c r="T21">
        <v>2018</v>
      </c>
      <c r="U21">
        <v>9</v>
      </c>
      <c r="V21">
        <v>3</v>
      </c>
    </row>
    <row r="22" spans="1:22">
      <c r="A22">
        <v>45</v>
      </c>
      <c r="B22" t="s">
        <v>221</v>
      </c>
      <c r="C22" s="1">
        <v>42805</v>
      </c>
      <c r="D22" s="1">
        <v>42807</v>
      </c>
      <c r="E22" t="s">
        <v>184</v>
      </c>
      <c r="F22" t="s">
        <v>222</v>
      </c>
      <c r="G22" t="s">
        <v>223</v>
      </c>
      <c r="H22" t="s">
        <v>37</v>
      </c>
      <c r="I22" t="s">
        <v>23</v>
      </c>
      <c r="J22" t="s">
        <v>224</v>
      </c>
      <c r="K22" t="s">
        <v>225</v>
      </c>
      <c r="L22">
        <v>55122</v>
      </c>
      <c r="M22" t="s">
        <v>101</v>
      </c>
      <c r="N22" t="s">
        <v>226</v>
      </c>
      <c r="O22" t="s">
        <v>67</v>
      </c>
      <c r="P22" t="s">
        <v>157</v>
      </c>
      <c r="Q22" t="s">
        <v>227</v>
      </c>
      <c r="R22">
        <v>45.98</v>
      </c>
      <c r="S22" t="s">
        <v>10859</v>
      </c>
      <c r="T22">
        <v>2017</v>
      </c>
      <c r="U22">
        <v>3</v>
      </c>
      <c r="V22">
        <v>1</v>
      </c>
    </row>
    <row r="23" spans="1:22">
      <c r="A23">
        <v>47</v>
      </c>
      <c r="B23" t="s">
        <v>230</v>
      </c>
      <c r="C23" s="1">
        <v>42297</v>
      </c>
      <c r="D23" s="1">
        <v>42302</v>
      </c>
      <c r="E23" t="s">
        <v>19</v>
      </c>
      <c r="F23" t="s">
        <v>231</v>
      </c>
      <c r="G23" t="s">
        <v>232</v>
      </c>
      <c r="H23" t="s">
        <v>22</v>
      </c>
      <c r="I23" t="s">
        <v>23</v>
      </c>
      <c r="J23" t="s">
        <v>233</v>
      </c>
      <c r="K23" t="s">
        <v>234</v>
      </c>
      <c r="L23">
        <v>48185</v>
      </c>
      <c r="M23" t="s">
        <v>101</v>
      </c>
      <c r="N23" t="s">
        <v>235</v>
      </c>
      <c r="O23" t="s">
        <v>42</v>
      </c>
      <c r="P23" t="s">
        <v>55</v>
      </c>
      <c r="Q23" t="s">
        <v>236</v>
      </c>
      <c r="R23">
        <v>211.96</v>
      </c>
      <c r="S23" t="s">
        <v>10851</v>
      </c>
      <c r="T23">
        <v>2015</v>
      </c>
      <c r="U23">
        <v>10</v>
      </c>
      <c r="V23">
        <v>4</v>
      </c>
    </row>
    <row r="24" spans="1:22">
      <c r="A24">
        <v>48</v>
      </c>
      <c r="B24" t="s">
        <v>237</v>
      </c>
      <c r="C24" s="1">
        <v>42906</v>
      </c>
      <c r="D24" s="1">
        <v>42911</v>
      </c>
      <c r="E24" t="s">
        <v>46</v>
      </c>
      <c r="F24" t="s">
        <v>238</v>
      </c>
      <c r="G24" t="s">
        <v>239</v>
      </c>
      <c r="H24" t="s">
        <v>22</v>
      </c>
      <c r="I24" t="s">
        <v>23</v>
      </c>
      <c r="J24" t="s">
        <v>240</v>
      </c>
      <c r="K24" t="s">
        <v>241</v>
      </c>
      <c r="L24">
        <v>19901</v>
      </c>
      <c r="M24" t="s">
        <v>144</v>
      </c>
      <c r="N24" t="s">
        <v>242</v>
      </c>
      <c r="O24" t="s">
        <v>67</v>
      </c>
      <c r="P24" t="s">
        <v>157</v>
      </c>
      <c r="Q24" t="s">
        <v>243</v>
      </c>
      <c r="R24">
        <v>45</v>
      </c>
      <c r="S24" t="s">
        <v>10850</v>
      </c>
      <c r="T24">
        <v>2017</v>
      </c>
      <c r="U24">
        <v>6</v>
      </c>
      <c r="V24">
        <v>2</v>
      </c>
    </row>
    <row r="25" spans="1:22">
      <c r="A25">
        <v>50</v>
      </c>
      <c r="B25" t="s">
        <v>246</v>
      </c>
      <c r="C25" s="1">
        <v>42478</v>
      </c>
      <c r="D25" s="1">
        <v>42482</v>
      </c>
      <c r="E25" t="s">
        <v>46</v>
      </c>
      <c r="F25" t="s">
        <v>247</v>
      </c>
      <c r="G25" t="s">
        <v>248</v>
      </c>
      <c r="H25" t="s">
        <v>22</v>
      </c>
      <c r="I25" t="s">
        <v>23</v>
      </c>
      <c r="J25" t="s">
        <v>249</v>
      </c>
      <c r="K25" t="s">
        <v>250</v>
      </c>
      <c r="L25">
        <v>47150</v>
      </c>
      <c r="M25" t="s">
        <v>101</v>
      </c>
      <c r="N25" t="s">
        <v>251</v>
      </c>
      <c r="O25" t="s">
        <v>42</v>
      </c>
      <c r="P25" t="s">
        <v>71</v>
      </c>
      <c r="Q25" t="s">
        <v>252</v>
      </c>
      <c r="R25">
        <v>38.22</v>
      </c>
      <c r="S25" t="s">
        <v>10852</v>
      </c>
      <c r="T25">
        <v>2016</v>
      </c>
      <c r="U25">
        <v>4</v>
      </c>
      <c r="V25">
        <v>2</v>
      </c>
    </row>
    <row r="26" spans="1:22">
      <c r="A26">
        <v>54</v>
      </c>
      <c r="B26" t="s">
        <v>259</v>
      </c>
      <c r="C26" s="1">
        <v>43080</v>
      </c>
      <c r="D26" s="1">
        <v>43086</v>
      </c>
      <c r="E26" t="s">
        <v>46</v>
      </c>
      <c r="F26" t="s">
        <v>260</v>
      </c>
      <c r="G26" t="s">
        <v>261</v>
      </c>
      <c r="H26" t="s">
        <v>37</v>
      </c>
      <c r="I26" t="s">
        <v>23</v>
      </c>
      <c r="J26" t="s">
        <v>262</v>
      </c>
      <c r="K26" t="s">
        <v>263</v>
      </c>
      <c r="L26">
        <v>10024</v>
      </c>
      <c r="M26" t="s">
        <v>144</v>
      </c>
      <c r="N26" t="s">
        <v>264</v>
      </c>
      <c r="O26" t="s">
        <v>42</v>
      </c>
      <c r="P26" t="s">
        <v>265</v>
      </c>
      <c r="Q26" t="s">
        <v>266</v>
      </c>
      <c r="R26">
        <v>15.26</v>
      </c>
      <c r="S26" t="s">
        <v>10853</v>
      </c>
      <c r="T26">
        <v>2017</v>
      </c>
      <c r="U26">
        <v>12</v>
      </c>
      <c r="V26">
        <v>4</v>
      </c>
    </row>
    <row r="27" spans="1:22">
      <c r="A27">
        <v>56</v>
      </c>
      <c r="B27" t="s">
        <v>269</v>
      </c>
      <c r="C27" s="1">
        <v>42903</v>
      </c>
      <c r="D27" s="1">
        <v>42904</v>
      </c>
      <c r="E27" t="s">
        <v>184</v>
      </c>
      <c r="F27" t="s">
        <v>270</v>
      </c>
      <c r="G27" t="s">
        <v>271</v>
      </c>
      <c r="H27" t="s">
        <v>22</v>
      </c>
      <c r="I27" t="s">
        <v>23</v>
      </c>
      <c r="J27" t="s">
        <v>272</v>
      </c>
      <c r="K27" t="s">
        <v>263</v>
      </c>
      <c r="L27">
        <v>12180</v>
      </c>
      <c r="M27" t="s">
        <v>144</v>
      </c>
      <c r="N27" t="s">
        <v>273</v>
      </c>
      <c r="O27" t="s">
        <v>42</v>
      </c>
      <c r="P27" t="s">
        <v>55</v>
      </c>
      <c r="Q27" t="s">
        <v>274</v>
      </c>
      <c r="R27">
        <v>208.56</v>
      </c>
      <c r="S27" t="s">
        <v>10850</v>
      </c>
      <c r="T27">
        <v>2017</v>
      </c>
      <c r="U27">
        <v>6</v>
      </c>
      <c r="V27">
        <v>2</v>
      </c>
    </row>
    <row r="28" spans="1:22">
      <c r="A28">
        <v>63</v>
      </c>
      <c r="B28" t="s">
        <v>285</v>
      </c>
      <c r="C28" s="1">
        <v>42698</v>
      </c>
      <c r="D28" s="1">
        <v>42704</v>
      </c>
      <c r="E28" t="s">
        <v>46</v>
      </c>
      <c r="F28" t="s">
        <v>286</v>
      </c>
      <c r="G28" t="s">
        <v>287</v>
      </c>
      <c r="H28" t="s">
        <v>22</v>
      </c>
      <c r="I28" t="s">
        <v>23</v>
      </c>
      <c r="J28" t="s">
        <v>38</v>
      </c>
      <c r="K28" t="s">
        <v>39</v>
      </c>
      <c r="L28">
        <v>90004</v>
      </c>
      <c r="M28" t="s">
        <v>40</v>
      </c>
      <c r="N28" t="s">
        <v>288</v>
      </c>
      <c r="O28" t="s">
        <v>67</v>
      </c>
      <c r="P28" t="s">
        <v>157</v>
      </c>
      <c r="Q28" t="s">
        <v>289</v>
      </c>
      <c r="R28">
        <v>13.98</v>
      </c>
      <c r="S28" t="s">
        <v>10849</v>
      </c>
      <c r="T28">
        <v>2016</v>
      </c>
      <c r="U28">
        <v>11</v>
      </c>
      <c r="V28">
        <v>4</v>
      </c>
    </row>
    <row r="29" spans="1:22">
      <c r="A29">
        <v>67</v>
      </c>
      <c r="B29" t="s">
        <v>296</v>
      </c>
      <c r="C29" s="1">
        <v>42490</v>
      </c>
      <c r="D29" s="1">
        <v>42495</v>
      </c>
      <c r="E29" t="s">
        <v>46</v>
      </c>
      <c r="F29" t="s">
        <v>297</v>
      </c>
      <c r="G29" t="s">
        <v>298</v>
      </c>
      <c r="H29" t="s">
        <v>98</v>
      </c>
      <c r="I29" t="s">
        <v>23</v>
      </c>
      <c r="J29" t="s">
        <v>299</v>
      </c>
      <c r="K29" t="s">
        <v>207</v>
      </c>
      <c r="L29">
        <v>60610</v>
      </c>
      <c r="M29" t="s">
        <v>101</v>
      </c>
      <c r="N29" t="s">
        <v>300</v>
      </c>
      <c r="O29" t="s">
        <v>28</v>
      </c>
      <c r="P29" t="s">
        <v>32</v>
      </c>
      <c r="Q29" t="s">
        <v>301</v>
      </c>
      <c r="R29">
        <v>213.11500000000001</v>
      </c>
      <c r="S29" t="s">
        <v>10852</v>
      </c>
      <c r="T29">
        <v>2016</v>
      </c>
      <c r="U29">
        <v>4</v>
      </c>
      <c r="V29">
        <v>2</v>
      </c>
    </row>
    <row r="30" spans="1:22">
      <c r="A30">
        <v>68</v>
      </c>
      <c r="B30" t="s">
        <v>302</v>
      </c>
      <c r="C30" s="1">
        <v>42343</v>
      </c>
      <c r="D30" s="1">
        <v>42348</v>
      </c>
      <c r="E30" t="s">
        <v>46</v>
      </c>
      <c r="F30" t="s">
        <v>303</v>
      </c>
      <c r="G30" t="s">
        <v>304</v>
      </c>
      <c r="H30" t="s">
        <v>37</v>
      </c>
      <c r="I30" t="s">
        <v>23</v>
      </c>
      <c r="J30" t="s">
        <v>305</v>
      </c>
      <c r="K30" t="s">
        <v>306</v>
      </c>
      <c r="L30">
        <v>85234</v>
      </c>
      <c r="M30" t="s">
        <v>40</v>
      </c>
      <c r="N30" t="s">
        <v>307</v>
      </c>
      <c r="O30" t="s">
        <v>42</v>
      </c>
      <c r="P30" t="s">
        <v>64</v>
      </c>
      <c r="Q30" t="s">
        <v>308</v>
      </c>
      <c r="R30">
        <v>1113.0239999999999</v>
      </c>
      <c r="S30" t="s">
        <v>10853</v>
      </c>
      <c r="T30">
        <v>2015</v>
      </c>
      <c r="U30">
        <v>12</v>
      </c>
      <c r="V30">
        <v>4</v>
      </c>
    </row>
    <row r="31" spans="1:22">
      <c r="A31">
        <v>70</v>
      </c>
      <c r="B31" t="s">
        <v>311</v>
      </c>
      <c r="C31" s="1">
        <v>42890</v>
      </c>
      <c r="D31" s="1">
        <v>42892</v>
      </c>
      <c r="E31" t="s">
        <v>184</v>
      </c>
      <c r="F31" t="s">
        <v>312</v>
      </c>
      <c r="G31" t="s">
        <v>313</v>
      </c>
      <c r="H31" t="s">
        <v>22</v>
      </c>
      <c r="I31" t="s">
        <v>23</v>
      </c>
      <c r="J31" t="s">
        <v>314</v>
      </c>
      <c r="K31" t="s">
        <v>315</v>
      </c>
      <c r="L31">
        <v>22153</v>
      </c>
      <c r="M31" t="s">
        <v>26</v>
      </c>
      <c r="N31" t="s">
        <v>316</v>
      </c>
      <c r="O31" t="s">
        <v>42</v>
      </c>
      <c r="P31" t="s">
        <v>86</v>
      </c>
      <c r="Q31" t="s">
        <v>317</v>
      </c>
      <c r="R31">
        <v>75.88</v>
      </c>
      <c r="S31" t="s">
        <v>10850</v>
      </c>
      <c r="T31">
        <v>2017</v>
      </c>
      <c r="U31">
        <v>6</v>
      </c>
      <c r="V31">
        <v>2</v>
      </c>
    </row>
    <row r="32" spans="1:22">
      <c r="A32">
        <v>71</v>
      </c>
      <c r="B32" t="s">
        <v>318</v>
      </c>
      <c r="C32" s="1">
        <v>42996</v>
      </c>
      <c r="D32" s="1">
        <v>43001</v>
      </c>
      <c r="E32" t="s">
        <v>46</v>
      </c>
      <c r="F32" t="s">
        <v>319</v>
      </c>
      <c r="G32" t="s">
        <v>320</v>
      </c>
      <c r="H32" t="s">
        <v>22</v>
      </c>
      <c r="I32" t="s">
        <v>23</v>
      </c>
      <c r="J32" t="s">
        <v>262</v>
      </c>
      <c r="K32" t="s">
        <v>263</v>
      </c>
      <c r="L32">
        <v>10009</v>
      </c>
      <c r="M32" t="s">
        <v>144</v>
      </c>
      <c r="N32" t="s">
        <v>321</v>
      </c>
      <c r="O32" t="s">
        <v>42</v>
      </c>
      <c r="P32" t="s">
        <v>71</v>
      </c>
      <c r="Q32" t="s">
        <v>322</v>
      </c>
      <c r="R32">
        <v>4.6159999999999997</v>
      </c>
      <c r="S32" t="s">
        <v>10858</v>
      </c>
      <c r="T32">
        <v>2017</v>
      </c>
      <c r="U32">
        <v>9</v>
      </c>
      <c r="V32">
        <v>3</v>
      </c>
    </row>
    <row r="33" spans="1:22">
      <c r="A33">
        <v>72</v>
      </c>
      <c r="B33" t="s">
        <v>323</v>
      </c>
      <c r="C33" s="1">
        <v>43357</v>
      </c>
      <c r="D33" s="1">
        <v>43360</v>
      </c>
      <c r="E33" t="s">
        <v>19</v>
      </c>
      <c r="F33" t="s">
        <v>160</v>
      </c>
      <c r="G33" t="s">
        <v>161</v>
      </c>
      <c r="H33" t="s">
        <v>22</v>
      </c>
      <c r="I33" t="s">
        <v>23</v>
      </c>
      <c r="J33" t="s">
        <v>324</v>
      </c>
      <c r="K33" t="s">
        <v>234</v>
      </c>
      <c r="L33">
        <v>49201</v>
      </c>
      <c r="M33" t="s">
        <v>101</v>
      </c>
      <c r="N33" t="s">
        <v>325</v>
      </c>
      <c r="O33" t="s">
        <v>42</v>
      </c>
      <c r="P33" t="s">
        <v>86</v>
      </c>
      <c r="Q33" t="s">
        <v>326</v>
      </c>
      <c r="R33">
        <v>19.05</v>
      </c>
      <c r="S33" t="s">
        <v>10858</v>
      </c>
      <c r="T33">
        <v>2018</v>
      </c>
      <c r="U33">
        <v>9</v>
      </c>
      <c r="V33">
        <v>3</v>
      </c>
    </row>
    <row r="34" spans="1:22">
      <c r="A34">
        <v>73</v>
      </c>
      <c r="B34" t="s">
        <v>327</v>
      </c>
      <c r="C34" s="1">
        <v>42486</v>
      </c>
      <c r="D34" s="1">
        <v>42492</v>
      </c>
      <c r="E34" t="s">
        <v>46</v>
      </c>
      <c r="F34" t="s">
        <v>328</v>
      </c>
      <c r="G34" t="s">
        <v>329</v>
      </c>
      <c r="H34" t="s">
        <v>22</v>
      </c>
      <c r="I34" t="s">
        <v>23</v>
      </c>
      <c r="J34" t="s">
        <v>330</v>
      </c>
      <c r="K34" t="s">
        <v>331</v>
      </c>
      <c r="L34">
        <v>38109</v>
      </c>
      <c r="M34" t="s">
        <v>26</v>
      </c>
      <c r="N34" t="s">
        <v>332</v>
      </c>
      <c r="O34" t="s">
        <v>28</v>
      </c>
      <c r="P34" t="s">
        <v>32</v>
      </c>
      <c r="Q34" t="s">
        <v>333</v>
      </c>
      <c r="R34">
        <v>831.93600000000004</v>
      </c>
      <c r="S34" t="s">
        <v>10852</v>
      </c>
      <c r="T34">
        <v>2016</v>
      </c>
      <c r="U34">
        <v>4</v>
      </c>
      <c r="V34">
        <v>2</v>
      </c>
    </row>
    <row r="35" spans="1:22">
      <c r="A35">
        <v>76</v>
      </c>
      <c r="B35" t="s">
        <v>338</v>
      </c>
      <c r="C35" s="1">
        <v>43443</v>
      </c>
      <c r="D35" s="1">
        <v>43445</v>
      </c>
      <c r="E35" t="s">
        <v>184</v>
      </c>
      <c r="F35" t="s">
        <v>339</v>
      </c>
      <c r="G35" t="s">
        <v>340</v>
      </c>
      <c r="H35" t="s">
        <v>37</v>
      </c>
      <c r="I35" t="s">
        <v>23</v>
      </c>
      <c r="J35" t="s">
        <v>180</v>
      </c>
      <c r="K35" t="s">
        <v>100</v>
      </c>
      <c r="L35">
        <v>77041</v>
      </c>
      <c r="M35" t="s">
        <v>101</v>
      </c>
      <c r="N35" t="s">
        <v>341</v>
      </c>
      <c r="O35" t="s">
        <v>42</v>
      </c>
      <c r="P35" t="s">
        <v>71</v>
      </c>
      <c r="Q35" t="s">
        <v>342</v>
      </c>
      <c r="R35">
        <v>1.248</v>
      </c>
      <c r="S35" t="s">
        <v>10853</v>
      </c>
      <c r="T35">
        <v>2018</v>
      </c>
      <c r="U35">
        <v>12</v>
      </c>
      <c r="V35">
        <v>4</v>
      </c>
    </row>
    <row r="36" spans="1:22">
      <c r="A36">
        <v>79</v>
      </c>
      <c r="B36" t="s">
        <v>347</v>
      </c>
      <c r="C36" s="1">
        <v>42334</v>
      </c>
      <c r="D36" s="1">
        <v>42339</v>
      </c>
      <c r="E36" t="s">
        <v>19</v>
      </c>
      <c r="F36" t="s">
        <v>328</v>
      </c>
      <c r="G36" t="s">
        <v>329</v>
      </c>
      <c r="H36" t="s">
        <v>22</v>
      </c>
      <c r="I36" t="s">
        <v>23</v>
      </c>
      <c r="J36" t="s">
        <v>180</v>
      </c>
      <c r="K36" t="s">
        <v>100</v>
      </c>
      <c r="L36">
        <v>77070</v>
      </c>
      <c r="M36" t="s">
        <v>101</v>
      </c>
      <c r="N36" t="s">
        <v>348</v>
      </c>
      <c r="O36" t="s">
        <v>28</v>
      </c>
      <c r="P36" t="s">
        <v>61</v>
      </c>
      <c r="Q36" t="s">
        <v>349</v>
      </c>
      <c r="R36">
        <v>19.3</v>
      </c>
      <c r="S36" t="s">
        <v>10849</v>
      </c>
      <c r="T36">
        <v>2015</v>
      </c>
      <c r="U36">
        <v>11</v>
      </c>
      <c r="V36">
        <v>4</v>
      </c>
    </row>
    <row r="37" spans="1:22">
      <c r="A37">
        <v>80</v>
      </c>
      <c r="B37" t="s">
        <v>350</v>
      </c>
      <c r="C37" s="1">
        <v>42898</v>
      </c>
      <c r="D37" s="1">
        <v>42901</v>
      </c>
      <c r="E37" t="s">
        <v>184</v>
      </c>
      <c r="F37" t="s">
        <v>351</v>
      </c>
      <c r="G37" t="s">
        <v>352</v>
      </c>
      <c r="H37" t="s">
        <v>37</v>
      </c>
      <c r="I37" t="s">
        <v>23</v>
      </c>
      <c r="J37" t="s">
        <v>353</v>
      </c>
      <c r="K37" t="s">
        <v>354</v>
      </c>
      <c r="L37">
        <v>35601</v>
      </c>
      <c r="M37" t="s">
        <v>26</v>
      </c>
      <c r="N37" t="s">
        <v>355</v>
      </c>
      <c r="O37" t="s">
        <v>42</v>
      </c>
      <c r="P37" t="s">
        <v>74</v>
      </c>
      <c r="Q37" t="s">
        <v>356</v>
      </c>
      <c r="R37">
        <v>208.16</v>
      </c>
      <c r="S37" t="s">
        <v>10850</v>
      </c>
      <c r="T37">
        <v>2017</v>
      </c>
      <c r="U37">
        <v>6</v>
      </c>
      <c r="V37">
        <v>2</v>
      </c>
    </row>
    <row r="38" spans="1:22">
      <c r="A38">
        <v>82</v>
      </c>
      <c r="B38" t="s">
        <v>359</v>
      </c>
      <c r="C38" s="1">
        <v>42289</v>
      </c>
      <c r="D38" s="1">
        <v>42293</v>
      </c>
      <c r="E38" t="s">
        <v>46</v>
      </c>
      <c r="F38" t="s">
        <v>360</v>
      </c>
      <c r="G38" t="s">
        <v>361</v>
      </c>
      <c r="H38" t="s">
        <v>22</v>
      </c>
      <c r="I38" t="s">
        <v>23</v>
      </c>
      <c r="J38" t="s">
        <v>123</v>
      </c>
      <c r="K38" t="s">
        <v>39</v>
      </c>
      <c r="L38">
        <v>94122</v>
      </c>
      <c r="M38" t="s">
        <v>40</v>
      </c>
      <c r="N38" t="s">
        <v>362</v>
      </c>
      <c r="O38" t="s">
        <v>42</v>
      </c>
      <c r="P38" t="s">
        <v>64</v>
      </c>
      <c r="Q38" t="s">
        <v>363</v>
      </c>
      <c r="R38">
        <v>14.9</v>
      </c>
      <c r="S38" t="s">
        <v>10851</v>
      </c>
      <c r="T38">
        <v>2015</v>
      </c>
      <c r="U38">
        <v>10</v>
      </c>
      <c r="V38">
        <v>4</v>
      </c>
    </row>
    <row r="39" spans="1:22">
      <c r="A39">
        <v>84</v>
      </c>
      <c r="B39" t="s">
        <v>366</v>
      </c>
      <c r="C39" s="1">
        <v>42616</v>
      </c>
      <c r="D39" s="1">
        <v>42621</v>
      </c>
      <c r="E39" t="s">
        <v>46</v>
      </c>
      <c r="F39" t="s">
        <v>367</v>
      </c>
      <c r="G39" t="s">
        <v>368</v>
      </c>
      <c r="H39" t="s">
        <v>37</v>
      </c>
      <c r="I39" t="s">
        <v>23</v>
      </c>
      <c r="J39" t="s">
        <v>369</v>
      </c>
      <c r="K39" t="s">
        <v>84</v>
      </c>
      <c r="L39">
        <v>27707</v>
      </c>
      <c r="M39" t="s">
        <v>26</v>
      </c>
      <c r="N39" t="s">
        <v>370</v>
      </c>
      <c r="O39" t="s">
        <v>42</v>
      </c>
      <c r="P39" t="s">
        <v>169</v>
      </c>
      <c r="Q39" t="s">
        <v>371</v>
      </c>
      <c r="R39">
        <v>200.98400000000001</v>
      </c>
      <c r="S39" t="s">
        <v>10858</v>
      </c>
      <c r="T39">
        <v>2016</v>
      </c>
      <c r="U39">
        <v>9</v>
      </c>
      <c r="V39">
        <v>3</v>
      </c>
    </row>
    <row r="40" spans="1:22">
      <c r="A40">
        <v>85</v>
      </c>
      <c r="B40" t="s">
        <v>372</v>
      </c>
      <c r="C40" s="1">
        <v>43417</v>
      </c>
      <c r="D40" s="1">
        <v>43420</v>
      </c>
      <c r="E40" t="s">
        <v>184</v>
      </c>
      <c r="F40" t="s">
        <v>373</v>
      </c>
      <c r="G40" t="s">
        <v>374</v>
      </c>
      <c r="H40" t="s">
        <v>98</v>
      </c>
      <c r="I40" t="s">
        <v>23</v>
      </c>
      <c r="J40" t="s">
        <v>299</v>
      </c>
      <c r="K40" t="s">
        <v>207</v>
      </c>
      <c r="L40">
        <v>60623</v>
      </c>
      <c r="M40" t="s">
        <v>101</v>
      </c>
      <c r="N40" t="s">
        <v>375</v>
      </c>
      <c r="O40" t="s">
        <v>42</v>
      </c>
      <c r="P40" t="s">
        <v>55</v>
      </c>
      <c r="Q40" t="s">
        <v>376</v>
      </c>
      <c r="R40">
        <v>230.376</v>
      </c>
      <c r="S40" t="s">
        <v>10849</v>
      </c>
      <c r="T40">
        <v>2018</v>
      </c>
      <c r="U40">
        <v>11</v>
      </c>
      <c r="V40">
        <v>4</v>
      </c>
    </row>
    <row r="41" spans="1:22">
      <c r="A41">
        <v>86</v>
      </c>
      <c r="B41" t="s">
        <v>377</v>
      </c>
      <c r="C41" s="1">
        <v>43248</v>
      </c>
      <c r="D41" s="1">
        <v>43250</v>
      </c>
      <c r="E41" t="s">
        <v>19</v>
      </c>
      <c r="F41" t="s">
        <v>231</v>
      </c>
      <c r="G41" t="s">
        <v>232</v>
      </c>
      <c r="H41" t="s">
        <v>22</v>
      </c>
      <c r="I41" t="s">
        <v>23</v>
      </c>
      <c r="J41" t="s">
        <v>378</v>
      </c>
      <c r="K41" t="s">
        <v>379</v>
      </c>
      <c r="L41">
        <v>29203</v>
      </c>
      <c r="M41" t="s">
        <v>26</v>
      </c>
      <c r="N41" t="s">
        <v>380</v>
      </c>
      <c r="O41" t="s">
        <v>28</v>
      </c>
      <c r="P41" t="s">
        <v>32</v>
      </c>
      <c r="Q41" t="s">
        <v>381</v>
      </c>
      <c r="R41">
        <v>301.95999999999998</v>
      </c>
      <c r="S41" t="s">
        <v>10854</v>
      </c>
      <c r="T41">
        <v>2018</v>
      </c>
      <c r="U41">
        <v>5</v>
      </c>
      <c r="V41">
        <v>2</v>
      </c>
    </row>
    <row r="42" spans="1:22">
      <c r="A42">
        <v>87</v>
      </c>
      <c r="B42" t="s">
        <v>382</v>
      </c>
      <c r="C42" s="1">
        <v>43399</v>
      </c>
      <c r="D42" s="1">
        <v>43406</v>
      </c>
      <c r="E42" t="s">
        <v>46</v>
      </c>
      <c r="F42" t="s">
        <v>383</v>
      </c>
      <c r="G42" t="s">
        <v>384</v>
      </c>
      <c r="H42" t="s">
        <v>22</v>
      </c>
      <c r="I42" t="s">
        <v>23</v>
      </c>
      <c r="J42" t="s">
        <v>385</v>
      </c>
      <c r="K42" t="s">
        <v>225</v>
      </c>
      <c r="L42">
        <v>55901</v>
      </c>
      <c r="M42" t="s">
        <v>101</v>
      </c>
      <c r="N42" t="s">
        <v>386</v>
      </c>
      <c r="O42" t="s">
        <v>67</v>
      </c>
      <c r="P42" t="s">
        <v>157</v>
      </c>
      <c r="Q42" t="s">
        <v>387</v>
      </c>
      <c r="R42">
        <v>19.989999999999998</v>
      </c>
      <c r="S42" t="s">
        <v>10851</v>
      </c>
      <c r="T42">
        <v>2018</v>
      </c>
      <c r="U42">
        <v>10</v>
      </c>
      <c r="V42">
        <v>4</v>
      </c>
    </row>
    <row r="43" spans="1:22">
      <c r="A43">
        <v>89</v>
      </c>
      <c r="B43" t="s">
        <v>390</v>
      </c>
      <c r="C43" s="1">
        <v>42830</v>
      </c>
      <c r="D43" s="1">
        <v>42835</v>
      </c>
      <c r="E43" t="s">
        <v>19</v>
      </c>
      <c r="F43" t="s">
        <v>391</v>
      </c>
      <c r="G43" t="s">
        <v>392</v>
      </c>
      <c r="H43" t="s">
        <v>98</v>
      </c>
      <c r="I43" t="s">
        <v>23</v>
      </c>
      <c r="J43" t="s">
        <v>180</v>
      </c>
      <c r="K43" t="s">
        <v>100</v>
      </c>
      <c r="L43">
        <v>77095</v>
      </c>
      <c r="M43" t="s">
        <v>101</v>
      </c>
      <c r="N43" t="s">
        <v>393</v>
      </c>
      <c r="O43" t="s">
        <v>42</v>
      </c>
      <c r="P43" t="s">
        <v>55</v>
      </c>
      <c r="Q43" t="s">
        <v>394</v>
      </c>
      <c r="R43">
        <v>158.36799999999999</v>
      </c>
      <c r="S43" t="s">
        <v>10852</v>
      </c>
      <c r="T43">
        <v>2017</v>
      </c>
      <c r="U43">
        <v>4</v>
      </c>
      <c r="V43">
        <v>2</v>
      </c>
    </row>
    <row r="44" spans="1:22">
      <c r="A44">
        <v>90</v>
      </c>
      <c r="B44" t="s">
        <v>395</v>
      </c>
      <c r="C44" s="1">
        <v>42995</v>
      </c>
      <c r="D44" s="1">
        <v>43000</v>
      </c>
      <c r="E44" t="s">
        <v>46</v>
      </c>
      <c r="F44" t="s">
        <v>396</v>
      </c>
      <c r="G44" t="s">
        <v>397</v>
      </c>
      <c r="H44" t="s">
        <v>37</v>
      </c>
      <c r="I44" t="s">
        <v>23</v>
      </c>
      <c r="J44" t="s">
        <v>38</v>
      </c>
      <c r="K44" t="s">
        <v>39</v>
      </c>
      <c r="L44">
        <v>90036</v>
      </c>
      <c r="M44" t="s">
        <v>40</v>
      </c>
      <c r="N44" t="s">
        <v>398</v>
      </c>
      <c r="O44" t="s">
        <v>42</v>
      </c>
      <c r="P44" t="s">
        <v>64</v>
      </c>
      <c r="Q44" t="s">
        <v>399</v>
      </c>
      <c r="R44">
        <v>20.100000000000001</v>
      </c>
      <c r="S44" t="s">
        <v>10858</v>
      </c>
      <c r="T44">
        <v>2017</v>
      </c>
      <c r="U44">
        <v>9</v>
      </c>
      <c r="V44">
        <v>3</v>
      </c>
    </row>
    <row r="45" spans="1:22">
      <c r="A45">
        <v>93</v>
      </c>
      <c r="B45" t="s">
        <v>402</v>
      </c>
      <c r="C45" s="1">
        <v>42400</v>
      </c>
      <c r="D45" s="1">
        <v>42405</v>
      </c>
      <c r="E45" t="s">
        <v>19</v>
      </c>
      <c r="F45" t="s">
        <v>403</v>
      </c>
      <c r="G45" t="s">
        <v>404</v>
      </c>
      <c r="H45" t="s">
        <v>22</v>
      </c>
      <c r="I45" t="s">
        <v>23</v>
      </c>
      <c r="J45" t="s">
        <v>405</v>
      </c>
      <c r="K45" t="s">
        <v>225</v>
      </c>
      <c r="L45">
        <v>55407</v>
      </c>
      <c r="M45" t="s">
        <v>101</v>
      </c>
      <c r="N45" t="s">
        <v>406</v>
      </c>
      <c r="O45" t="s">
        <v>42</v>
      </c>
      <c r="P45" t="s">
        <v>86</v>
      </c>
      <c r="Q45" t="s">
        <v>407</v>
      </c>
      <c r="R45">
        <v>12.96</v>
      </c>
      <c r="S45" t="s">
        <v>10857</v>
      </c>
      <c r="T45">
        <v>2016</v>
      </c>
      <c r="U45">
        <v>1</v>
      </c>
      <c r="V45">
        <v>1</v>
      </c>
    </row>
    <row r="46" spans="1:22">
      <c r="A46">
        <v>96</v>
      </c>
      <c r="B46" t="s">
        <v>412</v>
      </c>
      <c r="C46" s="1">
        <v>43410</v>
      </c>
      <c r="D46" s="1">
        <v>43416</v>
      </c>
      <c r="E46" t="s">
        <v>46</v>
      </c>
      <c r="F46" t="s">
        <v>413</v>
      </c>
      <c r="G46" t="s">
        <v>414</v>
      </c>
      <c r="H46" t="s">
        <v>98</v>
      </c>
      <c r="I46" t="s">
        <v>23</v>
      </c>
      <c r="J46" t="s">
        <v>415</v>
      </c>
      <c r="K46" t="s">
        <v>416</v>
      </c>
      <c r="L46">
        <v>97206</v>
      </c>
      <c r="M46" t="s">
        <v>40</v>
      </c>
      <c r="N46" t="s">
        <v>417</v>
      </c>
      <c r="O46" t="s">
        <v>42</v>
      </c>
      <c r="P46" t="s">
        <v>71</v>
      </c>
      <c r="Q46" t="s">
        <v>418</v>
      </c>
      <c r="R46">
        <v>5.6820000000000004</v>
      </c>
      <c r="S46" t="s">
        <v>10849</v>
      </c>
      <c r="T46">
        <v>2018</v>
      </c>
      <c r="U46">
        <v>11</v>
      </c>
      <c r="V46">
        <v>4</v>
      </c>
    </row>
    <row r="47" spans="1:22">
      <c r="A47">
        <v>97</v>
      </c>
      <c r="B47" t="s">
        <v>419</v>
      </c>
      <c r="C47" s="1">
        <v>43413</v>
      </c>
      <c r="D47" s="1">
        <v>43415</v>
      </c>
      <c r="E47" t="s">
        <v>19</v>
      </c>
      <c r="F47" t="s">
        <v>420</v>
      </c>
      <c r="G47" t="s">
        <v>421</v>
      </c>
      <c r="H47" t="s">
        <v>98</v>
      </c>
      <c r="I47" t="s">
        <v>23</v>
      </c>
      <c r="J47" t="s">
        <v>262</v>
      </c>
      <c r="K47" t="s">
        <v>263</v>
      </c>
      <c r="L47">
        <v>10009</v>
      </c>
      <c r="M47" t="s">
        <v>144</v>
      </c>
      <c r="N47" t="s">
        <v>422</v>
      </c>
      <c r="O47" t="s">
        <v>28</v>
      </c>
      <c r="P47" t="s">
        <v>61</v>
      </c>
      <c r="Q47" t="s">
        <v>423</v>
      </c>
      <c r="R47">
        <v>96.53</v>
      </c>
      <c r="S47" t="s">
        <v>10849</v>
      </c>
      <c r="T47">
        <v>2018</v>
      </c>
      <c r="U47">
        <v>11</v>
      </c>
      <c r="V47">
        <v>4</v>
      </c>
    </row>
    <row r="48" spans="1:22">
      <c r="A48">
        <v>98</v>
      </c>
      <c r="B48" t="s">
        <v>424</v>
      </c>
      <c r="C48" s="1">
        <v>43268</v>
      </c>
      <c r="D48" s="1">
        <v>43271</v>
      </c>
      <c r="E48" t="s">
        <v>184</v>
      </c>
      <c r="F48" t="s">
        <v>425</v>
      </c>
      <c r="G48" t="s">
        <v>426</v>
      </c>
      <c r="H48" t="s">
        <v>22</v>
      </c>
      <c r="I48" t="s">
        <v>23</v>
      </c>
      <c r="J48" t="s">
        <v>123</v>
      </c>
      <c r="K48" t="s">
        <v>39</v>
      </c>
      <c r="L48">
        <v>94122</v>
      </c>
      <c r="M48" t="s">
        <v>40</v>
      </c>
      <c r="N48" t="s">
        <v>427</v>
      </c>
      <c r="O48" t="s">
        <v>42</v>
      </c>
      <c r="P48" t="s">
        <v>71</v>
      </c>
      <c r="Q48" t="s">
        <v>428</v>
      </c>
      <c r="R48">
        <v>51.311999999999998</v>
      </c>
      <c r="S48" t="s">
        <v>10850</v>
      </c>
      <c r="T48">
        <v>2018</v>
      </c>
      <c r="U48">
        <v>6</v>
      </c>
      <c r="V48">
        <v>2</v>
      </c>
    </row>
    <row r="49" spans="1:22">
      <c r="A49">
        <v>99</v>
      </c>
      <c r="B49" t="s">
        <v>429</v>
      </c>
      <c r="C49" s="1">
        <v>42984</v>
      </c>
      <c r="D49" s="1">
        <v>42989</v>
      </c>
      <c r="E49" t="s">
        <v>46</v>
      </c>
      <c r="F49" t="s">
        <v>430</v>
      </c>
      <c r="G49" t="s">
        <v>431</v>
      </c>
      <c r="H49" t="s">
        <v>37</v>
      </c>
      <c r="I49" t="s">
        <v>23</v>
      </c>
      <c r="J49" t="s">
        <v>432</v>
      </c>
      <c r="K49" t="s">
        <v>225</v>
      </c>
      <c r="L49">
        <v>55106</v>
      </c>
      <c r="M49" t="s">
        <v>101</v>
      </c>
      <c r="N49" t="s">
        <v>433</v>
      </c>
      <c r="O49" t="s">
        <v>42</v>
      </c>
      <c r="P49" t="s">
        <v>74</v>
      </c>
      <c r="Q49" t="s">
        <v>434</v>
      </c>
      <c r="R49">
        <v>77.88</v>
      </c>
      <c r="S49" t="s">
        <v>10858</v>
      </c>
      <c r="T49">
        <v>2017</v>
      </c>
      <c r="U49">
        <v>9</v>
      </c>
      <c r="V49">
        <v>3</v>
      </c>
    </row>
    <row r="50" spans="1:22">
      <c r="A50">
        <v>100</v>
      </c>
      <c r="B50" t="s">
        <v>435</v>
      </c>
      <c r="C50" s="1">
        <v>42976</v>
      </c>
      <c r="D50" s="1">
        <v>42980</v>
      </c>
      <c r="E50" t="s">
        <v>46</v>
      </c>
      <c r="F50" t="s">
        <v>436</v>
      </c>
      <c r="G50" t="s">
        <v>437</v>
      </c>
      <c r="H50" t="s">
        <v>98</v>
      </c>
      <c r="I50" t="s">
        <v>23</v>
      </c>
      <c r="J50" t="s">
        <v>299</v>
      </c>
      <c r="K50" t="s">
        <v>207</v>
      </c>
      <c r="L50">
        <v>60610</v>
      </c>
      <c r="M50" t="s">
        <v>101</v>
      </c>
      <c r="N50" t="s">
        <v>438</v>
      </c>
      <c r="O50" t="s">
        <v>42</v>
      </c>
      <c r="P50" t="s">
        <v>86</v>
      </c>
      <c r="Q50" t="s">
        <v>439</v>
      </c>
      <c r="R50">
        <v>64.623999999999995</v>
      </c>
      <c r="S50" t="s">
        <v>10855</v>
      </c>
      <c r="T50">
        <v>2017</v>
      </c>
      <c r="U50">
        <v>8</v>
      </c>
      <c r="V50">
        <v>3</v>
      </c>
    </row>
    <row r="51" spans="1:22">
      <c r="A51">
        <v>103</v>
      </c>
      <c r="B51" t="s">
        <v>444</v>
      </c>
      <c r="C51" s="1">
        <v>43070</v>
      </c>
      <c r="D51" s="1">
        <v>43073</v>
      </c>
      <c r="E51" t="s">
        <v>19</v>
      </c>
      <c r="F51" t="s">
        <v>445</v>
      </c>
      <c r="G51" t="s">
        <v>446</v>
      </c>
      <c r="H51" t="s">
        <v>22</v>
      </c>
      <c r="I51" t="s">
        <v>23</v>
      </c>
      <c r="J51" t="s">
        <v>385</v>
      </c>
      <c r="K51" t="s">
        <v>225</v>
      </c>
      <c r="L51">
        <v>55901</v>
      </c>
      <c r="M51" t="s">
        <v>101</v>
      </c>
      <c r="N51" t="s">
        <v>447</v>
      </c>
      <c r="O51" t="s">
        <v>42</v>
      </c>
      <c r="P51" t="s">
        <v>86</v>
      </c>
      <c r="Q51" t="s">
        <v>448</v>
      </c>
      <c r="R51">
        <v>23.92</v>
      </c>
      <c r="S51" t="s">
        <v>10853</v>
      </c>
      <c r="T51">
        <v>2017</v>
      </c>
      <c r="U51">
        <v>12</v>
      </c>
      <c r="V51">
        <v>4</v>
      </c>
    </row>
    <row r="52" spans="1:22">
      <c r="A52">
        <v>104</v>
      </c>
      <c r="B52" t="s">
        <v>449</v>
      </c>
      <c r="C52" s="1">
        <v>42687</v>
      </c>
      <c r="D52" s="1">
        <v>42691</v>
      </c>
      <c r="E52" t="s">
        <v>46</v>
      </c>
      <c r="F52" t="s">
        <v>450</v>
      </c>
      <c r="G52" t="s">
        <v>451</v>
      </c>
      <c r="H52" t="s">
        <v>22</v>
      </c>
      <c r="I52" t="s">
        <v>23</v>
      </c>
      <c r="J52" t="s">
        <v>452</v>
      </c>
      <c r="K52" t="s">
        <v>453</v>
      </c>
      <c r="L52">
        <v>80013</v>
      </c>
      <c r="M52" t="s">
        <v>40</v>
      </c>
      <c r="N52" t="s">
        <v>454</v>
      </c>
      <c r="O52" t="s">
        <v>67</v>
      </c>
      <c r="P52" t="s">
        <v>157</v>
      </c>
      <c r="Q52" t="s">
        <v>455</v>
      </c>
      <c r="R52">
        <v>238.89599999999999</v>
      </c>
      <c r="S52" t="s">
        <v>10849</v>
      </c>
      <c r="T52">
        <v>2016</v>
      </c>
      <c r="U52">
        <v>11</v>
      </c>
      <c r="V52">
        <v>4</v>
      </c>
    </row>
    <row r="53" spans="1:22">
      <c r="A53">
        <v>107</v>
      </c>
      <c r="B53" t="s">
        <v>460</v>
      </c>
      <c r="C53" s="1">
        <v>43427</v>
      </c>
      <c r="D53" s="1">
        <v>43432</v>
      </c>
      <c r="E53" t="s">
        <v>46</v>
      </c>
      <c r="F53" t="s">
        <v>461</v>
      </c>
      <c r="G53" t="s">
        <v>462</v>
      </c>
      <c r="H53" t="s">
        <v>22</v>
      </c>
      <c r="I53" t="s">
        <v>23</v>
      </c>
      <c r="J53" t="s">
        <v>463</v>
      </c>
      <c r="K53" t="s">
        <v>84</v>
      </c>
      <c r="L53">
        <v>28205</v>
      </c>
      <c r="M53" t="s">
        <v>26</v>
      </c>
      <c r="N53" t="s">
        <v>464</v>
      </c>
      <c r="O53" t="s">
        <v>67</v>
      </c>
      <c r="P53" t="s">
        <v>157</v>
      </c>
      <c r="Q53" t="s">
        <v>465</v>
      </c>
      <c r="R53">
        <v>74.111999999999995</v>
      </c>
      <c r="S53" t="s">
        <v>10849</v>
      </c>
      <c r="T53">
        <v>2018</v>
      </c>
      <c r="U53">
        <v>11</v>
      </c>
      <c r="V53">
        <v>4</v>
      </c>
    </row>
    <row r="54" spans="1:22">
      <c r="A54">
        <v>110</v>
      </c>
      <c r="B54" t="s">
        <v>470</v>
      </c>
      <c r="C54" s="1">
        <v>42658</v>
      </c>
      <c r="D54" s="1">
        <v>42663</v>
      </c>
      <c r="E54" t="s">
        <v>46</v>
      </c>
      <c r="F54" t="s">
        <v>471</v>
      </c>
      <c r="G54" t="s">
        <v>472</v>
      </c>
      <c r="H54" t="s">
        <v>98</v>
      </c>
      <c r="I54" t="s">
        <v>23</v>
      </c>
      <c r="J54" t="s">
        <v>473</v>
      </c>
      <c r="K54" t="s">
        <v>207</v>
      </c>
      <c r="L54">
        <v>60462</v>
      </c>
      <c r="M54" t="s">
        <v>101</v>
      </c>
      <c r="N54" t="s">
        <v>474</v>
      </c>
      <c r="O54" t="s">
        <v>67</v>
      </c>
      <c r="P54" t="s">
        <v>157</v>
      </c>
      <c r="Q54" t="s">
        <v>475</v>
      </c>
      <c r="R54">
        <v>339.96</v>
      </c>
      <c r="S54" t="s">
        <v>10851</v>
      </c>
      <c r="T54">
        <v>2016</v>
      </c>
      <c r="U54">
        <v>10</v>
      </c>
      <c r="V54">
        <v>4</v>
      </c>
    </row>
    <row r="55" spans="1:22">
      <c r="A55">
        <v>111</v>
      </c>
      <c r="B55" t="s">
        <v>476</v>
      </c>
      <c r="C55" s="1">
        <v>43459</v>
      </c>
      <c r="D55" s="1">
        <v>43464</v>
      </c>
      <c r="E55" t="s">
        <v>46</v>
      </c>
      <c r="F55" t="s">
        <v>477</v>
      </c>
      <c r="G55" t="s">
        <v>478</v>
      </c>
      <c r="H55" t="s">
        <v>37</v>
      </c>
      <c r="I55" t="s">
        <v>23</v>
      </c>
      <c r="J55" t="s">
        <v>262</v>
      </c>
      <c r="K55" t="s">
        <v>263</v>
      </c>
      <c r="L55">
        <v>10035</v>
      </c>
      <c r="M55" t="s">
        <v>144</v>
      </c>
      <c r="N55" t="s">
        <v>479</v>
      </c>
      <c r="O55" t="s">
        <v>28</v>
      </c>
      <c r="P55" t="s">
        <v>61</v>
      </c>
      <c r="Q55" t="s">
        <v>480</v>
      </c>
      <c r="R55">
        <v>41.96</v>
      </c>
      <c r="S55" t="s">
        <v>10853</v>
      </c>
      <c r="T55">
        <v>2018</v>
      </c>
      <c r="U55">
        <v>12</v>
      </c>
      <c r="V55">
        <v>4</v>
      </c>
    </row>
    <row r="56" spans="1:22">
      <c r="A56">
        <v>112</v>
      </c>
      <c r="B56" t="s">
        <v>481</v>
      </c>
      <c r="C56" s="1">
        <v>43042</v>
      </c>
      <c r="D56" s="1">
        <v>43049</v>
      </c>
      <c r="E56" t="s">
        <v>46</v>
      </c>
      <c r="F56" t="s">
        <v>482</v>
      </c>
      <c r="G56" t="s">
        <v>483</v>
      </c>
      <c r="H56" t="s">
        <v>22</v>
      </c>
      <c r="I56" t="s">
        <v>23</v>
      </c>
      <c r="J56" t="s">
        <v>484</v>
      </c>
      <c r="K56" t="s">
        <v>485</v>
      </c>
      <c r="L56">
        <v>50322</v>
      </c>
      <c r="M56" t="s">
        <v>101</v>
      </c>
      <c r="N56" t="s">
        <v>486</v>
      </c>
      <c r="O56" t="s">
        <v>42</v>
      </c>
      <c r="P56" t="s">
        <v>64</v>
      </c>
      <c r="Q56" t="s">
        <v>487</v>
      </c>
      <c r="R56">
        <v>75.959999999999994</v>
      </c>
      <c r="S56" t="s">
        <v>10849</v>
      </c>
      <c r="T56">
        <v>2017</v>
      </c>
      <c r="U56">
        <v>11</v>
      </c>
      <c r="V56">
        <v>4</v>
      </c>
    </row>
    <row r="57" spans="1:22">
      <c r="A57">
        <v>114</v>
      </c>
      <c r="B57" t="s">
        <v>490</v>
      </c>
      <c r="C57" s="1">
        <v>42241</v>
      </c>
      <c r="D57" s="1">
        <v>42243</v>
      </c>
      <c r="E57" t="s">
        <v>19</v>
      </c>
      <c r="F57" t="s">
        <v>491</v>
      </c>
      <c r="G57" t="s">
        <v>492</v>
      </c>
      <c r="H57" t="s">
        <v>22</v>
      </c>
      <c r="I57" t="s">
        <v>23</v>
      </c>
      <c r="J57" t="s">
        <v>493</v>
      </c>
      <c r="K57" t="s">
        <v>494</v>
      </c>
      <c r="L57">
        <v>43229</v>
      </c>
      <c r="M57" t="s">
        <v>144</v>
      </c>
      <c r="N57" t="s">
        <v>495</v>
      </c>
      <c r="O57" t="s">
        <v>42</v>
      </c>
      <c r="P57" t="s">
        <v>265</v>
      </c>
      <c r="Q57" t="s">
        <v>496</v>
      </c>
      <c r="R57">
        <v>40.095999999999997</v>
      </c>
      <c r="S57" t="s">
        <v>10855</v>
      </c>
      <c r="T57">
        <v>2015</v>
      </c>
      <c r="U57">
        <v>8</v>
      </c>
      <c r="V57">
        <v>3</v>
      </c>
    </row>
    <row r="58" spans="1:22">
      <c r="A58">
        <v>118</v>
      </c>
      <c r="B58" t="s">
        <v>503</v>
      </c>
      <c r="C58" s="1">
        <v>42431</v>
      </c>
      <c r="D58" s="1">
        <v>42435</v>
      </c>
      <c r="E58" t="s">
        <v>46</v>
      </c>
      <c r="F58" t="s">
        <v>504</v>
      </c>
      <c r="G58" t="s">
        <v>505</v>
      </c>
      <c r="H58" t="s">
        <v>22</v>
      </c>
      <c r="I58" t="s">
        <v>23</v>
      </c>
      <c r="J58" t="s">
        <v>91</v>
      </c>
      <c r="K58" t="s">
        <v>92</v>
      </c>
      <c r="L58">
        <v>98103</v>
      </c>
      <c r="M58" t="s">
        <v>40</v>
      </c>
      <c r="N58" t="s">
        <v>506</v>
      </c>
      <c r="O58" t="s">
        <v>28</v>
      </c>
      <c r="P58" t="s">
        <v>52</v>
      </c>
      <c r="Q58" t="s">
        <v>507</v>
      </c>
      <c r="R58">
        <v>787.53</v>
      </c>
      <c r="S58" t="s">
        <v>10859</v>
      </c>
      <c r="T58">
        <v>2016</v>
      </c>
      <c r="U58">
        <v>3</v>
      </c>
      <c r="V58">
        <v>1</v>
      </c>
    </row>
    <row r="59" spans="1:22">
      <c r="A59">
        <v>119</v>
      </c>
      <c r="B59" t="s">
        <v>508</v>
      </c>
      <c r="C59" s="1">
        <v>42465</v>
      </c>
      <c r="D59" s="1">
        <v>42470</v>
      </c>
      <c r="E59" t="s">
        <v>46</v>
      </c>
      <c r="F59" t="s">
        <v>509</v>
      </c>
      <c r="G59" t="s">
        <v>510</v>
      </c>
      <c r="H59" t="s">
        <v>37</v>
      </c>
      <c r="I59" t="s">
        <v>23</v>
      </c>
      <c r="J59" t="s">
        <v>511</v>
      </c>
      <c r="K59" t="s">
        <v>331</v>
      </c>
      <c r="L59">
        <v>37620</v>
      </c>
      <c r="M59" t="s">
        <v>26</v>
      </c>
      <c r="N59" t="s">
        <v>512</v>
      </c>
      <c r="O59" t="s">
        <v>42</v>
      </c>
      <c r="P59" t="s">
        <v>71</v>
      </c>
      <c r="Q59" t="s">
        <v>513</v>
      </c>
      <c r="R59">
        <v>157.79400000000001</v>
      </c>
      <c r="S59" t="s">
        <v>10852</v>
      </c>
      <c r="T59">
        <v>2016</v>
      </c>
      <c r="U59">
        <v>4</v>
      </c>
      <c r="V59">
        <v>2</v>
      </c>
    </row>
    <row r="60" spans="1:22">
      <c r="A60">
        <v>120</v>
      </c>
      <c r="B60" t="s">
        <v>514</v>
      </c>
      <c r="C60" s="1">
        <v>42898</v>
      </c>
      <c r="D60" s="1">
        <v>42901</v>
      </c>
      <c r="E60" t="s">
        <v>184</v>
      </c>
      <c r="F60" t="s">
        <v>515</v>
      </c>
      <c r="G60" t="s">
        <v>516</v>
      </c>
      <c r="H60" t="s">
        <v>22</v>
      </c>
      <c r="I60" t="s">
        <v>23</v>
      </c>
      <c r="J60" t="s">
        <v>517</v>
      </c>
      <c r="K60" t="s">
        <v>241</v>
      </c>
      <c r="L60">
        <v>19805</v>
      </c>
      <c r="M60" t="s">
        <v>144</v>
      </c>
      <c r="N60" t="s">
        <v>518</v>
      </c>
      <c r="O60" t="s">
        <v>28</v>
      </c>
      <c r="P60" t="s">
        <v>61</v>
      </c>
      <c r="Q60" t="s">
        <v>519</v>
      </c>
      <c r="R60">
        <v>47.04</v>
      </c>
      <c r="S60" t="s">
        <v>10850</v>
      </c>
      <c r="T60">
        <v>2017</v>
      </c>
      <c r="U60">
        <v>6</v>
      </c>
      <c r="V60">
        <v>2</v>
      </c>
    </row>
    <row r="61" spans="1:22">
      <c r="A61">
        <v>125</v>
      </c>
      <c r="B61" t="s">
        <v>526</v>
      </c>
      <c r="C61" s="1">
        <v>42364</v>
      </c>
      <c r="D61" s="1">
        <v>42366</v>
      </c>
      <c r="E61" t="s">
        <v>19</v>
      </c>
      <c r="F61" t="s">
        <v>527</v>
      </c>
      <c r="G61" t="s">
        <v>528</v>
      </c>
      <c r="H61" t="s">
        <v>98</v>
      </c>
      <c r="I61" t="s">
        <v>23</v>
      </c>
      <c r="J61" t="s">
        <v>180</v>
      </c>
      <c r="K61" t="s">
        <v>100</v>
      </c>
      <c r="L61">
        <v>77041</v>
      </c>
      <c r="M61" t="s">
        <v>101</v>
      </c>
      <c r="N61" t="s">
        <v>529</v>
      </c>
      <c r="O61" t="s">
        <v>28</v>
      </c>
      <c r="P61" t="s">
        <v>32</v>
      </c>
      <c r="Q61" t="s">
        <v>530</v>
      </c>
      <c r="R61">
        <v>600.55799999999999</v>
      </c>
      <c r="S61" t="s">
        <v>10853</v>
      </c>
      <c r="T61">
        <v>2015</v>
      </c>
      <c r="U61">
        <v>12</v>
      </c>
      <c r="V61">
        <v>4</v>
      </c>
    </row>
    <row r="62" spans="1:22">
      <c r="A62">
        <v>126</v>
      </c>
      <c r="B62" t="s">
        <v>531</v>
      </c>
      <c r="C62" s="1">
        <v>42267</v>
      </c>
      <c r="D62" s="1">
        <v>42272</v>
      </c>
      <c r="E62" t="s">
        <v>46</v>
      </c>
      <c r="F62" t="s">
        <v>532</v>
      </c>
      <c r="G62" t="s">
        <v>533</v>
      </c>
      <c r="H62" t="s">
        <v>22</v>
      </c>
      <c r="I62" t="s">
        <v>23</v>
      </c>
      <c r="J62" t="s">
        <v>534</v>
      </c>
      <c r="K62" t="s">
        <v>207</v>
      </c>
      <c r="L62">
        <v>61701</v>
      </c>
      <c r="M62" t="s">
        <v>101</v>
      </c>
      <c r="N62" t="s">
        <v>535</v>
      </c>
      <c r="O62" t="s">
        <v>28</v>
      </c>
      <c r="P62" t="s">
        <v>52</v>
      </c>
      <c r="Q62" t="s">
        <v>536</v>
      </c>
      <c r="R62">
        <v>617.70000000000005</v>
      </c>
      <c r="S62" t="s">
        <v>10858</v>
      </c>
      <c r="T62">
        <v>2015</v>
      </c>
      <c r="U62">
        <v>9</v>
      </c>
      <c r="V62">
        <v>3</v>
      </c>
    </row>
    <row r="63" spans="1:22">
      <c r="A63">
        <v>127</v>
      </c>
      <c r="B63" t="s">
        <v>537</v>
      </c>
      <c r="C63" s="1">
        <v>43409</v>
      </c>
      <c r="D63" s="1">
        <v>43416</v>
      </c>
      <c r="E63" t="s">
        <v>46</v>
      </c>
      <c r="F63" t="s">
        <v>538</v>
      </c>
      <c r="G63" t="s">
        <v>539</v>
      </c>
      <c r="H63" t="s">
        <v>22</v>
      </c>
      <c r="I63" t="s">
        <v>23</v>
      </c>
      <c r="J63" t="s">
        <v>540</v>
      </c>
      <c r="K63" t="s">
        <v>306</v>
      </c>
      <c r="L63">
        <v>85023</v>
      </c>
      <c r="M63" t="s">
        <v>40</v>
      </c>
      <c r="N63" t="s">
        <v>541</v>
      </c>
      <c r="O63" t="s">
        <v>42</v>
      </c>
      <c r="P63" t="s">
        <v>71</v>
      </c>
      <c r="Q63" t="s">
        <v>542</v>
      </c>
      <c r="R63">
        <v>2.3879999999999999</v>
      </c>
      <c r="S63" t="s">
        <v>10849</v>
      </c>
      <c r="T63">
        <v>2018</v>
      </c>
      <c r="U63">
        <v>11</v>
      </c>
      <c r="V63">
        <v>4</v>
      </c>
    </row>
    <row r="64" spans="1:22">
      <c r="A64">
        <v>130</v>
      </c>
      <c r="B64" t="s">
        <v>545</v>
      </c>
      <c r="C64" s="1">
        <v>43045</v>
      </c>
      <c r="D64" s="1">
        <v>43049</v>
      </c>
      <c r="E64" t="s">
        <v>19</v>
      </c>
      <c r="F64" t="s">
        <v>546</v>
      </c>
      <c r="G64" t="s">
        <v>547</v>
      </c>
      <c r="H64" t="s">
        <v>98</v>
      </c>
      <c r="I64" t="s">
        <v>23</v>
      </c>
      <c r="J64" t="s">
        <v>38</v>
      </c>
      <c r="K64" t="s">
        <v>39</v>
      </c>
      <c r="L64">
        <v>90004</v>
      </c>
      <c r="M64" t="s">
        <v>40</v>
      </c>
      <c r="N64" t="s">
        <v>549</v>
      </c>
      <c r="O64" t="s">
        <v>28</v>
      </c>
      <c r="P64" t="s">
        <v>61</v>
      </c>
      <c r="Q64" t="s">
        <v>550</v>
      </c>
      <c r="R64">
        <v>238.56</v>
      </c>
      <c r="S64" t="s">
        <v>10849</v>
      </c>
      <c r="T64">
        <v>2017</v>
      </c>
      <c r="U64">
        <v>11</v>
      </c>
      <c r="V64">
        <v>4</v>
      </c>
    </row>
    <row r="65" spans="1:22">
      <c r="A65">
        <v>131</v>
      </c>
      <c r="B65" t="s">
        <v>551</v>
      </c>
      <c r="C65" s="1">
        <v>43133</v>
      </c>
      <c r="D65" s="1">
        <v>43136</v>
      </c>
      <c r="E65" t="s">
        <v>184</v>
      </c>
      <c r="F65" t="s">
        <v>552</v>
      </c>
      <c r="G65" t="s">
        <v>553</v>
      </c>
      <c r="H65" t="s">
        <v>37</v>
      </c>
      <c r="I65" t="s">
        <v>23</v>
      </c>
      <c r="J65" t="s">
        <v>493</v>
      </c>
      <c r="K65" t="s">
        <v>494</v>
      </c>
      <c r="L65">
        <v>43229</v>
      </c>
      <c r="M65" t="s">
        <v>144</v>
      </c>
      <c r="N65" t="s">
        <v>554</v>
      </c>
      <c r="O65" t="s">
        <v>67</v>
      </c>
      <c r="P65" t="s">
        <v>68</v>
      </c>
      <c r="Q65" t="s">
        <v>555</v>
      </c>
      <c r="R65">
        <v>59.97</v>
      </c>
      <c r="S65" t="s">
        <v>10860</v>
      </c>
      <c r="T65">
        <v>2018</v>
      </c>
      <c r="U65">
        <v>2</v>
      </c>
      <c r="V65">
        <v>1</v>
      </c>
    </row>
    <row r="66" spans="1:22">
      <c r="A66">
        <v>134</v>
      </c>
      <c r="B66" t="s">
        <v>560</v>
      </c>
      <c r="C66" s="1">
        <v>43021</v>
      </c>
      <c r="D66" s="1">
        <v>43027</v>
      </c>
      <c r="E66" t="s">
        <v>46</v>
      </c>
      <c r="F66" t="s">
        <v>561</v>
      </c>
      <c r="G66" t="s">
        <v>562</v>
      </c>
      <c r="H66" t="s">
        <v>22</v>
      </c>
      <c r="I66" t="s">
        <v>23</v>
      </c>
      <c r="J66" t="s">
        <v>563</v>
      </c>
      <c r="K66" t="s">
        <v>39</v>
      </c>
      <c r="L66">
        <v>95661</v>
      </c>
      <c r="M66" t="s">
        <v>40</v>
      </c>
      <c r="N66" t="s">
        <v>564</v>
      </c>
      <c r="O66" t="s">
        <v>42</v>
      </c>
      <c r="P66" t="s">
        <v>86</v>
      </c>
      <c r="Q66" t="s">
        <v>565</v>
      </c>
      <c r="R66">
        <v>20.04</v>
      </c>
      <c r="S66" t="s">
        <v>10851</v>
      </c>
      <c r="T66">
        <v>2017</v>
      </c>
      <c r="U66">
        <v>10</v>
      </c>
      <c r="V66">
        <v>4</v>
      </c>
    </row>
    <row r="67" spans="1:22">
      <c r="A67">
        <v>142</v>
      </c>
      <c r="B67" t="s">
        <v>580</v>
      </c>
      <c r="C67" s="1">
        <v>43361</v>
      </c>
      <c r="D67" s="1">
        <v>43366</v>
      </c>
      <c r="E67" t="s">
        <v>46</v>
      </c>
      <c r="F67" t="s">
        <v>581</v>
      </c>
      <c r="G67" t="s">
        <v>582</v>
      </c>
      <c r="H67" t="s">
        <v>37</v>
      </c>
      <c r="I67" t="s">
        <v>23</v>
      </c>
      <c r="J67" t="s">
        <v>123</v>
      </c>
      <c r="K67" t="s">
        <v>39</v>
      </c>
      <c r="L67">
        <v>94122</v>
      </c>
      <c r="M67" t="s">
        <v>40</v>
      </c>
      <c r="N67" t="s">
        <v>583</v>
      </c>
      <c r="O67" t="s">
        <v>42</v>
      </c>
      <c r="P67" t="s">
        <v>64</v>
      </c>
      <c r="Q67" t="s">
        <v>584</v>
      </c>
      <c r="R67">
        <v>8.82</v>
      </c>
      <c r="S67" t="s">
        <v>10858</v>
      </c>
      <c r="T67">
        <v>2018</v>
      </c>
      <c r="U67">
        <v>9</v>
      </c>
      <c r="V67">
        <v>3</v>
      </c>
    </row>
    <row r="68" spans="1:22">
      <c r="A68">
        <v>145</v>
      </c>
      <c r="B68" t="s">
        <v>589</v>
      </c>
      <c r="C68" s="1">
        <v>43456</v>
      </c>
      <c r="D68" s="1">
        <v>43461</v>
      </c>
      <c r="E68" t="s">
        <v>46</v>
      </c>
      <c r="F68" t="s">
        <v>590</v>
      </c>
      <c r="G68" t="s">
        <v>591</v>
      </c>
      <c r="H68" t="s">
        <v>22</v>
      </c>
      <c r="I68" t="s">
        <v>23</v>
      </c>
      <c r="J68" t="s">
        <v>592</v>
      </c>
      <c r="K68" t="s">
        <v>593</v>
      </c>
      <c r="L68">
        <v>64055</v>
      </c>
      <c r="M68" t="s">
        <v>101</v>
      </c>
      <c r="N68" t="s">
        <v>594</v>
      </c>
      <c r="O68" t="s">
        <v>42</v>
      </c>
      <c r="P68" t="s">
        <v>74</v>
      </c>
      <c r="Q68" t="s">
        <v>595</v>
      </c>
      <c r="R68">
        <v>839.43</v>
      </c>
      <c r="S68" t="s">
        <v>10853</v>
      </c>
      <c r="T68">
        <v>2018</v>
      </c>
      <c r="U68">
        <v>12</v>
      </c>
      <c r="V68">
        <v>4</v>
      </c>
    </row>
    <row r="69" spans="1:22">
      <c r="A69">
        <v>147</v>
      </c>
      <c r="B69" t="s">
        <v>600</v>
      </c>
      <c r="C69" s="1">
        <v>42299</v>
      </c>
      <c r="D69" s="1">
        <v>42305</v>
      </c>
      <c r="E69" t="s">
        <v>46</v>
      </c>
      <c r="F69" t="s">
        <v>601</v>
      </c>
      <c r="G69" t="s">
        <v>602</v>
      </c>
      <c r="H69" t="s">
        <v>98</v>
      </c>
      <c r="I69" t="s">
        <v>23</v>
      </c>
      <c r="J69" t="s">
        <v>603</v>
      </c>
      <c r="K69" t="s">
        <v>494</v>
      </c>
      <c r="L69">
        <v>43055</v>
      </c>
      <c r="M69" t="s">
        <v>144</v>
      </c>
      <c r="N69" t="s">
        <v>604</v>
      </c>
      <c r="O69" t="s">
        <v>28</v>
      </c>
      <c r="P69" t="s">
        <v>61</v>
      </c>
      <c r="Q69" t="s">
        <v>605</v>
      </c>
      <c r="R69">
        <v>93.888000000000005</v>
      </c>
      <c r="S69" t="s">
        <v>10851</v>
      </c>
      <c r="T69">
        <v>2015</v>
      </c>
      <c r="U69">
        <v>10</v>
      </c>
      <c r="V69">
        <v>4</v>
      </c>
    </row>
    <row r="70" spans="1:22">
      <c r="A70">
        <v>148</v>
      </c>
      <c r="B70" t="s">
        <v>606</v>
      </c>
      <c r="C70" s="1">
        <v>43074</v>
      </c>
      <c r="D70" s="1">
        <v>43078</v>
      </c>
      <c r="E70" t="s">
        <v>46</v>
      </c>
      <c r="F70" t="s">
        <v>607</v>
      </c>
      <c r="G70" t="s">
        <v>608</v>
      </c>
      <c r="H70" t="s">
        <v>37</v>
      </c>
      <c r="I70" t="s">
        <v>23</v>
      </c>
      <c r="J70" t="s">
        <v>609</v>
      </c>
      <c r="K70" t="s">
        <v>110</v>
      </c>
      <c r="L70">
        <v>53132</v>
      </c>
      <c r="M70" t="s">
        <v>101</v>
      </c>
      <c r="N70" t="s">
        <v>610</v>
      </c>
      <c r="O70" t="s">
        <v>67</v>
      </c>
      <c r="P70" t="s">
        <v>68</v>
      </c>
      <c r="Q70" t="s">
        <v>611</v>
      </c>
      <c r="R70">
        <v>384.45</v>
      </c>
      <c r="S70" t="s">
        <v>10853</v>
      </c>
      <c r="T70">
        <v>2017</v>
      </c>
      <c r="U70">
        <v>12</v>
      </c>
      <c r="V70">
        <v>4</v>
      </c>
    </row>
    <row r="71" spans="1:22">
      <c r="A71">
        <v>152</v>
      </c>
      <c r="B71" t="s">
        <v>616</v>
      </c>
      <c r="C71" s="1">
        <v>42807</v>
      </c>
      <c r="D71" s="1">
        <v>42810</v>
      </c>
      <c r="E71" t="s">
        <v>184</v>
      </c>
      <c r="F71" t="s">
        <v>617</v>
      </c>
      <c r="G71" t="s">
        <v>618</v>
      </c>
      <c r="H71" t="s">
        <v>98</v>
      </c>
      <c r="I71" t="s">
        <v>23</v>
      </c>
      <c r="J71" t="s">
        <v>619</v>
      </c>
      <c r="K71" t="s">
        <v>306</v>
      </c>
      <c r="L71">
        <v>85254</v>
      </c>
      <c r="M71" t="s">
        <v>40</v>
      </c>
      <c r="N71" t="s">
        <v>620</v>
      </c>
      <c r="O71" t="s">
        <v>42</v>
      </c>
      <c r="P71" t="s">
        <v>74</v>
      </c>
      <c r="Q71" t="s">
        <v>621</v>
      </c>
      <c r="R71">
        <v>157.91999999999999</v>
      </c>
      <c r="S71" t="s">
        <v>10859</v>
      </c>
      <c r="T71">
        <v>2017</v>
      </c>
      <c r="U71">
        <v>3</v>
      </c>
      <c r="V71">
        <v>1</v>
      </c>
    </row>
    <row r="72" spans="1:22">
      <c r="A72">
        <v>154</v>
      </c>
      <c r="B72" t="s">
        <v>624</v>
      </c>
      <c r="C72" s="1">
        <v>42521</v>
      </c>
      <c r="D72" s="1">
        <v>42523</v>
      </c>
      <c r="E72" t="s">
        <v>184</v>
      </c>
      <c r="F72" t="s">
        <v>625</v>
      </c>
      <c r="G72" t="s">
        <v>626</v>
      </c>
      <c r="H72" t="s">
        <v>37</v>
      </c>
      <c r="I72" t="s">
        <v>23</v>
      </c>
      <c r="J72" t="s">
        <v>627</v>
      </c>
      <c r="K72" t="s">
        <v>39</v>
      </c>
      <c r="L72">
        <v>95123</v>
      </c>
      <c r="M72" t="s">
        <v>40</v>
      </c>
      <c r="N72" t="s">
        <v>628</v>
      </c>
      <c r="O72" t="s">
        <v>42</v>
      </c>
      <c r="P72" t="s">
        <v>86</v>
      </c>
      <c r="Q72" t="s">
        <v>629</v>
      </c>
      <c r="R72">
        <v>58.38</v>
      </c>
      <c r="S72" t="s">
        <v>10854</v>
      </c>
      <c r="T72">
        <v>2016</v>
      </c>
      <c r="U72">
        <v>5</v>
      </c>
      <c r="V72">
        <v>2</v>
      </c>
    </row>
    <row r="73" spans="1:22">
      <c r="A73">
        <v>157</v>
      </c>
      <c r="B73" t="s">
        <v>634</v>
      </c>
      <c r="C73" s="1">
        <v>42518</v>
      </c>
      <c r="D73" s="1">
        <v>42524</v>
      </c>
      <c r="E73" t="s">
        <v>46</v>
      </c>
      <c r="F73" t="s">
        <v>635</v>
      </c>
      <c r="G73" t="s">
        <v>636</v>
      </c>
      <c r="H73" t="s">
        <v>98</v>
      </c>
      <c r="I73" t="s">
        <v>23</v>
      </c>
      <c r="J73" t="s">
        <v>91</v>
      </c>
      <c r="K73" t="s">
        <v>92</v>
      </c>
      <c r="L73">
        <v>98105</v>
      </c>
      <c r="M73" t="s">
        <v>40</v>
      </c>
      <c r="N73" t="s">
        <v>637</v>
      </c>
      <c r="O73" t="s">
        <v>42</v>
      </c>
      <c r="P73" t="s">
        <v>64</v>
      </c>
      <c r="Q73" t="s">
        <v>638</v>
      </c>
      <c r="R73">
        <v>6.63</v>
      </c>
      <c r="S73" t="s">
        <v>10854</v>
      </c>
      <c r="T73">
        <v>2016</v>
      </c>
      <c r="U73">
        <v>5</v>
      </c>
      <c r="V73">
        <v>2</v>
      </c>
    </row>
    <row r="74" spans="1:22">
      <c r="A74">
        <v>159</v>
      </c>
      <c r="B74" t="s">
        <v>642</v>
      </c>
      <c r="C74" s="1">
        <v>43059</v>
      </c>
      <c r="D74" s="1">
        <v>43063</v>
      </c>
      <c r="E74" t="s">
        <v>46</v>
      </c>
      <c r="F74" t="s">
        <v>643</v>
      </c>
      <c r="G74" t="s">
        <v>644</v>
      </c>
      <c r="H74" t="s">
        <v>22</v>
      </c>
      <c r="I74" t="s">
        <v>23</v>
      </c>
      <c r="J74" t="s">
        <v>645</v>
      </c>
      <c r="K74" t="s">
        <v>646</v>
      </c>
      <c r="L74">
        <v>73034</v>
      </c>
      <c r="M74" t="s">
        <v>101</v>
      </c>
      <c r="N74" t="s">
        <v>647</v>
      </c>
      <c r="O74" t="s">
        <v>42</v>
      </c>
      <c r="P74" t="s">
        <v>43</v>
      </c>
      <c r="Q74" t="s">
        <v>648</v>
      </c>
      <c r="R74">
        <v>14.62</v>
      </c>
      <c r="S74" t="s">
        <v>10849</v>
      </c>
      <c r="T74">
        <v>2017</v>
      </c>
      <c r="U74">
        <v>11</v>
      </c>
      <c r="V74">
        <v>4</v>
      </c>
    </row>
    <row r="75" spans="1:22">
      <c r="A75">
        <v>161</v>
      </c>
      <c r="B75" t="s">
        <v>651</v>
      </c>
      <c r="C75" s="1">
        <v>42866</v>
      </c>
      <c r="D75" s="1">
        <v>42867</v>
      </c>
      <c r="E75" t="s">
        <v>184</v>
      </c>
      <c r="F75" t="s">
        <v>652</v>
      </c>
      <c r="G75" t="s">
        <v>653</v>
      </c>
      <c r="H75" t="s">
        <v>22</v>
      </c>
      <c r="I75" t="s">
        <v>23</v>
      </c>
      <c r="J75" t="s">
        <v>38</v>
      </c>
      <c r="K75" t="s">
        <v>39</v>
      </c>
      <c r="L75">
        <v>90045</v>
      </c>
      <c r="M75" t="s">
        <v>40</v>
      </c>
      <c r="N75" t="s">
        <v>654</v>
      </c>
      <c r="O75" t="s">
        <v>42</v>
      </c>
      <c r="P75" t="s">
        <v>86</v>
      </c>
      <c r="Q75" t="s">
        <v>655</v>
      </c>
      <c r="R75">
        <v>5.98</v>
      </c>
      <c r="S75" t="s">
        <v>10854</v>
      </c>
      <c r="T75">
        <v>2017</v>
      </c>
      <c r="U75">
        <v>5</v>
      </c>
      <c r="V75">
        <v>2</v>
      </c>
    </row>
    <row r="76" spans="1:22">
      <c r="A76">
        <v>162</v>
      </c>
      <c r="B76" t="s">
        <v>656</v>
      </c>
      <c r="C76" s="1">
        <v>42732</v>
      </c>
      <c r="D76" s="1">
        <v>42735</v>
      </c>
      <c r="E76" t="s">
        <v>19</v>
      </c>
      <c r="F76" t="s">
        <v>657</v>
      </c>
      <c r="G76" t="s">
        <v>658</v>
      </c>
      <c r="H76" t="s">
        <v>22</v>
      </c>
      <c r="I76" t="s">
        <v>23</v>
      </c>
      <c r="J76" t="s">
        <v>142</v>
      </c>
      <c r="K76" t="s">
        <v>143</v>
      </c>
      <c r="L76">
        <v>19134</v>
      </c>
      <c r="M76" t="s">
        <v>144</v>
      </c>
      <c r="N76" t="s">
        <v>659</v>
      </c>
      <c r="O76" t="s">
        <v>67</v>
      </c>
      <c r="P76" t="s">
        <v>157</v>
      </c>
      <c r="Q76" t="s">
        <v>660</v>
      </c>
      <c r="R76">
        <v>54.384</v>
      </c>
      <c r="S76" t="s">
        <v>10853</v>
      </c>
      <c r="T76">
        <v>2016</v>
      </c>
      <c r="U76">
        <v>12</v>
      </c>
      <c r="V76">
        <v>4</v>
      </c>
    </row>
    <row r="77" spans="1:22">
      <c r="A77">
        <v>163</v>
      </c>
      <c r="B77" t="s">
        <v>661</v>
      </c>
      <c r="C77" s="1">
        <v>43055</v>
      </c>
      <c r="D77" s="1">
        <v>43059</v>
      </c>
      <c r="E77" t="s">
        <v>46</v>
      </c>
      <c r="F77" t="s">
        <v>662</v>
      </c>
      <c r="G77" t="s">
        <v>663</v>
      </c>
      <c r="H77" t="s">
        <v>22</v>
      </c>
      <c r="I77" t="s">
        <v>23</v>
      </c>
      <c r="J77" t="s">
        <v>664</v>
      </c>
      <c r="K77" t="s">
        <v>665</v>
      </c>
      <c r="L77">
        <v>88220</v>
      </c>
      <c r="M77" t="s">
        <v>40</v>
      </c>
      <c r="N77" t="s">
        <v>666</v>
      </c>
      <c r="O77" t="s">
        <v>42</v>
      </c>
      <c r="P77" t="s">
        <v>169</v>
      </c>
      <c r="Q77" t="s">
        <v>667</v>
      </c>
      <c r="R77">
        <v>28.4</v>
      </c>
      <c r="S77" t="s">
        <v>10849</v>
      </c>
      <c r="T77">
        <v>2017</v>
      </c>
      <c r="U77">
        <v>11</v>
      </c>
      <c r="V77">
        <v>4</v>
      </c>
    </row>
    <row r="78" spans="1:22">
      <c r="A78">
        <v>164</v>
      </c>
      <c r="B78" t="s">
        <v>668</v>
      </c>
      <c r="C78" s="1">
        <v>43046</v>
      </c>
      <c r="D78" s="1">
        <v>43050</v>
      </c>
      <c r="E78" t="s">
        <v>46</v>
      </c>
      <c r="F78" t="s">
        <v>669</v>
      </c>
      <c r="G78" t="s">
        <v>670</v>
      </c>
      <c r="H78" t="s">
        <v>22</v>
      </c>
      <c r="I78" t="s">
        <v>23</v>
      </c>
      <c r="J78" t="s">
        <v>91</v>
      </c>
      <c r="K78" t="s">
        <v>92</v>
      </c>
      <c r="L78">
        <v>98115</v>
      </c>
      <c r="M78" t="s">
        <v>40</v>
      </c>
      <c r="N78" t="s">
        <v>671</v>
      </c>
      <c r="O78" t="s">
        <v>42</v>
      </c>
      <c r="P78" t="s">
        <v>71</v>
      </c>
      <c r="Q78" t="s">
        <v>672</v>
      </c>
      <c r="R78">
        <v>27.68</v>
      </c>
      <c r="S78" t="s">
        <v>10849</v>
      </c>
      <c r="T78">
        <v>2017</v>
      </c>
      <c r="U78">
        <v>11</v>
      </c>
      <c r="V78">
        <v>4</v>
      </c>
    </row>
    <row r="79" spans="1:22">
      <c r="A79">
        <v>165</v>
      </c>
      <c r="B79" t="s">
        <v>673</v>
      </c>
      <c r="C79" s="1">
        <v>42255</v>
      </c>
      <c r="D79" s="1">
        <v>42259</v>
      </c>
      <c r="E79" t="s">
        <v>46</v>
      </c>
      <c r="F79" t="s">
        <v>674</v>
      </c>
      <c r="G79" t="s">
        <v>675</v>
      </c>
      <c r="H79" t="s">
        <v>22</v>
      </c>
      <c r="I79" t="s">
        <v>23</v>
      </c>
      <c r="J79" t="s">
        <v>676</v>
      </c>
      <c r="K79" t="s">
        <v>100</v>
      </c>
      <c r="L79">
        <v>78207</v>
      </c>
      <c r="M79" t="s">
        <v>101</v>
      </c>
      <c r="N79" t="s">
        <v>677</v>
      </c>
      <c r="O79" t="s">
        <v>42</v>
      </c>
      <c r="P79" t="s">
        <v>64</v>
      </c>
      <c r="Q79" t="s">
        <v>678</v>
      </c>
      <c r="R79">
        <v>9.9359999999999999</v>
      </c>
      <c r="S79" t="s">
        <v>10858</v>
      </c>
      <c r="T79">
        <v>2015</v>
      </c>
      <c r="U79">
        <v>9</v>
      </c>
      <c r="V79">
        <v>3</v>
      </c>
    </row>
    <row r="80" spans="1:22">
      <c r="A80">
        <v>172</v>
      </c>
      <c r="B80" t="s">
        <v>692</v>
      </c>
      <c r="C80" s="1">
        <v>42221</v>
      </c>
      <c r="D80" s="1">
        <v>42225</v>
      </c>
      <c r="E80" t="s">
        <v>46</v>
      </c>
      <c r="F80" t="s">
        <v>693</v>
      </c>
      <c r="G80" t="s">
        <v>694</v>
      </c>
      <c r="H80" t="s">
        <v>22</v>
      </c>
      <c r="I80" t="s">
        <v>23</v>
      </c>
      <c r="J80" t="s">
        <v>38</v>
      </c>
      <c r="K80" t="s">
        <v>39</v>
      </c>
      <c r="L80">
        <v>90004</v>
      </c>
      <c r="M80" t="s">
        <v>40</v>
      </c>
      <c r="N80" t="s">
        <v>695</v>
      </c>
      <c r="O80" t="s">
        <v>42</v>
      </c>
      <c r="P80" t="s">
        <v>86</v>
      </c>
      <c r="Q80" t="s">
        <v>696</v>
      </c>
      <c r="R80">
        <v>20.94</v>
      </c>
      <c r="S80" t="s">
        <v>10855</v>
      </c>
      <c r="T80">
        <v>2015</v>
      </c>
      <c r="U80">
        <v>8</v>
      </c>
      <c r="V80">
        <v>3</v>
      </c>
    </row>
    <row r="81" spans="1:22">
      <c r="A81">
        <v>175</v>
      </c>
      <c r="B81" t="s">
        <v>701</v>
      </c>
      <c r="C81" s="1">
        <v>42261</v>
      </c>
      <c r="D81" s="1">
        <v>42266</v>
      </c>
      <c r="E81" t="s">
        <v>46</v>
      </c>
      <c r="F81" t="s">
        <v>702</v>
      </c>
      <c r="G81" t="s">
        <v>703</v>
      </c>
      <c r="H81" t="s">
        <v>37</v>
      </c>
      <c r="I81" t="s">
        <v>23</v>
      </c>
      <c r="J81" t="s">
        <v>299</v>
      </c>
      <c r="K81" t="s">
        <v>207</v>
      </c>
      <c r="L81">
        <v>60623</v>
      </c>
      <c r="M81" t="s">
        <v>101</v>
      </c>
      <c r="N81" t="s">
        <v>704</v>
      </c>
      <c r="O81" t="s">
        <v>42</v>
      </c>
      <c r="P81" t="s">
        <v>74</v>
      </c>
      <c r="Q81" t="s">
        <v>705</v>
      </c>
      <c r="R81">
        <v>52.448</v>
      </c>
      <c r="S81" t="s">
        <v>10858</v>
      </c>
      <c r="T81">
        <v>2015</v>
      </c>
      <c r="U81">
        <v>9</v>
      </c>
      <c r="V81">
        <v>3</v>
      </c>
    </row>
    <row r="82" spans="1:22">
      <c r="A82">
        <v>177</v>
      </c>
      <c r="B82" t="s">
        <v>708</v>
      </c>
      <c r="C82" s="1">
        <v>43211</v>
      </c>
      <c r="D82" s="1">
        <v>43215</v>
      </c>
      <c r="E82" t="s">
        <v>19</v>
      </c>
      <c r="F82" t="s">
        <v>709</v>
      </c>
      <c r="G82" t="s">
        <v>710</v>
      </c>
      <c r="H82" t="s">
        <v>22</v>
      </c>
      <c r="I82" t="s">
        <v>23</v>
      </c>
      <c r="J82" t="s">
        <v>180</v>
      </c>
      <c r="K82" t="s">
        <v>100</v>
      </c>
      <c r="L82">
        <v>77036</v>
      </c>
      <c r="M82" t="s">
        <v>101</v>
      </c>
      <c r="N82" t="s">
        <v>711</v>
      </c>
      <c r="O82" t="s">
        <v>42</v>
      </c>
      <c r="P82" t="s">
        <v>74</v>
      </c>
      <c r="Q82" t="s">
        <v>712</v>
      </c>
      <c r="R82">
        <v>97.263999999999996</v>
      </c>
      <c r="S82" t="s">
        <v>10852</v>
      </c>
      <c r="T82">
        <v>2018</v>
      </c>
      <c r="U82">
        <v>4</v>
      </c>
      <c r="V82">
        <v>2</v>
      </c>
    </row>
    <row r="83" spans="1:22">
      <c r="A83">
        <v>178</v>
      </c>
      <c r="B83" t="s">
        <v>713</v>
      </c>
      <c r="C83" s="1">
        <v>42695</v>
      </c>
      <c r="D83" s="1">
        <v>42697</v>
      </c>
      <c r="E83" t="s">
        <v>19</v>
      </c>
      <c r="F83" t="s">
        <v>328</v>
      </c>
      <c r="G83" t="s">
        <v>329</v>
      </c>
      <c r="H83" t="s">
        <v>22</v>
      </c>
      <c r="I83" t="s">
        <v>23</v>
      </c>
      <c r="J83" t="s">
        <v>603</v>
      </c>
      <c r="K83" t="s">
        <v>494</v>
      </c>
      <c r="L83">
        <v>43055</v>
      </c>
      <c r="M83" t="s">
        <v>144</v>
      </c>
      <c r="N83" t="s">
        <v>714</v>
      </c>
      <c r="O83" t="s">
        <v>28</v>
      </c>
      <c r="P83" t="s">
        <v>32</v>
      </c>
      <c r="Q83" t="s">
        <v>715</v>
      </c>
      <c r="R83">
        <v>396.80200000000002</v>
      </c>
      <c r="S83" t="s">
        <v>10849</v>
      </c>
      <c r="T83">
        <v>2016</v>
      </c>
      <c r="U83">
        <v>11</v>
      </c>
      <c r="V83">
        <v>4</v>
      </c>
    </row>
    <row r="84" spans="1:22">
      <c r="A84">
        <v>180</v>
      </c>
      <c r="B84" t="s">
        <v>718</v>
      </c>
      <c r="C84" s="1">
        <v>42719</v>
      </c>
      <c r="D84" s="1">
        <v>42723</v>
      </c>
      <c r="E84" t="s">
        <v>46</v>
      </c>
      <c r="F84" t="s">
        <v>719</v>
      </c>
      <c r="G84" t="s">
        <v>720</v>
      </c>
      <c r="H84" t="s">
        <v>98</v>
      </c>
      <c r="I84" t="s">
        <v>23</v>
      </c>
      <c r="J84" t="s">
        <v>262</v>
      </c>
      <c r="K84" t="s">
        <v>263</v>
      </c>
      <c r="L84">
        <v>10009</v>
      </c>
      <c r="M84" t="s">
        <v>144</v>
      </c>
      <c r="N84" t="s">
        <v>721</v>
      </c>
      <c r="O84" t="s">
        <v>42</v>
      </c>
      <c r="P84" t="s">
        <v>64</v>
      </c>
      <c r="Q84" t="s">
        <v>722</v>
      </c>
      <c r="R84">
        <v>3.28</v>
      </c>
      <c r="S84" t="s">
        <v>10853</v>
      </c>
      <c r="T84">
        <v>2016</v>
      </c>
      <c r="U84">
        <v>12</v>
      </c>
      <c r="V84">
        <v>4</v>
      </c>
    </row>
    <row r="85" spans="1:22">
      <c r="A85">
        <v>181</v>
      </c>
      <c r="B85" t="s">
        <v>723</v>
      </c>
      <c r="C85" s="1">
        <v>42343</v>
      </c>
      <c r="D85" s="1">
        <v>42347</v>
      </c>
      <c r="E85" t="s">
        <v>19</v>
      </c>
      <c r="F85" t="s">
        <v>724</v>
      </c>
      <c r="G85" t="s">
        <v>725</v>
      </c>
      <c r="H85" t="s">
        <v>37</v>
      </c>
      <c r="I85" t="s">
        <v>23</v>
      </c>
      <c r="J85" t="s">
        <v>353</v>
      </c>
      <c r="K85" t="s">
        <v>207</v>
      </c>
      <c r="L85">
        <v>62521</v>
      </c>
      <c r="M85" t="s">
        <v>101</v>
      </c>
      <c r="N85" t="s">
        <v>726</v>
      </c>
      <c r="O85" t="s">
        <v>42</v>
      </c>
      <c r="P85" t="s">
        <v>55</v>
      </c>
      <c r="Q85" t="s">
        <v>727</v>
      </c>
      <c r="R85">
        <v>24.815999999999999</v>
      </c>
      <c r="S85" t="s">
        <v>10853</v>
      </c>
      <c r="T85">
        <v>2015</v>
      </c>
      <c r="U85">
        <v>12</v>
      </c>
      <c r="V85">
        <v>4</v>
      </c>
    </row>
    <row r="86" spans="1:22">
      <c r="A86">
        <v>183</v>
      </c>
      <c r="B86" t="s">
        <v>730</v>
      </c>
      <c r="C86" s="1">
        <v>42327</v>
      </c>
      <c r="D86" s="1">
        <v>42332</v>
      </c>
      <c r="E86" t="s">
        <v>19</v>
      </c>
      <c r="F86" t="s">
        <v>731</v>
      </c>
      <c r="G86" t="s">
        <v>732</v>
      </c>
      <c r="H86" t="s">
        <v>98</v>
      </c>
      <c r="I86" t="s">
        <v>23</v>
      </c>
      <c r="J86" t="s">
        <v>733</v>
      </c>
      <c r="K86" t="s">
        <v>734</v>
      </c>
      <c r="L86">
        <v>71203</v>
      </c>
      <c r="M86" t="s">
        <v>26</v>
      </c>
      <c r="N86" t="s">
        <v>735</v>
      </c>
      <c r="O86" t="s">
        <v>67</v>
      </c>
      <c r="P86" t="s">
        <v>68</v>
      </c>
      <c r="Q86" t="s">
        <v>736</v>
      </c>
      <c r="R86">
        <v>503.96</v>
      </c>
      <c r="S86" t="s">
        <v>10849</v>
      </c>
      <c r="T86">
        <v>2015</v>
      </c>
      <c r="U86">
        <v>11</v>
      </c>
      <c r="V86">
        <v>4</v>
      </c>
    </row>
    <row r="87" spans="1:22">
      <c r="A87">
        <v>186</v>
      </c>
      <c r="B87" t="s">
        <v>741</v>
      </c>
      <c r="C87" s="1">
        <v>43067</v>
      </c>
      <c r="D87" s="1">
        <v>43071</v>
      </c>
      <c r="E87" t="s">
        <v>46</v>
      </c>
      <c r="F87" t="s">
        <v>742</v>
      </c>
      <c r="G87" t="s">
        <v>743</v>
      </c>
      <c r="H87" t="s">
        <v>22</v>
      </c>
      <c r="I87" t="s">
        <v>23</v>
      </c>
      <c r="J87" t="s">
        <v>744</v>
      </c>
      <c r="K87" t="s">
        <v>745</v>
      </c>
      <c r="L87">
        <v>6824</v>
      </c>
      <c r="M87" t="s">
        <v>144</v>
      </c>
      <c r="N87" t="s">
        <v>746</v>
      </c>
      <c r="O87" t="s">
        <v>42</v>
      </c>
      <c r="P87" t="s">
        <v>71</v>
      </c>
      <c r="Q87" t="s">
        <v>747</v>
      </c>
      <c r="R87">
        <v>7.16</v>
      </c>
      <c r="S87" t="s">
        <v>10849</v>
      </c>
      <c r="T87">
        <v>2017</v>
      </c>
      <c r="U87">
        <v>11</v>
      </c>
      <c r="V87">
        <v>4</v>
      </c>
    </row>
    <row r="88" spans="1:22">
      <c r="A88">
        <v>187</v>
      </c>
      <c r="B88" t="s">
        <v>748</v>
      </c>
      <c r="C88" s="1">
        <v>42242</v>
      </c>
      <c r="D88" s="1">
        <v>42246</v>
      </c>
      <c r="E88" t="s">
        <v>46</v>
      </c>
      <c r="F88" t="s">
        <v>749</v>
      </c>
      <c r="G88" t="s">
        <v>750</v>
      </c>
      <c r="H88" t="s">
        <v>98</v>
      </c>
      <c r="I88" t="s">
        <v>23</v>
      </c>
      <c r="J88" t="s">
        <v>38</v>
      </c>
      <c r="K88" t="s">
        <v>39</v>
      </c>
      <c r="L88">
        <v>90032</v>
      </c>
      <c r="M88" t="s">
        <v>40</v>
      </c>
      <c r="N88" t="s">
        <v>751</v>
      </c>
      <c r="O88" t="s">
        <v>67</v>
      </c>
      <c r="P88" t="s">
        <v>157</v>
      </c>
      <c r="Q88" t="s">
        <v>752</v>
      </c>
      <c r="R88">
        <v>176.8</v>
      </c>
      <c r="S88" t="s">
        <v>10855</v>
      </c>
      <c r="T88">
        <v>2015</v>
      </c>
      <c r="U88">
        <v>8</v>
      </c>
      <c r="V88">
        <v>3</v>
      </c>
    </row>
    <row r="89" spans="1:22">
      <c r="A89">
        <v>188</v>
      </c>
      <c r="B89" t="s">
        <v>753</v>
      </c>
      <c r="C89" s="1">
        <v>42932</v>
      </c>
      <c r="D89" s="1">
        <v>42938</v>
      </c>
      <c r="E89" t="s">
        <v>46</v>
      </c>
      <c r="F89" t="s">
        <v>754</v>
      </c>
      <c r="G89" t="s">
        <v>755</v>
      </c>
      <c r="H89" t="s">
        <v>37</v>
      </c>
      <c r="I89" t="s">
        <v>23</v>
      </c>
      <c r="J89" t="s">
        <v>756</v>
      </c>
      <c r="K89" t="s">
        <v>100</v>
      </c>
      <c r="L89">
        <v>75051</v>
      </c>
      <c r="M89" t="s">
        <v>101</v>
      </c>
      <c r="N89" t="s">
        <v>757</v>
      </c>
      <c r="O89" t="s">
        <v>42</v>
      </c>
      <c r="P89" t="s">
        <v>55</v>
      </c>
      <c r="Q89" t="s">
        <v>758</v>
      </c>
      <c r="R89">
        <v>37.223999999999997</v>
      </c>
      <c r="S89" t="s">
        <v>10856</v>
      </c>
      <c r="T89">
        <v>2017</v>
      </c>
      <c r="U89">
        <v>7</v>
      </c>
      <c r="V89">
        <v>3</v>
      </c>
    </row>
    <row r="90" spans="1:22">
      <c r="A90">
        <v>190</v>
      </c>
      <c r="B90" t="s">
        <v>759</v>
      </c>
      <c r="C90" s="1">
        <v>42655</v>
      </c>
      <c r="D90" s="1">
        <v>42657</v>
      </c>
      <c r="E90" t="s">
        <v>184</v>
      </c>
      <c r="F90" t="s">
        <v>760</v>
      </c>
      <c r="G90" t="s">
        <v>761</v>
      </c>
      <c r="H90" t="s">
        <v>98</v>
      </c>
      <c r="I90" t="s">
        <v>23</v>
      </c>
      <c r="J90" t="s">
        <v>262</v>
      </c>
      <c r="K90" t="s">
        <v>263</v>
      </c>
      <c r="L90">
        <v>10035</v>
      </c>
      <c r="M90" t="s">
        <v>144</v>
      </c>
      <c r="N90" t="s">
        <v>762</v>
      </c>
      <c r="O90" t="s">
        <v>28</v>
      </c>
      <c r="P90" t="s">
        <v>29</v>
      </c>
      <c r="Q90" t="s">
        <v>763</v>
      </c>
      <c r="R90">
        <v>899.13599999999997</v>
      </c>
      <c r="S90" t="s">
        <v>10851</v>
      </c>
      <c r="T90">
        <v>2016</v>
      </c>
      <c r="U90">
        <v>10</v>
      </c>
      <c r="V90">
        <v>4</v>
      </c>
    </row>
    <row r="91" spans="1:22">
      <c r="A91">
        <v>196</v>
      </c>
      <c r="B91" t="s">
        <v>774</v>
      </c>
      <c r="C91" s="1">
        <v>42084</v>
      </c>
      <c r="D91" s="1">
        <v>42088</v>
      </c>
      <c r="E91" t="s">
        <v>46</v>
      </c>
      <c r="F91" t="s">
        <v>775</v>
      </c>
      <c r="G91" t="s">
        <v>776</v>
      </c>
      <c r="H91" t="s">
        <v>22</v>
      </c>
      <c r="I91" t="s">
        <v>23</v>
      </c>
      <c r="J91" t="s">
        <v>777</v>
      </c>
      <c r="K91" t="s">
        <v>494</v>
      </c>
      <c r="L91">
        <v>45011</v>
      </c>
      <c r="M91" t="s">
        <v>144</v>
      </c>
      <c r="N91" t="s">
        <v>778</v>
      </c>
      <c r="O91" t="s">
        <v>42</v>
      </c>
      <c r="P91" t="s">
        <v>64</v>
      </c>
      <c r="Q91" t="s">
        <v>779</v>
      </c>
      <c r="R91">
        <v>7.4080000000000004</v>
      </c>
      <c r="S91" t="s">
        <v>10859</v>
      </c>
      <c r="T91">
        <v>2015</v>
      </c>
      <c r="U91">
        <v>3</v>
      </c>
      <c r="V91">
        <v>1</v>
      </c>
    </row>
    <row r="92" spans="1:22">
      <c r="A92">
        <v>198</v>
      </c>
      <c r="B92" t="s">
        <v>782</v>
      </c>
      <c r="C92" s="1">
        <v>43410</v>
      </c>
      <c r="D92" s="1">
        <v>43417</v>
      </c>
      <c r="E92" t="s">
        <v>46</v>
      </c>
      <c r="F92" t="s">
        <v>783</v>
      </c>
      <c r="G92" t="s">
        <v>784</v>
      </c>
      <c r="H92" t="s">
        <v>98</v>
      </c>
      <c r="I92" t="s">
        <v>23</v>
      </c>
      <c r="J92" t="s">
        <v>785</v>
      </c>
      <c r="K92" t="s">
        <v>786</v>
      </c>
      <c r="L92">
        <v>7090</v>
      </c>
      <c r="M92" t="s">
        <v>144</v>
      </c>
      <c r="N92" t="s">
        <v>787</v>
      </c>
      <c r="O92" t="s">
        <v>42</v>
      </c>
      <c r="P92" t="s">
        <v>55</v>
      </c>
      <c r="Q92" t="s">
        <v>788</v>
      </c>
      <c r="R92">
        <v>46.26</v>
      </c>
      <c r="S92" t="s">
        <v>10849</v>
      </c>
      <c r="T92">
        <v>2018</v>
      </c>
      <c r="U92">
        <v>11</v>
      </c>
      <c r="V92">
        <v>4</v>
      </c>
    </row>
    <row r="93" spans="1:22">
      <c r="A93">
        <v>199</v>
      </c>
      <c r="B93" t="s">
        <v>789</v>
      </c>
      <c r="C93" s="1">
        <v>43287</v>
      </c>
      <c r="D93" s="1">
        <v>43294</v>
      </c>
      <c r="E93" t="s">
        <v>46</v>
      </c>
      <c r="F93" t="s">
        <v>790</v>
      </c>
      <c r="G93" t="s">
        <v>791</v>
      </c>
      <c r="H93" t="s">
        <v>37</v>
      </c>
      <c r="I93" t="s">
        <v>23</v>
      </c>
      <c r="J93" t="s">
        <v>142</v>
      </c>
      <c r="K93" t="s">
        <v>143</v>
      </c>
      <c r="L93">
        <v>19120</v>
      </c>
      <c r="M93" t="s">
        <v>144</v>
      </c>
      <c r="N93" t="s">
        <v>792</v>
      </c>
      <c r="O93" t="s">
        <v>42</v>
      </c>
      <c r="P93" t="s">
        <v>71</v>
      </c>
      <c r="Q93" t="s">
        <v>793</v>
      </c>
      <c r="R93">
        <v>2.9460000000000002</v>
      </c>
      <c r="S93" t="s">
        <v>10856</v>
      </c>
      <c r="T93">
        <v>2018</v>
      </c>
      <c r="U93">
        <v>7</v>
      </c>
      <c r="V93">
        <v>3</v>
      </c>
    </row>
    <row r="94" spans="1:22">
      <c r="A94">
        <v>201</v>
      </c>
      <c r="B94" t="s">
        <v>796</v>
      </c>
      <c r="C94" s="1">
        <v>43275</v>
      </c>
      <c r="D94" s="1">
        <v>43280</v>
      </c>
      <c r="E94" t="s">
        <v>46</v>
      </c>
      <c r="F94" t="s">
        <v>797</v>
      </c>
      <c r="G94" t="s">
        <v>798</v>
      </c>
      <c r="H94" t="s">
        <v>22</v>
      </c>
      <c r="I94" t="s">
        <v>23</v>
      </c>
      <c r="J94" t="s">
        <v>799</v>
      </c>
      <c r="K94" t="s">
        <v>494</v>
      </c>
      <c r="L94">
        <v>44312</v>
      </c>
      <c r="M94" t="s">
        <v>144</v>
      </c>
      <c r="N94" t="s">
        <v>800</v>
      </c>
      <c r="O94" t="s">
        <v>42</v>
      </c>
      <c r="P94" t="s">
        <v>86</v>
      </c>
      <c r="Q94" t="s">
        <v>801</v>
      </c>
      <c r="R94">
        <v>21.744</v>
      </c>
      <c r="S94" t="s">
        <v>10850</v>
      </c>
      <c r="T94">
        <v>2018</v>
      </c>
      <c r="U94">
        <v>6</v>
      </c>
      <c r="V94">
        <v>2</v>
      </c>
    </row>
    <row r="95" spans="1:22">
      <c r="A95">
        <v>202</v>
      </c>
      <c r="B95" t="s">
        <v>802</v>
      </c>
      <c r="C95" s="1">
        <v>42219</v>
      </c>
      <c r="D95" s="1">
        <v>42221</v>
      </c>
      <c r="E95" t="s">
        <v>184</v>
      </c>
      <c r="F95" t="s">
        <v>803</v>
      </c>
      <c r="G95" t="s">
        <v>804</v>
      </c>
      <c r="H95" t="s">
        <v>22</v>
      </c>
      <c r="I95" t="s">
        <v>23</v>
      </c>
      <c r="J95" t="s">
        <v>805</v>
      </c>
      <c r="K95" t="s">
        <v>453</v>
      </c>
      <c r="L95">
        <v>80219</v>
      </c>
      <c r="M95" t="s">
        <v>40</v>
      </c>
      <c r="N95" t="s">
        <v>806</v>
      </c>
      <c r="O95" t="s">
        <v>28</v>
      </c>
      <c r="P95" t="s">
        <v>52</v>
      </c>
      <c r="Q95" t="s">
        <v>807</v>
      </c>
      <c r="R95">
        <v>218.75</v>
      </c>
      <c r="S95" t="s">
        <v>10855</v>
      </c>
      <c r="T95">
        <v>2015</v>
      </c>
      <c r="U95">
        <v>8</v>
      </c>
      <c r="V95">
        <v>3</v>
      </c>
    </row>
    <row r="96" spans="1:22">
      <c r="A96">
        <v>204</v>
      </c>
      <c r="B96" t="s">
        <v>810</v>
      </c>
      <c r="C96" s="1">
        <v>43451</v>
      </c>
      <c r="D96" s="1">
        <v>43455</v>
      </c>
      <c r="E96" t="s">
        <v>19</v>
      </c>
      <c r="F96" t="s">
        <v>811</v>
      </c>
      <c r="G96" t="s">
        <v>812</v>
      </c>
      <c r="H96" t="s">
        <v>22</v>
      </c>
      <c r="I96" t="s">
        <v>23</v>
      </c>
      <c r="J96" t="s">
        <v>813</v>
      </c>
      <c r="K96" t="s">
        <v>100</v>
      </c>
      <c r="L96">
        <v>75220</v>
      </c>
      <c r="M96" t="s">
        <v>101</v>
      </c>
      <c r="N96" t="s">
        <v>814</v>
      </c>
      <c r="O96" t="s">
        <v>42</v>
      </c>
      <c r="P96" t="s">
        <v>74</v>
      </c>
      <c r="Q96" t="s">
        <v>815</v>
      </c>
      <c r="R96">
        <v>66.284000000000006</v>
      </c>
      <c r="S96" t="s">
        <v>10853</v>
      </c>
      <c r="T96">
        <v>2018</v>
      </c>
      <c r="U96">
        <v>12</v>
      </c>
      <c r="V96">
        <v>4</v>
      </c>
    </row>
    <row r="97" spans="1:22">
      <c r="A97">
        <v>205</v>
      </c>
      <c r="B97" t="s">
        <v>816</v>
      </c>
      <c r="C97" s="1">
        <v>43254</v>
      </c>
      <c r="D97" s="1">
        <v>43258</v>
      </c>
      <c r="E97" t="s">
        <v>46</v>
      </c>
      <c r="F97" t="s">
        <v>817</v>
      </c>
      <c r="G97" t="s">
        <v>818</v>
      </c>
      <c r="H97" t="s">
        <v>37</v>
      </c>
      <c r="I97" t="s">
        <v>23</v>
      </c>
      <c r="J97" t="s">
        <v>609</v>
      </c>
      <c r="K97" t="s">
        <v>331</v>
      </c>
      <c r="L97">
        <v>37064</v>
      </c>
      <c r="M97" t="s">
        <v>26</v>
      </c>
      <c r="N97" t="s">
        <v>819</v>
      </c>
      <c r="O97" t="s">
        <v>28</v>
      </c>
      <c r="P97" t="s">
        <v>61</v>
      </c>
      <c r="Q97" t="s">
        <v>820</v>
      </c>
      <c r="R97">
        <v>35.167999999999999</v>
      </c>
      <c r="S97" t="s">
        <v>10850</v>
      </c>
      <c r="T97">
        <v>2018</v>
      </c>
      <c r="U97">
        <v>6</v>
      </c>
      <c r="V97">
        <v>2</v>
      </c>
    </row>
    <row r="98" spans="1:22">
      <c r="A98">
        <v>206</v>
      </c>
      <c r="B98" t="s">
        <v>821</v>
      </c>
      <c r="C98" s="1">
        <v>43443</v>
      </c>
      <c r="D98" s="1">
        <v>43448</v>
      </c>
      <c r="E98" t="s">
        <v>46</v>
      </c>
      <c r="F98" t="s">
        <v>822</v>
      </c>
      <c r="G98" t="s">
        <v>823</v>
      </c>
      <c r="H98" t="s">
        <v>22</v>
      </c>
      <c r="I98" t="s">
        <v>23</v>
      </c>
      <c r="J98" t="s">
        <v>824</v>
      </c>
      <c r="K98" t="s">
        <v>39</v>
      </c>
      <c r="L98">
        <v>90604</v>
      </c>
      <c r="M98" t="s">
        <v>40</v>
      </c>
      <c r="N98" t="s">
        <v>825</v>
      </c>
      <c r="O98" t="s">
        <v>67</v>
      </c>
      <c r="P98" t="s">
        <v>68</v>
      </c>
      <c r="Q98" t="s">
        <v>826</v>
      </c>
      <c r="R98">
        <v>444.76799999999997</v>
      </c>
      <c r="S98" t="s">
        <v>10853</v>
      </c>
      <c r="T98">
        <v>2018</v>
      </c>
      <c r="U98">
        <v>12</v>
      </c>
      <c r="V98">
        <v>4</v>
      </c>
    </row>
    <row r="99" spans="1:22">
      <c r="A99">
        <v>207</v>
      </c>
      <c r="B99" t="s">
        <v>827</v>
      </c>
      <c r="C99" s="1">
        <v>43435</v>
      </c>
      <c r="D99" s="1">
        <v>43441</v>
      </c>
      <c r="E99" t="s">
        <v>46</v>
      </c>
      <c r="F99" t="s">
        <v>828</v>
      </c>
      <c r="G99" t="s">
        <v>829</v>
      </c>
      <c r="H99" t="s">
        <v>22</v>
      </c>
      <c r="I99" t="s">
        <v>23</v>
      </c>
      <c r="J99" t="s">
        <v>830</v>
      </c>
      <c r="K99" t="s">
        <v>234</v>
      </c>
      <c r="L99">
        <v>48601</v>
      </c>
      <c r="M99" t="s">
        <v>101</v>
      </c>
      <c r="N99" t="s">
        <v>831</v>
      </c>
      <c r="O99" t="s">
        <v>42</v>
      </c>
      <c r="P99" t="s">
        <v>55</v>
      </c>
      <c r="Q99" t="s">
        <v>832</v>
      </c>
      <c r="R99">
        <v>83.92</v>
      </c>
      <c r="S99" t="s">
        <v>10853</v>
      </c>
      <c r="T99">
        <v>2018</v>
      </c>
      <c r="U99">
        <v>12</v>
      </c>
      <c r="V99">
        <v>4</v>
      </c>
    </row>
    <row r="100" spans="1:22">
      <c r="A100">
        <v>212</v>
      </c>
      <c r="B100" t="s">
        <v>839</v>
      </c>
      <c r="C100" s="1">
        <v>42409</v>
      </c>
      <c r="D100" s="1">
        <v>42413</v>
      </c>
      <c r="E100" t="s">
        <v>19</v>
      </c>
      <c r="F100" t="s">
        <v>840</v>
      </c>
      <c r="G100" t="s">
        <v>841</v>
      </c>
      <c r="H100" t="s">
        <v>37</v>
      </c>
      <c r="I100" t="s">
        <v>23</v>
      </c>
      <c r="J100" t="s">
        <v>813</v>
      </c>
      <c r="K100" t="s">
        <v>100</v>
      </c>
      <c r="L100">
        <v>75220</v>
      </c>
      <c r="M100" t="s">
        <v>101</v>
      </c>
      <c r="N100" t="s">
        <v>842</v>
      </c>
      <c r="O100" t="s">
        <v>67</v>
      </c>
      <c r="P100" t="s">
        <v>157</v>
      </c>
      <c r="Q100" t="s">
        <v>843</v>
      </c>
      <c r="R100">
        <v>20.8</v>
      </c>
      <c r="S100" t="s">
        <v>10860</v>
      </c>
      <c r="T100">
        <v>2016</v>
      </c>
      <c r="U100">
        <v>2</v>
      </c>
      <c r="V100">
        <v>1</v>
      </c>
    </row>
    <row r="101" spans="1:22">
      <c r="A101">
        <v>213</v>
      </c>
      <c r="B101" t="s">
        <v>844</v>
      </c>
      <c r="C101" s="1">
        <v>42371</v>
      </c>
      <c r="D101" s="1">
        <v>42378</v>
      </c>
      <c r="E101" t="s">
        <v>46</v>
      </c>
      <c r="F101" t="s">
        <v>845</v>
      </c>
      <c r="G101" t="s">
        <v>846</v>
      </c>
      <c r="H101" t="s">
        <v>37</v>
      </c>
      <c r="I101" t="s">
        <v>23</v>
      </c>
      <c r="J101" t="s">
        <v>847</v>
      </c>
      <c r="K101" t="s">
        <v>494</v>
      </c>
      <c r="L101">
        <v>44256</v>
      </c>
      <c r="M101" t="s">
        <v>144</v>
      </c>
      <c r="N101" t="s">
        <v>848</v>
      </c>
      <c r="O101" t="s">
        <v>42</v>
      </c>
      <c r="P101" t="s">
        <v>43</v>
      </c>
      <c r="Q101" t="s">
        <v>849</v>
      </c>
      <c r="R101">
        <v>23.68</v>
      </c>
      <c r="S101" t="s">
        <v>10857</v>
      </c>
      <c r="T101">
        <v>2016</v>
      </c>
      <c r="U101">
        <v>1</v>
      </c>
      <c r="V101">
        <v>1</v>
      </c>
    </row>
    <row r="102" spans="1:22">
      <c r="A102">
        <v>219</v>
      </c>
      <c r="B102" t="s">
        <v>856</v>
      </c>
      <c r="C102" s="1">
        <v>43036</v>
      </c>
      <c r="D102" s="1">
        <v>43040</v>
      </c>
      <c r="E102" t="s">
        <v>46</v>
      </c>
      <c r="F102" t="s">
        <v>857</v>
      </c>
      <c r="G102" t="s">
        <v>858</v>
      </c>
      <c r="H102" t="s">
        <v>22</v>
      </c>
      <c r="I102" t="s">
        <v>23</v>
      </c>
      <c r="J102" t="s">
        <v>38</v>
      </c>
      <c r="K102" t="s">
        <v>39</v>
      </c>
      <c r="L102">
        <v>90032</v>
      </c>
      <c r="M102" t="s">
        <v>40</v>
      </c>
      <c r="N102" t="s">
        <v>859</v>
      </c>
      <c r="O102" t="s">
        <v>67</v>
      </c>
      <c r="P102" t="s">
        <v>68</v>
      </c>
      <c r="Q102" t="s">
        <v>860</v>
      </c>
      <c r="R102">
        <v>302.37599999999998</v>
      </c>
      <c r="S102" t="s">
        <v>10851</v>
      </c>
      <c r="T102">
        <v>2017</v>
      </c>
      <c r="U102">
        <v>10</v>
      </c>
      <c r="V102">
        <v>4</v>
      </c>
    </row>
    <row r="103" spans="1:22">
      <c r="A103">
        <v>220</v>
      </c>
      <c r="B103" t="s">
        <v>861</v>
      </c>
      <c r="C103" s="1">
        <v>42728</v>
      </c>
      <c r="D103" s="1">
        <v>42731</v>
      </c>
      <c r="E103" t="s">
        <v>184</v>
      </c>
      <c r="F103" t="s">
        <v>862</v>
      </c>
      <c r="G103" t="s">
        <v>863</v>
      </c>
      <c r="H103" t="s">
        <v>22</v>
      </c>
      <c r="I103" t="s">
        <v>23</v>
      </c>
      <c r="J103" t="s">
        <v>864</v>
      </c>
      <c r="K103" t="s">
        <v>494</v>
      </c>
      <c r="L103">
        <v>43017</v>
      </c>
      <c r="M103" t="s">
        <v>144</v>
      </c>
      <c r="N103" t="s">
        <v>865</v>
      </c>
      <c r="O103" t="s">
        <v>42</v>
      </c>
      <c r="P103" t="s">
        <v>265</v>
      </c>
      <c r="Q103" t="s">
        <v>866</v>
      </c>
      <c r="R103">
        <v>5.5839999999999996</v>
      </c>
      <c r="S103" t="s">
        <v>10853</v>
      </c>
      <c r="T103">
        <v>2016</v>
      </c>
      <c r="U103">
        <v>12</v>
      </c>
      <c r="V103">
        <v>4</v>
      </c>
    </row>
    <row r="104" spans="1:22">
      <c r="A104">
        <v>226</v>
      </c>
      <c r="B104" t="s">
        <v>875</v>
      </c>
      <c r="C104" s="1">
        <v>42591</v>
      </c>
      <c r="D104" s="1">
        <v>42598</v>
      </c>
      <c r="E104" t="s">
        <v>46</v>
      </c>
      <c r="F104" t="s">
        <v>876</v>
      </c>
      <c r="G104" t="s">
        <v>877</v>
      </c>
      <c r="H104" t="s">
        <v>37</v>
      </c>
      <c r="I104" t="s">
        <v>23</v>
      </c>
      <c r="J104" t="s">
        <v>878</v>
      </c>
      <c r="K104" t="s">
        <v>234</v>
      </c>
      <c r="L104">
        <v>48227</v>
      </c>
      <c r="M104" t="s">
        <v>101</v>
      </c>
      <c r="N104" t="s">
        <v>879</v>
      </c>
      <c r="O104" t="s">
        <v>42</v>
      </c>
      <c r="P104" t="s">
        <v>64</v>
      </c>
      <c r="Q104" t="s">
        <v>880</v>
      </c>
      <c r="R104">
        <v>2.2000000000000002</v>
      </c>
      <c r="S104" t="s">
        <v>10855</v>
      </c>
      <c r="T104">
        <v>2016</v>
      </c>
      <c r="U104">
        <v>8</v>
      </c>
      <c r="V104">
        <v>3</v>
      </c>
    </row>
    <row r="105" spans="1:22">
      <c r="A105">
        <v>229</v>
      </c>
      <c r="B105" t="s">
        <v>885</v>
      </c>
      <c r="C105" s="1">
        <v>42428</v>
      </c>
      <c r="D105" s="1">
        <v>42433</v>
      </c>
      <c r="E105" t="s">
        <v>46</v>
      </c>
      <c r="F105" t="s">
        <v>886</v>
      </c>
      <c r="G105" t="s">
        <v>887</v>
      </c>
      <c r="H105" t="s">
        <v>22</v>
      </c>
      <c r="I105" t="s">
        <v>23</v>
      </c>
      <c r="J105" t="s">
        <v>378</v>
      </c>
      <c r="K105" t="s">
        <v>331</v>
      </c>
      <c r="L105">
        <v>38401</v>
      </c>
      <c r="M105" t="s">
        <v>26</v>
      </c>
      <c r="N105" t="s">
        <v>888</v>
      </c>
      <c r="O105" t="s">
        <v>28</v>
      </c>
      <c r="P105" t="s">
        <v>32</v>
      </c>
      <c r="Q105" t="s">
        <v>889</v>
      </c>
      <c r="R105">
        <v>161.56800000000001</v>
      </c>
      <c r="S105" t="s">
        <v>10860</v>
      </c>
      <c r="T105">
        <v>2016</v>
      </c>
      <c r="U105">
        <v>2</v>
      </c>
      <c r="V105">
        <v>1</v>
      </c>
    </row>
    <row r="106" spans="1:22">
      <c r="A106">
        <v>231</v>
      </c>
      <c r="B106" t="s">
        <v>892</v>
      </c>
      <c r="C106" s="1">
        <v>42260</v>
      </c>
      <c r="D106" s="1">
        <v>42264</v>
      </c>
      <c r="E106" t="s">
        <v>46</v>
      </c>
      <c r="F106" t="s">
        <v>893</v>
      </c>
      <c r="G106" t="s">
        <v>894</v>
      </c>
      <c r="H106" t="s">
        <v>37</v>
      </c>
      <c r="I106" t="s">
        <v>23</v>
      </c>
      <c r="J106" t="s">
        <v>463</v>
      </c>
      <c r="K106" t="s">
        <v>84</v>
      </c>
      <c r="L106">
        <v>28205</v>
      </c>
      <c r="M106" t="s">
        <v>26</v>
      </c>
      <c r="N106" t="s">
        <v>895</v>
      </c>
      <c r="O106" t="s">
        <v>42</v>
      </c>
      <c r="P106" t="s">
        <v>71</v>
      </c>
      <c r="Q106" t="s">
        <v>896</v>
      </c>
      <c r="R106">
        <v>18.648</v>
      </c>
      <c r="S106" t="s">
        <v>10858</v>
      </c>
      <c r="T106">
        <v>2015</v>
      </c>
      <c r="U106">
        <v>9</v>
      </c>
      <c r="V106">
        <v>3</v>
      </c>
    </row>
    <row r="107" spans="1:22">
      <c r="A107">
        <v>232</v>
      </c>
      <c r="B107" t="s">
        <v>897</v>
      </c>
      <c r="C107" s="1">
        <v>43197</v>
      </c>
      <c r="D107" s="1">
        <v>43202</v>
      </c>
      <c r="E107" t="s">
        <v>46</v>
      </c>
      <c r="F107" t="s">
        <v>373</v>
      </c>
      <c r="G107" t="s">
        <v>374</v>
      </c>
      <c r="H107" t="s">
        <v>98</v>
      </c>
      <c r="I107" t="s">
        <v>23</v>
      </c>
      <c r="J107" t="s">
        <v>898</v>
      </c>
      <c r="K107" t="s">
        <v>50</v>
      </c>
      <c r="L107">
        <v>33614</v>
      </c>
      <c r="M107" t="s">
        <v>26</v>
      </c>
      <c r="N107" t="s">
        <v>899</v>
      </c>
      <c r="O107" t="s">
        <v>28</v>
      </c>
      <c r="P107" t="s">
        <v>52</v>
      </c>
      <c r="Q107" t="s">
        <v>900</v>
      </c>
      <c r="R107">
        <v>233.86</v>
      </c>
      <c r="S107" t="s">
        <v>10852</v>
      </c>
      <c r="T107">
        <v>2018</v>
      </c>
      <c r="U107">
        <v>4</v>
      </c>
      <c r="V107">
        <v>2</v>
      </c>
    </row>
    <row r="108" spans="1:22">
      <c r="A108">
        <v>237</v>
      </c>
      <c r="B108" t="s">
        <v>907</v>
      </c>
      <c r="C108" s="1">
        <v>43416</v>
      </c>
      <c r="D108" s="1">
        <v>43420</v>
      </c>
      <c r="E108" t="s">
        <v>46</v>
      </c>
      <c r="F108" t="s">
        <v>908</v>
      </c>
      <c r="G108" t="s">
        <v>909</v>
      </c>
      <c r="H108" t="s">
        <v>37</v>
      </c>
      <c r="I108" t="s">
        <v>23</v>
      </c>
      <c r="J108" t="s">
        <v>910</v>
      </c>
      <c r="K108" t="s">
        <v>39</v>
      </c>
      <c r="L108">
        <v>95051</v>
      </c>
      <c r="M108" t="s">
        <v>40</v>
      </c>
      <c r="N108" t="s">
        <v>911</v>
      </c>
      <c r="O108" t="s">
        <v>42</v>
      </c>
      <c r="P108" t="s">
        <v>86</v>
      </c>
      <c r="Q108" t="s">
        <v>912</v>
      </c>
      <c r="R108">
        <v>10.56</v>
      </c>
      <c r="S108" t="s">
        <v>10849</v>
      </c>
      <c r="T108">
        <v>2018</v>
      </c>
      <c r="U108">
        <v>11</v>
      </c>
      <c r="V108">
        <v>4</v>
      </c>
    </row>
    <row r="109" spans="1:22">
      <c r="A109">
        <v>238</v>
      </c>
      <c r="B109" t="s">
        <v>913</v>
      </c>
      <c r="C109" s="1">
        <v>42890</v>
      </c>
      <c r="D109" s="1">
        <v>42895</v>
      </c>
      <c r="E109" t="s">
        <v>19</v>
      </c>
      <c r="F109" t="s">
        <v>914</v>
      </c>
      <c r="G109" t="s">
        <v>915</v>
      </c>
      <c r="H109" t="s">
        <v>22</v>
      </c>
      <c r="I109" t="s">
        <v>23</v>
      </c>
      <c r="J109" t="s">
        <v>299</v>
      </c>
      <c r="K109" t="s">
        <v>207</v>
      </c>
      <c r="L109">
        <v>60610</v>
      </c>
      <c r="M109" t="s">
        <v>101</v>
      </c>
      <c r="N109" t="s">
        <v>916</v>
      </c>
      <c r="O109" t="s">
        <v>42</v>
      </c>
      <c r="P109" t="s">
        <v>86</v>
      </c>
      <c r="Q109" t="s">
        <v>917</v>
      </c>
      <c r="R109">
        <v>25.92</v>
      </c>
      <c r="S109" t="s">
        <v>10850</v>
      </c>
      <c r="T109">
        <v>2017</v>
      </c>
      <c r="U109">
        <v>6</v>
      </c>
      <c r="V109">
        <v>2</v>
      </c>
    </row>
    <row r="110" spans="1:22">
      <c r="A110">
        <v>246</v>
      </c>
      <c r="B110" t="s">
        <v>928</v>
      </c>
      <c r="C110" s="1">
        <v>42156</v>
      </c>
      <c r="D110" s="1">
        <v>42161</v>
      </c>
      <c r="E110" t="s">
        <v>19</v>
      </c>
      <c r="F110" t="s">
        <v>929</v>
      </c>
      <c r="G110" t="s">
        <v>930</v>
      </c>
      <c r="H110" t="s">
        <v>98</v>
      </c>
      <c r="I110" t="s">
        <v>23</v>
      </c>
      <c r="J110" t="s">
        <v>931</v>
      </c>
      <c r="K110" t="s">
        <v>225</v>
      </c>
      <c r="L110">
        <v>55044</v>
      </c>
      <c r="M110" t="s">
        <v>101</v>
      </c>
      <c r="N110" t="s">
        <v>932</v>
      </c>
      <c r="O110" t="s">
        <v>42</v>
      </c>
      <c r="P110" t="s">
        <v>55</v>
      </c>
      <c r="Q110" t="s">
        <v>933</v>
      </c>
      <c r="R110">
        <v>166.72</v>
      </c>
      <c r="S110" t="s">
        <v>10850</v>
      </c>
      <c r="T110">
        <v>2015</v>
      </c>
      <c r="U110">
        <v>6</v>
      </c>
      <c r="V110">
        <v>2</v>
      </c>
    </row>
    <row r="111" spans="1:22">
      <c r="A111">
        <v>250</v>
      </c>
      <c r="B111" t="s">
        <v>938</v>
      </c>
      <c r="C111" s="1">
        <v>43079</v>
      </c>
      <c r="D111" s="1">
        <v>43084</v>
      </c>
      <c r="E111" t="s">
        <v>19</v>
      </c>
      <c r="F111" t="s">
        <v>939</v>
      </c>
      <c r="G111" t="s">
        <v>940</v>
      </c>
      <c r="H111" t="s">
        <v>22</v>
      </c>
      <c r="I111" t="s">
        <v>23</v>
      </c>
      <c r="J111" t="s">
        <v>123</v>
      </c>
      <c r="K111" t="s">
        <v>39</v>
      </c>
      <c r="L111">
        <v>94109</v>
      </c>
      <c r="M111" t="s">
        <v>40</v>
      </c>
      <c r="N111" t="s">
        <v>941</v>
      </c>
      <c r="O111" t="s">
        <v>28</v>
      </c>
      <c r="P111" t="s">
        <v>32</v>
      </c>
      <c r="Q111" t="s">
        <v>942</v>
      </c>
      <c r="R111">
        <v>321.56799999999998</v>
      </c>
      <c r="S111" t="s">
        <v>10853</v>
      </c>
      <c r="T111">
        <v>2017</v>
      </c>
      <c r="U111">
        <v>12</v>
      </c>
      <c r="V111">
        <v>4</v>
      </c>
    </row>
    <row r="112" spans="1:22">
      <c r="A112">
        <v>251</v>
      </c>
      <c r="B112" t="s">
        <v>943</v>
      </c>
      <c r="C112" s="1">
        <v>42989</v>
      </c>
      <c r="D112" s="1">
        <v>42995</v>
      </c>
      <c r="E112" t="s">
        <v>46</v>
      </c>
      <c r="F112" t="s">
        <v>944</v>
      </c>
      <c r="G112" t="s">
        <v>945</v>
      </c>
      <c r="H112" t="s">
        <v>22</v>
      </c>
      <c r="I112" t="s">
        <v>23</v>
      </c>
      <c r="J112" t="s">
        <v>946</v>
      </c>
      <c r="K112" t="s">
        <v>39</v>
      </c>
      <c r="L112">
        <v>92037</v>
      </c>
      <c r="M112" t="s">
        <v>40</v>
      </c>
      <c r="N112" t="s">
        <v>947</v>
      </c>
      <c r="O112" t="s">
        <v>42</v>
      </c>
      <c r="P112" t="s">
        <v>86</v>
      </c>
      <c r="Q112" t="s">
        <v>948</v>
      </c>
      <c r="R112">
        <v>7.61</v>
      </c>
      <c r="S112" t="s">
        <v>10858</v>
      </c>
      <c r="T112">
        <v>2017</v>
      </c>
      <c r="U112">
        <v>9</v>
      </c>
      <c r="V112">
        <v>3</v>
      </c>
    </row>
    <row r="113" spans="1:22">
      <c r="A113">
        <v>253</v>
      </c>
      <c r="B113" t="s">
        <v>949</v>
      </c>
      <c r="C113" s="1">
        <v>43079</v>
      </c>
      <c r="D113" s="1">
        <v>43082</v>
      </c>
      <c r="E113" t="s">
        <v>184</v>
      </c>
      <c r="F113" t="s">
        <v>950</v>
      </c>
      <c r="G113" t="s">
        <v>951</v>
      </c>
      <c r="H113" t="s">
        <v>22</v>
      </c>
      <c r="I113" t="s">
        <v>23</v>
      </c>
      <c r="J113" t="s">
        <v>262</v>
      </c>
      <c r="K113" t="s">
        <v>263</v>
      </c>
      <c r="L113">
        <v>10024</v>
      </c>
      <c r="M113" t="s">
        <v>144</v>
      </c>
      <c r="N113" t="s">
        <v>952</v>
      </c>
      <c r="O113" t="s">
        <v>42</v>
      </c>
      <c r="P113" t="s">
        <v>55</v>
      </c>
      <c r="Q113" t="s">
        <v>953</v>
      </c>
      <c r="R113">
        <v>80.58</v>
      </c>
      <c r="S113" t="s">
        <v>10853</v>
      </c>
      <c r="T113">
        <v>2017</v>
      </c>
      <c r="U113">
        <v>12</v>
      </c>
      <c r="V113">
        <v>4</v>
      </c>
    </row>
    <row r="114" spans="1:22">
      <c r="A114">
        <v>256</v>
      </c>
      <c r="B114" t="s">
        <v>956</v>
      </c>
      <c r="C114" s="1">
        <v>42702</v>
      </c>
      <c r="D114" s="1">
        <v>42708</v>
      </c>
      <c r="E114" t="s">
        <v>46</v>
      </c>
      <c r="F114" t="s">
        <v>957</v>
      </c>
      <c r="G114" t="s">
        <v>958</v>
      </c>
      <c r="H114" t="s">
        <v>37</v>
      </c>
      <c r="I114" t="s">
        <v>23</v>
      </c>
      <c r="J114" t="s">
        <v>299</v>
      </c>
      <c r="K114" t="s">
        <v>207</v>
      </c>
      <c r="L114">
        <v>60623</v>
      </c>
      <c r="M114" t="s">
        <v>101</v>
      </c>
      <c r="N114" t="s">
        <v>959</v>
      </c>
      <c r="O114" t="s">
        <v>42</v>
      </c>
      <c r="P114" t="s">
        <v>55</v>
      </c>
      <c r="Q114" t="s">
        <v>960</v>
      </c>
      <c r="R114">
        <v>82.367999999999995</v>
      </c>
      <c r="S114" t="s">
        <v>10849</v>
      </c>
      <c r="T114">
        <v>2016</v>
      </c>
      <c r="U114">
        <v>11</v>
      </c>
      <c r="V114">
        <v>4</v>
      </c>
    </row>
    <row r="115" spans="1:22">
      <c r="A115">
        <v>259</v>
      </c>
      <c r="B115" t="s">
        <v>963</v>
      </c>
      <c r="C115" s="1">
        <v>43435</v>
      </c>
      <c r="D115" s="1">
        <v>43437</v>
      </c>
      <c r="E115" t="s">
        <v>19</v>
      </c>
      <c r="F115" t="s">
        <v>964</v>
      </c>
      <c r="G115" t="s">
        <v>965</v>
      </c>
      <c r="H115" t="s">
        <v>22</v>
      </c>
      <c r="I115" t="s">
        <v>23</v>
      </c>
      <c r="J115" t="s">
        <v>262</v>
      </c>
      <c r="K115" t="s">
        <v>263</v>
      </c>
      <c r="L115">
        <v>10009</v>
      </c>
      <c r="M115" t="s">
        <v>144</v>
      </c>
      <c r="N115" t="s">
        <v>966</v>
      </c>
      <c r="O115" t="s">
        <v>67</v>
      </c>
      <c r="P115" t="s">
        <v>157</v>
      </c>
      <c r="Q115" t="s">
        <v>967</v>
      </c>
      <c r="R115">
        <v>20.37</v>
      </c>
      <c r="S115" t="s">
        <v>10853</v>
      </c>
      <c r="T115">
        <v>2018</v>
      </c>
      <c r="U115">
        <v>12</v>
      </c>
      <c r="V115">
        <v>4</v>
      </c>
    </row>
    <row r="116" spans="1:22">
      <c r="A116">
        <v>262</v>
      </c>
      <c r="B116" t="s">
        <v>972</v>
      </c>
      <c r="C116" s="1">
        <v>43259</v>
      </c>
      <c r="D116" s="1">
        <v>43263</v>
      </c>
      <c r="E116" t="s">
        <v>46</v>
      </c>
      <c r="F116" t="s">
        <v>973</v>
      </c>
      <c r="G116" t="s">
        <v>974</v>
      </c>
      <c r="H116" t="s">
        <v>37</v>
      </c>
      <c r="I116" t="s">
        <v>23</v>
      </c>
      <c r="J116" t="s">
        <v>599</v>
      </c>
      <c r="K116" t="s">
        <v>100</v>
      </c>
      <c r="L116">
        <v>77506</v>
      </c>
      <c r="M116" t="s">
        <v>101</v>
      </c>
      <c r="N116" t="s">
        <v>975</v>
      </c>
      <c r="O116" t="s">
        <v>42</v>
      </c>
      <c r="P116" t="s">
        <v>74</v>
      </c>
      <c r="Q116" t="s">
        <v>976</v>
      </c>
      <c r="R116">
        <v>1.6240000000000001</v>
      </c>
      <c r="S116" t="s">
        <v>10850</v>
      </c>
      <c r="T116">
        <v>2018</v>
      </c>
      <c r="U116">
        <v>6</v>
      </c>
      <c r="V116">
        <v>2</v>
      </c>
    </row>
    <row r="117" spans="1:22">
      <c r="A117">
        <v>264</v>
      </c>
      <c r="B117" t="s">
        <v>977</v>
      </c>
      <c r="C117" s="1">
        <v>42266</v>
      </c>
      <c r="D117" s="1">
        <v>42268</v>
      </c>
      <c r="E117" t="s">
        <v>19</v>
      </c>
      <c r="F117" t="s">
        <v>978</v>
      </c>
      <c r="G117" t="s">
        <v>979</v>
      </c>
      <c r="H117" t="s">
        <v>37</v>
      </c>
      <c r="I117" t="s">
        <v>23</v>
      </c>
      <c r="J117" t="s">
        <v>180</v>
      </c>
      <c r="K117" t="s">
        <v>100</v>
      </c>
      <c r="L117">
        <v>77036</v>
      </c>
      <c r="M117" t="s">
        <v>101</v>
      </c>
      <c r="N117" t="s">
        <v>980</v>
      </c>
      <c r="O117" t="s">
        <v>67</v>
      </c>
      <c r="P117" t="s">
        <v>680</v>
      </c>
      <c r="Q117" t="s">
        <v>981</v>
      </c>
      <c r="R117">
        <v>2519.9580000000001</v>
      </c>
      <c r="S117" t="s">
        <v>10858</v>
      </c>
      <c r="T117">
        <v>2015</v>
      </c>
      <c r="U117">
        <v>9</v>
      </c>
      <c r="V117">
        <v>3</v>
      </c>
    </row>
    <row r="118" spans="1:22">
      <c r="A118">
        <v>265</v>
      </c>
      <c r="B118" t="s">
        <v>982</v>
      </c>
      <c r="C118" s="1">
        <v>42892</v>
      </c>
      <c r="D118" s="1">
        <v>42899</v>
      </c>
      <c r="E118" t="s">
        <v>46</v>
      </c>
      <c r="F118" t="s">
        <v>983</v>
      </c>
      <c r="G118" t="s">
        <v>984</v>
      </c>
      <c r="H118" t="s">
        <v>22</v>
      </c>
      <c r="I118" t="s">
        <v>23</v>
      </c>
      <c r="J118" t="s">
        <v>299</v>
      </c>
      <c r="K118" t="s">
        <v>207</v>
      </c>
      <c r="L118">
        <v>60610</v>
      </c>
      <c r="M118" t="s">
        <v>101</v>
      </c>
      <c r="N118" t="s">
        <v>985</v>
      </c>
      <c r="O118" t="s">
        <v>67</v>
      </c>
      <c r="P118" t="s">
        <v>68</v>
      </c>
      <c r="Q118" t="s">
        <v>986</v>
      </c>
      <c r="R118">
        <v>328.22399999999999</v>
      </c>
      <c r="S118" t="s">
        <v>10850</v>
      </c>
      <c r="T118">
        <v>2017</v>
      </c>
      <c r="U118">
        <v>6</v>
      </c>
      <c r="V118">
        <v>2</v>
      </c>
    </row>
    <row r="119" spans="1:22">
      <c r="A119">
        <v>266</v>
      </c>
      <c r="B119" t="s">
        <v>987</v>
      </c>
      <c r="C119" s="1">
        <v>42684</v>
      </c>
      <c r="D119" s="1">
        <v>42689</v>
      </c>
      <c r="E119" t="s">
        <v>46</v>
      </c>
      <c r="F119" t="s">
        <v>988</v>
      </c>
      <c r="G119" t="s">
        <v>989</v>
      </c>
      <c r="H119" t="s">
        <v>22</v>
      </c>
      <c r="I119" t="s">
        <v>23</v>
      </c>
      <c r="J119" t="s">
        <v>990</v>
      </c>
      <c r="K119" t="s">
        <v>39</v>
      </c>
      <c r="L119">
        <v>94513</v>
      </c>
      <c r="M119" t="s">
        <v>40</v>
      </c>
      <c r="N119" t="s">
        <v>991</v>
      </c>
      <c r="O119" t="s">
        <v>67</v>
      </c>
      <c r="P119" t="s">
        <v>157</v>
      </c>
      <c r="Q119" t="s">
        <v>992</v>
      </c>
      <c r="R119">
        <v>79.900000000000006</v>
      </c>
      <c r="S119" t="s">
        <v>10849</v>
      </c>
      <c r="T119">
        <v>2016</v>
      </c>
      <c r="U119">
        <v>11</v>
      </c>
      <c r="V119">
        <v>4</v>
      </c>
    </row>
    <row r="120" spans="1:22">
      <c r="A120">
        <v>267</v>
      </c>
      <c r="B120" t="s">
        <v>993</v>
      </c>
      <c r="C120" s="1">
        <v>43267</v>
      </c>
      <c r="D120" s="1">
        <v>43271</v>
      </c>
      <c r="E120" t="s">
        <v>46</v>
      </c>
      <c r="F120" t="s">
        <v>994</v>
      </c>
      <c r="G120" t="s">
        <v>995</v>
      </c>
      <c r="H120" t="s">
        <v>37</v>
      </c>
      <c r="I120" t="s">
        <v>23</v>
      </c>
      <c r="J120" t="s">
        <v>996</v>
      </c>
      <c r="K120" t="s">
        <v>84</v>
      </c>
      <c r="L120">
        <v>27514</v>
      </c>
      <c r="M120" t="s">
        <v>26</v>
      </c>
      <c r="N120" t="s">
        <v>997</v>
      </c>
      <c r="O120" t="s">
        <v>42</v>
      </c>
      <c r="P120" t="s">
        <v>64</v>
      </c>
      <c r="Q120" t="s">
        <v>998</v>
      </c>
      <c r="R120">
        <v>14.016</v>
      </c>
      <c r="S120" t="s">
        <v>10850</v>
      </c>
      <c r="T120">
        <v>2018</v>
      </c>
      <c r="U120">
        <v>6</v>
      </c>
      <c r="V120">
        <v>2</v>
      </c>
    </row>
    <row r="121" spans="1:22">
      <c r="A121">
        <v>268</v>
      </c>
      <c r="B121" t="s">
        <v>999</v>
      </c>
      <c r="C121" s="1">
        <v>42757</v>
      </c>
      <c r="D121" s="1">
        <v>42763</v>
      </c>
      <c r="E121" t="s">
        <v>46</v>
      </c>
      <c r="F121" t="s">
        <v>383</v>
      </c>
      <c r="G121" t="s">
        <v>384</v>
      </c>
      <c r="H121" t="s">
        <v>22</v>
      </c>
      <c r="I121" t="s">
        <v>23</v>
      </c>
      <c r="J121" t="s">
        <v>1000</v>
      </c>
      <c r="K121" t="s">
        <v>786</v>
      </c>
      <c r="L121">
        <v>7960</v>
      </c>
      <c r="M121" t="s">
        <v>144</v>
      </c>
      <c r="N121" t="s">
        <v>1001</v>
      </c>
      <c r="O121" t="s">
        <v>42</v>
      </c>
      <c r="P121" t="s">
        <v>265</v>
      </c>
      <c r="Q121" t="s">
        <v>1002</v>
      </c>
      <c r="R121">
        <v>7.56</v>
      </c>
      <c r="S121" t="s">
        <v>10857</v>
      </c>
      <c r="T121">
        <v>2017</v>
      </c>
      <c r="U121">
        <v>1</v>
      </c>
      <c r="V121">
        <v>1</v>
      </c>
    </row>
    <row r="122" spans="1:22">
      <c r="A122">
        <v>269</v>
      </c>
      <c r="B122" t="s">
        <v>1003</v>
      </c>
      <c r="C122" s="1">
        <v>43443</v>
      </c>
      <c r="D122" s="1">
        <v>43447</v>
      </c>
      <c r="E122" t="s">
        <v>46</v>
      </c>
      <c r="F122" t="s">
        <v>1004</v>
      </c>
      <c r="G122" t="s">
        <v>1005</v>
      </c>
      <c r="H122" t="s">
        <v>37</v>
      </c>
      <c r="I122" t="s">
        <v>23</v>
      </c>
      <c r="J122" t="s">
        <v>1006</v>
      </c>
      <c r="K122" t="s">
        <v>494</v>
      </c>
      <c r="L122">
        <v>45231</v>
      </c>
      <c r="M122" t="s">
        <v>144</v>
      </c>
      <c r="N122" t="s">
        <v>1007</v>
      </c>
      <c r="O122" t="s">
        <v>42</v>
      </c>
      <c r="P122" t="s">
        <v>55</v>
      </c>
      <c r="Q122" t="s">
        <v>1008</v>
      </c>
      <c r="R122">
        <v>37.207999999999998</v>
      </c>
      <c r="S122" t="s">
        <v>10853</v>
      </c>
      <c r="T122">
        <v>2018</v>
      </c>
      <c r="U122">
        <v>12</v>
      </c>
      <c r="V122">
        <v>4</v>
      </c>
    </row>
    <row r="123" spans="1:22">
      <c r="A123">
        <v>271</v>
      </c>
      <c r="B123" t="s">
        <v>1011</v>
      </c>
      <c r="C123" s="1">
        <v>43462</v>
      </c>
      <c r="D123" s="1">
        <v>43467</v>
      </c>
      <c r="E123" t="s">
        <v>19</v>
      </c>
      <c r="F123" t="s">
        <v>1012</v>
      </c>
      <c r="G123" t="s">
        <v>1013</v>
      </c>
      <c r="H123" t="s">
        <v>37</v>
      </c>
      <c r="I123" t="s">
        <v>23</v>
      </c>
      <c r="J123" t="s">
        <v>123</v>
      </c>
      <c r="K123" t="s">
        <v>39</v>
      </c>
      <c r="L123">
        <v>94110</v>
      </c>
      <c r="M123" t="s">
        <v>40</v>
      </c>
      <c r="N123" t="s">
        <v>1014</v>
      </c>
      <c r="O123" t="s">
        <v>42</v>
      </c>
      <c r="P123" t="s">
        <v>55</v>
      </c>
      <c r="Q123" t="s">
        <v>1015</v>
      </c>
      <c r="R123">
        <v>725.84</v>
      </c>
      <c r="S123" t="s">
        <v>10853</v>
      </c>
      <c r="T123">
        <v>2018</v>
      </c>
      <c r="U123">
        <v>12</v>
      </c>
      <c r="V123">
        <v>4</v>
      </c>
    </row>
    <row r="124" spans="1:22">
      <c r="A124">
        <v>272</v>
      </c>
      <c r="B124" t="s">
        <v>1016</v>
      </c>
      <c r="C124" s="1">
        <v>42581</v>
      </c>
      <c r="D124" s="1">
        <v>42582</v>
      </c>
      <c r="E124" t="s">
        <v>184</v>
      </c>
      <c r="F124" t="s">
        <v>597</v>
      </c>
      <c r="G124" t="s">
        <v>598</v>
      </c>
      <c r="H124" t="s">
        <v>22</v>
      </c>
      <c r="I124" t="s">
        <v>23</v>
      </c>
      <c r="J124" t="s">
        <v>123</v>
      </c>
      <c r="K124" t="s">
        <v>39</v>
      </c>
      <c r="L124">
        <v>94109</v>
      </c>
      <c r="M124" t="s">
        <v>40</v>
      </c>
      <c r="N124" t="s">
        <v>1017</v>
      </c>
      <c r="O124" t="s">
        <v>67</v>
      </c>
      <c r="P124" t="s">
        <v>157</v>
      </c>
      <c r="Q124" t="s">
        <v>1018</v>
      </c>
      <c r="R124">
        <v>209.93</v>
      </c>
      <c r="S124" t="s">
        <v>10856</v>
      </c>
      <c r="T124">
        <v>2016</v>
      </c>
      <c r="U124">
        <v>7</v>
      </c>
      <c r="V124">
        <v>3</v>
      </c>
    </row>
    <row r="125" spans="1:22">
      <c r="A125">
        <v>275</v>
      </c>
      <c r="B125" t="s">
        <v>1023</v>
      </c>
      <c r="C125" s="1">
        <v>43359</v>
      </c>
      <c r="D125" s="1">
        <v>43360</v>
      </c>
      <c r="E125" t="s">
        <v>184</v>
      </c>
      <c r="F125" t="s">
        <v>1024</v>
      </c>
      <c r="G125" t="s">
        <v>1025</v>
      </c>
      <c r="H125" t="s">
        <v>37</v>
      </c>
      <c r="I125" t="s">
        <v>23</v>
      </c>
      <c r="J125" t="s">
        <v>1026</v>
      </c>
      <c r="K125" t="s">
        <v>39</v>
      </c>
      <c r="L125">
        <v>90301</v>
      </c>
      <c r="M125" t="s">
        <v>40</v>
      </c>
      <c r="N125" t="s">
        <v>1027</v>
      </c>
      <c r="O125" t="s">
        <v>42</v>
      </c>
      <c r="P125" t="s">
        <v>86</v>
      </c>
      <c r="Q125" t="s">
        <v>1028</v>
      </c>
      <c r="R125">
        <v>8.82</v>
      </c>
      <c r="S125" t="s">
        <v>10858</v>
      </c>
      <c r="T125">
        <v>2018</v>
      </c>
      <c r="U125">
        <v>9</v>
      </c>
      <c r="V125">
        <v>3</v>
      </c>
    </row>
    <row r="126" spans="1:22">
      <c r="A126">
        <v>277</v>
      </c>
      <c r="B126" t="s">
        <v>1031</v>
      </c>
      <c r="C126" s="1">
        <v>43386</v>
      </c>
      <c r="D126" s="1">
        <v>43390</v>
      </c>
      <c r="E126" t="s">
        <v>46</v>
      </c>
      <c r="F126" t="s">
        <v>1032</v>
      </c>
      <c r="G126" t="s">
        <v>1033</v>
      </c>
      <c r="H126" t="s">
        <v>37</v>
      </c>
      <c r="I126" t="s">
        <v>23</v>
      </c>
      <c r="J126" t="s">
        <v>142</v>
      </c>
      <c r="K126" t="s">
        <v>143</v>
      </c>
      <c r="L126">
        <v>19140</v>
      </c>
      <c r="M126" t="s">
        <v>144</v>
      </c>
      <c r="N126" t="s">
        <v>1034</v>
      </c>
      <c r="O126" t="s">
        <v>42</v>
      </c>
      <c r="P126" t="s">
        <v>86</v>
      </c>
      <c r="Q126" t="s">
        <v>1035</v>
      </c>
      <c r="R126">
        <v>11.648</v>
      </c>
      <c r="S126" t="s">
        <v>10851</v>
      </c>
      <c r="T126">
        <v>2018</v>
      </c>
      <c r="U126">
        <v>10</v>
      </c>
      <c r="V126">
        <v>4</v>
      </c>
    </row>
    <row r="127" spans="1:22">
      <c r="A127">
        <v>281</v>
      </c>
      <c r="B127" t="s">
        <v>1042</v>
      </c>
      <c r="C127" s="1">
        <v>42639</v>
      </c>
      <c r="D127" s="1">
        <v>42641</v>
      </c>
      <c r="E127" t="s">
        <v>19</v>
      </c>
      <c r="F127" t="s">
        <v>515</v>
      </c>
      <c r="G127" t="s">
        <v>516</v>
      </c>
      <c r="H127" t="s">
        <v>22</v>
      </c>
      <c r="I127" t="s">
        <v>23</v>
      </c>
      <c r="J127" t="s">
        <v>180</v>
      </c>
      <c r="K127" t="s">
        <v>100</v>
      </c>
      <c r="L127">
        <v>77070</v>
      </c>
      <c r="M127" t="s">
        <v>101</v>
      </c>
      <c r="N127" t="s">
        <v>1043</v>
      </c>
      <c r="O127" t="s">
        <v>42</v>
      </c>
      <c r="P127" t="s">
        <v>71</v>
      </c>
      <c r="Q127" t="s">
        <v>1044</v>
      </c>
      <c r="R127">
        <v>2.08</v>
      </c>
      <c r="S127" t="s">
        <v>10858</v>
      </c>
      <c r="T127">
        <v>2016</v>
      </c>
      <c r="U127">
        <v>9</v>
      </c>
      <c r="V127">
        <v>3</v>
      </c>
    </row>
    <row r="128" spans="1:22">
      <c r="A128">
        <v>283</v>
      </c>
      <c r="B128" t="s">
        <v>1047</v>
      </c>
      <c r="C128" s="1">
        <v>42676</v>
      </c>
      <c r="D128" s="1">
        <v>42680</v>
      </c>
      <c r="E128" t="s">
        <v>46</v>
      </c>
      <c r="F128" t="s">
        <v>1048</v>
      </c>
      <c r="G128" t="s">
        <v>1049</v>
      </c>
      <c r="H128" t="s">
        <v>22</v>
      </c>
      <c r="I128" t="s">
        <v>23</v>
      </c>
      <c r="J128" t="s">
        <v>38</v>
      </c>
      <c r="K128" t="s">
        <v>39</v>
      </c>
      <c r="L128">
        <v>90004</v>
      </c>
      <c r="M128" t="s">
        <v>40</v>
      </c>
      <c r="N128" t="s">
        <v>1050</v>
      </c>
      <c r="O128" t="s">
        <v>28</v>
      </c>
      <c r="P128" t="s">
        <v>52</v>
      </c>
      <c r="Q128" t="s">
        <v>1051</v>
      </c>
      <c r="R128">
        <v>1038.8399999999999</v>
      </c>
      <c r="S128" t="s">
        <v>10849</v>
      </c>
      <c r="T128">
        <v>2016</v>
      </c>
      <c r="U128">
        <v>11</v>
      </c>
      <c r="V128">
        <v>4</v>
      </c>
    </row>
    <row r="129" spans="1:22">
      <c r="A129">
        <v>284</v>
      </c>
      <c r="B129" t="s">
        <v>1052</v>
      </c>
      <c r="C129" s="1">
        <v>42639</v>
      </c>
      <c r="D129" s="1">
        <v>42645</v>
      </c>
      <c r="E129" t="s">
        <v>46</v>
      </c>
      <c r="F129" t="s">
        <v>160</v>
      </c>
      <c r="G129" t="s">
        <v>161</v>
      </c>
      <c r="H129" t="s">
        <v>22</v>
      </c>
      <c r="I129" t="s">
        <v>23</v>
      </c>
      <c r="J129" t="s">
        <v>415</v>
      </c>
      <c r="K129" t="s">
        <v>416</v>
      </c>
      <c r="L129">
        <v>97206</v>
      </c>
      <c r="M129" t="s">
        <v>40</v>
      </c>
      <c r="N129" t="s">
        <v>1053</v>
      </c>
      <c r="O129" t="s">
        <v>42</v>
      </c>
      <c r="P129" t="s">
        <v>86</v>
      </c>
      <c r="Q129" t="s">
        <v>182</v>
      </c>
      <c r="R129">
        <v>141.76</v>
      </c>
      <c r="S129" t="s">
        <v>10858</v>
      </c>
      <c r="T129">
        <v>2016</v>
      </c>
      <c r="U129">
        <v>9</v>
      </c>
      <c r="V129">
        <v>3</v>
      </c>
    </row>
    <row r="130" spans="1:22">
      <c r="A130">
        <v>287</v>
      </c>
      <c r="B130" t="s">
        <v>1058</v>
      </c>
      <c r="C130" s="1">
        <v>43087</v>
      </c>
      <c r="D130" s="1">
        <v>43089</v>
      </c>
      <c r="E130" t="s">
        <v>19</v>
      </c>
      <c r="F130" t="s">
        <v>1059</v>
      </c>
      <c r="G130" t="s">
        <v>1060</v>
      </c>
      <c r="H130" t="s">
        <v>37</v>
      </c>
      <c r="I130" t="s">
        <v>23</v>
      </c>
      <c r="J130" t="s">
        <v>1061</v>
      </c>
      <c r="K130" t="s">
        <v>50</v>
      </c>
      <c r="L130">
        <v>33319</v>
      </c>
      <c r="M130" t="s">
        <v>26</v>
      </c>
      <c r="N130" t="s">
        <v>1062</v>
      </c>
      <c r="O130" t="s">
        <v>42</v>
      </c>
      <c r="P130" t="s">
        <v>71</v>
      </c>
      <c r="Q130" t="s">
        <v>1063</v>
      </c>
      <c r="R130">
        <v>254.05799999999999</v>
      </c>
      <c r="S130" t="s">
        <v>10853</v>
      </c>
      <c r="T130">
        <v>2017</v>
      </c>
      <c r="U130">
        <v>12</v>
      </c>
      <c r="V130">
        <v>4</v>
      </c>
    </row>
    <row r="131" spans="1:22">
      <c r="A131">
        <v>290</v>
      </c>
      <c r="B131" t="s">
        <v>1066</v>
      </c>
      <c r="C131" s="1">
        <v>43059</v>
      </c>
      <c r="D131" s="1">
        <v>43063</v>
      </c>
      <c r="E131" t="s">
        <v>19</v>
      </c>
      <c r="F131" t="s">
        <v>1067</v>
      </c>
      <c r="G131" t="s">
        <v>1068</v>
      </c>
      <c r="H131" t="s">
        <v>98</v>
      </c>
      <c r="I131" t="s">
        <v>23</v>
      </c>
      <c r="J131" t="s">
        <v>493</v>
      </c>
      <c r="K131" t="s">
        <v>494</v>
      </c>
      <c r="L131">
        <v>43229</v>
      </c>
      <c r="M131" t="s">
        <v>144</v>
      </c>
      <c r="N131" t="s">
        <v>1069</v>
      </c>
      <c r="O131" t="s">
        <v>42</v>
      </c>
      <c r="P131" t="s">
        <v>265</v>
      </c>
      <c r="Q131" t="s">
        <v>1070</v>
      </c>
      <c r="R131">
        <v>19.096</v>
      </c>
      <c r="S131" t="s">
        <v>10849</v>
      </c>
      <c r="T131">
        <v>2017</v>
      </c>
      <c r="U131">
        <v>11</v>
      </c>
      <c r="V131">
        <v>4</v>
      </c>
    </row>
    <row r="132" spans="1:22">
      <c r="A132">
        <v>294</v>
      </c>
      <c r="B132" t="s">
        <v>1077</v>
      </c>
      <c r="C132" s="1">
        <v>42364</v>
      </c>
      <c r="D132" s="1">
        <v>42366</v>
      </c>
      <c r="E132" t="s">
        <v>184</v>
      </c>
      <c r="F132" t="s">
        <v>1078</v>
      </c>
      <c r="G132" t="s">
        <v>1079</v>
      </c>
      <c r="H132" t="s">
        <v>37</v>
      </c>
      <c r="I132" t="s">
        <v>23</v>
      </c>
      <c r="J132" t="s">
        <v>1080</v>
      </c>
      <c r="K132" t="s">
        <v>453</v>
      </c>
      <c r="L132">
        <v>80906</v>
      </c>
      <c r="M132" t="s">
        <v>40</v>
      </c>
      <c r="N132" t="s">
        <v>1081</v>
      </c>
      <c r="O132" t="s">
        <v>28</v>
      </c>
      <c r="P132" t="s">
        <v>61</v>
      </c>
      <c r="Q132" t="s">
        <v>1082</v>
      </c>
      <c r="R132">
        <v>300.416</v>
      </c>
      <c r="S132" t="s">
        <v>10853</v>
      </c>
      <c r="T132">
        <v>2015</v>
      </c>
      <c r="U132">
        <v>12</v>
      </c>
      <c r="V132">
        <v>4</v>
      </c>
    </row>
    <row r="133" spans="1:22">
      <c r="A133">
        <v>299</v>
      </c>
      <c r="B133" t="s">
        <v>1091</v>
      </c>
      <c r="C133" s="1">
        <v>43036</v>
      </c>
      <c r="D133" s="1">
        <v>43042</v>
      </c>
      <c r="E133" t="s">
        <v>46</v>
      </c>
      <c r="F133" t="s">
        <v>578</v>
      </c>
      <c r="G133" t="s">
        <v>579</v>
      </c>
      <c r="H133" t="s">
        <v>37</v>
      </c>
      <c r="I133" t="s">
        <v>23</v>
      </c>
      <c r="J133" t="s">
        <v>1092</v>
      </c>
      <c r="K133" t="s">
        <v>786</v>
      </c>
      <c r="L133">
        <v>7109</v>
      </c>
      <c r="M133" t="s">
        <v>144</v>
      </c>
      <c r="N133" t="s">
        <v>1093</v>
      </c>
      <c r="O133" t="s">
        <v>42</v>
      </c>
      <c r="P133" t="s">
        <v>86</v>
      </c>
      <c r="Q133" t="s">
        <v>1094</v>
      </c>
      <c r="R133">
        <v>32.4</v>
      </c>
      <c r="S133" t="s">
        <v>10851</v>
      </c>
      <c r="T133">
        <v>2017</v>
      </c>
      <c r="U133">
        <v>10</v>
      </c>
      <c r="V133">
        <v>4</v>
      </c>
    </row>
    <row r="134" spans="1:22">
      <c r="A134">
        <v>304</v>
      </c>
      <c r="B134" t="s">
        <v>1103</v>
      </c>
      <c r="C134" s="1">
        <v>43423</v>
      </c>
      <c r="D134" s="1">
        <v>43427</v>
      </c>
      <c r="E134" t="s">
        <v>46</v>
      </c>
      <c r="F134" t="s">
        <v>857</v>
      </c>
      <c r="G134" t="s">
        <v>858</v>
      </c>
      <c r="H134" t="s">
        <v>22</v>
      </c>
      <c r="I134" t="s">
        <v>23</v>
      </c>
      <c r="J134" t="s">
        <v>299</v>
      </c>
      <c r="K134" t="s">
        <v>207</v>
      </c>
      <c r="L134">
        <v>60623</v>
      </c>
      <c r="M134" t="s">
        <v>101</v>
      </c>
      <c r="N134" t="s">
        <v>1104</v>
      </c>
      <c r="O134" t="s">
        <v>28</v>
      </c>
      <c r="P134" t="s">
        <v>52</v>
      </c>
      <c r="Q134" t="s">
        <v>1105</v>
      </c>
      <c r="R134">
        <v>219.07499999999999</v>
      </c>
      <c r="S134" t="s">
        <v>10849</v>
      </c>
      <c r="T134">
        <v>2018</v>
      </c>
      <c r="U134">
        <v>11</v>
      </c>
      <c r="V134">
        <v>4</v>
      </c>
    </row>
    <row r="135" spans="1:22">
      <c r="A135">
        <v>305</v>
      </c>
      <c r="B135" t="s">
        <v>1106</v>
      </c>
      <c r="C135" s="1">
        <v>42494</v>
      </c>
      <c r="D135" s="1">
        <v>42499</v>
      </c>
      <c r="E135" t="s">
        <v>19</v>
      </c>
      <c r="F135" t="s">
        <v>1107</v>
      </c>
      <c r="G135" t="s">
        <v>1108</v>
      </c>
      <c r="H135" t="s">
        <v>37</v>
      </c>
      <c r="I135" t="s">
        <v>23</v>
      </c>
      <c r="J135" t="s">
        <v>262</v>
      </c>
      <c r="K135" t="s">
        <v>263</v>
      </c>
      <c r="L135">
        <v>10024</v>
      </c>
      <c r="M135" t="s">
        <v>144</v>
      </c>
      <c r="N135" t="s">
        <v>1109</v>
      </c>
      <c r="O135" t="s">
        <v>28</v>
      </c>
      <c r="P135" t="s">
        <v>61</v>
      </c>
      <c r="Q135" t="s">
        <v>1110</v>
      </c>
      <c r="R135">
        <v>26.8</v>
      </c>
      <c r="S135" t="s">
        <v>10854</v>
      </c>
      <c r="T135">
        <v>2016</v>
      </c>
      <c r="U135">
        <v>5</v>
      </c>
      <c r="V135">
        <v>2</v>
      </c>
    </row>
    <row r="136" spans="1:22">
      <c r="A136">
        <v>306</v>
      </c>
      <c r="B136" t="s">
        <v>1111</v>
      </c>
      <c r="C136" s="1">
        <v>42368</v>
      </c>
      <c r="D136" s="1">
        <v>42373</v>
      </c>
      <c r="E136" t="s">
        <v>46</v>
      </c>
      <c r="F136" t="s">
        <v>339</v>
      </c>
      <c r="G136" t="s">
        <v>340</v>
      </c>
      <c r="H136" t="s">
        <v>37</v>
      </c>
      <c r="I136" t="s">
        <v>23</v>
      </c>
      <c r="J136" t="s">
        <v>1112</v>
      </c>
      <c r="K136" t="s">
        <v>234</v>
      </c>
      <c r="L136">
        <v>48180</v>
      </c>
      <c r="M136" t="s">
        <v>101</v>
      </c>
      <c r="N136" t="s">
        <v>1113</v>
      </c>
      <c r="O136" t="s">
        <v>42</v>
      </c>
      <c r="P136" t="s">
        <v>64</v>
      </c>
      <c r="Q136" t="s">
        <v>1114</v>
      </c>
      <c r="R136">
        <v>9.84</v>
      </c>
      <c r="S136" t="s">
        <v>10853</v>
      </c>
      <c r="T136">
        <v>2015</v>
      </c>
      <c r="U136">
        <v>12</v>
      </c>
      <c r="V136">
        <v>4</v>
      </c>
    </row>
    <row r="137" spans="1:22">
      <c r="A137">
        <v>307</v>
      </c>
      <c r="B137" t="s">
        <v>1115</v>
      </c>
      <c r="C137" s="1">
        <v>42156</v>
      </c>
      <c r="D137" s="1">
        <v>42161</v>
      </c>
      <c r="E137" t="s">
        <v>46</v>
      </c>
      <c r="F137" t="s">
        <v>1116</v>
      </c>
      <c r="G137" t="s">
        <v>1117</v>
      </c>
      <c r="H137" t="s">
        <v>98</v>
      </c>
      <c r="I137" t="s">
        <v>23</v>
      </c>
      <c r="J137" t="s">
        <v>1118</v>
      </c>
      <c r="K137" t="s">
        <v>786</v>
      </c>
      <c r="L137">
        <v>8701</v>
      </c>
      <c r="M137" t="s">
        <v>144</v>
      </c>
      <c r="N137" t="s">
        <v>1119</v>
      </c>
      <c r="O137" t="s">
        <v>42</v>
      </c>
      <c r="P137" t="s">
        <v>71</v>
      </c>
      <c r="Q137" t="s">
        <v>1120</v>
      </c>
      <c r="R137">
        <v>45.48</v>
      </c>
      <c r="S137" t="s">
        <v>10850</v>
      </c>
      <c r="T137">
        <v>2015</v>
      </c>
      <c r="U137">
        <v>6</v>
      </c>
      <c r="V137">
        <v>2</v>
      </c>
    </row>
    <row r="138" spans="1:22">
      <c r="A138">
        <v>309</v>
      </c>
      <c r="B138" t="s">
        <v>1123</v>
      </c>
      <c r="C138" s="1">
        <v>43205</v>
      </c>
      <c r="D138" s="1">
        <v>43207</v>
      </c>
      <c r="E138" t="s">
        <v>184</v>
      </c>
      <c r="F138" t="s">
        <v>1124</v>
      </c>
      <c r="G138" t="s">
        <v>1125</v>
      </c>
      <c r="H138" t="s">
        <v>22</v>
      </c>
      <c r="I138" t="s">
        <v>23</v>
      </c>
      <c r="J138" t="s">
        <v>1126</v>
      </c>
      <c r="K138" t="s">
        <v>315</v>
      </c>
      <c r="L138">
        <v>22204</v>
      </c>
      <c r="M138" t="s">
        <v>26</v>
      </c>
      <c r="N138" t="s">
        <v>1127</v>
      </c>
      <c r="O138" t="s">
        <v>42</v>
      </c>
      <c r="P138" t="s">
        <v>64</v>
      </c>
      <c r="Q138" t="s">
        <v>1128</v>
      </c>
      <c r="R138">
        <v>4.8899999999999997</v>
      </c>
      <c r="S138" t="s">
        <v>10852</v>
      </c>
      <c r="T138">
        <v>2018</v>
      </c>
      <c r="U138">
        <v>4</v>
      </c>
      <c r="V138">
        <v>2</v>
      </c>
    </row>
    <row r="139" spans="1:22">
      <c r="A139">
        <v>310</v>
      </c>
      <c r="B139" t="s">
        <v>1129</v>
      </c>
      <c r="C139" s="1">
        <v>42990</v>
      </c>
      <c r="D139" s="1">
        <v>42992</v>
      </c>
      <c r="E139" t="s">
        <v>19</v>
      </c>
      <c r="F139" t="s">
        <v>1130</v>
      </c>
      <c r="G139" t="s">
        <v>1131</v>
      </c>
      <c r="H139" t="s">
        <v>37</v>
      </c>
      <c r="I139" t="s">
        <v>23</v>
      </c>
      <c r="J139" t="s">
        <v>1132</v>
      </c>
      <c r="K139" t="s">
        <v>453</v>
      </c>
      <c r="L139">
        <v>80004</v>
      </c>
      <c r="M139" t="s">
        <v>40</v>
      </c>
      <c r="N139" t="s">
        <v>1133</v>
      </c>
      <c r="O139" t="s">
        <v>28</v>
      </c>
      <c r="P139" t="s">
        <v>61</v>
      </c>
      <c r="Q139" t="s">
        <v>1134</v>
      </c>
      <c r="R139">
        <v>15.135999999999999</v>
      </c>
      <c r="S139" t="s">
        <v>10858</v>
      </c>
      <c r="T139">
        <v>2017</v>
      </c>
      <c r="U139">
        <v>9</v>
      </c>
      <c r="V139">
        <v>3</v>
      </c>
    </row>
    <row r="140" spans="1:22">
      <c r="A140">
        <v>314</v>
      </c>
      <c r="B140" t="s">
        <v>1141</v>
      </c>
      <c r="C140" s="1">
        <v>42274</v>
      </c>
      <c r="D140" s="1">
        <v>42280</v>
      </c>
      <c r="E140" t="s">
        <v>46</v>
      </c>
      <c r="F140" t="s">
        <v>1142</v>
      </c>
      <c r="G140" t="s">
        <v>1143</v>
      </c>
      <c r="H140" t="s">
        <v>37</v>
      </c>
      <c r="I140" t="s">
        <v>23</v>
      </c>
      <c r="J140" t="s">
        <v>1144</v>
      </c>
      <c r="K140" t="s">
        <v>786</v>
      </c>
      <c r="L140">
        <v>7601</v>
      </c>
      <c r="M140" t="s">
        <v>144</v>
      </c>
      <c r="N140" t="s">
        <v>1145</v>
      </c>
      <c r="O140" t="s">
        <v>28</v>
      </c>
      <c r="P140" t="s">
        <v>61</v>
      </c>
      <c r="Q140" t="s">
        <v>1146</v>
      </c>
      <c r="R140">
        <v>87.54</v>
      </c>
      <c r="S140" t="s">
        <v>10858</v>
      </c>
      <c r="T140">
        <v>2015</v>
      </c>
      <c r="U140">
        <v>9</v>
      </c>
      <c r="V140">
        <v>3</v>
      </c>
    </row>
    <row r="141" spans="1:22">
      <c r="A141">
        <v>315</v>
      </c>
      <c r="B141" t="s">
        <v>1147</v>
      </c>
      <c r="C141" s="1">
        <v>42225</v>
      </c>
      <c r="D141" s="1">
        <v>42232</v>
      </c>
      <c r="E141" t="s">
        <v>46</v>
      </c>
      <c r="F141" t="s">
        <v>1148</v>
      </c>
      <c r="G141" t="s">
        <v>1149</v>
      </c>
      <c r="H141" t="s">
        <v>37</v>
      </c>
      <c r="I141" t="s">
        <v>23</v>
      </c>
      <c r="J141" t="s">
        <v>1150</v>
      </c>
      <c r="K141" t="s">
        <v>50</v>
      </c>
      <c r="L141">
        <v>33710</v>
      </c>
      <c r="M141" t="s">
        <v>26</v>
      </c>
      <c r="N141" t="s">
        <v>1151</v>
      </c>
      <c r="O141" t="s">
        <v>67</v>
      </c>
      <c r="P141" t="s">
        <v>68</v>
      </c>
      <c r="Q141" t="s">
        <v>1152</v>
      </c>
      <c r="R141">
        <v>178.38399999999999</v>
      </c>
      <c r="S141" t="s">
        <v>10855</v>
      </c>
      <c r="T141">
        <v>2015</v>
      </c>
      <c r="U141">
        <v>8</v>
      </c>
      <c r="V141">
        <v>3</v>
      </c>
    </row>
    <row r="142" spans="1:22">
      <c r="A142">
        <v>317</v>
      </c>
      <c r="B142" t="s">
        <v>1155</v>
      </c>
      <c r="C142" s="1">
        <v>42366</v>
      </c>
      <c r="D142" s="1">
        <v>42368</v>
      </c>
      <c r="E142" t="s">
        <v>184</v>
      </c>
      <c r="F142" t="s">
        <v>1156</v>
      </c>
      <c r="G142" t="s">
        <v>1157</v>
      </c>
      <c r="H142" t="s">
        <v>37</v>
      </c>
      <c r="I142" t="s">
        <v>23</v>
      </c>
      <c r="J142" t="s">
        <v>142</v>
      </c>
      <c r="K142" t="s">
        <v>143</v>
      </c>
      <c r="L142">
        <v>19143</v>
      </c>
      <c r="M142" t="s">
        <v>144</v>
      </c>
      <c r="N142" t="s">
        <v>1158</v>
      </c>
      <c r="O142" t="s">
        <v>42</v>
      </c>
      <c r="P142" t="s">
        <v>64</v>
      </c>
      <c r="Q142" t="s">
        <v>1159</v>
      </c>
      <c r="R142">
        <v>99.135999999999996</v>
      </c>
      <c r="S142" t="s">
        <v>10853</v>
      </c>
      <c r="T142">
        <v>2015</v>
      </c>
      <c r="U142">
        <v>12</v>
      </c>
      <c r="V142">
        <v>4</v>
      </c>
    </row>
    <row r="143" spans="1:22">
      <c r="A143">
        <v>318</v>
      </c>
      <c r="B143" t="s">
        <v>1160</v>
      </c>
      <c r="C143" s="1">
        <v>42312</v>
      </c>
      <c r="D143" s="1">
        <v>42317</v>
      </c>
      <c r="E143" t="s">
        <v>46</v>
      </c>
      <c r="F143" t="s">
        <v>1161</v>
      </c>
      <c r="G143" t="s">
        <v>1162</v>
      </c>
      <c r="H143" t="s">
        <v>98</v>
      </c>
      <c r="I143" t="s">
        <v>23</v>
      </c>
      <c r="J143" t="s">
        <v>262</v>
      </c>
      <c r="K143" t="s">
        <v>263</v>
      </c>
      <c r="L143">
        <v>10024</v>
      </c>
      <c r="M143" t="s">
        <v>144</v>
      </c>
      <c r="N143" t="s">
        <v>1163</v>
      </c>
      <c r="O143" t="s">
        <v>28</v>
      </c>
      <c r="P143" t="s">
        <v>32</v>
      </c>
      <c r="Q143" t="s">
        <v>1164</v>
      </c>
      <c r="R143">
        <v>135.88200000000001</v>
      </c>
      <c r="S143" t="s">
        <v>10849</v>
      </c>
      <c r="T143">
        <v>2015</v>
      </c>
      <c r="U143">
        <v>11</v>
      </c>
      <c r="V143">
        <v>4</v>
      </c>
    </row>
    <row r="144" spans="1:22">
      <c r="A144">
        <v>323</v>
      </c>
      <c r="B144" t="s">
        <v>1169</v>
      </c>
      <c r="C144" s="1">
        <v>42266</v>
      </c>
      <c r="D144" s="1">
        <v>42271</v>
      </c>
      <c r="E144" t="s">
        <v>46</v>
      </c>
      <c r="F144" t="s">
        <v>1170</v>
      </c>
      <c r="G144" t="s">
        <v>1171</v>
      </c>
      <c r="H144" t="s">
        <v>37</v>
      </c>
      <c r="I144" t="s">
        <v>23</v>
      </c>
      <c r="J144" t="s">
        <v>1172</v>
      </c>
      <c r="K144" t="s">
        <v>39</v>
      </c>
      <c r="L144">
        <v>90805</v>
      </c>
      <c r="M144" t="s">
        <v>40</v>
      </c>
      <c r="N144" t="s">
        <v>1173</v>
      </c>
      <c r="O144" t="s">
        <v>42</v>
      </c>
      <c r="P144" t="s">
        <v>265</v>
      </c>
      <c r="Q144" t="s">
        <v>1174</v>
      </c>
      <c r="R144">
        <v>7.16</v>
      </c>
      <c r="S144" t="s">
        <v>10858</v>
      </c>
      <c r="T144">
        <v>2015</v>
      </c>
      <c r="U144">
        <v>9</v>
      </c>
      <c r="V144">
        <v>3</v>
      </c>
    </row>
    <row r="145" spans="1:22">
      <c r="A145">
        <v>325</v>
      </c>
      <c r="B145" t="s">
        <v>1175</v>
      </c>
      <c r="C145" s="1">
        <v>42848</v>
      </c>
      <c r="D145" s="1">
        <v>42852</v>
      </c>
      <c r="E145" t="s">
        <v>46</v>
      </c>
      <c r="F145" t="s">
        <v>1176</v>
      </c>
      <c r="G145" t="s">
        <v>1177</v>
      </c>
      <c r="H145" t="s">
        <v>37</v>
      </c>
      <c r="I145" t="s">
        <v>23</v>
      </c>
      <c r="J145" t="s">
        <v>1178</v>
      </c>
      <c r="K145" t="s">
        <v>39</v>
      </c>
      <c r="L145">
        <v>92345</v>
      </c>
      <c r="M145" t="s">
        <v>40</v>
      </c>
      <c r="N145" t="s">
        <v>1179</v>
      </c>
      <c r="O145" t="s">
        <v>67</v>
      </c>
      <c r="P145" t="s">
        <v>157</v>
      </c>
      <c r="Q145" t="s">
        <v>1180</v>
      </c>
      <c r="R145">
        <v>99.99</v>
      </c>
      <c r="S145" t="s">
        <v>10852</v>
      </c>
      <c r="T145">
        <v>2017</v>
      </c>
      <c r="U145">
        <v>4</v>
      </c>
      <c r="V145">
        <v>2</v>
      </c>
    </row>
    <row r="146" spans="1:22">
      <c r="A146">
        <v>326</v>
      </c>
      <c r="B146" t="s">
        <v>1181</v>
      </c>
      <c r="C146" s="1">
        <v>43407</v>
      </c>
      <c r="D146" s="1">
        <v>43409</v>
      </c>
      <c r="E146" t="s">
        <v>19</v>
      </c>
      <c r="F146" t="s">
        <v>1182</v>
      </c>
      <c r="G146" t="s">
        <v>1183</v>
      </c>
      <c r="H146" t="s">
        <v>37</v>
      </c>
      <c r="I146" t="s">
        <v>23</v>
      </c>
      <c r="J146" t="s">
        <v>1184</v>
      </c>
      <c r="K146" t="s">
        <v>331</v>
      </c>
      <c r="L146">
        <v>37130</v>
      </c>
      <c r="M146" t="s">
        <v>26</v>
      </c>
      <c r="N146" t="s">
        <v>1185</v>
      </c>
      <c r="O146" t="s">
        <v>28</v>
      </c>
      <c r="P146" t="s">
        <v>61</v>
      </c>
      <c r="Q146" t="s">
        <v>1186</v>
      </c>
      <c r="R146">
        <v>15.992000000000001</v>
      </c>
      <c r="S146" t="s">
        <v>10849</v>
      </c>
      <c r="T146">
        <v>2018</v>
      </c>
      <c r="U146">
        <v>11</v>
      </c>
      <c r="V146">
        <v>4</v>
      </c>
    </row>
    <row r="147" spans="1:22">
      <c r="A147">
        <v>327</v>
      </c>
      <c r="B147" t="s">
        <v>1187</v>
      </c>
      <c r="C147" s="1">
        <v>42977</v>
      </c>
      <c r="D147" s="1">
        <v>42979</v>
      </c>
      <c r="E147" t="s">
        <v>184</v>
      </c>
      <c r="F147" t="s">
        <v>1188</v>
      </c>
      <c r="G147" t="s">
        <v>1189</v>
      </c>
      <c r="H147" t="s">
        <v>22</v>
      </c>
      <c r="I147" t="s">
        <v>23</v>
      </c>
      <c r="J147" t="s">
        <v>142</v>
      </c>
      <c r="K147" t="s">
        <v>143</v>
      </c>
      <c r="L147">
        <v>19143</v>
      </c>
      <c r="M147" t="s">
        <v>144</v>
      </c>
      <c r="N147" t="s">
        <v>1190</v>
      </c>
      <c r="O147" t="s">
        <v>67</v>
      </c>
      <c r="P147" t="s">
        <v>68</v>
      </c>
      <c r="Q147" t="s">
        <v>1191</v>
      </c>
      <c r="R147">
        <v>290.89800000000002</v>
      </c>
      <c r="S147" t="s">
        <v>10855</v>
      </c>
      <c r="T147">
        <v>2017</v>
      </c>
      <c r="U147">
        <v>8</v>
      </c>
      <c r="V147">
        <v>3</v>
      </c>
    </row>
    <row r="148" spans="1:22">
      <c r="A148">
        <v>332</v>
      </c>
      <c r="B148" t="s">
        <v>1200</v>
      </c>
      <c r="C148" s="1">
        <v>42850</v>
      </c>
      <c r="D148" s="1">
        <v>42854</v>
      </c>
      <c r="E148" t="s">
        <v>19</v>
      </c>
      <c r="F148" t="s">
        <v>1201</v>
      </c>
      <c r="G148" t="s">
        <v>1202</v>
      </c>
      <c r="H148" t="s">
        <v>22</v>
      </c>
      <c r="I148" t="s">
        <v>23</v>
      </c>
      <c r="J148" t="s">
        <v>142</v>
      </c>
      <c r="K148" t="s">
        <v>143</v>
      </c>
      <c r="L148">
        <v>19134</v>
      </c>
      <c r="M148" t="s">
        <v>144</v>
      </c>
      <c r="N148" t="s">
        <v>1203</v>
      </c>
      <c r="O148" t="s">
        <v>67</v>
      </c>
      <c r="P148" t="s">
        <v>68</v>
      </c>
      <c r="Q148" t="s">
        <v>1204</v>
      </c>
      <c r="R148">
        <v>82.8</v>
      </c>
      <c r="S148" t="s">
        <v>10852</v>
      </c>
      <c r="T148">
        <v>2017</v>
      </c>
      <c r="U148">
        <v>4</v>
      </c>
      <c r="V148">
        <v>2</v>
      </c>
    </row>
    <row r="149" spans="1:22">
      <c r="A149">
        <v>335</v>
      </c>
      <c r="B149" t="s">
        <v>1209</v>
      </c>
      <c r="C149" s="1">
        <v>42614</v>
      </c>
      <c r="D149" s="1">
        <v>42617</v>
      </c>
      <c r="E149" t="s">
        <v>19</v>
      </c>
      <c r="F149" t="s">
        <v>1210</v>
      </c>
      <c r="G149" t="s">
        <v>1211</v>
      </c>
      <c r="H149" t="s">
        <v>22</v>
      </c>
      <c r="I149" t="s">
        <v>23</v>
      </c>
      <c r="J149" t="s">
        <v>38</v>
      </c>
      <c r="K149" t="s">
        <v>39</v>
      </c>
      <c r="L149">
        <v>90045</v>
      </c>
      <c r="M149" t="s">
        <v>40</v>
      </c>
      <c r="N149" t="s">
        <v>1212</v>
      </c>
      <c r="O149" t="s">
        <v>42</v>
      </c>
      <c r="P149" t="s">
        <v>71</v>
      </c>
      <c r="Q149" t="s">
        <v>1213</v>
      </c>
      <c r="R149">
        <v>4.7519999999999998</v>
      </c>
      <c r="S149" t="s">
        <v>10858</v>
      </c>
      <c r="T149">
        <v>2016</v>
      </c>
      <c r="U149">
        <v>9</v>
      </c>
      <c r="V149">
        <v>3</v>
      </c>
    </row>
    <row r="150" spans="1:22">
      <c r="A150">
        <v>338</v>
      </c>
      <c r="B150" t="s">
        <v>1219</v>
      </c>
      <c r="C150" s="1">
        <v>42197</v>
      </c>
      <c r="D150" s="1">
        <v>42202</v>
      </c>
      <c r="E150" t="s">
        <v>46</v>
      </c>
      <c r="F150" t="s">
        <v>1220</v>
      </c>
      <c r="G150" t="s">
        <v>1221</v>
      </c>
      <c r="H150" t="s">
        <v>37</v>
      </c>
      <c r="I150" t="s">
        <v>23</v>
      </c>
      <c r="J150" t="s">
        <v>123</v>
      </c>
      <c r="K150" t="s">
        <v>39</v>
      </c>
      <c r="L150">
        <v>94122</v>
      </c>
      <c r="M150" t="s">
        <v>40</v>
      </c>
      <c r="N150" t="s">
        <v>1222</v>
      </c>
      <c r="O150" t="s">
        <v>42</v>
      </c>
      <c r="P150" t="s">
        <v>71</v>
      </c>
      <c r="Q150" t="s">
        <v>1223</v>
      </c>
      <c r="R150">
        <v>7.7119999999999997</v>
      </c>
      <c r="S150" t="s">
        <v>10856</v>
      </c>
      <c r="T150">
        <v>2015</v>
      </c>
      <c r="U150">
        <v>7</v>
      </c>
      <c r="V150">
        <v>3</v>
      </c>
    </row>
    <row r="151" spans="1:22">
      <c r="A151">
        <v>340</v>
      </c>
      <c r="B151" t="s">
        <v>1226</v>
      </c>
      <c r="C151" s="1">
        <v>42543</v>
      </c>
      <c r="D151" s="1">
        <v>42547</v>
      </c>
      <c r="E151" t="s">
        <v>19</v>
      </c>
      <c r="F151" t="s">
        <v>914</v>
      </c>
      <c r="G151" t="s">
        <v>915</v>
      </c>
      <c r="H151" t="s">
        <v>22</v>
      </c>
      <c r="I151" t="s">
        <v>23</v>
      </c>
      <c r="J151" t="s">
        <v>1227</v>
      </c>
      <c r="K151" t="s">
        <v>117</v>
      </c>
      <c r="L151">
        <v>84041</v>
      </c>
      <c r="M151" t="s">
        <v>40</v>
      </c>
      <c r="N151" t="s">
        <v>1228</v>
      </c>
      <c r="O151" t="s">
        <v>42</v>
      </c>
      <c r="P151" t="s">
        <v>265</v>
      </c>
      <c r="Q151" t="s">
        <v>1229</v>
      </c>
      <c r="R151">
        <v>4.96</v>
      </c>
      <c r="S151" t="s">
        <v>10850</v>
      </c>
      <c r="T151">
        <v>2016</v>
      </c>
      <c r="U151">
        <v>6</v>
      </c>
      <c r="V151">
        <v>2</v>
      </c>
    </row>
    <row r="152" spans="1:22">
      <c r="A152">
        <v>341</v>
      </c>
      <c r="B152" t="s">
        <v>1230</v>
      </c>
      <c r="C152" s="1">
        <v>42107</v>
      </c>
      <c r="D152" s="1">
        <v>42111</v>
      </c>
      <c r="E152" t="s">
        <v>19</v>
      </c>
      <c r="F152" t="s">
        <v>578</v>
      </c>
      <c r="G152" t="s">
        <v>579</v>
      </c>
      <c r="H152" t="s">
        <v>37</v>
      </c>
      <c r="I152" t="s">
        <v>23</v>
      </c>
      <c r="J152" t="s">
        <v>142</v>
      </c>
      <c r="K152" t="s">
        <v>143</v>
      </c>
      <c r="L152">
        <v>19140</v>
      </c>
      <c r="M152" t="s">
        <v>144</v>
      </c>
      <c r="N152" t="s">
        <v>1231</v>
      </c>
      <c r="O152" t="s">
        <v>42</v>
      </c>
      <c r="P152" t="s">
        <v>64</v>
      </c>
      <c r="Q152" t="s">
        <v>1232</v>
      </c>
      <c r="R152">
        <v>17.856000000000002</v>
      </c>
      <c r="S152" t="s">
        <v>10852</v>
      </c>
      <c r="T152">
        <v>2015</v>
      </c>
      <c r="U152">
        <v>4</v>
      </c>
      <c r="V152">
        <v>2</v>
      </c>
    </row>
    <row r="153" spans="1:22">
      <c r="A153">
        <v>349</v>
      </c>
      <c r="B153" t="s">
        <v>1240</v>
      </c>
      <c r="C153" s="1">
        <v>43289</v>
      </c>
      <c r="D153" s="1">
        <v>43293</v>
      </c>
      <c r="E153" t="s">
        <v>46</v>
      </c>
      <c r="F153" t="s">
        <v>1241</v>
      </c>
      <c r="G153" t="s">
        <v>1242</v>
      </c>
      <c r="H153" t="s">
        <v>22</v>
      </c>
      <c r="I153" t="s">
        <v>23</v>
      </c>
      <c r="J153" t="s">
        <v>1243</v>
      </c>
      <c r="K153" t="s">
        <v>1244</v>
      </c>
      <c r="L153">
        <v>1852</v>
      </c>
      <c r="M153" t="s">
        <v>144</v>
      </c>
      <c r="N153" t="s">
        <v>1245</v>
      </c>
      <c r="O153" t="s">
        <v>42</v>
      </c>
      <c r="P153" t="s">
        <v>64</v>
      </c>
      <c r="Q153" t="s">
        <v>1246</v>
      </c>
      <c r="R153">
        <v>12.96</v>
      </c>
      <c r="S153" t="s">
        <v>10856</v>
      </c>
      <c r="T153">
        <v>2018</v>
      </c>
      <c r="U153">
        <v>7</v>
      </c>
      <c r="V153">
        <v>3</v>
      </c>
    </row>
    <row r="154" spans="1:22">
      <c r="A154">
        <v>351</v>
      </c>
      <c r="B154" t="s">
        <v>1247</v>
      </c>
      <c r="C154" s="1">
        <v>42979</v>
      </c>
      <c r="D154" s="1">
        <v>42981</v>
      </c>
      <c r="E154" t="s">
        <v>184</v>
      </c>
      <c r="F154" t="s">
        <v>1248</v>
      </c>
      <c r="G154" t="s">
        <v>1249</v>
      </c>
      <c r="H154" t="s">
        <v>98</v>
      </c>
      <c r="I154" t="s">
        <v>23</v>
      </c>
      <c r="J154" t="s">
        <v>262</v>
      </c>
      <c r="K154" t="s">
        <v>263</v>
      </c>
      <c r="L154">
        <v>10009</v>
      </c>
      <c r="M154" t="s">
        <v>144</v>
      </c>
      <c r="N154" t="s">
        <v>1250</v>
      </c>
      <c r="O154" t="s">
        <v>42</v>
      </c>
      <c r="P154" t="s">
        <v>86</v>
      </c>
      <c r="Q154" t="s">
        <v>1251</v>
      </c>
      <c r="R154">
        <v>24.56</v>
      </c>
      <c r="S154" t="s">
        <v>10858</v>
      </c>
      <c r="T154">
        <v>2017</v>
      </c>
      <c r="U154">
        <v>9</v>
      </c>
      <c r="V154">
        <v>3</v>
      </c>
    </row>
    <row r="155" spans="1:22">
      <c r="A155">
        <v>355</v>
      </c>
      <c r="B155" t="s">
        <v>1256</v>
      </c>
      <c r="C155" s="1">
        <v>42833</v>
      </c>
      <c r="D155" s="1">
        <v>42838</v>
      </c>
      <c r="E155" t="s">
        <v>46</v>
      </c>
      <c r="F155" t="s">
        <v>1257</v>
      </c>
      <c r="G155" t="s">
        <v>1258</v>
      </c>
      <c r="H155" t="s">
        <v>22</v>
      </c>
      <c r="I155" t="s">
        <v>23</v>
      </c>
      <c r="J155" t="s">
        <v>262</v>
      </c>
      <c r="K155" t="s">
        <v>263</v>
      </c>
      <c r="L155">
        <v>10035</v>
      </c>
      <c r="M155" t="s">
        <v>144</v>
      </c>
      <c r="N155" t="s">
        <v>1259</v>
      </c>
      <c r="O155" t="s">
        <v>28</v>
      </c>
      <c r="P155" t="s">
        <v>29</v>
      </c>
      <c r="Q155" t="s">
        <v>1260</v>
      </c>
      <c r="R155">
        <v>388.70400000000001</v>
      </c>
      <c r="S155" t="s">
        <v>10852</v>
      </c>
      <c r="T155">
        <v>2017</v>
      </c>
      <c r="U155">
        <v>4</v>
      </c>
      <c r="V155">
        <v>2</v>
      </c>
    </row>
    <row r="156" spans="1:22">
      <c r="A156">
        <v>360</v>
      </c>
      <c r="B156" t="s">
        <v>1268</v>
      </c>
      <c r="C156" s="1">
        <v>43167</v>
      </c>
      <c r="D156" s="1">
        <v>43170</v>
      </c>
      <c r="E156" t="s">
        <v>184</v>
      </c>
      <c r="F156" t="s">
        <v>1269</v>
      </c>
      <c r="G156" t="s">
        <v>1270</v>
      </c>
      <c r="H156" t="s">
        <v>37</v>
      </c>
      <c r="I156" t="s">
        <v>23</v>
      </c>
      <c r="J156" t="s">
        <v>493</v>
      </c>
      <c r="K156" t="s">
        <v>1271</v>
      </c>
      <c r="L156">
        <v>31907</v>
      </c>
      <c r="M156" t="s">
        <v>26</v>
      </c>
      <c r="N156" t="s">
        <v>1272</v>
      </c>
      <c r="O156" t="s">
        <v>42</v>
      </c>
      <c r="P156" t="s">
        <v>74</v>
      </c>
      <c r="Q156" t="s">
        <v>1273</v>
      </c>
      <c r="R156">
        <v>647.84</v>
      </c>
      <c r="S156" t="s">
        <v>10859</v>
      </c>
      <c r="T156">
        <v>2018</v>
      </c>
      <c r="U156">
        <v>3</v>
      </c>
      <c r="V156">
        <v>1</v>
      </c>
    </row>
    <row r="157" spans="1:22">
      <c r="A157">
        <v>363</v>
      </c>
      <c r="B157" t="s">
        <v>1276</v>
      </c>
      <c r="C157" s="1">
        <v>43368</v>
      </c>
      <c r="D157" s="1">
        <v>43374</v>
      </c>
      <c r="E157" t="s">
        <v>46</v>
      </c>
      <c r="F157" t="s">
        <v>1277</v>
      </c>
      <c r="G157" t="s">
        <v>1278</v>
      </c>
      <c r="H157" t="s">
        <v>22</v>
      </c>
      <c r="I157" t="s">
        <v>23</v>
      </c>
      <c r="J157" t="s">
        <v>262</v>
      </c>
      <c r="K157" t="s">
        <v>263</v>
      </c>
      <c r="L157">
        <v>10009</v>
      </c>
      <c r="M157" t="s">
        <v>144</v>
      </c>
      <c r="N157" t="s">
        <v>1279</v>
      </c>
      <c r="O157" t="s">
        <v>28</v>
      </c>
      <c r="P157" t="s">
        <v>32</v>
      </c>
      <c r="Q157" t="s">
        <v>1280</v>
      </c>
      <c r="R157">
        <v>488.64600000000002</v>
      </c>
      <c r="S157" t="s">
        <v>10858</v>
      </c>
      <c r="T157">
        <v>2018</v>
      </c>
      <c r="U157">
        <v>9</v>
      </c>
      <c r="V157">
        <v>3</v>
      </c>
    </row>
    <row r="158" spans="1:22">
      <c r="A158">
        <v>367</v>
      </c>
      <c r="B158" t="s">
        <v>1288</v>
      </c>
      <c r="C158" s="1">
        <v>43029</v>
      </c>
      <c r="D158" s="1">
        <v>43029</v>
      </c>
      <c r="E158" t="s">
        <v>1289</v>
      </c>
      <c r="F158" t="s">
        <v>1290</v>
      </c>
      <c r="G158" t="s">
        <v>1291</v>
      </c>
      <c r="H158" t="s">
        <v>37</v>
      </c>
      <c r="I158" t="s">
        <v>23</v>
      </c>
      <c r="J158" t="s">
        <v>1292</v>
      </c>
      <c r="K158" t="s">
        <v>745</v>
      </c>
      <c r="L158">
        <v>6040</v>
      </c>
      <c r="M158" t="s">
        <v>144</v>
      </c>
      <c r="N158" t="s">
        <v>1293</v>
      </c>
      <c r="O158" t="s">
        <v>42</v>
      </c>
      <c r="P158" t="s">
        <v>71</v>
      </c>
      <c r="Q158" t="s">
        <v>1294</v>
      </c>
      <c r="R158">
        <v>23.2</v>
      </c>
      <c r="S158" t="s">
        <v>10851</v>
      </c>
      <c r="T158">
        <v>2017</v>
      </c>
      <c r="U158">
        <v>10</v>
      </c>
      <c r="V158">
        <v>4</v>
      </c>
    </row>
    <row r="159" spans="1:22">
      <c r="A159">
        <v>371</v>
      </c>
      <c r="B159" t="s">
        <v>1299</v>
      </c>
      <c r="C159" s="1">
        <v>43249</v>
      </c>
      <c r="D159" s="1">
        <v>43255</v>
      </c>
      <c r="E159" t="s">
        <v>46</v>
      </c>
      <c r="F159" t="s">
        <v>1300</v>
      </c>
      <c r="G159" t="s">
        <v>1301</v>
      </c>
      <c r="H159" t="s">
        <v>22</v>
      </c>
      <c r="I159" t="s">
        <v>23</v>
      </c>
      <c r="J159" t="s">
        <v>1302</v>
      </c>
      <c r="K159" t="s">
        <v>100</v>
      </c>
      <c r="L159">
        <v>78550</v>
      </c>
      <c r="M159" t="s">
        <v>101</v>
      </c>
      <c r="N159" t="s">
        <v>1303</v>
      </c>
      <c r="O159" t="s">
        <v>42</v>
      </c>
      <c r="P159" t="s">
        <v>86</v>
      </c>
      <c r="Q159" t="s">
        <v>1304</v>
      </c>
      <c r="R159">
        <v>25.92</v>
      </c>
      <c r="S159" t="s">
        <v>10854</v>
      </c>
      <c r="T159">
        <v>2018</v>
      </c>
      <c r="U159">
        <v>5</v>
      </c>
      <c r="V159">
        <v>2</v>
      </c>
    </row>
    <row r="160" spans="1:22">
      <c r="A160">
        <v>374</v>
      </c>
      <c r="B160" t="s">
        <v>1307</v>
      </c>
      <c r="C160" s="1">
        <v>42208</v>
      </c>
      <c r="D160" s="1">
        <v>42212</v>
      </c>
      <c r="E160" t="s">
        <v>46</v>
      </c>
      <c r="F160" t="s">
        <v>1308</v>
      </c>
      <c r="G160" t="s">
        <v>1309</v>
      </c>
      <c r="H160" t="s">
        <v>22</v>
      </c>
      <c r="I160" t="s">
        <v>23</v>
      </c>
      <c r="J160" t="s">
        <v>1310</v>
      </c>
      <c r="K160" t="s">
        <v>306</v>
      </c>
      <c r="L160">
        <v>85705</v>
      </c>
      <c r="M160" t="s">
        <v>40</v>
      </c>
      <c r="N160" t="s">
        <v>1311</v>
      </c>
      <c r="O160" t="s">
        <v>67</v>
      </c>
      <c r="P160" t="s">
        <v>157</v>
      </c>
      <c r="Q160" t="s">
        <v>1312</v>
      </c>
      <c r="R160">
        <v>1023.936</v>
      </c>
      <c r="S160" t="s">
        <v>10856</v>
      </c>
      <c r="T160">
        <v>2015</v>
      </c>
      <c r="U160">
        <v>7</v>
      </c>
      <c r="V160">
        <v>3</v>
      </c>
    </row>
    <row r="161" spans="1:22">
      <c r="A161">
        <v>377</v>
      </c>
      <c r="B161" t="s">
        <v>1317</v>
      </c>
      <c r="C161" s="1">
        <v>43006</v>
      </c>
      <c r="D161" s="1">
        <v>43009</v>
      </c>
      <c r="E161" t="s">
        <v>184</v>
      </c>
      <c r="F161" t="s">
        <v>1318</v>
      </c>
      <c r="G161" t="s">
        <v>1319</v>
      </c>
      <c r="H161" t="s">
        <v>37</v>
      </c>
      <c r="I161" t="s">
        <v>23</v>
      </c>
      <c r="J161" t="s">
        <v>1320</v>
      </c>
      <c r="K161" t="s">
        <v>207</v>
      </c>
      <c r="L161">
        <v>62301</v>
      </c>
      <c r="M161" t="s">
        <v>101</v>
      </c>
      <c r="N161" t="s">
        <v>1321</v>
      </c>
      <c r="O161" t="s">
        <v>42</v>
      </c>
      <c r="P161" t="s">
        <v>86</v>
      </c>
      <c r="Q161" t="s">
        <v>1322</v>
      </c>
      <c r="R161">
        <v>99.135999999999996</v>
      </c>
      <c r="S161" t="s">
        <v>10858</v>
      </c>
      <c r="T161">
        <v>2017</v>
      </c>
      <c r="U161">
        <v>9</v>
      </c>
      <c r="V161">
        <v>3</v>
      </c>
    </row>
    <row r="162" spans="1:22">
      <c r="A162">
        <v>378</v>
      </c>
      <c r="B162" t="s">
        <v>1323</v>
      </c>
      <c r="C162" s="1">
        <v>43339</v>
      </c>
      <c r="D162" s="1">
        <v>43344</v>
      </c>
      <c r="E162" t="s">
        <v>46</v>
      </c>
      <c r="F162" t="s">
        <v>1324</v>
      </c>
      <c r="G162" t="s">
        <v>1325</v>
      </c>
      <c r="H162" t="s">
        <v>37</v>
      </c>
      <c r="I162" t="s">
        <v>23</v>
      </c>
      <c r="J162" t="s">
        <v>609</v>
      </c>
      <c r="K162" t="s">
        <v>1244</v>
      </c>
      <c r="L162">
        <v>2038</v>
      </c>
      <c r="M162" t="s">
        <v>144</v>
      </c>
      <c r="N162" t="s">
        <v>1326</v>
      </c>
      <c r="O162" t="s">
        <v>28</v>
      </c>
      <c r="P162" t="s">
        <v>52</v>
      </c>
      <c r="Q162" t="s">
        <v>1327</v>
      </c>
      <c r="R162">
        <v>1488.424</v>
      </c>
      <c r="S162" t="s">
        <v>10855</v>
      </c>
      <c r="T162">
        <v>2018</v>
      </c>
      <c r="U162">
        <v>8</v>
      </c>
      <c r="V162">
        <v>3</v>
      </c>
    </row>
    <row r="163" spans="1:22">
      <c r="A163">
        <v>379</v>
      </c>
      <c r="B163" t="s">
        <v>1328</v>
      </c>
      <c r="C163" s="1">
        <v>42488</v>
      </c>
      <c r="D163" s="1">
        <v>42495</v>
      </c>
      <c r="E163" t="s">
        <v>46</v>
      </c>
      <c r="F163" t="s">
        <v>1329</v>
      </c>
      <c r="G163" t="s">
        <v>1330</v>
      </c>
      <c r="H163" t="s">
        <v>22</v>
      </c>
      <c r="I163" t="s">
        <v>23</v>
      </c>
      <c r="J163" t="s">
        <v>180</v>
      </c>
      <c r="K163" t="s">
        <v>100</v>
      </c>
      <c r="L163">
        <v>77095</v>
      </c>
      <c r="M163" t="s">
        <v>101</v>
      </c>
      <c r="N163" t="s">
        <v>1331</v>
      </c>
      <c r="O163" t="s">
        <v>42</v>
      </c>
      <c r="P163" t="s">
        <v>74</v>
      </c>
      <c r="Q163" t="s">
        <v>1332</v>
      </c>
      <c r="R163">
        <v>8.6519999999999992</v>
      </c>
      <c r="S163" t="s">
        <v>10852</v>
      </c>
      <c r="T163">
        <v>2016</v>
      </c>
      <c r="U163">
        <v>4</v>
      </c>
      <c r="V163">
        <v>2</v>
      </c>
    </row>
    <row r="164" spans="1:22">
      <c r="A164">
        <v>382</v>
      </c>
      <c r="B164" t="s">
        <v>1337</v>
      </c>
      <c r="C164" s="1">
        <v>43036</v>
      </c>
      <c r="D164" s="1">
        <v>43037</v>
      </c>
      <c r="E164" t="s">
        <v>184</v>
      </c>
      <c r="F164" t="s">
        <v>1338</v>
      </c>
      <c r="G164" t="s">
        <v>1339</v>
      </c>
      <c r="H164" t="s">
        <v>37</v>
      </c>
      <c r="I164" t="s">
        <v>23</v>
      </c>
      <c r="J164" t="s">
        <v>123</v>
      </c>
      <c r="K164" t="s">
        <v>39</v>
      </c>
      <c r="L164">
        <v>94109</v>
      </c>
      <c r="M164" t="s">
        <v>40</v>
      </c>
      <c r="N164" t="s">
        <v>1340</v>
      </c>
      <c r="O164" t="s">
        <v>42</v>
      </c>
      <c r="P164" t="s">
        <v>86</v>
      </c>
      <c r="Q164" t="s">
        <v>1341</v>
      </c>
      <c r="R164">
        <v>50.96</v>
      </c>
      <c r="S164" t="s">
        <v>10851</v>
      </c>
      <c r="T164">
        <v>2017</v>
      </c>
      <c r="U164">
        <v>10</v>
      </c>
      <c r="V164">
        <v>4</v>
      </c>
    </row>
    <row r="165" spans="1:22">
      <c r="A165">
        <v>384</v>
      </c>
      <c r="B165" t="s">
        <v>1344</v>
      </c>
      <c r="C165" s="1">
        <v>42547</v>
      </c>
      <c r="D165" s="1">
        <v>42550</v>
      </c>
      <c r="E165" t="s">
        <v>19</v>
      </c>
      <c r="F165" t="s">
        <v>1345</v>
      </c>
      <c r="G165" t="s">
        <v>1346</v>
      </c>
      <c r="H165" t="s">
        <v>37</v>
      </c>
      <c r="I165" t="s">
        <v>23</v>
      </c>
      <c r="J165" t="s">
        <v>1112</v>
      </c>
      <c r="K165" t="s">
        <v>234</v>
      </c>
      <c r="L165">
        <v>48180</v>
      </c>
      <c r="M165" t="s">
        <v>101</v>
      </c>
      <c r="N165" t="s">
        <v>1347</v>
      </c>
      <c r="O165" t="s">
        <v>67</v>
      </c>
      <c r="P165" t="s">
        <v>157</v>
      </c>
      <c r="Q165" t="s">
        <v>1348</v>
      </c>
      <c r="R165">
        <v>41.9</v>
      </c>
      <c r="S165" t="s">
        <v>10850</v>
      </c>
      <c r="T165">
        <v>2016</v>
      </c>
      <c r="U165">
        <v>6</v>
      </c>
      <c r="V165">
        <v>2</v>
      </c>
    </row>
    <row r="166" spans="1:22">
      <c r="A166">
        <v>385</v>
      </c>
      <c r="B166" t="s">
        <v>1349</v>
      </c>
      <c r="C166" s="1">
        <v>42701</v>
      </c>
      <c r="D166" s="1">
        <v>42706</v>
      </c>
      <c r="E166" t="s">
        <v>46</v>
      </c>
      <c r="F166" t="s">
        <v>1350</v>
      </c>
      <c r="G166" t="s">
        <v>1351</v>
      </c>
      <c r="H166" t="s">
        <v>22</v>
      </c>
      <c r="I166" t="s">
        <v>23</v>
      </c>
      <c r="J166" t="s">
        <v>1352</v>
      </c>
      <c r="K166" t="s">
        <v>50</v>
      </c>
      <c r="L166">
        <v>33024</v>
      </c>
      <c r="M166" t="s">
        <v>26</v>
      </c>
      <c r="N166" t="s">
        <v>1353</v>
      </c>
      <c r="O166" t="s">
        <v>28</v>
      </c>
      <c r="P166" t="s">
        <v>52</v>
      </c>
      <c r="Q166" t="s">
        <v>1354</v>
      </c>
      <c r="R166">
        <v>375.45749999999998</v>
      </c>
      <c r="S166" t="s">
        <v>10849</v>
      </c>
      <c r="T166">
        <v>2016</v>
      </c>
      <c r="U166">
        <v>11</v>
      </c>
      <c r="V166">
        <v>4</v>
      </c>
    </row>
    <row r="167" spans="1:22">
      <c r="A167">
        <v>387</v>
      </c>
      <c r="B167" t="s">
        <v>1357</v>
      </c>
      <c r="C167" s="1">
        <v>42707</v>
      </c>
      <c r="D167" s="1">
        <v>42711</v>
      </c>
      <c r="E167" t="s">
        <v>46</v>
      </c>
      <c r="F167" t="s">
        <v>1358</v>
      </c>
      <c r="G167" t="s">
        <v>1359</v>
      </c>
      <c r="H167" t="s">
        <v>37</v>
      </c>
      <c r="I167" t="s">
        <v>23</v>
      </c>
      <c r="J167" t="s">
        <v>142</v>
      </c>
      <c r="K167" t="s">
        <v>143</v>
      </c>
      <c r="L167">
        <v>19140</v>
      </c>
      <c r="M167" t="s">
        <v>144</v>
      </c>
      <c r="N167" t="s">
        <v>1360</v>
      </c>
      <c r="O167" t="s">
        <v>67</v>
      </c>
      <c r="P167" t="s">
        <v>680</v>
      </c>
      <c r="Q167" t="s">
        <v>1361</v>
      </c>
      <c r="R167">
        <v>482.34</v>
      </c>
      <c r="S167" t="s">
        <v>10853</v>
      </c>
      <c r="T167">
        <v>2016</v>
      </c>
      <c r="U167">
        <v>12</v>
      </c>
      <c r="V167">
        <v>4</v>
      </c>
    </row>
    <row r="168" spans="1:22">
      <c r="A168">
        <v>389</v>
      </c>
      <c r="B168" t="s">
        <v>1364</v>
      </c>
      <c r="C168" s="1">
        <v>42332</v>
      </c>
      <c r="D168" s="1">
        <v>42334</v>
      </c>
      <c r="E168" t="s">
        <v>184</v>
      </c>
      <c r="F168" t="s">
        <v>1365</v>
      </c>
      <c r="G168" t="s">
        <v>1366</v>
      </c>
      <c r="H168" t="s">
        <v>22</v>
      </c>
      <c r="I168" t="s">
        <v>23</v>
      </c>
      <c r="J168" t="s">
        <v>1006</v>
      </c>
      <c r="K168" t="s">
        <v>494</v>
      </c>
      <c r="L168">
        <v>45231</v>
      </c>
      <c r="M168" t="s">
        <v>144</v>
      </c>
      <c r="N168" t="s">
        <v>1367</v>
      </c>
      <c r="O168" t="s">
        <v>42</v>
      </c>
      <c r="P168" t="s">
        <v>64</v>
      </c>
      <c r="Q168" t="s">
        <v>1368</v>
      </c>
      <c r="R168">
        <v>2.6240000000000001</v>
      </c>
      <c r="S168" t="s">
        <v>10849</v>
      </c>
      <c r="T168">
        <v>2015</v>
      </c>
      <c r="U168">
        <v>11</v>
      </c>
      <c r="V168">
        <v>4</v>
      </c>
    </row>
    <row r="169" spans="1:22">
      <c r="A169">
        <v>390</v>
      </c>
      <c r="B169" t="s">
        <v>1369</v>
      </c>
      <c r="C169" s="1">
        <v>43445</v>
      </c>
      <c r="D169" s="1">
        <v>43449</v>
      </c>
      <c r="E169" t="s">
        <v>46</v>
      </c>
      <c r="F169" t="s">
        <v>1370</v>
      </c>
      <c r="G169" t="s">
        <v>1371</v>
      </c>
      <c r="H169" t="s">
        <v>22</v>
      </c>
      <c r="I169" t="s">
        <v>23</v>
      </c>
      <c r="J169" t="s">
        <v>262</v>
      </c>
      <c r="K169" t="s">
        <v>263</v>
      </c>
      <c r="L169">
        <v>10009</v>
      </c>
      <c r="M169" t="s">
        <v>144</v>
      </c>
      <c r="N169" t="s">
        <v>1372</v>
      </c>
      <c r="O169" t="s">
        <v>42</v>
      </c>
      <c r="P169" t="s">
        <v>71</v>
      </c>
      <c r="Q169" t="s">
        <v>1373</v>
      </c>
      <c r="R169">
        <v>23.36</v>
      </c>
      <c r="S169" t="s">
        <v>10853</v>
      </c>
      <c r="T169">
        <v>2018</v>
      </c>
      <c r="U169">
        <v>12</v>
      </c>
      <c r="V169">
        <v>4</v>
      </c>
    </row>
    <row r="170" spans="1:22">
      <c r="A170">
        <v>392</v>
      </c>
      <c r="B170" t="s">
        <v>1374</v>
      </c>
      <c r="C170" s="1">
        <v>42268</v>
      </c>
      <c r="D170" s="1">
        <v>42270</v>
      </c>
      <c r="E170" t="s">
        <v>19</v>
      </c>
      <c r="F170" t="s">
        <v>1375</v>
      </c>
      <c r="G170" t="s">
        <v>1376</v>
      </c>
      <c r="H170" t="s">
        <v>22</v>
      </c>
      <c r="I170" t="s">
        <v>23</v>
      </c>
      <c r="J170" t="s">
        <v>1377</v>
      </c>
      <c r="K170" t="s">
        <v>92</v>
      </c>
      <c r="L170">
        <v>98198</v>
      </c>
      <c r="M170" t="s">
        <v>40</v>
      </c>
      <c r="N170" t="s">
        <v>1378</v>
      </c>
      <c r="O170" t="s">
        <v>67</v>
      </c>
      <c r="P170" t="s">
        <v>68</v>
      </c>
      <c r="Q170" t="s">
        <v>1379</v>
      </c>
      <c r="R170">
        <v>246.38399999999999</v>
      </c>
      <c r="S170" t="s">
        <v>10858</v>
      </c>
      <c r="T170">
        <v>2015</v>
      </c>
      <c r="U170">
        <v>9</v>
      </c>
      <c r="V170">
        <v>3</v>
      </c>
    </row>
    <row r="171" spans="1:22">
      <c r="A171">
        <v>394</v>
      </c>
      <c r="B171" t="s">
        <v>1382</v>
      </c>
      <c r="C171" s="1">
        <v>42162</v>
      </c>
      <c r="D171" s="1">
        <v>42165</v>
      </c>
      <c r="E171" t="s">
        <v>19</v>
      </c>
      <c r="F171" t="s">
        <v>1383</v>
      </c>
      <c r="G171" t="s">
        <v>1384</v>
      </c>
      <c r="H171" t="s">
        <v>37</v>
      </c>
      <c r="I171" t="s">
        <v>23</v>
      </c>
      <c r="J171" t="s">
        <v>1385</v>
      </c>
      <c r="K171" t="s">
        <v>207</v>
      </c>
      <c r="L171">
        <v>61604</v>
      </c>
      <c r="M171" t="s">
        <v>101</v>
      </c>
      <c r="N171" t="s">
        <v>1386</v>
      </c>
      <c r="O171" t="s">
        <v>42</v>
      </c>
      <c r="P171" t="s">
        <v>71</v>
      </c>
      <c r="Q171" t="s">
        <v>1387</v>
      </c>
      <c r="R171">
        <v>12.462</v>
      </c>
      <c r="S171" t="s">
        <v>10850</v>
      </c>
      <c r="T171">
        <v>2015</v>
      </c>
      <c r="U171">
        <v>6</v>
      </c>
      <c r="V171">
        <v>2</v>
      </c>
    </row>
    <row r="172" spans="1:22">
      <c r="A172">
        <v>395</v>
      </c>
      <c r="B172" t="s">
        <v>1388</v>
      </c>
      <c r="C172" s="1">
        <v>43281</v>
      </c>
      <c r="D172" s="1">
        <v>43286</v>
      </c>
      <c r="E172" t="s">
        <v>46</v>
      </c>
      <c r="F172" t="s">
        <v>1389</v>
      </c>
      <c r="G172" t="s">
        <v>1390</v>
      </c>
      <c r="H172" t="s">
        <v>98</v>
      </c>
      <c r="I172" t="s">
        <v>23</v>
      </c>
      <c r="J172" t="s">
        <v>1391</v>
      </c>
      <c r="K172" t="s">
        <v>1392</v>
      </c>
      <c r="L172">
        <v>89115</v>
      </c>
      <c r="M172" t="s">
        <v>40</v>
      </c>
      <c r="N172" t="s">
        <v>1393</v>
      </c>
      <c r="O172" t="s">
        <v>42</v>
      </c>
      <c r="P172" t="s">
        <v>71</v>
      </c>
      <c r="Q172" t="s">
        <v>1394</v>
      </c>
      <c r="R172">
        <v>75.792000000000002</v>
      </c>
      <c r="S172" t="s">
        <v>10850</v>
      </c>
      <c r="T172">
        <v>2018</v>
      </c>
      <c r="U172">
        <v>6</v>
      </c>
      <c r="V172">
        <v>2</v>
      </c>
    </row>
    <row r="173" spans="1:22">
      <c r="A173">
        <v>396</v>
      </c>
      <c r="B173" t="s">
        <v>1395</v>
      </c>
      <c r="C173" s="1">
        <v>43390</v>
      </c>
      <c r="D173" s="1">
        <v>43392</v>
      </c>
      <c r="E173" t="s">
        <v>19</v>
      </c>
      <c r="F173" t="s">
        <v>1396</v>
      </c>
      <c r="G173" t="s">
        <v>1397</v>
      </c>
      <c r="H173" t="s">
        <v>37</v>
      </c>
      <c r="I173" t="s">
        <v>23</v>
      </c>
      <c r="J173" t="s">
        <v>1398</v>
      </c>
      <c r="K173" t="s">
        <v>1399</v>
      </c>
      <c r="L173">
        <v>2886</v>
      </c>
      <c r="M173" t="s">
        <v>144</v>
      </c>
      <c r="N173" t="s">
        <v>1400</v>
      </c>
      <c r="O173" t="s">
        <v>42</v>
      </c>
      <c r="P173" t="s">
        <v>55</v>
      </c>
      <c r="Q173" t="s">
        <v>1401</v>
      </c>
      <c r="R173">
        <v>49.96</v>
      </c>
      <c r="S173" t="s">
        <v>10851</v>
      </c>
      <c r="T173">
        <v>2018</v>
      </c>
      <c r="U173">
        <v>10</v>
      </c>
      <c r="V173">
        <v>4</v>
      </c>
    </row>
    <row r="174" spans="1:22">
      <c r="A174">
        <v>398</v>
      </c>
      <c r="B174" t="s">
        <v>1404</v>
      </c>
      <c r="C174" s="1">
        <v>42674</v>
      </c>
      <c r="D174" s="1">
        <v>42678</v>
      </c>
      <c r="E174" t="s">
        <v>46</v>
      </c>
      <c r="F174" t="s">
        <v>96</v>
      </c>
      <c r="G174" t="s">
        <v>97</v>
      </c>
      <c r="H174" t="s">
        <v>98</v>
      </c>
      <c r="I174" t="s">
        <v>23</v>
      </c>
      <c r="J174" t="s">
        <v>324</v>
      </c>
      <c r="K174" t="s">
        <v>234</v>
      </c>
      <c r="L174">
        <v>49201</v>
      </c>
      <c r="M174" t="s">
        <v>101</v>
      </c>
      <c r="N174" t="s">
        <v>1405</v>
      </c>
      <c r="O174" t="s">
        <v>42</v>
      </c>
      <c r="P174" t="s">
        <v>575</v>
      </c>
      <c r="Q174" t="s">
        <v>1406</v>
      </c>
      <c r="R174">
        <v>70.12</v>
      </c>
      <c r="S174" t="s">
        <v>10851</v>
      </c>
      <c r="T174">
        <v>2016</v>
      </c>
      <c r="U174">
        <v>10</v>
      </c>
      <c r="V174">
        <v>4</v>
      </c>
    </row>
    <row r="175" spans="1:22">
      <c r="A175">
        <v>399</v>
      </c>
      <c r="B175" t="s">
        <v>1407</v>
      </c>
      <c r="C175" s="1">
        <v>42986</v>
      </c>
      <c r="D175" s="1">
        <v>42988</v>
      </c>
      <c r="E175" t="s">
        <v>19</v>
      </c>
      <c r="F175" t="s">
        <v>1408</v>
      </c>
      <c r="G175" t="s">
        <v>1409</v>
      </c>
      <c r="H175" t="s">
        <v>22</v>
      </c>
      <c r="I175" t="s">
        <v>23</v>
      </c>
      <c r="J175" t="s">
        <v>180</v>
      </c>
      <c r="K175" t="s">
        <v>100</v>
      </c>
      <c r="L175">
        <v>77036</v>
      </c>
      <c r="M175" t="s">
        <v>101</v>
      </c>
      <c r="N175" t="s">
        <v>1410</v>
      </c>
      <c r="O175" t="s">
        <v>42</v>
      </c>
      <c r="P175" t="s">
        <v>55</v>
      </c>
      <c r="Q175" t="s">
        <v>1411</v>
      </c>
      <c r="R175">
        <v>35.951999999999998</v>
      </c>
      <c r="S175" t="s">
        <v>10858</v>
      </c>
      <c r="T175">
        <v>2017</v>
      </c>
      <c r="U175">
        <v>9</v>
      </c>
      <c r="V175">
        <v>3</v>
      </c>
    </row>
    <row r="176" spans="1:22">
      <c r="A176">
        <v>403</v>
      </c>
      <c r="B176" t="s">
        <v>1416</v>
      </c>
      <c r="C176" s="1">
        <v>42362</v>
      </c>
      <c r="D176" s="1">
        <v>42364</v>
      </c>
      <c r="E176" t="s">
        <v>184</v>
      </c>
      <c r="F176" t="s">
        <v>1417</v>
      </c>
      <c r="G176" t="s">
        <v>1418</v>
      </c>
      <c r="H176" t="s">
        <v>22</v>
      </c>
      <c r="I176" t="s">
        <v>23</v>
      </c>
      <c r="J176" t="s">
        <v>1419</v>
      </c>
      <c r="K176" t="s">
        <v>50</v>
      </c>
      <c r="L176">
        <v>33180</v>
      </c>
      <c r="M176" t="s">
        <v>26</v>
      </c>
      <c r="N176" t="s">
        <v>1420</v>
      </c>
      <c r="O176" t="s">
        <v>42</v>
      </c>
      <c r="P176" t="s">
        <v>86</v>
      </c>
      <c r="Q176" t="s">
        <v>1421</v>
      </c>
      <c r="R176">
        <v>9.5679999999999996</v>
      </c>
      <c r="S176" t="s">
        <v>10853</v>
      </c>
      <c r="T176">
        <v>2015</v>
      </c>
      <c r="U176">
        <v>12</v>
      </c>
      <c r="V176">
        <v>4</v>
      </c>
    </row>
    <row r="177" spans="1:22">
      <c r="A177">
        <v>404</v>
      </c>
      <c r="B177" t="s">
        <v>1422</v>
      </c>
      <c r="C177" s="1">
        <v>42110</v>
      </c>
      <c r="D177" s="1">
        <v>42114</v>
      </c>
      <c r="E177" t="s">
        <v>46</v>
      </c>
      <c r="F177" t="s">
        <v>625</v>
      </c>
      <c r="G177" t="s">
        <v>626</v>
      </c>
      <c r="H177" t="s">
        <v>37</v>
      </c>
      <c r="I177" t="s">
        <v>23</v>
      </c>
      <c r="J177" t="s">
        <v>517</v>
      </c>
      <c r="K177" t="s">
        <v>84</v>
      </c>
      <c r="L177">
        <v>28403</v>
      </c>
      <c r="M177" t="s">
        <v>26</v>
      </c>
      <c r="N177" t="s">
        <v>1423</v>
      </c>
      <c r="O177" t="s">
        <v>42</v>
      </c>
      <c r="P177" t="s">
        <v>64</v>
      </c>
      <c r="Q177" t="s">
        <v>1424</v>
      </c>
      <c r="R177">
        <v>39.072000000000003</v>
      </c>
      <c r="S177" t="s">
        <v>10852</v>
      </c>
      <c r="T177">
        <v>2015</v>
      </c>
      <c r="U177">
        <v>4</v>
      </c>
      <c r="V177">
        <v>2</v>
      </c>
    </row>
    <row r="178" spans="1:22">
      <c r="A178">
        <v>405</v>
      </c>
      <c r="B178" t="s">
        <v>1425</v>
      </c>
      <c r="C178" s="1">
        <v>43458</v>
      </c>
      <c r="D178" s="1">
        <v>43463</v>
      </c>
      <c r="E178" t="s">
        <v>46</v>
      </c>
      <c r="F178" t="s">
        <v>1426</v>
      </c>
      <c r="G178" t="s">
        <v>1427</v>
      </c>
      <c r="H178" t="s">
        <v>22</v>
      </c>
      <c r="I178" t="s">
        <v>23</v>
      </c>
      <c r="J178" t="s">
        <v>262</v>
      </c>
      <c r="K178" t="s">
        <v>263</v>
      </c>
      <c r="L178">
        <v>10024</v>
      </c>
      <c r="M178" t="s">
        <v>144</v>
      </c>
      <c r="N178" t="s">
        <v>1428</v>
      </c>
      <c r="O178" t="s">
        <v>42</v>
      </c>
      <c r="P178" t="s">
        <v>74</v>
      </c>
      <c r="Q178" t="s">
        <v>1429</v>
      </c>
      <c r="R178">
        <v>35.909999999999997</v>
      </c>
      <c r="S178" t="s">
        <v>10853</v>
      </c>
      <c r="T178">
        <v>2018</v>
      </c>
      <c r="U178">
        <v>12</v>
      </c>
      <c r="V178">
        <v>4</v>
      </c>
    </row>
    <row r="179" spans="1:22">
      <c r="A179">
        <v>407</v>
      </c>
      <c r="B179" t="s">
        <v>1430</v>
      </c>
      <c r="C179" s="1">
        <v>43442</v>
      </c>
      <c r="D179" s="1">
        <v>43446</v>
      </c>
      <c r="E179" t="s">
        <v>46</v>
      </c>
      <c r="F179" t="s">
        <v>1431</v>
      </c>
      <c r="G179" t="s">
        <v>1432</v>
      </c>
      <c r="H179" t="s">
        <v>22</v>
      </c>
      <c r="I179" t="s">
        <v>23</v>
      </c>
      <c r="J179" t="s">
        <v>123</v>
      </c>
      <c r="K179" t="s">
        <v>39</v>
      </c>
      <c r="L179">
        <v>94110</v>
      </c>
      <c r="M179" t="s">
        <v>40</v>
      </c>
      <c r="N179" t="s">
        <v>1433</v>
      </c>
      <c r="O179" t="s">
        <v>67</v>
      </c>
      <c r="P179" t="s">
        <v>1215</v>
      </c>
      <c r="Q179" t="s">
        <v>1434</v>
      </c>
      <c r="R179">
        <v>1199.9760000000001</v>
      </c>
      <c r="S179" t="s">
        <v>10853</v>
      </c>
      <c r="T179">
        <v>2018</v>
      </c>
      <c r="U179">
        <v>12</v>
      </c>
      <c r="V179">
        <v>4</v>
      </c>
    </row>
    <row r="180" spans="1:22">
      <c r="A180">
        <v>415</v>
      </c>
      <c r="B180" t="s">
        <v>1448</v>
      </c>
      <c r="C180" s="1">
        <v>43407</v>
      </c>
      <c r="D180" s="1">
        <v>43411</v>
      </c>
      <c r="E180" t="s">
        <v>46</v>
      </c>
      <c r="F180" t="s">
        <v>1449</v>
      </c>
      <c r="G180" t="s">
        <v>1450</v>
      </c>
      <c r="H180" t="s">
        <v>37</v>
      </c>
      <c r="I180" t="s">
        <v>23</v>
      </c>
      <c r="J180" t="s">
        <v>91</v>
      </c>
      <c r="K180" t="s">
        <v>92</v>
      </c>
      <c r="L180">
        <v>98105</v>
      </c>
      <c r="M180" t="s">
        <v>40</v>
      </c>
      <c r="N180" t="s">
        <v>1451</v>
      </c>
      <c r="O180" t="s">
        <v>42</v>
      </c>
      <c r="P180" t="s">
        <v>86</v>
      </c>
      <c r="Q180" t="s">
        <v>1452</v>
      </c>
      <c r="R180">
        <v>139.86000000000001</v>
      </c>
      <c r="S180" t="s">
        <v>10849</v>
      </c>
      <c r="T180">
        <v>2018</v>
      </c>
      <c r="U180">
        <v>11</v>
      </c>
      <c r="V180">
        <v>4</v>
      </c>
    </row>
    <row r="181" spans="1:22">
      <c r="A181">
        <v>417</v>
      </c>
      <c r="B181" t="s">
        <v>1453</v>
      </c>
      <c r="C181" s="1">
        <v>43275</v>
      </c>
      <c r="D181" s="1">
        <v>43279</v>
      </c>
      <c r="E181" t="s">
        <v>46</v>
      </c>
      <c r="F181" t="s">
        <v>1454</v>
      </c>
      <c r="G181" t="s">
        <v>1455</v>
      </c>
      <c r="H181" t="s">
        <v>22</v>
      </c>
      <c r="I181" t="s">
        <v>23</v>
      </c>
      <c r="J181" t="s">
        <v>1456</v>
      </c>
      <c r="K181" t="s">
        <v>39</v>
      </c>
      <c r="L181">
        <v>92646</v>
      </c>
      <c r="M181" t="s">
        <v>40</v>
      </c>
      <c r="N181" t="s">
        <v>1457</v>
      </c>
      <c r="O181" t="s">
        <v>42</v>
      </c>
      <c r="P181" t="s">
        <v>64</v>
      </c>
      <c r="Q181" t="s">
        <v>1458</v>
      </c>
      <c r="R181">
        <v>95.92</v>
      </c>
      <c r="S181" t="s">
        <v>10850</v>
      </c>
      <c r="T181">
        <v>2018</v>
      </c>
      <c r="U181">
        <v>6</v>
      </c>
      <c r="V181">
        <v>2</v>
      </c>
    </row>
    <row r="182" spans="1:22">
      <c r="A182">
        <v>418</v>
      </c>
      <c r="B182" t="s">
        <v>1459</v>
      </c>
      <c r="C182" s="1">
        <v>42839</v>
      </c>
      <c r="D182" s="1">
        <v>42843</v>
      </c>
      <c r="E182" t="s">
        <v>46</v>
      </c>
      <c r="F182" t="s">
        <v>1460</v>
      </c>
      <c r="G182" t="s">
        <v>1461</v>
      </c>
      <c r="H182" t="s">
        <v>22</v>
      </c>
      <c r="I182" t="s">
        <v>23</v>
      </c>
      <c r="J182" t="s">
        <v>38</v>
      </c>
      <c r="K182" t="s">
        <v>39</v>
      </c>
      <c r="L182">
        <v>90004</v>
      </c>
      <c r="M182" t="s">
        <v>40</v>
      </c>
      <c r="N182" t="s">
        <v>1462</v>
      </c>
      <c r="O182" t="s">
        <v>28</v>
      </c>
      <c r="P182" t="s">
        <v>32</v>
      </c>
      <c r="Q182" t="s">
        <v>1463</v>
      </c>
      <c r="R182">
        <v>383.8</v>
      </c>
      <c r="S182" t="s">
        <v>10852</v>
      </c>
      <c r="T182">
        <v>2017</v>
      </c>
      <c r="U182">
        <v>4</v>
      </c>
      <c r="V182">
        <v>2</v>
      </c>
    </row>
    <row r="183" spans="1:22">
      <c r="A183">
        <v>419</v>
      </c>
      <c r="B183" t="s">
        <v>1464</v>
      </c>
      <c r="C183" s="1">
        <v>43410</v>
      </c>
      <c r="D183" s="1">
        <v>43414</v>
      </c>
      <c r="E183" t="s">
        <v>46</v>
      </c>
      <c r="F183" t="s">
        <v>1269</v>
      </c>
      <c r="G183" t="s">
        <v>1270</v>
      </c>
      <c r="H183" t="s">
        <v>37</v>
      </c>
      <c r="I183" t="s">
        <v>23</v>
      </c>
      <c r="J183" t="s">
        <v>1465</v>
      </c>
      <c r="K183" t="s">
        <v>25</v>
      </c>
      <c r="L183">
        <v>40475</v>
      </c>
      <c r="M183" t="s">
        <v>26</v>
      </c>
      <c r="N183" t="s">
        <v>1466</v>
      </c>
      <c r="O183" t="s">
        <v>42</v>
      </c>
      <c r="P183" t="s">
        <v>86</v>
      </c>
      <c r="Q183" t="s">
        <v>1467</v>
      </c>
      <c r="R183">
        <v>5.78</v>
      </c>
      <c r="S183" t="s">
        <v>10849</v>
      </c>
      <c r="T183">
        <v>2018</v>
      </c>
      <c r="U183">
        <v>11</v>
      </c>
      <c r="V183">
        <v>4</v>
      </c>
    </row>
    <row r="184" spans="1:22">
      <c r="A184">
        <v>420</v>
      </c>
      <c r="B184" t="s">
        <v>1468</v>
      </c>
      <c r="C184" s="1">
        <v>43163</v>
      </c>
      <c r="D184" s="1">
        <v>43168</v>
      </c>
      <c r="E184" t="s">
        <v>46</v>
      </c>
      <c r="F184" t="s">
        <v>1156</v>
      </c>
      <c r="G184" t="s">
        <v>1157</v>
      </c>
      <c r="H184" t="s">
        <v>37</v>
      </c>
      <c r="I184" t="s">
        <v>23</v>
      </c>
      <c r="J184" t="s">
        <v>38</v>
      </c>
      <c r="K184" t="s">
        <v>39</v>
      </c>
      <c r="L184">
        <v>90045</v>
      </c>
      <c r="M184" t="s">
        <v>40</v>
      </c>
      <c r="N184" t="s">
        <v>1469</v>
      </c>
      <c r="O184" t="s">
        <v>42</v>
      </c>
      <c r="P184" t="s">
        <v>64</v>
      </c>
      <c r="Q184" t="s">
        <v>1470</v>
      </c>
      <c r="R184">
        <v>9.32</v>
      </c>
      <c r="S184" t="s">
        <v>10859</v>
      </c>
      <c r="T184">
        <v>2018</v>
      </c>
      <c r="U184">
        <v>3</v>
      </c>
      <c r="V184">
        <v>1</v>
      </c>
    </row>
    <row r="185" spans="1:22">
      <c r="A185">
        <v>422</v>
      </c>
      <c r="B185" t="s">
        <v>1473</v>
      </c>
      <c r="C185" s="1">
        <v>42177</v>
      </c>
      <c r="D185" s="1">
        <v>42180</v>
      </c>
      <c r="E185" t="s">
        <v>184</v>
      </c>
      <c r="F185" t="s">
        <v>328</v>
      </c>
      <c r="G185" t="s">
        <v>329</v>
      </c>
      <c r="H185" t="s">
        <v>22</v>
      </c>
      <c r="I185" t="s">
        <v>23</v>
      </c>
      <c r="J185" t="s">
        <v>1474</v>
      </c>
      <c r="K185" t="s">
        <v>453</v>
      </c>
      <c r="L185">
        <v>80027</v>
      </c>
      <c r="M185" t="s">
        <v>40</v>
      </c>
      <c r="N185" t="s">
        <v>1475</v>
      </c>
      <c r="O185" t="s">
        <v>67</v>
      </c>
      <c r="P185" t="s">
        <v>157</v>
      </c>
      <c r="Q185" t="s">
        <v>1476</v>
      </c>
      <c r="R185">
        <v>196.75200000000001</v>
      </c>
      <c r="S185" t="s">
        <v>10850</v>
      </c>
      <c r="T185">
        <v>2015</v>
      </c>
      <c r="U185">
        <v>6</v>
      </c>
      <c r="V185">
        <v>2</v>
      </c>
    </row>
    <row r="186" spans="1:22">
      <c r="A186">
        <v>423</v>
      </c>
      <c r="B186" t="s">
        <v>1477</v>
      </c>
      <c r="C186" s="1">
        <v>43392</v>
      </c>
      <c r="D186" s="1">
        <v>43396</v>
      </c>
      <c r="E186" t="s">
        <v>46</v>
      </c>
      <c r="F186" t="s">
        <v>1478</v>
      </c>
      <c r="G186" t="s">
        <v>1479</v>
      </c>
      <c r="H186" t="s">
        <v>37</v>
      </c>
      <c r="I186" t="s">
        <v>23</v>
      </c>
      <c r="J186" t="s">
        <v>1480</v>
      </c>
      <c r="K186" t="s">
        <v>1244</v>
      </c>
      <c r="L186">
        <v>1841</v>
      </c>
      <c r="M186" t="s">
        <v>144</v>
      </c>
      <c r="N186" t="s">
        <v>1481</v>
      </c>
      <c r="O186" t="s">
        <v>28</v>
      </c>
      <c r="P186" t="s">
        <v>61</v>
      </c>
      <c r="Q186" t="s">
        <v>1482</v>
      </c>
      <c r="R186">
        <v>56.56</v>
      </c>
      <c r="S186" t="s">
        <v>10851</v>
      </c>
      <c r="T186">
        <v>2018</v>
      </c>
      <c r="U186">
        <v>10</v>
      </c>
      <c r="V186">
        <v>4</v>
      </c>
    </row>
    <row r="187" spans="1:22">
      <c r="A187">
        <v>425</v>
      </c>
      <c r="B187" t="s">
        <v>1485</v>
      </c>
      <c r="C187" s="1">
        <v>43333</v>
      </c>
      <c r="D187" s="1">
        <v>43335</v>
      </c>
      <c r="E187" t="s">
        <v>19</v>
      </c>
      <c r="F187" t="s">
        <v>1486</v>
      </c>
      <c r="G187" t="s">
        <v>1487</v>
      </c>
      <c r="H187" t="s">
        <v>22</v>
      </c>
      <c r="I187" t="s">
        <v>23</v>
      </c>
      <c r="J187" t="s">
        <v>324</v>
      </c>
      <c r="K187" t="s">
        <v>1488</v>
      </c>
      <c r="L187">
        <v>39212</v>
      </c>
      <c r="M187" t="s">
        <v>26</v>
      </c>
      <c r="N187" t="s">
        <v>1489</v>
      </c>
      <c r="O187" t="s">
        <v>28</v>
      </c>
      <c r="P187" t="s">
        <v>32</v>
      </c>
      <c r="Q187" t="s">
        <v>1490</v>
      </c>
      <c r="R187">
        <v>866.4</v>
      </c>
      <c r="S187" t="s">
        <v>10855</v>
      </c>
      <c r="T187">
        <v>2018</v>
      </c>
      <c r="U187">
        <v>8</v>
      </c>
      <c r="V187">
        <v>3</v>
      </c>
    </row>
    <row r="188" spans="1:22">
      <c r="A188">
        <v>426</v>
      </c>
      <c r="B188" t="s">
        <v>1491</v>
      </c>
      <c r="C188" s="1">
        <v>43427</v>
      </c>
      <c r="D188" s="1">
        <v>43430</v>
      </c>
      <c r="E188" t="s">
        <v>19</v>
      </c>
      <c r="F188" t="s">
        <v>260</v>
      </c>
      <c r="G188" t="s">
        <v>261</v>
      </c>
      <c r="H188" t="s">
        <v>37</v>
      </c>
      <c r="I188" t="s">
        <v>23</v>
      </c>
      <c r="J188" t="s">
        <v>1492</v>
      </c>
      <c r="K188" t="s">
        <v>234</v>
      </c>
      <c r="L188">
        <v>48187</v>
      </c>
      <c r="M188" t="s">
        <v>101</v>
      </c>
      <c r="N188" t="s">
        <v>1493</v>
      </c>
      <c r="O188" t="s">
        <v>28</v>
      </c>
      <c r="P188" t="s">
        <v>61</v>
      </c>
      <c r="Q188" t="s">
        <v>1494</v>
      </c>
      <c r="R188">
        <v>28.4</v>
      </c>
      <c r="S188" t="s">
        <v>10849</v>
      </c>
      <c r="T188">
        <v>2018</v>
      </c>
      <c r="U188">
        <v>11</v>
      </c>
      <c r="V188">
        <v>4</v>
      </c>
    </row>
    <row r="189" spans="1:22">
      <c r="A189">
        <v>428</v>
      </c>
      <c r="B189" t="s">
        <v>1497</v>
      </c>
      <c r="C189" s="1">
        <v>42259</v>
      </c>
      <c r="D189" s="1">
        <v>42260</v>
      </c>
      <c r="E189" t="s">
        <v>184</v>
      </c>
      <c r="F189" t="s">
        <v>1498</v>
      </c>
      <c r="G189" t="s">
        <v>1499</v>
      </c>
      <c r="H189" t="s">
        <v>98</v>
      </c>
      <c r="I189" t="s">
        <v>23</v>
      </c>
      <c r="J189" t="s">
        <v>1500</v>
      </c>
      <c r="K189" t="s">
        <v>263</v>
      </c>
      <c r="L189">
        <v>10801</v>
      </c>
      <c r="M189" t="s">
        <v>144</v>
      </c>
      <c r="N189" t="s">
        <v>1501</v>
      </c>
      <c r="O189" t="s">
        <v>67</v>
      </c>
      <c r="P189" t="s">
        <v>680</v>
      </c>
      <c r="Q189" t="s">
        <v>1502</v>
      </c>
      <c r="R189">
        <v>69.989999999999995</v>
      </c>
      <c r="S189" t="s">
        <v>10858</v>
      </c>
      <c r="T189">
        <v>2015</v>
      </c>
      <c r="U189">
        <v>9</v>
      </c>
      <c r="V189">
        <v>3</v>
      </c>
    </row>
    <row r="190" spans="1:22">
      <c r="A190">
        <v>429</v>
      </c>
      <c r="B190" t="s">
        <v>1503</v>
      </c>
      <c r="C190" s="1">
        <v>43374</v>
      </c>
      <c r="D190" s="1">
        <v>43381</v>
      </c>
      <c r="E190" t="s">
        <v>46</v>
      </c>
      <c r="F190" t="s">
        <v>1504</v>
      </c>
      <c r="G190" t="s">
        <v>1505</v>
      </c>
      <c r="H190" t="s">
        <v>37</v>
      </c>
      <c r="I190" t="s">
        <v>23</v>
      </c>
      <c r="J190" t="s">
        <v>676</v>
      </c>
      <c r="K190" t="s">
        <v>100</v>
      </c>
      <c r="L190">
        <v>78207</v>
      </c>
      <c r="M190" t="s">
        <v>101</v>
      </c>
      <c r="N190" t="s">
        <v>1506</v>
      </c>
      <c r="O190" t="s">
        <v>42</v>
      </c>
      <c r="P190" t="s">
        <v>64</v>
      </c>
      <c r="Q190" t="s">
        <v>1507</v>
      </c>
      <c r="R190">
        <v>6.6719999999999997</v>
      </c>
      <c r="S190" t="s">
        <v>10851</v>
      </c>
      <c r="T190">
        <v>2018</v>
      </c>
      <c r="U190">
        <v>10</v>
      </c>
      <c r="V190">
        <v>4</v>
      </c>
    </row>
    <row r="191" spans="1:22">
      <c r="A191">
        <v>430</v>
      </c>
      <c r="B191" t="s">
        <v>1508</v>
      </c>
      <c r="C191" s="1">
        <v>42840</v>
      </c>
      <c r="D191" s="1">
        <v>42846</v>
      </c>
      <c r="E191" t="s">
        <v>46</v>
      </c>
      <c r="F191" t="s">
        <v>1509</v>
      </c>
      <c r="G191" t="s">
        <v>1510</v>
      </c>
      <c r="H191" t="s">
        <v>98</v>
      </c>
      <c r="I191" t="s">
        <v>23</v>
      </c>
      <c r="J191" t="s">
        <v>1511</v>
      </c>
      <c r="K191" t="s">
        <v>84</v>
      </c>
      <c r="L191">
        <v>28052</v>
      </c>
      <c r="M191" t="s">
        <v>26</v>
      </c>
      <c r="N191" t="s">
        <v>1512</v>
      </c>
      <c r="O191" t="s">
        <v>42</v>
      </c>
      <c r="P191" t="s">
        <v>71</v>
      </c>
      <c r="Q191" t="s">
        <v>1513</v>
      </c>
      <c r="R191">
        <v>189.58799999999999</v>
      </c>
      <c r="S191" t="s">
        <v>10852</v>
      </c>
      <c r="T191">
        <v>2017</v>
      </c>
      <c r="U191">
        <v>4</v>
      </c>
      <c r="V191">
        <v>2</v>
      </c>
    </row>
    <row r="192" spans="1:22">
      <c r="A192">
        <v>434</v>
      </c>
      <c r="B192" t="s">
        <v>1516</v>
      </c>
      <c r="C192" s="1">
        <v>42892</v>
      </c>
      <c r="D192" s="1">
        <v>42893</v>
      </c>
      <c r="E192" t="s">
        <v>184</v>
      </c>
      <c r="F192" t="s">
        <v>640</v>
      </c>
      <c r="G192" t="s">
        <v>641</v>
      </c>
      <c r="H192" t="s">
        <v>22</v>
      </c>
      <c r="I192" t="s">
        <v>23</v>
      </c>
      <c r="J192" t="s">
        <v>1243</v>
      </c>
      <c r="K192" t="s">
        <v>1244</v>
      </c>
      <c r="L192">
        <v>1852</v>
      </c>
      <c r="M192" t="s">
        <v>144</v>
      </c>
      <c r="N192" t="s">
        <v>1517</v>
      </c>
      <c r="O192" t="s">
        <v>42</v>
      </c>
      <c r="P192" t="s">
        <v>55</v>
      </c>
      <c r="Q192" t="s">
        <v>1518</v>
      </c>
      <c r="R192">
        <v>714.3</v>
      </c>
      <c r="S192" t="s">
        <v>10850</v>
      </c>
      <c r="T192">
        <v>2017</v>
      </c>
      <c r="U192">
        <v>6</v>
      </c>
      <c r="V192">
        <v>2</v>
      </c>
    </row>
    <row r="193" spans="1:22">
      <c r="A193">
        <v>435</v>
      </c>
      <c r="B193" t="s">
        <v>1519</v>
      </c>
      <c r="C193" s="1">
        <v>42357</v>
      </c>
      <c r="D193" s="1">
        <v>42363</v>
      </c>
      <c r="E193" t="s">
        <v>46</v>
      </c>
      <c r="F193" t="s">
        <v>1520</v>
      </c>
      <c r="G193" t="s">
        <v>1521</v>
      </c>
      <c r="H193" t="s">
        <v>22</v>
      </c>
      <c r="I193" t="s">
        <v>23</v>
      </c>
      <c r="J193" t="s">
        <v>1522</v>
      </c>
      <c r="K193" t="s">
        <v>50</v>
      </c>
      <c r="L193">
        <v>32216</v>
      </c>
      <c r="M193" t="s">
        <v>26</v>
      </c>
      <c r="N193" t="s">
        <v>1523</v>
      </c>
      <c r="O193" t="s">
        <v>42</v>
      </c>
      <c r="P193" t="s">
        <v>71</v>
      </c>
      <c r="Q193" t="s">
        <v>1524</v>
      </c>
      <c r="R193">
        <v>4.8120000000000003</v>
      </c>
      <c r="S193" t="s">
        <v>10853</v>
      </c>
      <c r="T193">
        <v>2015</v>
      </c>
      <c r="U193">
        <v>12</v>
      </c>
      <c r="V193">
        <v>4</v>
      </c>
    </row>
    <row r="194" spans="1:22">
      <c r="A194">
        <v>437</v>
      </c>
      <c r="B194" t="s">
        <v>1527</v>
      </c>
      <c r="C194" s="1">
        <v>42898</v>
      </c>
      <c r="D194" s="1">
        <v>42900</v>
      </c>
      <c r="E194" t="s">
        <v>19</v>
      </c>
      <c r="F194" t="s">
        <v>1528</v>
      </c>
      <c r="G194" t="s">
        <v>1529</v>
      </c>
      <c r="H194" t="s">
        <v>98</v>
      </c>
      <c r="I194" t="s">
        <v>23</v>
      </c>
      <c r="J194" t="s">
        <v>299</v>
      </c>
      <c r="K194" t="s">
        <v>207</v>
      </c>
      <c r="L194">
        <v>60623</v>
      </c>
      <c r="M194" t="s">
        <v>101</v>
      </c>
      <c r="N194" t="s">
        <v>1530</v>
      </c>
      <c r="O194" t="s">
        <v>67</v>
      </c>
      <c r="P194" t="s">
        <v>680</v>
      </c>
      <c r="Q194" t="s">
        <v>1531</v>
      </c>
      <c r="R194">
        <v>1007.979</v>
      </c>
      <c r="S194" t="s">
        <v>10850</v>
      </c>
      <c r="T194">
        <v>2017</v>
      </c>
      <c r="U194">
        <v>6</v>
      </c>
      <c r="V194">
        <v>2</v>
      </c>
    </row>
    <row r="195" spans="1:22">
      <c r="A195">
        <v>439</v>
      </c>
      <c r="B195" t="s">
        <v>1532</v>
      </c>
      <c r="C195" s="1">
        <v>43358</v>
      </c>
      <c r="D195" s="1">
        <v>43362</v>
      </c>
      <c r="E195" t="s">
        <v>46</v>
      </c>
      <c r="F195" t="s">
        <v>1533</v>
      </c>
      <c r="G195" t="s">
        <v>1534</v>
      </c>
      <c r="H195" t="s">
        <v>37</v>
      </c>
      <c r="I195" t="s">
        <v>23</v>
      </c>
      <c r="J195" t="s">
        <v>180</v>
      </c>
      <c r="K195" t="s">
        <v>100</v>
      </c>
      <c r="L195">
        <v>77070</v>
      </c>
      <c r="M195" t="s">
        <v>101</v>
      </c>
      <c r="N195" t="s">
        <v>1535</v>
      </c>
      <c r="O195" t="s">
        <v>42</v>
      </c>
      <c r="P195" t="s">
        <v>86</v>
      </c>
      <c r="Q195" t="s">
        <v>1536</v>
      </c>
      <c r="R195">
        <v>31.872</v>
      </c>
      <c r="S195" t="s">
        <v>10858</v>
      </c>
      <c r="T195">
        <v>2018</v>
      </c>
      <c r="U195">
        <v>9</v>
      </c>
      <c r="V195">
        <v>3</v>
      </c>
    </row>
    <row r="196" spans="1:22">
      <c r="A196">
        <v>440</v>
      </c>
      <c r="B196" t="s">
        <v>1537</v>
      </c>
      <c r="C196" s="1">
        <v>43120</v>
      </c>
      <c r="D196" s="1">
        <v>43123</v>
      </c>
      <c r="E196" t="s">
        <v>19</v>
      </c>
      <c r="F196" t="s">
        <v>477</v>
      </c>
      <c r="G196" t="s">
        <v>478</v>
      </c>
      <c r="H196" t="s">
        <v>37</v>
      </c>
      <c r="I196" t="s">
        <v>23</v>
      </c>
      <c r="J196" t="s">
        <v>262</v>
      </c>
      <c r="K196" t="s">
        <v>263</v>
      </c>
      <c r="L196">
        <v>10024</v>
      </c>
      <c r="M196" t="s">
        <v>144</v>
      </c>
      <c r="N196" t="s">
        <v>1538</v>
      </c>
      <c r="O196" t="s">
        <v>28</v>
      </c>
      <c r="P196" t="s">
        <v>32</v>
      </c>
      <c r="Q196" t="s">
        <v>1539</v>
      </c>
      <c r="R196">
        <v>207.846</v>
      </c>
      <c r="S196" t="s">
        <v>10857</v>
      </c>
      <c r="T196">
        <v>2018</v>
      </c>
      <c r="U196">
        <v>1</v>
      </c>
      <c r="V196">
        <v>1</v>
      </c>
    </row>
    <row r="197" spans="1:22">
      <c r="A197">
        <v>441</v>
      </c>
      <c r="B197" t="s">
        <v>1540</v>
      </c>
      <c r="C197" s="1">
        <v>42983</v>
      </c>
      <c r="D197" s="1">
        <v>42985</v>
      </c>
      <c r="E197" t="s">
        <v>19</v>
      </c>
      <c r="F197" t="s">
        <v>107</v>
      </c>
      <c r="G197" t="s">
        <v>108</v>
      </c>
      <c r="H197" t="s">
        <v>22</v>
      </c>
      <c r="I197" t="s">
        <v>23</v>
      </c>
      <c r="J197" t="s">
        <v>878</v>
      </c>
      <c r="K197" t="s">
        <v>234</v>
      </c>
      <c r="L197">
        <v>48227</v>
      </c>
      <c r="M197" t="s">
        <v>101</v>
      </c>
      <c r="N197" t="s">
        <v>1541</v>
      </c>
      <c r="O197" t="s">
        <v>28</v>
      </c>
      <c r="P197" t="s">
        <v>61</v>
      </c>
      <c r="Q197" t="s">
        <v>1542</v>
      </c>
      <c r="R197">
        <v>12.22</v>
      </c>
      <c r="S197" t="s">
        <v>10858</v>
      </c>
      <c r="T197">
        <v>2017</v>
      </c>
      <c r="U197">
        <v>9</v>
      </c>
      <c r="V197">
        <v>3</v>
      </c>
    </row>
    <row r="198" spans="1:22">
      <c r="A198">
        <v>447</v>
      </c>
      <c r="B198" t="s">
        <v>1553</v>
      </c>
      <c r="C198" s="1">
        <v>43179</v>
      </c>
      <c r="D198" s="1">
        <v>43184</v>
      </c>
      <c r="E198" t="s">
        <v>19</v>
      </c>
      <c r="F198" t="s">
        <v>1554</v>
      </c>
      <c r="G198" t="s">
        <v>1555</v>
      </c>
      <c r="H198" t="s">
        <v>22</v>
      </c>
      <c r="I198" t="s">
        <v>23</v>
      </c>
      <c r="J198" t="s">
        <v>493</v>
      </c>
      <c r="K198" t="s">
        <v>250</v>
      </c>
      <c r="L198">
        <v>47201</v>
      </c>
      <c r="M198" t="s">
        <v>101</v>
      </c>
      <c r="N198" t="s">
        <v>1556</v>
      </c>
      <c r="O198" t="s">
        <v>28</v>
      </c>
      <c r="P198" t="s">
        <v>61</v>
      </c>
      <c r="Q198" t="s">
        <v>1557</v>
      </c>
      <c r="R198">
        <v>2.91</v>
      </c>
      <c r="S198" t="s">
        <v>10859</v>
      </c>
      <c r="T198">
        <v>2018</v>
      </c>
      <c r="U198">
        <v>3</v>
      </c>
      <c r="V198">
        <v>1</v>
      </c>
    </row>
    <row r="199" spans="1:22">
      <c r="A199">
        <v>448</v>
      </c>
      <c r="B199" t="s">
        <v>1558</v>
      </c>
      <c r="C199" s="1">
        <v>42826</v>
      </c>
      <c r="D199" s="1">
        <v>42828</v>
      </c>
      <c r="E199" t="s">
        <v>19</v>
      </c>
      <c r="F199" t="s">
        <v>1559</v>
      </c>
      <c r="G199" t="s">
        <v>1560</v>
      </c>
      <c r="H199" t="s">
        <v>22</v>
      </c>
      <c r="I199" t="s">
        <v>23</v>
      </c>
      <c r="J199" t="s">
        <v>1561</v>
      </c>
      <c r="K199" t="s">
        <v>263</v>
      </c>
      <c r="L199">
        <v>13021</v>
      </c>
      <c r="M199" t="s">
        <v>144</v>
      </c>
      <c r="N199" t="s">
        <v>1562</v>
      </c>
      <c r="O199" t="s">
        <v>42</v>
      </c>
      <c r="P199" t="s">
        <v>64</v>
      </c>
      <c r="Q199" t="s">
        <v>1563</v>
      </c>
      <c r="R199">
        <v>59.52</v>
      </c>
      <c r="S199" t="s">
        <v>10852</v>
      </c>
      <c r="T199">
        <v>2017</v>
      </c>
      <c r="U199">
        <v>4</v>
      </c>
      <c r="V199">
        <v>2</v>
      </c>
    </row>
    <row r="200" spans="1:22">
      <c r="A200">
        <v>455</v>
      </c>
      <c r="B200" t="s">
        <v>1574</v>
      </c>
      <c r="C200" s="1">
        <v>43393</v>
      </c>
      <c r="D200" s="1">
        <v>43397</v>
      </c>
      <c r="E200" t="s">
        <v>46</v>
      </c>
      <c r="F200" t="s">
        <v>1575</v>
      </c>
      <c r="G200" t="s">
        <v>1576</v>
      </c>
      <c r="H200" t="s">
        <v>37</v>
      </c>
      <c r="I200" t="s">
        <v>23</v>
      </c>
      <c r="J200" t="s">
        <v>799</v>
      </c>
      <c r="K200" t="s">
        <v>494</v>
      </c>
      <c r="L200">
        <v>44312</v>
      </c>
      <c r="M200" t="s">
        <v>144</v>
      </c>
      <c r="N200" t="s">
        <v>1577</v>
      </c>
      <c r="O200" t="s">
        <v>42</v>
      </c>
      <c r="P200" t="s">
        <v>55</v>
      </c>
      <c r="Q200" t="s">
        <v>1578</v>
      </c>
      <c r="R200">
        <v>665.40800000000002</v>
      </c>
      <c r="S200" t="s">
        <v>10851</v>
      </c>
      <c r="T200">
        <v>2018</v>
      </c>
      <c r="U200">
        <v>10</v>
      </c>
      <c r="V200">
        <v>4</v>
      </c>
    </row>
    <row r="201" spans="1:22">
      <c r="A201">
        <v>456</v>
      </c>
      <c r="B201" t="s">
        <v>1579</v>
      </c>
      <c r="C201" s="1">
        <v>43082</v>
      </c>
      <c r="D201" s="1">
        <v>43086</v>
      </c>
      <c r="E201" t="s">
        <v>46</v>
      </c>
      <c r="F201" t="s">
        <v>1504</v>
      </c>
      <c r="G201" t="s">
        <v>1505</v>
      </c>
      <c r="H201" t="s">
        <v>37</v>
      </c>
      <c r="I201" t="s">
        <v>23</v>
      </c>
      <c r="J201" t="s">
        <v>1580</v>
      </c>
      <c r="K201" t="s">
        <v>646</v>
      </c>
      <c r="L201">
        <v>73071</v>
      </c>
      <c r="M201" t="s">
        <v>101</v>
      </c>
      <c r="N201" t="s">
        <v>1581</v>
      </c>
      <c r="O201" t="s">
        <v>67</v>
      </c>
      <c r="P201" t="s">
        <v>157</v>
      </c>
      <c r="Q201" t="s">
        <v>1582</v>
      </c>
      <c r="R201">
        <v>63.88</v>
      </c>
      <c r="S201" t="s">
        <v>10853</v>
      </c>
      <c r="T201">
        <v>2017</v>
      </c>
      <c r="U201">
        <v>12</v>
      </c>
      <c r="V201">
        <v>4</v>
      </c>
    </row>
    <row r="202" spans="1:22">
      <c r="A202">
        <v>457</v>
      </c>
      <c r="B202" t="s">
        <v>1583</v>
      </c>
      <c r="C202" s="1">
        <v>42047</v>
      </c>
      <c r="D202" s="1">
        <v>42053</v>
      </c>
      <c r="E202" t="s">
        <v>46</v>
      </c>
      <c r="F202" t="s">
        <v>1584</v>
      </c>
      <c r="G202" t="s">
        <v>1585</v>
      </c>
      <c r="H202" t="s">
        <v>22</v>
      </c>
      <c r="I202" t="s">
        <v>23</v>
      </c>
      <c r="J202" t="s">
        <v>83</v>
      </c>
      <c r="K202" t="s">
        <v>39</v>
      </c>
      <c r="L202">
        <v>94521</v>
      </c>
      <c r="M202" t="s">
        <v>40</v>
      </c>
      <c r="N202" t="s">
        <v>1586</v>
      </c>
      <c r="O202" t="s">
        <v>28</v>
      </c>
      <c r="P202" t="s">
        <v>32</v>
      </c>
      <c r="Q202" t="s">
        <v>1587</v>
      </c>
      <c r="R202">
        <v>129.56800000000001</v>
      </c>
      <c r="S202" t="s">
        <v>10860</v>
      </c>
      <c r="T202">
        <v>2015</v>
      </c>
      <c r="U202">
        <v>2</v>
      </c>
      <c r="V202">
        <v>1</v>
      </c>
    </row>
    <row r="203" spans="1:22">
      <c r="A203">
        <v>458</v>
      </c>
      <c r="B203" t="s">
        <v>1588</v>
      </c>
      <c r="C203" s="1">
        <v>43004</v>
      </c>
      <c r="D203" s="1">
        <v>43009</v>
      </c>
      <c r="E203" t="s">
        <v>46</v>
      </c>
      <c r="F203" t="s">
        <v>1486</v>
      </c>
      <c r="G203" t="s">
        <v>1487</v>
      </c>
      <c r="H203" t="s">
        <v>22</v>
      </c>
      <c r="I203" t="s">
        <v>23</v>
      </c>
      <c r="J203" t="s">
        <v>353</v>
      </c>
      <c r="K203" t="s">
        <v>207</v>
      </c>
      <c r="L203">
        <v>62521</v>
      </c>
      <c r="M203" t="s">
        <v>101</v>
      </c>
      <c r="N203" t="s">
        <v>1589</v>
      </c>
      <c r="O203" t="s">
        <v>28</v>
      </c>
      <c r="P203" t="s">
        <v>32</v>
      </c>
      <c r="Q203" t="s">
        <v>1590</v>
      </c>
      <c r="R203">
        <v>747.55799999999999</v>
      </c>
      <c r="S203" t="s">
        <v>10858</v>
      </c>
      <c r="T203">
        <v>2017</v>
      </c>
      <c r="U203">
        <v>9</v>
      </c>
      <c r="V203">
        <v>3</v>
      </c>
    </row>
    <row r="204" spans="1:22">
      <c r="A204">
        <v>460</v>
      </c>
      <c r="B204" t="s">
        <v>1592</v>
      </c>
      <c r="C204" s="1">
        <v>42719</v>
      </c>
      <c r="D204" s="1">
        <v>42726</v>
      </c>
      <c r="E204" t="s">
        <v>46</v>
      </c>
      <c r="F204" t="s">
        <v>828</v>
      </c>
      <c r="G204" t="s">
        <v>829</v>
      </c>
      <c r="H204" t="s">
        <v>22</v>
      </c>
      <c r="I204" t="s">
        <v>23</v>
      </c>
      <c r="J204" t="s">
        <v>91</v>
      </c>
      <c r="K204" t="s">
        <v>92</v>
      </c>
      <c r="L204">
        <v>98115</v>
      </c>
      <c r="M204" t="s">
        <v>40</v>
      </c>
      <c r="N204" t="s">
        <v>1593</v>
      </c>
      <c r="O204" t="s">
        <v>42</v>
      </c>
      <c r="P204" t="s">
        <v>74</v>
      </c>
      <c r="Q204" t="s">
        <v>1594</v>
      </c>
      <c r="R204">
        <v>103.92</v>
      </c>
      <c r="S204" t="s">
        <v>10853</v>
      </c>
      <c r="T204">
        <v>2016</v>
      </c>
      <c r="U204">
        <v>12</v>
      </c>
      <c r="V204">
        <v>4</v>
      </c>
    </row>
    <row r="205" spans="1:22">
      <c r="A205">
        <v>464</v>
      </c>
      <c r="B205" t="s">
        <v>1599</v>
      </c>
      <c r="C205" s="1">
        <v>42847</v>
      </c>
      <c r="D205" s="1">
        <v>42854</v>
      </c>
      <c r="E205" t="s">
        <v>46</v>
      </c>
      <c r="F205" t="s">
        <v>1600</v>
      </c>
      <c r="G205" t="s">
        <v>1601</v>
      </c>
      <c r="H205" t="s">
        <v>98</v>
      </c>
      <c r="I205" t="s">
        <v>23</v>
      </c>
      <c r="J205" t="s">
        <v>540</v>
      </c>
      <c r="K205" t="s">
        <v>306</v>
      </c>
      <c r="L205">
        <v>85023</v>
      </c>
      <c r="M205" t="s">
        <v>40</v>
      </c>
      <c r="N205" t="s">
        <v>1602</v>
      </c>
      <c r="O205" t="s">
        <v>28</v>
      </c>
      <c r="P205" t="s">
        <v>52</v>
      </c>
      <c r="Q205" t="s">
        <v>1603</v>
      </c>
      <c r="R205">
        <v>1272.6300000000001</v>
      </c>
      <c r="S205" t="s">
        <v>10852</v>
      </c>
      <c r="T205">
        <v>2017</v>
      </c>
      <c r="U205">
        <v>4</v>
      </c>
      <c r="V205">
        <v>2</v>
      </c>
    </row>
    <row r="206" spans="1:22">
      <c r="A206">
        <v>469</v>
      </c>
      <c r="B206" t="s">
        <v>1614</v>
      </c>
      <c r="C206" s="1">
        <v>43190</v>
      </c>
      <c r="D206" s="1">
        <v>43194</v>
      </c>
      <c r="E206" t="s">
        <v>46</v>
      </c>
      <c r="F206" t="s">
        <v>876</v>
      </c>
      <c r="G206" t="s">
        <v>877</v>
      </c>
      <c r="H206" t="s">
        <v>37</v>
      </c>
      <c r="I206" t="s">
        <v>23</v>
      </c>
      <c r="J206" t="s">
        <v>1615</v>
      </c>
      <c r="K206" t="s">
        <v>100</v>
      </c>
      <c r="L206">
        <v>79109</v>
      </c>
      <c r="M206" t="s">
        <v>101</v>
      </c>
      <c r="N206" t="s">
        <v>1616</v>
      </c>
      <c r="O206" t="s">
        <v>28</v>
      </c>
      <c r="P206" t="s">
        <v>29</v>
      </c>
      <c r="Q206" t="s">
        <v>1617</v>
      </c>
      <c r="R206">
        <v>205.33279999999999</v>
      </c>
      <c r="S206" t="s">
        <v>10859</v>
      </c>
      <c r="T206">
        <v>2018</v>
      </c>
      <c r="U206">
        <v>3</v>
      </c>
      <c r="V206">
        <v>1</v>
      </c>
    </row>
    <row r="207" spans="1:22">
      <c r="A207">
        <v>470</v>
      </c>
      <c r="B207" t="s">
        <v>1618</v>
      </c>
      <c r="C207" s="1">
        <v>43085</v>
      </c>
      <c r="D207" s="1">
        <v>43089</v>
      </c>
      <c r="E207" t="s">
        <v>19</v>
      </c>
      <c r="F207" t="s">
        <v>964</v>
      </c>
      <c r="G207" t="s">
        <v>965</v>
      </c>
      <c r="H207" t="s">
        <v>22</v>
      </c>
      <c r="I207" t="s">
        <v>23</v>
      </c>
      <c r="J207" t="s">
        <v>299</v>
      </c>
      <c r="K207" t="s">
        <v>207</v>
      </c>
      <c r="L207">
        <v>60610</v>
      </c>
      <c r="M207" t="s">
        <v>101</v>
      </c>
      <c r="N207" t="s">
        <v>1619</v>
      </c>
      <c r="O207" t="s">
        <v>42</v>
      </c>
      <c r="P207" t="s">
        <v>71</v>
      </c>
      <c r="Q207" t="s">
        <v>1620</v>
      </c>
      <c r="R207">
        <v>4.7880000000000003</v>
      </c>
      <c r="S207" t="s">
        <v>10853</v>
      </c>
      <c r="T207">
        <v>2017</v>
      </c>
      <c r="U207">
        <v>12</v>
      </c>
      <c r="V207">
        <v>4</v>
      </c>
    </row>
    <row r="208" spans="1:22">
      <c r="A208">
        <v>471</v>
      </c>
      <c r="B208" t="s">
        <v>1621</v>
      </c>
      <c r="C208" s="1">
        <v>42724</v>
      </c>
      <c r="D208" s="1">
        <v>42728</v>
      </c>
      <c r="E208" t="s">
        <v>46</v>
      </c>
      <c r="F208" t="s">
        <v>1622</v>
      </c>
      <c r="G208" t="s">
        <v>1623</v>
      </c>
      <c r="H208" t="s">
        <v>37</v>
      </c>
      <c r="I208" t="s">
        <v>23</v>
      </c>
      <c r="J208" t="s">
        <v>1624</v>
      </c>
      <c r="K208" t="s">
        <v>263</v>
      </c>
      <c r="L208">
        <v>11757</v>
      </c>
      <c r="M208" t="s">
        <v>144</v>
      </c>
      <c r="N208" t="s">
        <v>1625</v>
      </c>
      <c r="O208" t="s">
        <v>42</v>
      </c>
      <c r="P208" t="s">
        <v>86</v>
      </c>
      <c r="Q208" t="s">
        <v>1626</v>
      </c>
      <c r="R208">
        <v>55.48</v>
      </c>
      <c r="S208" t="s">
        <v>10853</v>
      </c>
      <c r="T208">
        <v>2016</v>
      </c>
      <c r="U208">
        <v>12</v>
      </c>
      <c r="V208">
        <v>4</v>
      </c>
    </row>
    <row r="209" spans="1:22">
      <c r="A209">
        <v>472</v>
      </c>
      <c r="B209" t="s">
        <v>1627</v>
      </c>
      <c r="C209" s="1">
        <v>42317</v>
      </c>
      <c r="D209" s="1">
        <v>42319</v>
      </c>
      <c r="E209" t="s">
        <v>19</v>
      </c>
      <c r="F209" t="s">
        <v>1628</v>
      </c>
      <c r="G209" t="s">
        <v>1629</v>
      </c>
      <c r="H209" t="s">
        <v>22</v>
      </c>
      <c r="I209" t="s">
        <v>23</v>
      </c>
      <c r="J209" t="s">
        <v>123</v>
      </c>
      <c r="K209" t="s">
        <v>39</v>
      </c>
      <c r="L209">
        <v>94110</v>
      </c>
      <c r="M209" t="s">
        <v>40</v>
      </c>
      <c r="N209" t="s">
        <v>1630</v>
      </c>
      <c r="O209" t="s">
        <v>42</v>
      </c>
      <c r="P209" t="s">
        <v>55</v>
      </c>
      <c r="Q209" t="s">
        <v>1631</v>
      </c>
      <c r="R209">
        <v>340.92</v>
      </c>
      <c r="S209" t="s">
        <v>10849</v>
      </c>
      <c r="T209">
        <v>2015</v>
      </c>
      <c r="U209">
        <v>11</v>
      </c>
      <c r="V209">
        <v>4</v>
      </c>
    </row>
    <row r="210" spans="1:22">
      <c r="A210">
        <v>478</v>
      </c>
      <c r="B210" t="s">
        <v>1642</v>
      </c>
      <c r="C210" s="1">
        <v>42928</v>
      </c>
      <c r="D210" s="1">
        <v>42935</v>
      </c>
      <c r="E210" t="s">
        <v>46</v>
      </c>
      <c r="F210" t="s">
        <v>1012</v>
      </c>
      <c r="G210" t="s">
        <v>1013</v>
      </c>
      <c r="H210" t="s">
        <v>37</v>
      </c>
      <c r="I210" t="s">
        <v>23</v>
      </c>
      <c r="J210" t="s">
        <v>38</v>
      </c>
      <c r="K210" t="s">
        <v>39</v>
      </c>
      <c r="L210">
        <v>90008</v>
      </c>
      <c r="M210" t="s">
        <v>40</v>
      </c>
      <c r="N210" t="s">
        <v>1643</v>
      </c>
      <c r="O210" t="s">
        <v>67</v>
      </c>
      <c r="P210" t="s">
        <v>68</v>
      </c>
      <c r="Q210" t="s">
        <v>1644</v>
      </c>
      <c r="R210">
        <v>95.76</v>
      </c>
      <c r="S210" t="s">
        <v>10856</v>
      </c>
      <c r="T210">
        <v>2017</v>
      </c>
      <c r="U210">
        <v>7</v>
      </c>
      <c r="V210">
        <v>3</v>
      </c>
    </row>
    <row r="211" spans="1:22">
      <c r="A211">
        <v>480</v>
      </c>
      <c r="B211" t="s">
        <v>1648</v>
      </c>
      <c r="C211" s="1">
        <v>42912</v>
      </c>
      <c r="D211" s="1">
        <v>42918</v>
      </c>
      <c r="E211" t="s">
        <v>46</v>
      </c>
      <c r="F211" t="s">
        <v>1649</v>
      </c>
      <c r="G211" t="s">
        <v>1650</v>
      </c>
      <c r="H211" t="s">
        <v>37</v>
      </c>
      <c r="I211" t="s">
        <v>23</v>
      </c>
      <c r="J211" t="s">
        <v>262</v>
      </c>
      <c r="K211" t="s">
        <v>263</v>
      </c>
      <c r="L211">
        <v>10024</v>
      </c>
      <c r="M211" t="s">
        <v>144</v>
      </c>
      <c r="N211" t="s">
        <v>1651</v>
      </c>
      <c r="O211" t="s">
        <v>42</v>
      </c>
      <c r="P211" t="s">
        <v>64</v>
      </c>
      <c r="Q211" t="s">
        <v>1652</v>
      </c>
      <c r="R211">
        <v>14.7</v>
      </c>
      <c r="S211" t="s">
        <v>10850</v>
      </c>
      <c r="T211">
        <v>2017</v>
      </c>
      <c r="U211">
        <v>6</v>
      </c>
      <c r="V211">
        <v>2</v>
      </c>
    </row>
    <row r="212" spans="1:22">
      <c r="A212">
        <v>482</v>
      </c>
      <c r="B212" t="s">
        <v>1655</v>
      </c>
      <c r="C212" s="1">
        <v>42283</v>
      </c>
      <c r="D212" s="1">
        <v>42287</v>
      </c>
      <c r="E212" t="s">
        <v>46</v>
      </c>
      <c r="F212" t="s">
        <v>1656</v>
      </c>
      <c r="G212" t="s">
        <v>1657</v>
      </c>
      <c r="H212" t="s">
        <v>22</v>
      </c>
      <c r="I212" t="s">
        <v>23</v>
      </c>
      <c r="J212" t="s">
        <v>946</v>
      </c>
      <c r="K212" t="s">
        <v>39</v>
      </c>
      <c r="L212">
        <v>92024</v>
      </c>
      <c r="M212" t="s">
        <v>40</v>
      </c>
      <c r="N212" t="s">
        <v>1658</v>
      </c>
      <c r="O212" t="s">
        <v>67</v>
      </c>
      <c r="P212" t="s">
        <v>157</v>
      </c>
      <c r="Q212" t="s">
        <v>1659</v>
      </c>
      <c r="R212">
        <v>9.09</v>
      </c>
      <c r="S212" t="s">
        <v>10851</v>
      </c>
      <c r="T212">
        <v>2015</v>
      </c>
      <c r="U212">
        <v>10</v>
      </c>
      <c r="V212">
        <v>4</v>
      </c>
    </row>
    <row r="213" spans="1:22">
      <c r="A213">
        <v>484</v>
      </c>
      <c r="B213" t="s">
        <v>1660</v>
      </c>
      <c r="C213" s="1">
        <v>42207</v>
      </c>
      <c r="D213" s="1">
        <v>42212</v>
      </c>
      <c r="E213" t="s">
        <v>46</v>
      </c>
      <c r="F213" t="s">
        <v>1661</v>
      </c>
      <c r="G213" t="s">
        <v>1662</v>
      </c>
      <c r="H213" t="s">
        <v>22</v>
      </c>
      <c r="I213" t="s">
        <v>23</v>
      </c>
      <c r="J213" t="s">
        <v>262</v>
      </c>
      <c r="K213" t="s">
        <v>263</v>
      </c>
      <c r="L213">
        <v>10024</v>
      </c>
      <c r="M213" t="s">
        <v>144</v>
      </c>
      <c r="N213" t="s">
        <v>1663</v>
      </c>
      <c r="O213" t="s">
        <v>67</v>
      </c>
      <c r="P213" t="s">
        <v>157</v>
      </c>
      <c r="Q213" t="s">
        <v>1664</v>
      </c>
      <c r="R213">
        <v>159.97999999999999</v>
      </c>
      <c r="S213" t="s">
        <v>10856</v>
      </c>
      <c r="T213">
        <v>2015</v>
      </c>
      <c r="U213">
        <v>7</v>
      </c>
      <c r="V213">
        <v>3</v>
      </c>
    </row>
    <row r="214" spans="1:22">
      <c r="A214">
        <v>485</v>
      </c>
      <c r="B214" t="s">
        <v>1665</v>
      </c>
      <c r="C214" s="1">
        <v>43261</v>
      </c>
      <c r="D214" s="1">
        <v>43264</v>
      </c>
      <c r="E214" t="s">
        <v>184</v>
      </c>
      <c r="F214" t="s">
        <v>1666</v>
      </c>
      <c r="G214" t="s">
        <v>1667</v>
      </c>
      <c r="H214" t="s">
        <v>98</v>
      </c>
      <c r="I214" t="s">
        <v>23</v>
      </c>
      <c r="J214" t="s">
        <v>38</v>
      </c>
      <c r="K214" t="s">
        <v>39</v>
      </c>
      <c r="L214">
        <v>90045</v>
      </c>
      <c r="M214" t="s">
        <v>40</v>
      </c>
      <c r="N214" t="s">
        <v>1668</v>
      </c>
      <c r="O214" t="s">
        <v>42</v>
      </c>
      <c r="P214" t="s">
        <v>43</v>
      </c>
      <c r="Q214" t="s">
        <v>1669</v>
      </c>
      <c r="R214">
        <v>29.6</v>
      </c>
      <c r="S214" t="s">
        <v>10850</v>
      </c>
      <c r="T214">
        <v>2018</v>
      </c>
      <c r="U214">
        <v>6</v>
      </c>
      <c r="V214">
        <v>2</v>
      </c>
    </row>
    <row r="215" spans="1:22">
      <c r="A215">
        <v>488</v>
      </c>
      <c r="B215" t="s">
        <v>1674</v>
      </c>
      <c r="C215" s="1">
        <v>42306</v>
      </c>
      <c r="D215" s="1">
        <v>42308</v>
      </c>
      <c r="E215" t="s">
        <v>184</v>
      </c>
      <c r="F215" t="s">
        <v>1675</v>
      </c>
      <c r="G215" t="s">
        <v>1676</v>
      </c>
      <c r="H215" t="s">
        <v>22</v>
      </c>
      <c r="I215" t="s">
        <v>23</v>
      </c>
      <c r="J215" t="s">
        <v>299</v>
      </c>
      <c r="K215" t="s">
        <v>207</v>
      </c>
      <c r="L215">
        <v>60610</v>
      </c>
      <c r="M215" t="s">
        <v>101</v>
      </c>
      <c r="N215" t="s">
        <v>1677</v>
      </c>
      <c r="O215" t="s">
        <v>67</v>
      </c>
      <c r="P215" t="s">
        <v>68</v>
      </c>
      <c r="Q215" t="s">
        <v>1678</v>
      </c>
      <c r="R215">
        <v>2735.9520000000002</v>
      </c>
      <c r="S215" t="s">
        <v>10851</v>
      </c>
      <c r="T215">
        <v>2015</v>
      </c>
      <c r="U215">
        <v>10</v>
      </c>
      <c r="V215">
        <v>4</v>
      </c>
    </row>
    <row r="216" spans="1:22">
      <c r="A216">
        <v>489</v>
      </c>
      <c r="B216" t="s">
        <v>1679</v>
      </c>
      <c r="C216" s="1">
        <v>42164</v>
      </c>
      <c r="D216" s="1">
        <v>42168</v>
      </c>
      <c r="E216" t="s">
        <v>19</v>
      </c>
      <c r="F216" t="s">
        <v>1680</v>
      </c>
      <c r="G216" t="s">
        <v>1681</v>
      </c>
      <c r="H216" t="s">
        <v>98</v>
      </c>
      <c r="I216" t="s">
        <v>23</v>
      </c>
      <c r="J216" t="s">
        <v>1682</v>
      </c>
      <c r="K216" t="s">
        <v>100</v>
      </c>
      <c r="L216">
        <v>77340</v>
      </c>
      <c r="M216" t="s">
        <v>101</v>
      </c>
      <c r="N216" t="s">
        <v>1683</v>
      </c>
      <c r="O216" t="s">
        <v>67</v>
      </c>
      <c r="P216" t="s">
        <v>68</v>
      </c>
      <c r="Q216" t="s">
        <v>1684</v>
      </c>
      <c r="R216">
        <v>7.992</v>
      </c>
      <c r="S216" t="s">
        <v>10850</v>
      </c>
      <c r="T216">
        <v>2015</v>
      </c>
      <c r="U216">
        <v>6</v>
      </c>
      <c r="V216">
        <v>2</v>
      </c>
    </row>
    <row r="217" spans="1:22">
      <c r="A217">
        <v>492</v>
      </c>
      <c r="B217" t="s">
        <v>1687</v>
      </c>
      <c r="C217" s="1">
        <v>42261</v>
      </c>
      <c r="D217" s="1">
        <v>42266</v>
      </c>
      <c r="E217" t="s">
        <v>46</v>
      </c>
      <c r="F217" t="s">
        <v>1688</v>
      </c>
      <c r="G217" t="s">
        <v>1689</v>
      </c>
      <c r="H217" t="s">
        <v>22</v>
      </c>
      <c r="I217" t="s">
        <v>23</v>
      </c>
      <c r="J217" t="s">
        <v>385</v>
      </c>
      <c r="K217" t="s">
        <v>263</v>
      </c>
      <c r="L217">
        <v>14609</v>
      </c>
      <c r="M217" t="s">
        <v>144</v>
      </c>
      <c r="N217" t="s">
        <v>1690</v>
      </c>
      <c r="O217" t="s">
        <v>42</v>
      </c>
      <c r="P217" t="s">
        <v>55</v>
      </c>
      <c r="Q217" t="s">
        <v>1691</v>
      </c>
      <c r="R217">
        <v>449.15</v>
      </c>
      <c r="S217" t="s">
        <v>10858</v>
      </c>
      <c r="T217">
        <v>2015</v>
      </c>
      <c r="U217">
        <v>9</v>
      </c>
      <c r="V217">
        <v>3</v>
      </c>
    </row>
    <row r="218" spans="1:22">
      <c r="A218">
        <v>494</v>
      </c>
      <c r="B218" t="s">
        <v>1694</v>
      </c>
      <c r="C218" s="1">
        <v>42864</v>
      </c>
      <c r="D218" s="1">
        <v>42869</v>
      </c>
      <c r="E218" t="s">
        <v>46</v>
      </c>
      <c r="F218" t="s">
        <v>1695</v>
      </c>
      <c r="G218" t="s">
        <v>1696</v>
      </c>
      <c r="H218" t="s">
        <v>22</v>
      </c>
      <c r="I218" t="s">
        <v>23</v>
      </c>
      <c r="J218" t="s">
        <v>91</v>
      </c>
      <c r="K218" t="s">
        <v>92</v>
      </c>
      <c r="L218">
        <v>98115</v>
      </c>
      <c r="M218" t="s">
        <v>40</v>
      </c>
      <c r="N218" t="s">
        <v>1697</v>
      </c>
      <c r="O218" t="s">
        <v>67</v>
      </c>
      <c r="P218" t="s">
        <v>157</v>
      </c>
      <c r="Q218" t="s">
        <v>1698</v>
      </c>
      <c r="R218">
        <v>93.98</v>
      </c>
      <c r="S218" t="s">
        <v>10854</v>
      </c>
      <c r="T218">
        <v>2017</v>
      </c>
      <c r="U218">
        <v>5</v>
      </c>
      <c r="V218">
        <v>2</v>
      </c>
    </row>
    <row r="219" spans="1:22">
      <c r="A219">
        <v>495</v>
      </c>
      <c r="B219" t="s">
        <v>1699</v>
      </c>
      <c r="C219" s="1">
        <v>42812</v>
      </c>
      <c r="D219" s="1">
        <v>42815</v>
      </c>
      <c r="E219" t="s">
        <v>19</v>
      </c>
      <c r="F219" t="s">
        <v>1700</v>
      </c>
      <c r="G219" t="s">
        <v>1701</v>
      </c>
      <c r="H219" t="s">
        <v>22</v>
      </c>
      <c r="I219" t="s">
        <v>23</v>
      </c>
      <c r="J219" t="s">
        <v>330</v>
      </c>
      <c r="K219" t="s">
        <v>331</v>
      </c>
      <c r="L219">
        <v>38109</v>
      </c>
      <c r="M219" t="s">
        <v>26</v>
      </c>
      <c r="N219" t="s">
        <v>1702</v>
      </c>
      <c r="O219" t="s">
        <v>28</v>
      </c>
      <c r="P219" t="s">
        <v>52</v>
      </c>
      <c r="Q219" t="s">
        <v>1703</v>
      </c>
      <c r="R219">
        <v>189.88200000000001</v>
      </c>
      <c r="S219" t="s">
        <v>10859</v>
      </c>
      <c r="T219">
        <v>2017</v>
      </c>
      <c r="U219">
        <v>3</v>
      </c>
      <c r="V219">
        <v>1</v>
      </c>
    </row>
    <row r="220" spans="1:22">
      <c r="A220">
        <v>496</v>
      </c>
      <c r="B220" t="s">
        <v>1704</v>
      </c>
      <c r="C220" s="1">
        <v>42731</v>
      </c>
      <c r="D220" s="1">
        <v>42735</v>
      </c>
      <c r="E220" t="s">
        <v>46</v>
      </c>
      <c r="F220" t="s">
        <v>1705</v>
      </c>
      <c r="G220" t="s">
        <v>1706</v>
      </c>
      <c r="H220" t="s">
        <v>22</v>
      </c>
      <c r="I220" t="s">
        <v>23</v>
      </c>
      <c r="J220" t="s">
        <v>1707</v>
      </c>
      <c r="K220" t="s">
        <v>1708</v>
      </c>
      <c r="L220">
        <v>72701</v>
      </c>
      <c r="M220" t="s">
        <v>26</v>
      </c>
      <c r="N220" t="s">
        <v>1709</v>
      </c>
      <c r="O220" t="s">
        <v>42</v>
      </c>
      <c r="P220" t="s">
        <v>169</v>
      </c>
      <c r="Q220" t="s">
        <v>1710</v>
      </c>
      <c r="R220">
        <v>105.42</v>
      </c>
      <c r="S220" t="s">
        <v>10853</v>
      </c>
      <c r="T220">
        <v>2016</v>
      </c>
      <c r="U220">
        <v>12</v>
      </c>
      <c r="V220">
        <v>4</v>
      </c>
    </row>
    <row r="221" spans="1:22">
      <c r="A221">
        <v>497</v>
      </c>
      <c r="B221" t="s">
        <v>1711</v>
      </c>
      <c r="C221" s="1">
        <v>42941</v>
      </c>
      <c r="D221" s="1">
        <v>42947</v>
      </c>
      <c r="E221" t="s">
        <v>46</v>
      </c>
      <c r="F221" t="s">
        <v>1584</v>
      </c>
      <c r="G221" t="s">
        <v>1585</v>
      </c>
      <c r="H221" t="s">
        <v>22</v>
      </c>
      <c r="I221" t="s">
        <v>23</v>
      </c>
      <c r="J221" t="s">
        <v>1712</v>
      </c>
      <c r="K221" t="s">
        <v>39</v>
      </c>
      <c r="L221">
        <v>92627</v>
      </c>
      <c r="M221" t="s">
        <v>40</v>
      </c>
      <c r="N221" t="s">
        <v>1713</v>
      </c>
      <c r="O221" t="s">
        <v>42</v>
      </c>
      <c r="P221" t="s">
        <v>71</v>
      </c>
      <c r="Q221" t="s">
        <v>1714</v>
      </c>
      <c r="R221">
        <v>119.616</v>
      </c>
      <c r="S221" t="s">
        <v>10856</v>
      </c>
      <c r="T221">
        <v>2017</v>
      </c>
      <c r="U221">
        <v>7</v>
      </c>
      <c r="V221">
        <v>3</v>
      </c>
    </row>
    <row r="222" spans="1:22">
      <c r="A222">
        <v>501</v>
      </c>
      <c r="B222" t="s">
        <v>1719</v>
      </c>
      <c r="C222" s="1">
        <v>42885</v>
      </c>
      <c r="D222" s="1">
        <v>42890</v>
      </c>
      <c r="E222" t="s">
        <v>46</v>
      </c>
      <c r="F222" t="s">
        <v>1720</v>
      </c>
      <c r="G222" t="s">
        <v>1721</v>
      </c>
      <c r="H222" t="s">
        <v>37</v>
      </c>
      <c r="I222" t="s">
        <v>23</v>
      </c>
      <c r="J222" t="s">
        <v>1722</v>
      </c>
      <c r="K222" t="s">
        <v>453</v>
      </c>
      <c r="L222">
        <v>80134</v>
      </c>
      <c r="M222" t="s">
        <v>40</v>
      </c>
      <c r="N222" t="s">
        <v>1723</v>
      </c>
      <c r="O222" t="s">
        <v>42</v>
      </c>
      <c r="P222" t="s">
        <v>71</v>
      </c>
      <c r="Q222" t="s">
        <v>1724</v>
      </c>
      <c r="R222">
        <v>22.62</v>
      </c>
      <c r="S222" t="s">
        <v>10854</v>
      </c>
      <c r="T222">
        <v>2017</v>
      </c>
      <c r="U222">
        <v>5</v>
      </c>
      <c r="V222">
        <v>2</v>
      </c>
    </row>
    <row r="223" spans="1:22">
      <c r="A223">
        <v>507</v>
      </c>
      <c r="B223" t="s">
        <v>1734</v>
      </c>
      <c r="C223" s="1">
        <v>42445</v>
      </c>
      <c r="D223" s="1">
        <v>42451</v>
      </c>
      <c r="E223" t="s">
        <v>46</v>
      </c>
      <c r="F223" t="s">
        <v>1735</v>
      </c>
      <c r="G223" t="s">
        <v>1736</v>
      </c>
      <c r="H223" t="s">
        <v>22</v>
      </c>
      <c r="I223" t="s">
        <v>23</v>
      </c>
      <c r="J223" t="s">
        <v>1737</v>
      </c>
      <c r="K223" t="s">
        <v>1271</v>
      </c>
      <c r="L223">
        <v>30318</v>
      </c>
      <c r="M223" t="s">
        <v>26</v>
      </c>
      <c r="N223" t="s">
        <v>1738</v>
      </c>
      <c r="O223" t="s">
        <v>42</v>
      </c>
      <c r="P223" t="s">
        <v>64</v>
      </c>
      <c r="Q223" t="s">
        <v>1739</v>
      </c>
      <c r="R223">
        <v>2.74</v>
      </c>
      <c r="S223" t="s">
        <v>10859</v>
      </c>
      <c r="T223">
        <v>2016</v>
      </c>
      <c r="U223">
        <v>3</v>
      </c>
      <c r="V223">
        <v>1</v>
      </c>
    </row>
    <row r="224" spans="1:22">
      <c r="A224">
        <v>511</v>
      </c>
      <c r="B224" t="s">
        <v>1745</v>
      </c>
      <c r="C224" s="1">
        <v>43430</v>
      </c>
      <c r="D224" s="1">
        <v>43431</v>
      </c>
      <c r="E224" t="s">
        <v>184</v>
      </c>
      <c r="F224" t="s">
        <v>1746</v>
      </c>
      <c r="G224" t="s">
        <v>1747</v>
      </c>
      <c r="H224" t="s">
        <v>22</v>
      </c>
      <c r="I224" t="s">
        <v>23</v>
      </c>
      <c r="J224" t="s">
        <v>1748</v>
      </c>
      <c r="K224" t="s">
        <v>593</v>
      </c>
      <c r="L224">
        <v>64118</v>
      </c>
      <c r="M224" t="s">
        <v>101</v>
      </c>
      <c r="N224" t="s">
        <v>1749</v>
      </c>
      <c r="O224" t="s">
        <v>28</v>
      </c>
      <c r="P224" t="s">
        <v>61</v>
      </c>
      <c r="Q224" t="s">
        <v>1750</v>
      </c>
      <c r="R224">
        <v>126.3</v>
      </c>
      <c r="S224" t="s">
        <v>10849</v>
      </c>
      <c r="T224">
        <v>2018</v>
      </c>
      <c r="U224">
        <v>11</v>
      </c>
      <c r="V224">
        <v>4</v>
      </c>
    </row>
    <row r="225" spans="1:22">
      <c r="A225">
        <v>514</v>
      </c>
      <c r="B225" t="s">
        <v>1754</v>
      </c>
      <c r="C225" s="1">
        <v>43455</v>
      </c>
      <c r="D225" s="1">
        <v>43459</v>
      </c>
      <c r="E225" t="s">
        <v>46</v>
      </c>
      <c r="F225" t="s">
        <v>1755</v>
      </c>
      <c r="G225" t="s">
        <v>1756</v>
      </c>
      <c r="H225" t="s">
        <v>22</v>
      </c>
      <c r="I225" t="s">
        <v>23</v>
      </c>
      <c r="J225" t="s">
        <v>38</v>
      </c>
      <c r="K225" t="s">
        <v>39</v>
      </c>
      <c r="L225">
        <v>90049</v>
      </c>
      <c r="M225" t="s">
        <v>40</v>
      </c>
      <c r="N225" t="s">
        <v>1757</v>
      </c>
      <c r="O225" t="s">
        <v>42</v>
      </c>
      <c r="P225" t="s">
        <v>64</v>
      </c>
      <c r="Q225" t="s">
        <v>1758</v>
      </c>
      <c r="R225">
        <v>6.63</v>
      </c>
      <c r="S225" t="s">
        <v>10853</v>
      </c>
      <c r="T225">
        <v>2018</v>
      </c>
      <c r="U225">
        <v>12</v>
      </c>
      <c r="V225">
        <v>4</v>
      </c>
    </row>
    <row r="226" spans="1:22">
      <c r="A226">
        <v>516</v>
      </c>
      <c r="B226" t="s">
        <v>1761</v>
      </c>
      <c r="C226" s="1">
        <v>43122</v>
      </c>
      <c r="D226" s="1">
        <v>43127</v>
      </c>
      <c r="E226" t="s">
        <v>46</v>
      </c>
      <c r="F226" t="s">
        <v>527</v>
      </c>
      <c r="G226" t="s">
        <v>528</v>
      </c>
      <c r="H226" t="s">
        <v>98</v>
      </c>
      <c r="I226" t="s">
        <v>23</v>
      </c>
      <c r="J226" t="s">
        <v>1762</v>
      </c>
      <c r="K226" t="s">
        <v>1763</v>
      </c>
      <c r="L226">
        <v>59405</v>
      </c>
      <c r="M226" t="s">
        <v>40</v>
      </c>
      <c r="N226" t="s">
        <v>1764</v>
      </c>
      <c r="O226" t="s">
        <v>67</v>
      </c>
      <c r="P226" t="s">
        <v>1215</v>
      </c>
      <c r="Q226" t="s">
        <v>1765</v>
      </c>
      <c r="R226">
        <v>2999.95</v>
      </c>
      <c r="S226" t="s">
        <v>10857</v>
      </c>
      <c r="T226">
        <v>2018</v>
      </c>
      <c r="U226">
        <v>1</v>
      </c>
      <c r="V226">
        <v>1</v>
      </c>
    </row>
    <row r="227" spans="1:22">
      <c r="A227">
        <v>521</v>
      </c>
      <c r="B227" t="s">
        <v>1772</v>
      </c>
      <c r="C227" s="1">
        <v>42451</v>
      </c>
      <c r="D227" s="1">
        <v>42455</v>
      </c>
      <c r="E227" t="s">
        <v>46</v>
      </c>
      <c r="F227" t="s">
        <v>1773</v>
      </c>
      <c r="G227" t="s">
        <v>1774</v>
      </c>
      <c r="H227" t="s">
        <v>22</v>
      </c>
      <c r="I227" t="s">
        <v>23</v>
      </c>
      <c r="J227" t="s">
        <v>180</v>
      </c>
      <c r="K227" t="s">
        <v>100</v>
      </c>
      <c r="L227">
        <v>77041</v>
      </c>
      <c r="M227" t="s">
        <v>101</v>
      </c>
      <c r="N227" t="s">
        <v>1775</v>
      </c>
      <c r="O227" t="s">
        <v>42</v>
      </c>
      <c r="P227" t="s">
        <v>55</v>
      </c>
      <c r="Q227" t="s">
        <v>1776</v>
      </c>
      <c r="R227">
        <v>129.56800000000001</v>
      </c>
      <c r="S227" t="s">
        <v>10859</v>
      </c>
      <c r="T227">
        <v>2016</v>
      </c>
      <c r="U227">
        <v>3</v>
      </c>
      <c r="V227">
        <v>1</v>
      </c>
    </row>
    <row r="228" spans="1:22">
      <c r="A228">
        <v>524</v>
      </c>
      <c r="B228" t="s">
        <v>1782</v>
      </c>
      <c r="C228" s="1">
        <v>42876</v>
      </c>
      <c r="D228" s="1">
        <v>42878</v>
      </c>
      <c r="E228" t="s">
        <v>184</v>
      </c>
      <c r="F228" t="s">
        <v>939</v>
      </c>
      <c r="G228" t="s">
        <v>940</v>
      </c>
      <c r="H228" t="s">
        <v>22</v>
      </c>
      <c r="I228" t="s">
        <v>23</v>
      </c>
      <c r="J228" t="s">
        <v>38</v>
      </c>
      <c r="K228" t="s">
        <v>39</v>
      </c>
      <c r="L228">
        <v>90032</v>
      </c>
      <c r="M228" t="s">
        <v>40</v>
      </c>
      <c r="N228" t="s">
        <v>1783</v>
      </c>
      <c r="O228" t="s">
        <v>67</v>
      </c>
      <c r="P228" t="s">
        <v>68</v>
      </c>
      <c r="Q228" t="s">
        <v>1784</v>
      </c>
      <c r="R228">
        <v>55.176000000000002</v>
      </c>
      <c r="S228" t="s">
        <v>10854</v>
      </c>
      <c r="T228">
        <v>2017</v>
      </c>
      <c r="U228">
        <v>5</v>
      </c>
      <c r="V228">
        <v>2</v>
      </c>
    </row>
    <row r="229" spans="1:22">
      <c r="A229">
        <v>526</v>
      </c>
      <c r="B229" t="s">
        <v>1786</v>
      </c>
      <c r="C229" s="1">
        <v>42730</v>
      </c>
      <c r="D229" s="1">
        <v>42737</v>
      </c>
      <c r="E229" t="s">
        <v>46</v>
      </c>
      <c r="F229" t="s">
        <v>1787</v>
      </c>
      <c r="G229" t="s">
        <v>1788</v>
      </c>
      <c r="H229" t="s">
        <v>22</v>
      </c>
      <c r="I229" t="s">
        <v>23</v>
      </c>
      <c r="J229" t="s">
        <v>1480</v>
      </c>
      <c r="K229" t="s">
        <v>1244</v>
      </c>
      <c r="L229">
        <v>1841</v>
      </c>
      <c r="M229" t="s">
        <v>144</v>
      </c>
      <c r="N229" t="s">
        <v>1789</v>
      </c>
      <c r="O229" t="s">
        <v>42</v>
      </c>
      <c r="P229" t="s">
        <v>265</v>
      </c>
      <c r="Q229" t="s">
        <v>559</v>
      </c>
      <c r="R229">
        <v>22.2</v>
      </c>
      <c r="S229" t="s">
        <v>10853</v>
      </c>
      <c r="T229">
        <v>2016</v>
      </c>
      <c r="U229">
        <v>12</v>
      </c>
      <c r="V229">
        <v>4</v>
      </c>
    </row>
    <row r="230" spans="1:22">
      <c r="A230">
        <v>527</v>
      </c>
      <c r="B230" t="s">
        <v>1790</v>
      </c>
      <c r="C230" s="1">
        <v>43394</v>
      </c>
      <c r="D230" s="1">
        <v>43399</v>
      </c>
      <c r="E230" t="s">
        <v>46</v>
      </c>
      <c r="F230" t="s">
        <v>1791</v>
      </c>
      <c r="G230" t="s">
        <v>1792</v>
      </c>
      <c r="H230" t="s">
        <v>98</v>
      </c>
      <c r="I230" t="s">
        <v>23</v>
      </c>
      <c r="J230" t="s">
        <v>1793</v>
      </c>
      <c r="K230" t="s">
        <v>50</v>
      </c>
      <c r="L230">
        <v>33801</v>
      </c>
      <c r="M230" t="s">
        <v>26</v>
      </c>
      <c r="N230" t="s">
        <v>1794</v>
      </c>
      <c r="O230" t="s">
        <v>28</v>
      </c>
      <c r="P230" t="s">
        <v>32</v>
      </c>
      <c r="Q230" t="s">
        <v>1795</v>
      </c>
      <c r="R230">
        <v>683.952</v>
      </c>
      <c r="S230" t="s">
        <v>10851</v>
      </c>
      <c r="T230">
        <v>2018</v>
      </c>
      <c r="U230">
        <v>10</v>
      </c>
      <c r="V230">
        <v>4</v>
      </c>
    </row>
    <row r="231" spans="1:22">
      <c r="A231">
        <v>529</v>
      </c>
      <c r="B231" t="s">
        <v>1796</v>
      </c>
      <c r="C231" s="1">
        <v>42616</v>
      </c>
      <c r="D231" s="1">
        <v>42620</v>
      </c>
      <c r="E231" t="s">
        <v>46</v>
      </c>
      <c r="F231" t="s">
        <v>1797</v>
      </c>
      <c r="G231" t="s">
        <v>1798</v>
      </c>
      <c r="H231" t="s">
        <v>22</v>
      </c>
      <c r="I231" t="s">
        <v>23</v>
      </c>
      <c r="J231" t="s">
        <v>142</v>
      </c>
      <c r="K231" t="s">
        <v>143</v>
      </c>
      <c r="L231">
        <v>19134</v>
      </c>
      <c r="M231" t="s">
        <v>144</v>
      </c>
      <c r="N231" t="s">
        <v>1799</v>
      </c>
      <c r="O231" t="s">
        <v>42</v>
      </c>
      <c r="P231" t="s">
        <v>55</v>
      </c>
      <c r="Q231" t="s">
        <v>1800</v>
      </c>
      <c r="R231">
        <v>36.335999999999999</v>
      </c>
      <c r="S231" t="s">
        <v>10858</v>
      </c>
      <c r="T231">
        <v>2016</v>
      </c>
      <c r="U231">
        <v>9</v>
      </c>
      <c r="V231">
        <v>3</v>
      </c>
    </row>
    <row r="232" spans="1:22">
      <c r="A232">
        <v>532</v>
      </c>
      <c r="B232" t="s">
        <v>1805</v>
      </c>
      <c r="C232" s="1">
        <v>42681</v>
      </c>
      <c r="D232" s="1">
        <v>42683</v>
      </c>
      <c r="E232" t="s">
        <v>19</v>
      </c>
      <c r="F232" t="s">
        <v>1806</v>
      </c>
      <c r="G232" t="s">
        <v>1807</v>
      </c>
      <c r="H232" t="s">
        <v>37</v>
      </c>
      <c r="I232" t="s">
        <v>23</v>
      </c>
      <c r="J232" t="s">
        <v>38</v>
      </c>
      <c r="K232" t="s">
        <v>39</v>
      </c>
      <c r="L232">
        <v>90036</v>
      </c>
      <c r="M232" t="s">
        <v>40</v>
      </c>
      <c r="N232" t="s">
        <v>1808</v>
      </c>
      <c r="O232" t="s">
        <v>28</v>
      </c>
      <c r="P232" t="s">
        <v>32</v>
      </c>
      <c r="Q232" t="s">
        <v>1809</v>
      </c>
      <c r="R232">
        <v>190.72</v>
      </c>
      <c r="S232" t="s">
        <v>10849</v>
      </c>
      <c r="T232">
        <v>2016</v>
      </c>
      <c r="U232">
        <v>11</v>
      </c>
      <c r="V232">
        <v>4</v>
      </c>
    </row>
    <row r="233" spans="1:22">
      <c r="A233">
        <v>533</v>
      </c>
      <c r="B233" t="s">
        <v>1810</v>
      </c>
      <c r="C233" s="1">
        <v>43350</v>
      </c>
      <c r="D233" s="1">
        <v>43354</v>
      </c>
      <c r="E233" t="s">
        <v>46</v>
      </c>
      <c r="F233" t="s">
        <v>1811</v>
      </c>
      <c r="G233" t="s">
        <v>1812</v>
      </c>
      <c r="H233" t="s">
        <v>22</v>
      </c>
      <c r="I233" t="s">
        <v>23</v>
      </c>
      <c r="J233" t="s">
        <v>38</v>
      </c>
      <c r="K233" t="s">
        <v>39</v>
      </c>
      <c r="L233">
        <v>90032</v>
      </c>
      <c r="M233" t="s">
        <v>40</v>
      </c>
      <c r="N233" t="s">
        <v>1813</v>
      </c>
      <c r="O233" t="s">
        <v>28</v>
      </c>
      <c r="P233" t="s">
        <v>61</v>
      </c>
      <c r="Q233" t="s">
        <v>1814</v>
      </c>
      <c r="R233">
        <v>47.94</v>
      </c>
      <c r="S233" t="s">
        <v>10858</v>
      </c>
      <c r="T233">
        <v>2018</v>
      </c>
      <c r="U233">
        <v>9</v>
      </c>
      <c r="V233">
        <v>3</v>
      </c>
    </row>
    <row r="234" spans="1:22">
      <c r="A234">
        <v>534</v>
      </c>
      <c r="B234" t="s">
        <v>1815</v>
      </c>
      <c r="C234" s="1">
        <v>42884</v>
      </c>
      <c r="D234" s="1">
        <v>42887</v>
      </c>
      <c r="E234" t="s">
        <v>19</v>
      </c>
      <c r="F234" t="s">
        <v>1816</v>
      </c>
      <c r="G234" t="s">
        <v>1817</v>
      </c>
      <c r="H234" t="s">
        <v>22</v>
      </c>
      <c r="I234" t="s">
        <v>23</v>
      </c>
      <c r="J234" t="s">
        <v>1818</v>
      </c>
      <c r="K234" t="s">
        <v>354</v>
      </c>
      <c r="L234">
        <v>36116</v>
      </c>
      <c r="M234" t="s">
        <v>26</v>
      </c>
      <c r="N234" t="s">
        <v>1819</v>
      </c>
      <c r="O234" t="s">
        <v>67</v>
      </c>
      <c r="P234" t="s">
        <v>68</v>
      </c>
      <c r="Q234" t="s">
        <v>1820</v>
      </c>
      <c r="R234">
        <v>979.95</v>
      </c>
      <c r="S234" t="s">
        <v>10854</v>
      </c>
      <c r="T234">
        <v>2017</v>
      </c>
      <c r="U234">
        <v>5</v>
      </c>
      <c r="V234">
        <v>2</v>
      </c>
    </row>
    <row r="235" spans="1:22">
      <c r="A235">
        <v>536</v>
      </c>
      <c r="B235" t="s">
        <v>1821</v>
      </c>
      <c r="C235" s="1">
        <v>42926</v>
      </c>
      <c r="D235" s="1">
        <v>42932</v>
      </c>
      <c r="E235" t="s">
        <v>46</v>
      </c>
      <c r="F235" t="s">
        <v>1822</v>
      </c>
      <c r="G235" t="s">
        <v>1823</v>
      </c>
      <c r="H235" t="s">
        <v>22</v>
      </c>
      <c r="I235" t="s">
        <v>23</v>
      </c>
      <c r="J235" t="s">
        <v>1824</v>
      </c>
      <c r="K235" t="s">
        <v>306</v>
      </c>
      <c r="L235">
        <v>85204</v>
      </c>
      <c r="M235" t="s">
        <v>40</v>
      </c>
      <c r="N235" t="s">
        <v>1825</v>
      </c>
      <c r="O235" t="s">
        <v>42</v>
      </c>
      <c r="P235" t="s">
        <v>55</v>
      </c>
      <c r="Q235" t="s">
        <v>1826</v>
      </c>
      <c r="R235">
        <v>16.768000000000001</v>
      </c>
      <c r="S235" t="s">
        <v>10856</v>
      </c>
      <c r="T235">
        <v>2017</v>
      </c>
      <c r="U235">
        <v>7</v>
      </c>
      <c r="V235">
        <v>3</v>
      </c>
    </row>
    <row r="236" spans="1:22">
      <c r="A236">
        <v>537</v>
      </c>
      <c r="B236" t="s">
        <v>1827</v>
      </c>
      <c r="C236" s="1">
        <v>43346</v>
      </c>
      <c r="D236" s="1">
        <v>43351</v>
      </c>
      <c r="E236" t="s">
        <v>19</v>
      </c>
      <c r="F236" t="s">
        <v>1828</v>
      </c>
      <c r="G236" t="s">
        <v>1829</v>
      </c>
      <c r="H236" t="s">
        <v>22</v>
      </c>
      <c r="I236" t="s">
        <v>23</v>
      </c>
      <c r="J236" t="s">
        <v>299</v>
      </c>
      <c r="K236" t="s">
        <v>207</v>
      </c>
      <c r="L236">
        <v>60653</v>
      </c>
      <c r="M236" t="s">
        <v>101</v>
      </c>
      <c r="N236" t="s">
        <v>1830</v>
      </c>
      <c r="O236" t="s">
        <v>42</v>
      </c>
      <c r="P236" t="s">
        <v>71</v>
      </c>
      <c r="Q236" t="s">
        <v>1831</v>
      </c>
      <c r="R236">
        <v>42.616</v>
      </c>
      <c r="S236" t="s">
        <v>10858</v>
      </c>
      <c r="T236">
        <v>2018</v>
      </c>
      <c r="U236">
        <v>9</v>
      </c>
      <c r="V236">
        <v>3</v>
      </c>
    </row>
    <row r="237" spans="1:22">
      <c r="A237">
        <v>538</v>
      </c>
      <c r="B237" t="s">
        <v>1832</v>
      </c>
      <c r="C237" s="1">
        <v>42707</v>
      </c>
      <c r="D237" s="1">
        <v>42712</v>
      </c>
      <c r="E237" t="s">
        <v>46</v>
      </c>
      <c r="F237" t="s">
        <v>760</v>
      </c>
      <c r="G237" t="s">
        <v>761</v>
      </c>
      <c r="H237" t="s">
        <v>98</v>
      </c>
      <c r="I237" t="s">
        <v>23</v>
      </c>
      <c r="J237" t="s">
        <v>262</v>
      </c>
      <c r="K237" t="s">
        <v>263</v>
      </c>
      <c r="L237">
        <v>10009</v>
      </c>
      <c r="M237" t="s">
        <v>144</v>
      </c>
      <c r="N237" t="s">
        <v>1833</v>
      </c>
      <c r="O237" t="s">
        <v>42</v>
      </c>
      <c r="P237" t="s">
        <v>71</v>
      </c>
      <c r="Q237" t="s">
        <v>1834</v>
      </c>
      <c r="R237">
        <v>10.752000000000001</v>
      </c>
      <c r="S237" t="s">
        <v>10853</v>
      </c>
      <c r="T237">
        <v>2016</v>
      </c>
      <c r="U237">
        <v>12</v>
      </c>
      <c r="V237">
        <v>4</v>
      </c>
    </row>
    <row r="238" spans="1:22">
      <c r="A238">
        <v>539</v>
      </c>
      <c r="B238" t="s">
        <v>1835</v>
      </c>
      <c r="C238" s="1">
        <v>42711</v>
      </c>
      <c r="D238" s="1">
        <v>42715</v>
      </c>
      <c r="E238" t="s">
        <v>46</v>
      </c>
      <c r="F238" t="s">
        <v>1836</v>
      </c>
      <c r="G238" t="s">
        <v>1837</v>
      </c>
      <c r="H238" t="s">
        <v>22</v>
      </c>
      <c r="I238" t="s">
        <v>23</v>
      </c>
      <c r="J238" t="s">
        <v>24</v>
      </c>
      <c r="K238" t="s">
        <v>25</v>
      </c>
      <c r="L238">
        <v>42420</v>
      </c>
      <c r="M238" t="s">
        <v>26</v>
      </c>
      <c r="N238" t="s">
        <v>1838</v>
      </c>
      <c r="O238" t="s">
        <v>42</v>
      </c>
      <c r="P238" t="s">
        <v>74</v>
      </c>
      <c r="Q238" t="s">
        <v>1839</v>
      </c>
      <c r="R238">
        <v>152.94</v>
      </c>
      <c r="S238" t="s">
        <v>10853</v>
      </c>
      <c r="T238">
        <v>2016</v>
      </c>
      <c r="U238">
        <v>12</v>
      </c>
      <c r="V238">
        <v>4</v>
      </c>
    </row>
    <row r="239" spans="1:22">
      <c r="A239">
        <v>541</v>
      </c>
      <c r="B239" t="s">
        <v>1842</v>
      </c>
      <c r="C239" s="1">
        <v>42036</v>
      </c>
      <c r="D239" s="1">
        <v>42038</v>
      </c>
      <c r="E239" t="s">
        <v>184</v>
      </c>
      <c r="F239" t="s">
        <v>1843</v>
      </c>
      <c r="G239" t="s">
        <v>1844</v>
      </c>
      <c r="H239" t="s">
        <v>22</v>
      </c>
      <c r="I239" t="s">
        <v>23</v>
      </c>
      <c r="J239" t="s">
        <v>1845</v>
      </c>
      <c r="K239" t="s">
        <v>110</v>
      </c>
      <c r="L239">
        <v>54302</v>
      </c>
      <c r="M239" t="s">
        <v>101</v>
      </c>
      <c r="N239" t="s">
        <v>1846</v>
      </c>
      <c r="O239" t="s">
        <v>67</v>
      </c>
      <c r="P239" t="s">
        <v>157</v>
      </c>
      <c r="Q239" t="s">
        <v>1847</v>
      </c>
      <c r="R239">
        <v>468.9</v>
      </c>
      <c r="S239" t="s">
        <v>10860</v>
      </c>
      <c r="T239">
        <v>2015</v>
      </c>
      <c r="U239">
        <v>2</v>
      </c>
      <c r="V239">
        <v>1</v>
      </c>
    </row>
    <row r="240" spans="1:22">
      <c r="A240">
        <v>542</v>
      </c>
      <c r="B240" t="s">
        <v>1848</v>
      </c>
      <c r="C240" s="1">
        <v>42930</v>
      </c>
      <c r="D240" s="1">
        <v>42933</v>
      </c>
      <c r="E240" t="s">
        <v>184</v>
      </c>
      <c r="F240" t="s">
        <v>216</v>
      </c>
      <c r="G240" t="s">
        <v>217</v>
      </c>
      <c r="H240" t="s">
        <v>37</v>
      </c>
      <c r="I240" t="s">
        <v>23</v>
      </c>
      <c r="J240" t="s">
        <v>1310</v>
      </c>
      <c r="K240" t="s">
        <v>306</v>
      </c>
      <c r="L240">
        <v>85705</v>
      </c>
      <c r="M240" t="s">
        <v>40</v>
      </c>
      <c r="N240" t="s">
        <v>1849</v>
      </c>
      <c r="O240" t="s">
        <v>67</v>
      </c>
      <c r="P240" t="s">
        <v>68</v>
      </c>
      <c r="Q240" t="s">
        <v>1850</v>
      </c>
      <c r="R240">
        <v>380.86399999999998</v>
      </c>
      <c r="S240" t="s">
        <v>10856</v>
      </c>
      <c r="T240">
        <v>2017</v>
      </c>
      <c r="U240">
        <v>7</v>
      </c>
      <c r="V240">
        <v>3</v>
      </c>
    </row>
    <row r="241" spans="1:22">
      <c r="A241">
        <v>544</v>
      </c>
      <c r="B241" t="s">
        <v>1854</v>
      </c>
      <c r="C241" s="1">
        <v>42135</v>
      </c>
      <c r="D241" s="1">
        <v>42140</v>
      </c>
      <c r="E241" t="s">
        <v>46</v>
      </c>
      <c r="F241" t="s">
        <v>383</v>
      </c>
      <c r="G241" t="s">
        <v>384</v>
      </c>
      <c r="H241" t="s">
        <v>22</v>
      </c>
      <c r="I241" t="s">
        <v>23</v>
      </c>
      <c r="J241" t="s">
        <v>99</v>
      </c>
      <c r="K241" t="s">
        <v>100</v>
      </c>
      <c r="L241">
        <v>76106</v>
      </c>
      <c r="M241" t="s">
        <v>101</v>
      </c>
      <c r="N241" t="s">
        <v>1855</v>
      </c>
      <c r="O241" t="s">
        <v>67</v>
      </c>
      <c r="P241" t="s">
        <v>157</v>
      </c>
      <c r="Q241" t="s">
        <v>1856</v>
      </c>
      <c r="R241">
        <v>58.112000000000002</v>
      </c>
      <c r="S241" t="s">
        <v>10854</v>
      </c>
      <c r="T241">
        <v>2015</v>
      </c>
      <c r="U241">
        <v>5</v>
      </c>
      <c r="V241">
        <v>2</v>
      </c>
    </row>
    <row r="242" spans="1:22">
      <c r="A242">
        <v>547</v>
      </c>
      <c r="B242" t="s">
        <v>1861</v>
      </c>
      <c r="C242" s="1">
        <v>43423</v>
      </c>
      <c r="D242" s="1">
        <v>43426</v>
      </c>
      <c r="E242" t="s">
        <v>184</v>
      </c>
      <c r="F242" t="s">
        <v>1862</v>
      </c>
      <c r="G242" t="s">
        <v>1863</v>
      </c>
      <c r="H242" t="s">
        <v>98</v>
      </c>
      <c r="I242" t="s">
        <v>23</v>
      </c>
      <c r="J242" t="s">
        <v>262</v>
      </c>
      <c r="K242" t="s">
        <v>263</v>
      </c>
      <c r="L242">
        <v>10035</v>
      </c>
      <c r="M242" t="s">
        <v>144</v>
      </c>
      <c r="N242" t="s">
        <v>1864</v>
      </c>
      <c r="O242" t="s">
        <v>42</v>
      </c>
      <c r="P242" t="s">
        <v>71</v>
      </c>
      <c r="Q242" t="s">
        <v>1865</v>
      </c>
      <c r="R242">
        <v>41.28</v>
      </c>
      <c r="S242" t="s">
        <v>10849</v>
      </c>
      <c r="T242">
        <v>2018</v>
      </c>
      <c r="U242">
        <v>11</v>
      </c>
      <c r="V242">
        <v>4</v>
      </c>
    </row>
    <row r="243" spans="1:22">
      <c r="A243">
        <v>551</v>
      </c>
      <c r="B243" t="s">
        <v>1868</v>
      </c>
      <c r="C243" s="1">
        <v>42689</v>
      </c>
      <c r="D243" s="1">
        <v>42691</v>
      </c>
      <c r="E243" t="s">
        <v>19</v>
      </c>
      <c r="F243" t="s">
        <v>1358</v>
      </c>
      <c r="G243" t="s">
        <v>1359</v>
      </c>
      <c r="H243" t="s">
        <v>37</v>
      </c>
      <c r="I243" t="s">
        <v>23</v>
      </c>
      <c r="J243" t="s">
        <v>299</v>
      </c>
      <c r="K243" t="s">
        <v>207</v>
      </c>
      <c r="L243">
        <v>60653</v>
      </c>
      <c r="M243" t="s">
        <v>101</v>
      </c>
      <c r="N243" t="s">
        <v>1869</v>
      </c>
      <c r="O243" t="s">
        <v>42</v>
      </c>
      <c r="P243" t="s">
        <v>575</v>
      </c>
      <c r="Q243" t="s">
        <v>1296</v>
      </c>
      <c r="R243">
        <v>8.7200000000000006</v>
      </c>
      <c r="S243" t="s">
        <v>10849</v>
      </c>
      <c r="T243">
        <v>2016</v>
      </c>
      <c r="U243">
        <v>11</v>
      </c>
      <c r="V243">
        <v>4</v>
      </c>
    </row>
    <row r="244" spans="1:22">
      <c r="A244">
        <v>552</v>
      </c>
      <c r="B244" t="s">
        <v>1870</v>
      </c>
      <c r="C244" s="1">
        <v>42840</v>
      </c>
      <c r="D244" s="1">
        <v>42842</v>
      </c>
      <c r="E244" t="s">
        <v>19</v>
      </c>
      <c r="F244" t="s">
        <v>1871</v>
      </c>
      <c r="G244" t="s">
        <v>1872</v>
      </c>
      <c r="H244" t="s">
        <v>22</v>
      </c>
      <c r="I244" t="s">
        <v>23</v>
      </c>
      <c r="J244" t="s">
        <v>123</v>
      </c>
      <c r="K244" t="s">
        <v>39</v>
      </c>
      <c r="L244">
        <v>94110</v>
      </c>
      <c r="M244" t="s">
        <v>40</v>
      </c>
      <c r="N244" t="s">
        <v>1873</v>
      </c>
      <c r="O244" t="s">
        <v>28</v>
      </c>
      <c r="P244" t="s">
        <v>32</v>
      </c>
      <c r="Q244" t="s">
        <v>1874</v>
      </c>
      <c r="R244">
        <v>1121.568</v>
      </c>
      <c r="S244" t="s">
        <v>10852</v>
      </c>
      <c r="T244">
        <v>2017</v>
      </c>
      <c r="U244">
        <v>4</v>
      </c>
      <c r="V244">
        <v>2</v>
      </c>
    </row>
    <row r="245" spans="1:22">
      <c r="A245">
        <v>553</v>
      </c>
      <c r="B245" t="s">
        <v>1875</v>
      </c>
      <c r="C245" s="1">
        <v>43354</v>
      </c>
      <c r="D245" s="1">
        <v>43355</v>
      </c>
      <c r="E245" t="s">
        <v>184</v>
      </c>
      <c r="F245" t="s">
        <v>491</v>
      </c>
      <c r="G245" t="s">
        <v>492</v>
      </c>
      <c r="H245" t="s">
        <v>22</v>
      </c>
      <c r="I245" t="s">
        <v>23</v>
      </c>
      <c r="J245" t="s">
        <v>1522</v>
      </c>
      <c r="K245" t="s">
        <v>50</v>
      </c>
      <c r="L245">
        <v>32216</v>
      </c>
      <c r="M245" t="s">
        <v>26</v>
      </c>
      <c r="N245" t="s">
        <v>1876</v>
      </c>
      <c r="O245" t="s">
        <v>28</v>
      </c>
      <c r="P245" t="s">
        <v>61</v>
      </c>
      <c r="Q245" t="s">
        <v>1877</v>
      </c>
      <c r="R245">
        <v>34.503999999999998</v>
      </c>
      <c r="S245" t="s">
        <v>10858</v>
      </c>
      <c r="T245">
        <v>2018</v>
      </c>
      <c r="U245">
        <v>9</v>
      </c>
      <c r="V245">
        <v>3</v>
      </c>
    </row>
    <row r="246" spans="1:22">
      <c r="A246">
        <v>554</v>
      </c>
      <c r="B246" t="s">
        <v>1878</v>
      </c>
      <c r="C246" s="1">
        <v>43428</v>
      </c>
      <c r="D246" s="1">
        <v>43432</v>
      </c>
      <c r="E246" t="s">
        <v>46</v>
      </c>
      <c r="F246" t="s">
        <v>1879</v>
      </c>
      <c r="G246" t="s">
        <v>1880</v>
      </c>
      <c r="H246" t="s">
        <v>22</v>
      </c>
      <c r="I246" t="s">
        <v>23</v>
      </c>
      <c r="J246" t="s">
        <v>180</v>
      </c>
      <c r="K246" t="s">
        <v>100</v>
      </c>
      <c r="L246">
        <v>77070</v>
      </c>
      <c r="M246" t="s">
        <v>101</v>
      </c>
      <c r="N246" t="s">
        <v>1881</v>
      </c>
      <c r="O246" t="s">
        <v>42</v>
      </c>
      <c r="P246" t="s">
        <v>265</v>
      </c>
      <c r="Q246" t="s">
        <v>1882</v>
      </c>
      <c r="R246">
        <v>10.824</v>
      </c>
      <c r="S246" t="s">
        <v>10849</v>
      </c>
      <c r="T246">
        <v>2018</v>
      </c>
      <c r="U246">
        <v>11</v>
      </c>
      <c r="V246">
        <v>4</v>
      </c>
    </row>
    <row r="247" spans="1:22">
      <c r="A247">
        <v>555</v>
      </c>
      <c r="B247" t="s">
        <v>1883</v>
      </c>
      <c r="C247" s="1">
        <v>43280</v>
      </c>
      <c r="D247" s="1">
        <v>43284</v>
      </c>
      <c r="E247" t="s">
        <v>19</v>
      </c>
      <c r="F247" t="s">
        <v>1358</v>
      </c>
      <c r="G247" t="s">
        <v>1359</v>
      </c>
      <c r="H247" t="s">
        <v>37</v>
      </c>
      <c r="I247" t="s">
        <v>23</v>
      </c>
      <c r="J247" t="s">
        <v>1884</v>
      </c>
      <c r="K247" t="s">
        <v>39</v>
      </c>
      <c r="L247">
        <v>92804</v>
      </c>
      <c r="M247" t="s">
        <v>40</v>
      </c>
      <c r="N247" t="s">
        <v>1885</v>
      </c>
      <c r="O247" t="s">
        <v>42</v>
      </c>
      <c r="P247" t="s">
        <v>55</v>
      </c>
      <c r="Q247" t="s">
        <v>1886</v>
      </c>
      <c r="R247">
        <v>1295.78</v>
      </c>
      <c r="S247" t="s">
        <v>10850</v>
      </c>
      <c r="T247">
        <v>2018</v>
      </c>
      <c r="U247">
        <v>6</v>
      </c>
      <c r="V247">
        <v>2</v>
      </c>
    </row>
    <row r="248" spans="1:22">
      <c r="A248">
        <v>556</v>
      </c>
      <c r="B248" t="s">
        <v>1887</v>
      </c>
      <c r="C248" s="1">
        <v>42066</v>
      </c>
      <c r="D248" s="1">
        <v>42070</v>
      </c>
      <c r="E248" t="s">
        <v>19</v>
      </c>
      <c r="F248" t="s">
        <v>1888</v>
      </c>
      <c r="G248" t="s">
        <v>1889</v>
      </c>
      <c r="H248" t="s">
        <v>22</v>
      </c>
      <c r="I248" t="s">
        <v>23</v>
      </c>
      <c r="J248" t="s">
        <v>517</v>
      </c>
      <c r="K248" t="s">
        <v>84</v>
      </c>
      <c r="L248">
        <v>28403</v>
      </c>
      <c r="M248" t="s">
        <v>26</v>
      </c>
      <c r="N248" t="s">
        <v>1890</v>
      </c>
      <c r="O248" t="s">
        <v>42</v>
      </c>
      <c r="P248" t="s">
        <v>64</v>
      </c>
      <c r="Q248" t="s">
        <v>1891</v>
      </c>
      <c r="R248">
        <v>19.456</v>
      </c>
      <c r="S248" t="s">
        <v>10859</v>
      </c>
      <c r="T248">
        <v>2015</v>
      </c>
      <c r="U248">
        <v>3</v>
      </c>
      <c r="V248">
        <v>1</v>
      </c>
    </row>
    <row r="249" spans="1:22">
      <c r="A249">
        <v>557</v>
      </c>
      <c r="B249" t="s">
        <v>1892</v>
      </c>
      <c r="C249" s="1">
        <v>42896</v>
      </c>
      <c r="D249" s="1">
        <v>42901</v>
      </c>
      <c r="E249" t="s">
        <v>46</v>
      </c>
      <c r="F249" t="s">
        <v>1893</v>
      </c>
      <c r="G249" t="s">
        <v>1894</v>
      </c>
      <c r="H249" t="s">
        <v>22</v>
      </c>
      <c r="I249" t="s">
        <v>23</v>
      </c>
      <c r="J249" t="s">
        <v>38</v>
      </c>
      <c r="K249" t="s">
        <v>39</v>
      </c>
      <c r="L249">
        <v>90045</v>
      </c>
      <c r="M249" t="s">
        <v>40</v>
      </c>
      <c r="N249" t="s">
        <v>1895</v>
      </c>
      <c r="O249" t="s">
        <v>42</v>
      </c>
      <c r="P249" t="s">
        <v>43</v>
      </c>
      <c r="Q249" t="s">
        <v>1896</v>
      </c>
      <c r="R249">
        <v>20.7</v>
      </c>
      <c r="S249" t="s">
        <v>10850</v>
      </c>
      <c r="T249">
        <v>2017</v>
      </c>
      <c r="U249">
        <v>6</v>
      </c>
      <c r="V249">
        <v>2</v>
      </c>
    </row>
    <row r="250" spans="1:22">
      <c r="A250">
        <v>561</v>
      </c>
      <c r="B250" t="s">
        <v>1901</v>
      </c>
      <c r="C250" s="1">
        <v>43424</v>
      </c>
      <c r="D250" s="1">
        <v>43426</v>
      </c>
      <c r="E250" t="s">
        <v>19</v>
      </c>
      <c r="F250" t="s">
        <v>1902</v>
      </c>
      <c r="G250" t="s">
        <v>1903</v>
      </c>
      <c r="H250" t="s">
        <v>22</v>
      </c>
      <c r="I250" t="s">
        <v>23</v>
      </c>
      <c r="J250" t="s">
        <v>123</v>
      </c>
      <c r="K250" t="s">
        <v>39</v>
      </c>
      <c r="L250">
        <v>94110</v>
      </c>
      <c r="M250" t="s">
        <v>40</v>
      </c>
      <c r="N250" t="s">
        <v>1904</v>
      </c>
      <c r="O250" t="s">
        <v>42</v>
      </c>
      <c r="P250" t="s">
        <v>71</v>
      </c>
      <c r="Q250" t="s">
        <v>1905</v>
      </c>
      <c r="R250">
        <v>84.055999999999997</v>
      </c>
      <c r="S250" t="s">
        <v>10849</v>
      </c>
      <c r="T250">
        <v>2018</v>
      </c>
      <c r="U250">
        <v>11</v>
      </c>
      <c r="V250">
        <v>4</v>
      </c>
    </row>
    <row r="251" spans="1:22">
      <c r="A251">
        <v>562</v>
      </c>
      <c r="B251" t="s">
        <v>1906</v>
      </c>
      <c r="C251" s="1">
        <v>42261</v>
      </c>
      <c r="D251" s="1">
        <v>42265</v>
      </c>
      <c r="E251" t="s">
        <v>19</v>
      </c>
      <c r="F251" t="s">
        <v>1907</v>
      </c>
      <c r="G251" t="s">
        <v>1908</v>
      </c>
      <c r="H251" t="s">
        <v>22</v>
      </c>
      <c r="I251" t="s">
        <v>23</v>
      </c>
      <c r="J251" t="s">
        <v>898</v>
      </c>
      <c r="K251" t="s">
        <v>50</v>
      </c>
      <c r="L251">
        <v>33614</v>
      </c>
      <c r="M251" t="s">
        <v>26</v>
      </c>
      <c r="N251" t="s">
        <v>1909</v>
      </c>
      <c r="O251" t="s">
        <v>42</v>
      </c>
      <c r="P251" t="s">
        <v>74</v>
      </c>
      <c r="Q251" t="s">
        <v>1910</v>
      </c>
      <c r="R251">
        <v>13</v>
      </c>
      <c r="S251" t="s">
        <v>10858</v>
      </c>
      <c r="T251">
        <v>2015</v>
      </c>
      <c r="U251">
        <v>9</v>
      </c>
      <c r="V251">
        <v>3</v>
      </c>
    </row>
    <row r="252" spans="1:22">
      <c r="A252">
        <v>564</v>
      </c>
      <c r="B252" t="s">
        <v>1913</v>
      </c>
      <c r="C252" s="1">
        <v>42711</v>
      </c>
      <c r="D252" s="1">
        <v>42713</v>
      </c>
      <c r="E252" t="s">
        <v>184</v>
      </c>
      <c r="F252" t="s">
        <v>1914</v>
      </c>
      <c r="G252" t="s">
        <v>1915</v>
      </c>
      <c r="H252" t="s">
        <v>22</v>
      </c>
      <c r="I252" t="s">
        <v>23</v>
      </c>
      <c r="J252" t="s">
        <v>91</v>
      </c>
      <c r="K252" t="s">
        <v>92</v>
      </c>
      <c r="L252">
        <v>98105</v>
      </c>
      <c r="M252" t="s">
        <v>40</v>
      </c>
      <c r="N252" t="s">
        <v>1916</v>
      </c>
      <c r="O252" t="s">
        <v>42</v>
      </c>
      <c r="P252" t="s">
        <v>265</v>
      </c>
      <c r="Q252" t="s">
        <v>1917</v>
      </c>
      <c r="R252">
        <v>3.96</v>
      </c>
      <c r="S252" t="s">
        <v>10853</v>
      </c>
      <c r="T252">
        <v>2016</v>
      </c>
      <c r="U252">
        <v>12</v>
      </c>
      <c r="V252">
        <v>4</v>
      </c>
    </row>
    <row r="253" spans="1:22">
      <c r="A253">
        <v>566</v>
      </c>
      <c r="B253" t="s">
        <v>1918</v>
      </c>
      <c r="C253" s="1">
        <v>43441</v>
      </c>
      <c r="D253" s="1">
        <v>43444</v>
      </c>
      <c r="E253" t="s">
        <v>184</v>
      </c>
      <c r="F253" t="s">
        <v>1919</v>
      </c>
      <c r="G253" t="s">
        <v>1920</v>
      </c>
      <c r="H253" t="s">
        <v>22</v>
      </c>
      <c r="I253" t="s">
        <v>23</v>
      </c>
      <c r="J253" t="s">
        <v>38</v>
      </c>
      <c r="K253" t="s">
        <v>39</v>
      </c>
      <c r="L253">
        <v>90008</v>
      </c>
      <c r="M253" t="s">
        <v>40</v>
      </c>
      <c r="N253" t="s">
        <v>1921</v>
      </c>
      <c r="O253" t="s">
        <v>67</v>
      </c>
      <c r="P253" t="s">
        <v>68</v>
      </c>
      <c r="Q253" t="s">
        <v>1922</v>
      </c>
      <c r="R253">
        <v>374.37599999999998</v>
      </c>
      <c r="S253" t="s">
        <v>10853</v>
      </c>
      <c r="T253">
        <v>2018</v>
      </c>
      <c r="U253">
        <v>12</v>
      </c>
      <c r="V253">
        <v>4</v>
      </c>
    </row>
    <row r="254" spans="1:22">
      <c r="A254">
        <v>567</v>
      </c>
      <c r="B254" t="s">
        <v>1923</v>
      </c>
      <c r="C254" s="1">
        <v>43374</v>
      </c>
      <c r="D254" s="1">
        <v>43381</v>
      </c>
      <c r="E254" t="s">
        <v>46</v>
      </c>
      <c r="F254" t="s">
        <v>1924</v>
      </c>
      <c r="G254" t="s">
        <v>1925</v>
      </c>
      <c r="H254" t="s">
        <v>37</v>
      </c>
      <c r="I254" t="s">
        <v>23</v>
      </c>
      <c r="J254" t="s">
        <v>91</v>
      </c>
      <c r="K254" t="s">
        <v>92</v>
      </c>
      <c r="L254">
        <v>98105</v>
      </c>
      <c r="M254" t="s">
        <v>40</v>
      </c>
      <c r="N254" t="s">
        <v>1926</v>
      </c>
      <c r="O254" t="s">
        <v>42</v>
      </c>
      <c r="P254" t="s">
        <v>86</v>
      </c>
      <c r="Q254" t="s">
        <v>1927</v>
      </c>
      <c r="R254">
        <v>91.84</v>
      </c>
      <c r="S254" t="s">
        <v>10851</v>
      </c>
      <c r="T254">
        <v>2018</v>
      </c>
      <c r="U254">
        <v>10</v>
      </c>
      <c r="V254">
        <v>4</v>
      </c>
    </row>
    <row r="255" spans="1:22">
      <c r="A255">
        <v>574</v>
      </c>
      <c r="B255" t="s">
        <v>1934</v>
      </c>
      <c r="C255" s="1">
        <v>43462</v>
      </c>
      <c r="D255" s="1">
        <v>43469</v>
      </c>
      <c r="E255" t="s">
        <v>46</v>
      </c>
      <c r="F255" t="s">
        <v>1935</v>
      </c>
      <c r="G255" t="s">
        <v>1936</v>
      </c>
      <c r="H255" t="s">
        <v>22</v>
      </c>
      <c r="I255" t="s">
        <v>23</v>
      </c>
      <c r="J255" t="s">
        <v>262</v>
      </c>
      <c r="K255" t="s">
        <v>263</v>
      </c>
      <c r="L255">
        <v>10024</v>
      </c>
      <c r="M255" t="s">
        <v>144</v>
      </c>
      <c r="N255" t="s">
        <v>1937</v>
      </c>
      <c r="O255" t="s">
        <v>67</v>
      </c>
      <c r="P255" t="s">
        <v>68</v>
      </c>
      <c r="Q255" t="s">
        <v>1938</v>
      </c>
      <c r="R255">
        <v>14.85</v>
      </c>
      <c r="S255" t="s">
        <v>10853</v>
      </c>
      <c r="T255">
        <v>2018</v>
      </c>
      <c r="U255">
        <v>12</v>
      </c>
      <c r="V255">
        <v>4</v>
      </c>
    </row>
    <row r="256" spans="1:22">
      <c r="A256">
        <v>575</v>
      </c>
      <c r="B256" t="s">
        <v>1939</v>
      </c>
      <c r="C256" s="1">
        <v>43042</v>
      </c>
      <c r="D256" s="1">
        <v>43046</v>
      </c>
      <c r="E256" t="s">
        <v>46</v>
      </c>
      <c r="F256" t="s">
        <v>1940</v>
      </c>
      <c r="G256" t="s">
        <v>1941</v>
      </c>
      <c r="H256" t="s">
        <v>22</v>
      </c>
      <c r="I256" t="s">
        <v>23</v>
      </c>
      <c r="J256" t="s">
        <v>1942</v>
      </c>
      <c r="K256" t="s">
        <v>92</v>
      </c>
      <c r="L256">
        <v>98270</v>
      </c>
      <c r="M256" t="s">
        <v>40</v>
      </c>
      <c r="N256" t="s">
        <v>1943</v>
      </c>
      <c r="O256" t="s">
        <v>42</v>
      </c>
      <c r="P256" t="s">
        <v>64</v>
      </c>
      <c r="Q256" t="s">
        <v>1944</v>
      </c>
      <c r="R256">
        <v>8.82</v>
      </c>
      <c r="S256" t="s">
        <v>10849</v>
      </c>
      <c r="T256">
        <v>2017</v>
      </c>
      <c r="U256">
        <v>11</v>
      </c>
      <c r="V256">
        <v>4</v>
      </c>
    </row>
    <row r="257" spans="1:22">
      <c r="A257">
        <v>577</v>
      </c>
      <c r="B257" t="s">
        <v>1945</v>
      </c>
      <c r="C257" s="1">
        <v>42631</v>
      </c>
      <c r="D257" s="1">
        <v>42635</v>
      </c>
      <c r="E257" t="s">
        <v>19</v>
      </c>
      <c r="F257" t="s">
        <v>1946</v>
      </c>
      <c r="G257" t="s">
        <v>1947</v>
      </c>
      <c r="H257" t="s">
        <v>22</v>
      </c>
      <c r="I257" t="s">
        <v>23</v>
      </c>
      <c r="J257" t="s">
        <v>1172</v>
      </c>
      <c r="K257" t="s">
        <v>39</v>
      </c>
      <c r="L257">
        <v>90805</v>
      </c>
      <c r="M257" t="s">
        <v>40</v>
      </c>
      <c r="N257" t="s">
        <v>1948</v>
      </c>
      <c r="O257" t="s">
        <v>42</v>
      </c>
      <c r="P257" t="s">
        <v>86</v>
      </c>
      <c r="Q257" t="s">
        <v>1949</v>
      </c>
      <c r="R257">
        <v>19.920000000000002</v>
      </c>
      <c r="S257" t="s">
        <v>10858</v>
      </c>
      <c r="T257">
        <v>2016</v>
      </c>
      <c r="U257">
        <v>9</v>
      </c>
      <c r="V257">
        <v>3</v>
      </c>
    </row>
    <row r="258" spans="1:22">
      <c r="A258">
        <v>580</v>
      </c>
      <c r="B258" t="s">
        <v>1952</v>
      </c>
      <c r="C258" s="1">
        <v>43301</v>
      </c>
      <c r="D258" s="1">
        <v>43307</v>
      </c>
      <c r="E258" t="s">
        <v>46</v>
      </c>
      <c r="F258" t="s">
        <v>1953</v>
      </c>
      <c r="G258" t="s">
        <v>1954</v>
      </c>
      <c r="H258" t="s">
        <v>22</v>
      </c>
      <c r="I258" t="s">
        <v>23</v>
      </c>
      <c r="J258" t="s">
        <v>299</v>
      </c>
      <c r="K258" t="s">
        <v>207</v>
      </c>
      <c r="L258">
        <v>60610</v>
      </c>
      <c r="M258" t="s">
        <v>101</v>
      </c>
      <c r="N258" t="s">
        <v>1955</v>
      </c>
      <c r="O258" t="s">
        <v>28</v>
      </c>
      <c r="P258" t="s">
        <v>61</v>
      </c>
      <c r="Q258" t="s">
        <v>1956</v>
      </c>
      <c r="R258">
        <v>8.7919999999999998</v>
      </c>
      <c r="S258" t="s">
        <v>10856</v>
      </c>
      <c r="T258">
        <v>2018</v>
      </c>
      <c r="U258">
        <v>7</v>
      </c>
      <c r="V258">
        <v>3</v>
      </c>
    </row>
    <row r="259" spans="1:22">
      <c r="A259">
        <v>581</v>
      </c>
      <c r="B259" t="s">
        <v>1957</v>
      </c>
      <c r="C259" s="1">
        <v>42623</v>
      </c>
      <c r="D259" s="1">
        <v>42627</v>
      </c>
      <c r="E259" t="s">
        <v>46</v>
      </c>
      <c r="F259" t="s">
        <v>1958</v>
      </c>
      <c r="G259" t="s">
        <v>1959</v>
      </c>
      <c r="H259" t="s">
        <v>22</v>
      </c>
      <c r="I259" t="s">
        <v>23</v>
      </c>
      <c r="J259" t="s">
        <v>38</v>
      </c>
      <c r="K259" t="s">
        <v>39</v>
      </c>
      <c r="L259">
        <v>90004</v>
      </c>
      <c r="M259" t="s">
        <v>40</v>
      </c>
      <c r="N259" t="s">
        <v>1960</v>
      </c>
      <c r="O259" t="s">
        <v>42</v>
      </c>
      <c r="P259" t="s">
        <v>575</v>
      </c>
      <c r="Q259" t="s">
        <v>1961</v>
      </c>
      <c r="R259">
        <v>51.52</v>
      </c>
      <c r="S259" t="s">
        <v>10858</v>
      </c>
      <c r="T259">
        <v>2016</v>
      </c>
      <c r="U259">
        <v>9</v>
      </c>
      <c r="V259">
        <v>3</v>
      </c>
    </row>
    <row r="260" spans="1:22">
      <c r="A260">
        <v>583</v>
      </c>
      <c r="B260" t="s">
        <v>1962</v>
      </c>
      <c r="C260" s="1">
        <v>43435</v>
      </c>
      <c r="D260" s="1">
        <v>43439</v>
      </c>
      <c r="E260" t="s">
        <v>46</v>
      </c>
      <c r="F260" t="s">
        <v>1963</v>
      </c>
      <c r="G260" t="s">
        <v>1964</v>
      </c>
      <c r="H260" t="s">
        <v>22</v>
      </c>
      <c r="I260" t="s">
        <v>23</v>
      </c>
      <c r="J260" t="s">
        <v>805</v>
      </c>
      <c r="K260" t="s">
        <v>453</v>
      </c>
      <c r="L260">
        <v>80219</v>
      </c>
      <c r="M260" t="s">
        <v>40</v>
      </c>
      <c r="N260" t="s">
        <v>1965</v>
      </c>
      <c r="O260" t="s">
        <v>67</v>
      </c>
      <c r="P260" t="s">
        <v>68</v>
      </c>
      <c r="Q260" t="s">
        <v>1966</v>
      </c>
      <c r="R260">
        <v>105.584</v>
      </c>
      <c r="S260" t="s">
        <v>10853</v>
      </c>
      <c r="T260">
        <v>2018</v>
      </c>
      <c r="U260">
        <v>12</v>
      </c>
      <c r="V260">
        <v>4</v>
      </c>
    </row>
    <row r="261" spans="1:22">
      <c r="A261">
        <v>588</v>
      </c>
      <c r="B261" t="s">
        <v>1969</v>
      </c>
      <c r="C261" s="1">
        <v>42554</v>
      </c>
      <c r="D261" s="1">
        <v>42560</v>
      </c>
      <c r="E261" t="s">
        <v>46</v>
      </c>
      <c r="F261" t="s">
        <v>1970</v>
      </c>
      <c r="G261" t="s">
        <v>1971</v>
      </c>
      <c r="H261" t="s">
        <v>22</v>
      </c>
      <c r="I261" t="s">
        <v>23</v>
      </c>
      <c r="J261" t="s">
        <v>1465</v>
      </c>
      <c r="K261" t="s">
        <v>25</v>
      </c>
      <c r="L261">
        <v>40475</v>
      </c>
      <c r="M261" t="s">
        <v>26</v>
      </c>
      <c r="N261" t="s">
        <v>1972</v>
      </c>
      <c r="O261" t="s">
        <v>42</v>
      </c>
      <c r="P261" t="s">
        <v>43</v>
      </c>
      <c r="Q261" t="s">
        <v>1973</v>
      </c>
      <c r="R261">
        <v>294.93</v>
      </c>
      <c r="S261" t="s">
        <v>10856</v>
      </c>
      <c r="T261">
        <v>2016</v>
      </c>
      <c r="U261">
        <v>7</v>
      </c>
      <c r="V261">
        <v>3</v>
      </c>
    </row>
    <row r="262" spans="1:22">
      <c r="A262">
        <v>589</v>
      </c>
      <c r="B262" t="s">
        <v>1974</v>
      </c>
      <c r="C262" s="1">
        <v>42814</v>
      </c>
      <c r="D262" s="1">
        <v>42818</v>
      </c>
      <c r="E262" t="s">
        <v>46</v>
      </c>
      <c r="F262" t="s">
        <v>1975</v>
      </c>
      <c r="G262" t="s">
        <v>1976</v>
      </c>
      <c r="H262" t="s">
        <v>22</v>
      </c>
      <c r="I262" t="s">
        <v>23</v>
      </c>
      <c r="J262" t="s">
        <v>1977</v>
      </c>
      <c r="K262" t="s">
        <v>416</v>
      </c>
      <c r="L262">
        <v>97301</v>
      </c>
      <c r="M262" t="s">
        <v>40</v>
      </c>
      <c r="N262" t="s">
        <v>1978</v>
      </c>
      <c r="O262" t="s">
        <v>67</v>
      </c>
      <c r="P262" t="s">
        <v>68</v>
      </c>
      <c r="Q262" t="s">
        <v>1979</v>
      </c>
      <c r="R262">
        <v>84.784000000000006</v>
      </c>
      <c r="S262" t="s">
        <v>10859</v>
      </c>
      <c r="T262">
        <v>2017</v>
      </c>
      <c r="U262">
        <v>3</v>
      </c>
      <c r="V262">
        <v>1</v>
      </c>
    </row>
    <row r="263" spans="1:22">
      <c r="A263">
        <v>593</v>
      </c>
      <c r="B263" t="s">
        <v>1984</v>
      </c>
      <c r="C263" s="1">
        <v>42013</v>
      </c>
      <c r="D263" s="1">
        <v>42017</v>
      </c>
      <c r="E263" t="s">
        <v>46</v>
      </c>
      <c r="F263" t="s">
        <v>1985</v>
      </c>
      <c r="G263" t="s">
        <v>1986</v>
      </c>
      <c r="H263" t="s">
        <v>22</v>
      </c>
      <c r="I263" t="s">
        <v>23</v>
      </c>
      <c r="J263" t="s">
        <v>1987</v>
      </c>
      <c r="K263" t="s">
        <v>100</v>
      </c>
      <c r="L263">
        <v>78041</v>
      </c>
      <c r="M263" t="s">
        <v>101</v>
      </c>
      <c r="N263" t="s">
        <v>1988</v>
      </c>
      <c r="O263" t="s">
        <v>42</v>
      </c>
      <c r="P263" t="s">
        <v>64</v>
      </c>
      <c r="Q263" t="s">
        <v>1989</v>
      </c>
      <c r="R263">
        <v>9.3439999999999994</v>
      </c>
      <c r="S263" t="s">
        <v>10857</v>
      </c>
      <c r="T263">
        <v>2015</v>
      </c>
      <c r="U263">
        <v>1</v>
      </c>
      <c r="V263">
        <v>1</v>
      </c>
    </row>
    <row r="264" spans="1:22">
      <c r="A264">
        <v>595</v>
      </c>
      <c r="B264" t="s">
        <v>1990</v>
      </c>
      <c r="C264" s="1">
        <v>42224</v>
      </c>
      <c r="D264" s="1">
        <v>42231</v>
      </c>
      <c r="E264" t="s">
        <v>46</v>
      </c>
      <c r="F264" t="s">
        <v>1991</v>
      </c>
      <c r="G264" t="s">
        <v>1992</v>
      </c>
      <c r="H264" t="s">
        <v>22</v>
      </c>
      <c r="I264" t="s">
        <v>23</v>
      </c>
      <c r="J264" t="s">
        <v>946</v>
      </c>
      <c r="K264" t="s">
        <v>39</v>
      </c>
      <c r="L264">
        <v>92024</v>
      </c>
      <c r="M264" t="s">
        <v>40</v>
      </c>
      <c r="N264" t="s">
        <v>1993</v>
      </c>
      <c r="O264" t="s">
        <v>42</v>
      </c>
      <c r="P264" t="s">
        <v>74</v>
      </c>
      <c r="Q264" t="s">
        <v>1994</v>
      </c>
      <c r="R264">
        <v>76.12</v>
      </c>
      <c r="S264" t="s">
        <v>10855</v>
      </c>
      <c r="T264">
        <v>2015</v>
      </c>
      <c r="U264">
        <v>8</v>
      </c>
      <c r="V264">
        <v>3</v>
      </c>
    </row>
    <row r="265" spans="1:22">
      <c r="A265">
        <v>599</v>
      </c>
      <c r="B265" t="s">
        <v>1997</v>
      </c>
      <c r="C265" s="1">
        <v>42930</v>
      </c>
      <c r="D265" s="1">
        <v>42932</v>
      </c>
      <c r="E265" t="s">
        <v>184</v>
      </c>
      <c r="F265" t="s">
        <v>1998</v>
      </c>
      <c r="G265" t="s">
        <v>1999</v>
      </c>
      <c r="H265" t="s">
        <v>22</v>
      </c>
      <c r="I265" t="s">
        <v>23</v>
      </c>
      <c r="J265" t="s">
        <v>142</v>
      </c>
      <c r="K265" t="s">
        <v>143</v>
      </c>
      <c r="L265">
        <v>19134</v>
      </c>
      <c r="M265" t="s">
        <v>144</v>
      </c>
      <c r="N265" t="s">
        <v>2000</v>
      </c>
      <c r="O265" t="s">
        <v>42</v>
      </c>
      <c r="P265" t="s">
        <v>575</v>
      </c>
      <c r="Q265" t="s">
        <v>2001</v>
      </c>
      <c r="R265">
        <v>11.632</v>
      </c>
      <c r="S265" t="s">
        <v>10856</v>
      </c>
      <c r="T265">
        <v>2017</v>
      </c>
      <c r="U265">
        <v>7</v>
      </c>
      <c r="V265">
        <v>3</v>
      </c>
    </row>
    <row r="266" spans="1:22">
      <c r="A266">
        <v>600</v>
      </c>
      <c r="B266" t="s">
        <v>2002</v>
      </c>
      <c r="C266" s="1">
        <v>42932</v>
      </c>
      <c r="D266" s="1">
        <v>42937</v>
      </c>
      <c r="E266" t="s">
        <v>46</v>
      </c>
      <c r="F266" t="s">
        <v>2003</v>
      </c>
      <c r="G266" t="s">
        <v>2004</v>
      </c>
      <c r="H266" t="s">
        <v>22</v>
      </c>
      <c r="I266" t="s">
        <v>23</v>
      </c>
      <c r="J266" t="s">
        <v>142</v>
      </c>
      <c r="K266" t="s">
        <v>143</v>
      </c>
      <c r="L266">
        <v>19120</v>
      </c>
      <c r="M266" t="s">
        <v>144</v>
      </c>
      <c r="N266" t="s">
        <v>2005</v>
      </c>
      <c r="O266" t="s">
        <v>67</v>
      </c>
      <c r="P266" t="s">
        <v>68</v>
      </c>
      <c r="Q266" t="s">
        <v>2006</v>
      </c>
      <c r="R266">
        <v>143.982</v>
      </c>
      <c r="S266" t="s">
        <v>10856</v>
      </c>
      <c r="T266">
        <v>2017</v>
      </c>
      <c r="U266">
        <v>7</v>
      </c>
      <c r="V266">
        <v>3</v>
      </c>
    </row>
    <row r="267" spans="1:22">
      <c r="A267">
        <v>603</v>
      </c>
      <c r="B267" t="s">
        <v>2009</v>
      </c>
      <c r="C267" s="1">
        <v>42078</v>
      </c>
      <c r="D267" s="1">
        <v>42082</v>
      </c>
      <c r="E267" t="s">
        <v>46</v>
      </c>
      <c r="F267" t="s">
        <v>2010</v>
      </c>
      <c r="G267" t="s">
        <v>2011</v>
      </c>
      <c r="H267" t="s">
        <v>22</v>
      </c>
      <c r="I267" t="s">
        <v>23</v>
      </c>
      <c r="J267" t="s">
        <v>898</v>
      </c>
      <c r="K267" t="s">
        <v>50</v>
      </c>
      <c r="L267">
        <v>33614</v>
      </c>
      <c r="M267" t="s">
        <v>26</v>
      </c>
      <c r="N267" t="s">
        <v>2012</v>
      </c>
      <c r="O267" t="s">
        <v>42</v>
      </c>
      <c r="P267" t="s">
        <v>55</v>
      </c>
      <c r="Q267" t="s">
        <v>2013</v>
      </c>
      <c r="R267">
        <v>142.77600000000001</v>
      </c>
      <c r="S267" t="s">
        <v>10859</v>
      </c>
      <c r="T267">
        <v>2015</v>
      </c>
      <c r="U267">
        <v>3</v>
      </c>
      <c r="V267">
        <v>1</v>
      </c>
    </row>
    <row r="268" spans="1:22">
      <c r="A268">
        <v>608</v>
      </c>
      <c r="B268" t="s">
        <v>2016</v>
      </c>
      <c r="C268" s="1">
        <v>42147</v>
      </c>
      <c r="D268" s="1">
        <v>42151</v>
      </c>
      <c r="E268" t="s">
        <v>46</v>
      </c>
      <c r="F268" t="s">
        <v>2017</v>
      </c>
      <c r="G268" t="s">
        <v>2018</v>
      </c>
      <c r="H268" t="s">
        <v>22</v>
      </c>
      <c r="I268" t="s">
        <v>23</v>
      </c>
      <c r="J268" t="s">
        <v>142</v>
      </c>
      <c r="K268" t="s">
        <v>143</v>
      </c>
      <c r="L268">
        <v>19134</v>
      </c>
      <c r="M268" t="s">
        <v>144</v>
      </c>
      <c r="N268" t="s">
        <v>2019</v>
      </c>
      <c r="O268" t="s">
        <v>42</v>
      </c>
      <c r="P268" t="s">
        <v>71</v>
      </c>
      <c r="Q268" t="s">
        <v>2020</v>
      </c>
      <c r="R268">
        <v>3.282</v>
      </c>
      <c r="S268" t="s">
        <v>10854</v>
      </c>
      <c r="T268">
        <v>2015</v>
      </c>
      <c r="U268">
        <v>5</v>
      </c>
      <c r="V268">
        <v>2</v>
      </c>
    </row>
    <row r="269" spans="1:22">
      <c r="A269">
        <v>612</v>
      </c>
      <c r="B269" t="s">
        <v>2023</v>
      </c>
      <c r="C269" s="1">
        <v>42853</v>
      </c>
      <c r="D269" s="1">
        <v>42856</v>
      </c>
      <c r="E269" t="s">
        <v>184</v>
      </c>
      <c r="F269" t="s">
        <v>2024</v>
      </c>
      <c r="G269" t="s">
        <v>2025</v>
      </c>
      <c r="H269" t="s">
        <v>37</v>
      </c>
      <c r="I269" t="s">
        <v>23</v>
      </c>
      <c r="J269" t="s">
        <v>813</v>
      </c>
      <c r="K269" t="s">
        <v>100</v>
      </c>
      <c r="L269">
        <v>75217</v>
      </c>
      <c r="M269" t="s">
        <v>101</v>
      </c>
      <c r="N269" t="s">
        <v>2026</v>
      </c>
      <c r="O269" t="s">
        <v>42</v>
      </c>
      <c r="P269" t="s">
        <v>43</v>
      </c>
      <c r="Q269" t="s">
        <v>2027</v>
      </c>
      <c r="R269">
        <v>15.712</v>
      </c>
      <c r="S269" t="s">
        <v>10852</v>
      </c>
      <c r="T269">
        <v>2017</v>
      </c>
      <c r="U269">
        <v>4</v>
      </c>
      <c r="V269">
        <v>2</v>
      </c>
    </row>
    <row r="270" spans="1:22">
      <c r="A270">
        <v>613</v>
      </c>
      <c r="B270" t="s">
        <v>2028</v>
      </c>
      <c r="C270" s="1">
        <v>42989</v>
      </c>
      <c r="D270" s="1">
        <v>42991</v>
      </c>
      <c r="E270" t="s">
        <v>19</v>
      </c>
      <c r="F270" t="s">
        <v>2029</v>
      </c>
      <c r="G270" t="s">
        <v>2030</v>
      </c>
      <c r="H270" t="s">
        <v>37</v>
      </c>
      <c r="I270" t="s">
        <v>23</v>
      </c>
      <c r="J270" t="s">
        <v>142</v>
      </c>
      <c r="K270" t="s">
        <v>143</v>
      </c>
      <c r="L270">
        <v>19143</v>
      </c>
      <c r="M270" t="s">
        <v>144</v>
      </c>
      <c r="N270" t="s">
        <v>2031</v>
      </c>
      <c r="O270" t="s">
        <v>42</v>
      </c>
      <c r="P270" t="s">
        <v>86</v>
      </c>
      <c r="Q270" t="s">
        <v>2032</v>
      </c>
      <c r="R270">
        <v>8.4480000000000004</v>
      </c>
      <c r="S270" t="s">
        <v>10858</v>
      </c>
      <c r="T270">
        <v>2017</v>
      </c>
      <c r="U270">
        <v>9</v>
      </c>
      <c r="V270">
        <v>3</v>
      </c>
    </row>
    <row r="271" spans="1:22">
      <c r="A271">
        <v>616</v>
      </c>
      <c r="B271" t="s">
        <v>2035</v>
      </c>
      <c r="C271" s="1">
        <v>43418</v>
      </c>
      <c r="D271" s="1">
        <v>43421</v>
      </c>
      <c r="E271" t="s">
        <v>19</v>
      </c>
      <c r="F271" t="s">
        <v>2036</v>
      </c>
      <c r="G271" t="s">
        <v>2037</v>
      </c>
      <c r="H271" t="s">
        <v>22</v>
      </c>
      <c r="I271" t="s">
        <v>23</v>
      </c>
      <c r="J271" t="s">
        <v>2038</v>
      </c>
      <c r="K271" t="s">
        <v>494</v>
      </c>
      <c r="L271">
        <v>43123</v>
      </c>
      <c r="M271" t="s">
        <v>144</v>
      </c>
      <c r="N271" t="s">
        <v>2039</v>
      </c>
      <c r="O271" t="s">
        <v>42</v>
      </c>
      <c r="P271" t="s">
        <v>71</v>
      </c>
      <c r="Q271" t="s">
        <v>2040</v>
      </c>
      <c r="R271">
        <v>3.6480000000000001</v>
      </c>
      <c r="S271" t="s">
        <v>10849</v>
      </c>
      <c r="T271">
        <v>2018</v>
      </c>
      <c r="U271">
        <v>11</v>
      </c>
      <c r="V271">
        <v>4</v>
      </c>
    </row>
    <row r="272" spans="1:22">
      <c r="A272">
        <v>617</v>
      </c>
      <c r="B272" t="s">
        <v>2041</v>
      </c>
      <c r="C272" s="1">
        <v>43330</v>
      </c>
      <c r="D272" s="1">
        <v>43335</v>
      </c>
      <c r="E272" t="s">
        <v>19</v>
      </c>
      <c r="F272" t="s">
        <v>2042</v>
      </c>
      <c r="G272" t="s">
        <v>2043</v>
      </c>
      <c r="H272" t="s">
        <v>37</v>
      </c>
      <c r="I272" t="s">
        <v>23</v>
      </c>
      <c r="J272" t="s">
        <v>262</v>
      </c>
      <c r="K272" t="s">
        <v>263</v>
      </c>
      <c r="L272">
        <v>10011</v>
      </c>
      <c r="M272" t="s">
        <v>144</v>
      </c>
      <c r="N272" t="s">
        <v>2044</v>
      </c>
      <c r="O272" t="s">
        <v>28</v>
      </c>
      <c r="P272" t="s">
        <v>61</v>
      </c>
      <c r="Q272" t="s">
        <v>2045</v>
      </c>
      <c r="R272">
        <v>40.479999999999997</v>
      </c>
      <c r="S272" t="s">
        <v>10855</v>
      </c>
      <c r="T272">
        <v>2018</v>
      </c>
      <c r="U272">
        <v>8</v>
      </c>
      <c r="V272">
        <v>3</v>
      </c>
    </row>
    <row r="273" spans="1:22">
      <c r="A273">
        <v>622</v>
      </c>
      <c r="B273" t="s">
        <v>2052</v>
      </c>
      <c r="C273" s="1">
        <v>42364</v>
      </c>
      <c r="D273" s="1">
        <v>42369</v>
      </c>
      <c r="E273" t="s">
        <v>46</v>
      </c>
      <c r="F273" t="s">
        <v>2053</v>
      </c>
      <c r="G273" t="s">
        <v>2054</v>
      </c>
      <c r="H273" t="s">
        <v>22</v>
      </c>
      <c r="I273" t="s">
        <v>23</v>
      </c>
      <c r="J273" t="s">
        <v>299</v>
      </c>
      <c r="K273" t="s">
        <v>207</v>
      </c>
      <c r="L273">
        <v>60610</v>
      </c>
      <c r="M273" t="s">
        <v>101</v>
      </c>
      <c r="N273" t="s">
        <v>2055</v>
      </c>
      <c r="O273" t="s">
        <v>42</v>
      </c>
      <c r="P273" t="s">
        <v>71</v>
      </c>
      <c r="Q273" t="s">
        <v>2056</v>
      </c>
      <c r="R273">
        <v>8.69</v>
      </c>
      <c r="S273" t="s">
        <v>10853</v>
      </c>
      <c r="T273">
        <v>2015</v>
      </c>
      <c r="U273">
        <v>12</v>
      </c>
      <c r="V273">
        <v>4</v>
      </c>
    </row>
    <row r="274" spans="1:22">
      <c r="A274">
        <v>623</v>
      </c>
      <c r="B274" t="s">
        <v>2057</v>
      </c>
      <c r="C274" s="1">
        <v>42703</v>
      </c>
      <c r="D274" s="1">
        <v>42707</v>
      </c>
      <c r="E274" t="s">
        <v>46</v>
      </c>
      <c r="F274" t="s">
        <v>2058</v>
      </c>
      <c r="G274" t="s">
        <v>2059</v>
      </c>
      <c r="H274" t="s">
        <v>37</v>
      </c>
      <c r="I274" t="s">
        <v>23</v>
      </c>
      <c r="J274" t="s">
        <v>2060</v>
      </c>
      <c r="K274" t="s">
        <v>234</v>
      </c>
      <c r="L274">
        <v>48126</v>
      </c>
      <c r="M274" t="s">
        <v>101</v>
      </c>
      <c r="N274" t="s">
        <v>2061</v>
      </c>
      <c r="O274" t="s">
        <v>28</v>
      </c>
      <c r="P274" t="s">
        <v>32</v>
      </c>
      <c r="Q274" t="s">
        <v>2062</v>
      </c>
      <c r="R274">
        <v>301.95999999999998</v>
      </c>
      <c r="S274" t="s">
        <v>10849</v>
      </c>
      <c r="T274">
        <v>2016</v>
      </c>
      <c r="U274">
        <v>11</v>
      </c>
      <c r="V274">
        <v>4</v>
      </c>
    </row>
    <row r="275" spans="1:22">
      <c r="A275">
        <v>627</v>
      </c>
      <c r="B275" t="s">
        <v>2067</v>
      </c>
      <c r="C275" s="1">
        <v>43358</v>
      </c>
      <c r="D275" s="1">
        <v>43362</v>
      </c>
      <c r="E275" t="s">
        <v>46</v>
      </c>
      <c r="F275" t="s">
        <v>2068</v>
      </c>
      <c r="G275" t="s">
        <v>2069</v>
      </c>
      <c r="H275" t="s">
        <v>98</v>
      </c>
      <c r="I275" t="s">
        <v>23</v>
      </c>
      <c r="J275" t="s">
        <v>262</v>
      </c>
      <c r="K275" t="s">
        <v>263</v>
      </c>
      <c r="L275">
        <v>10009</v>
      </c>
      <c r="M275" t="s">
        <v>144</v>
      </c>
      <c r="N275" t="s">
        <v>2070</v>
      </c>
      <c r="O275" t="s">
        <v>28</v>
      </c>
      <c r="P275" t="s">
        <v>61</v>
      </c>
      <c r="Q275" t="s">
        <v>2071</v>
      </c>
      <c r="R275">
        <v>35.56</v>
      </c>
      <c r="S275" t="s">
        <v>10858</v>
      </c>
      <c r="T275">
        <v>2018</v>
      </c>
      <c r="U275">
        <v>9</v>
      </c>
      <c r="V275">
        <v>3</v>
      </c>
    </row>
    <row r="276" spans="1:22">
      <c r="A276">
        <v>628</v>
      </c>
      <c r="B276" t="s">
        <v>2072</v>
      </c>
      <c r="C276" s="1">
        <v>43239</v>
      </c>
      <c r="D276" s="1">
        <v>43243</v>
      </c>
      <c r="E276" t="s">
        <v>46</v>
      </c>
      <c r="F276" t="s">
        <v>2073</v>
      </c>
      <c r="G276" t="s">
        <v>2074</v>
      </c>
      <c r="H276" t="s">
        <v>22</v>
      </c>
      <c r="I276" t="s">
        <v>23</v>
      </c>
      <c r="J276" t="s">
        <v>91</v>
      </c>
      <c r="K276" t="s">
        <v>92</v>
      </c>
      <c r="L276">
        <v>98115</v>
      </c>
      <c r="M276" t="s">
        <v>40</v>
      </c>
      <c r="N276" t="s">
        <v>2075</v>
      </c>
      <c r="O276" t="s">
        <v>42</v>
      </c>
      <c r="P276" t="s">
        <v>74</v>
      </c>
      <c r="Q276" t="s">
        <v>2076</v>
      </c>
      <c r="R276">
        <v>97.16</v>
      </c>
      <c r="S276" t="s">
        <v>10854</v>
      </c>
      <c r="T276">
        <v>2018</v>
      </c>
      <c r="U276">
        <v>5</v>
      </c>
      <c r="V276">
        <v>2</v>
      </c>
    </row>
    <row r="277" spans="1:22">
      <c r="A277">
        <v>629</v>
      </c>
      <c r="B277" t="s">
        <v>2077</v>
      </c>
      <c r="C277" s="1">
        <v>43451</v>
      </c>
      <c r="D277" s="1">
        <v>43455</v>
      </c>
      <c r="E277" t="s">
        <v>46</v>
      </c>
      <c r="F277" t="s">
        <v>811</v>
      </c>
      <c r="G277" t="s">
        <v>812</v>
      </c>
      <c r="H277" t="s">
        <v>22</v>
      </c>
      <c r="I277" t="s">
        <v>23</v>
      </c>
      <c r="J277" t="s">
        <v>123</v>
      </c>
      <c r="K277" t="s">
        <v>39</v>
      </c>
      <c r="L277">
        <v>94122</v>
      </c>
      <c r="M277" t="s">
        <v>40</v>
      </c>
      <c r="N277" t="s">
        <v>2078</v>
      </c>
      <c r="O277" t="s">
        <v>42</v>
      </c>
      <c r="P277" t="s">
        <v>71</v>
      </c>
      <c r="Q277" t="s">
        <v>2079</v>
      </c>
      <c r="R277">
        <v>15.24</v>
      </c>
      <c r="S277" t="s">
        <v>10853</v>
      </c>
      <c r="T277">
        <v>2018</v>
      </c>
      <c r="U277">
        <v>12</v>
      </c>
      <c r="V277">
        <v>4</v>
      </c>
    </row>
    <row r="278" spans="1:22">
      <c r="A278">
        <v>631</v>
      </c>
      <c r="B278" t="s">
        <v>2080</v>
      </c>
      <c r="C278" s="1">
        <v>43080</v>
      </c>
      <c r="D278" s="1">
        <v>43082</v>
      </c>
      <c r="E278" t="s">
        <v>19</v>
      </c>
      <c r="F278" t="s">
        <v>2081</v>
      </c>
      <c r="G278" t="s">
        <v>2082</v>
      </c>
      <c r="H278" t="s">
        <v>22</v>
      </c>
      <c r="I278" t="s">
        <v>23</v>
      </c>
      <c r="J278" t="s">
        <v>452</v>
      </c>
      <c r="K278" t="s">
        <v>453</v>
      </c>
      <c r="L278">
        <v>80013</v>
      </c>
      <c r="M278" t="s">
        <v>40</v>
      </c>
      <c r="N278" t="s">
        <v>2083</v>
      </c>
      <c r="O278" t="s">
        <v>42</v>
      </c>
      <c r="P278" t="s">
        <v>55</v>
      </c>
      <c r="Q278" t="s">
        <v>2084</v>
      </c>
      <c r="R278">
        <v>243.38399999999999</v>
      </c>
      <c r="S278" t="s">
        <v>10853</v>
      </c>
      <c r="T278">
        <v>2017</v>
      </c>
      <c r="U278">
        <v>12</v>
      </c>
      <c r="V278">
        <v>4</v>
      </c>
    </row>
    <row r="279" spans="1:22">
      <c r="A279">
        <v>634</v>
      </c>
      <c r="B279" t="s">
        <v>2089</v>
      </c>
      <c r="C279" s="1">
        <v>43367</v>
      </c>
      <c r="D279" s="1">
        <v>43369</v>
      </c>
      <c r="E279" t="s">
        <v>19</v>
      </c>
      <c r="F279" t="s">
        <v>1787</v>
      </c>
      <c r="G279" t="s">
        <v>1788</v>
      </c>
      <c r="H279" t="s">
        <v>22</v>
      </c>
      <c r="I279" t="s">
        <v>23</v>
      </c>
      <c r="J279" t="s">
        <v>1419</v>
      </c>
      <c r="K279" t="s">
        <v>50</v>
      </c>
      <c r="L279">
        <v>33180</v>
      </c>
      <c r="M279" t="s">
        <v>26</v>
      </c>
      <c r="N279" t="s">
        <v>2090</v>
      </c>
      <c r="O279" t="s">
        <v>67</v>
      </c>
      <c r="P279" t="s">
        <v>157</v>
      </c>
      <c r="Q279" t="s">
        <v>2091</v>
      </c>
      <c r="R279">
        <v>17.88</v>
      </c>
      <c r="S279" t="s">
        <v>10858</v>
      </c>
      <c r="T279">
        <v>2018</v>
      </c>
      <c r="U279">
        <v>9</v>
      </c>
      <c r="V279">
        <v>3</v>
      </c>
    </row>
    <row r="280" spans="1:22">
      <c r="A280">
        <v>636</v>
      </c>
      <c r="B280" t="s">
        <v>2092</v>
      </c>
      <c r="C280" s="1">
        <v>42647</v>
      </c>
      <c r="D280" s="1">
        <v>42652</v>
      </c>
      <c r="E280" t="s">
        <v>19</v>
      </c>
      <c r="F280" t="s">
        <v>2093</v>
      </c>
      <c r="G280" t="s">
        <v>2094</v>
      </c>
      <c r="H280" t="s">
        <v>37</v>
      </c>
      <c r="I280" t="s">
        <v>23</v>
      </c>
      <c r="J280" t="s">
        <v>2095</v>
      </c>
      <c r="K280" t="s">
        <v>1271</v>
      </c>
      <c r="L280">
        <v>31088</v>
      </c>
      <c r="M280" t="s">
        <v>26</v>
      </c>
      <c r="N280" t="s">
        <v>2096</v>
      </c>
      <c r="O280" t="s">
        <v>28</v>
      </c>
      <c r="P280" t="s">
        <v>32</v>
      </c>
      <c r="Q280" t="s">
        <v>2097</v>
      </c>
      <c r="R280">
        <v>392.94</v>
      </c>
      <c r="S280" t="s">
        <v>10851</v>
      </c>
      <c r="T280">
        <v>2016</v>
      </c>
      <c r="U280">
        <v>10</v>
      </c>
      <c r="V280">
        <v>4</v>
      </c>
    </row>
    <row r="281" spans="1:22">
      <c r="A281">
        <v>637</v>
      </c>
      <c r="B281" t="s">
        <v>2098</v>
      </c>
      <c r="C281" s="1">
        <v>42962</v>
      </c>
      <c r="D281" s="1">
        <v>42968</v>
      </c>
      <c r="E281" t="s">
        <v>46</v>
      </c>
      <c r="F281" t="s">
        <v>2099</v>
      </c>
      <c r="G281" t="s">
        <v>2100</v>
      </c>
      <c r="H281" t="s">
        <v>22</v>
      </c>
      <c r="I281" t="s">
        <v>23</v>
      </c>
      <c r="J281" t="s">
        <v>452</v>
      </c>
      <c r="K281" t="s">
        <v>453</v>
      </c>
      <c r="L281">
        <v>80013</v>
      </c>
      <c r="M281" t="s">
        <v>40</v>
      </c>
      <c r="N281" t="s">
        <v>2101</v>
      </c>
      <c r="O281" t="s">
        <v>42</v>
      </c>
      <c r="P281" t="s">
        <v>71</v>
      </c>
      <c r="Q281" t="s">
        <v>2102</v>
      </c>
      <c r="R281">
        <v>18.882000000000001</v>
      </c>
      <c r="S281" t="s">
        <v>10855</v>
      </c>
      <c r="T281">
        <v>2017</v>
      </c>
      <c r="U281">
        <v>8</v>
      </c>
      <c r="V281">
        <v>3</v>
      </c>
    </row>
    <row r="282" spans="1:22">
      <c r="A282">
        <v>640</v>
      </c>
      <c r="B282" t="s">
        <v>2105</v>
      </c>
      <c r="C282" s="1">
        <v>42875</v>
      </c>
      <c r="D282" s="1">
        <v>42880</v>
      </c>
      <c r="E282" t="s">
        <v>46</v>
      </c>
      <c r="F282" t="s">
        <v>436</v>
      </c>
      <c r="G282" t="s">
        <v>437</v>
      </c>
      <c r="H282" t="s">
        <v>98</v>
      </c>
      <c r="I282" t="s">
        <v>23</v>
      </c>
      <c r="J282" t="s">
        <v>2106</v>
      </c>
      <c r="K282" t="s">
        <v>39</v>
      </c>
      <c r="L282">
        <v>94591</v>
      </c>
      <c r="M282" t="s">
        <v>40</v>
      </c>
      <c r="N282" t="s">
        <v>2107</v>
      </c>
      <c r="O282" t="s">
        <v>42</v>
      </c>
      <c r="P282" t="s">
        <v>71</v>
      </c>
      <c r="Q282" t="s">
        <v>2108</v>
      </c>
      <c r="R282">
        <v>15.423999999999999</v>
      </c>
      <c r="S282" t="s">
        <v>10854</v>
      </c>
      <c r="T282">
        <v>2017</v>
      </c>
      <c r="U282">
        <v>5</v>
      </c>
      <c r="V282">
        <v>2</v>
      </c>
    </row>
    <row r="283" spans="1:22">
      <c r="A283">
        <v>641</v>
      </c>
      <c r="B283" t="s">
        <v>2109</v>
      </c>
      <c r="C283" s="1">
        <v>43087</v>
      </c>
      <c r="D283" s="1">
        <v>43091</v>
      </c>
      <c r="E283" t="s">
        <v>46</v>
      </c>
      <c r="F283" t="s">
        <v>2110</v>
      </c>
      <c r="G283" t="s">
        <v>2111</v>
      </c>
      <c r="H283" t="s">
        <v>37</v>
      </c>
      <c r="I283" t="s">
        <v>23</v>
      </c>
      <c r="J283" t="s">
        <v>405</v>
      </c>
      <c r="K283" t="s">
        <v>225</v>
      </c>
      <c r="L283">
        <v>55407</v>
      </c>
      <c r="M283" t="s">
        <v>101</v>
      </c>
      <c r="N283" t="s">
        <v>2112</v>
      </c>
      <c r="O283" t="s">
        <v>28</v>
      </c>
      <c r="P283" t="s">
        <v>61</v>
      </c>
      <c r="Q283" t="s">
        <v>2113</v>
      </c>
      <c r="R283">
        <v>18.84</v>
      </c>
      <c r="S283" t="s">
        <v>10853</v>
      </c>
      <c r="T283">
        <v>2017</v>
      </c>
      <c r="U283">
        <v>12</v>
      </c>
      <c r="V283">
        <v>4</v>
      </c>
    </row>
    <row r="284" spans="1:22">
      <c r="A284">
        <v>642</v>
      </c>
      <c r="B284" t="s">
        <v>2114</v>
      </c>
      <c r="C284" s="1">
        <v>43311</v>
      </c>
      <c r="D284" s="1">
        <v>43315</v>
      </c>
      <c r="E284" t="s">
        <v>19</v>
      </c>
      <c r="F284" t="s">
        <v>2115</v>
      </c>
      <c r="G284" t="s">
        <v>2116</v>
      </c>
      <c r="H284" t="s">
        <v>22</v>
      </c>
      <c r="I284" t="s">
        <v>23</v>
      </c>
      <c r="J284" t="s">
        <v>2117</v>
      </c>
      <c r="K284" t="s">
        <v>39</v>
      </c>
      <c r="L284">
        <v>92691</v>
      </c>
      <c r="M284" t="s">
        <v>40</v>
      </c>
      <c r="N284" t="s">
        <v>2118</v>
      </c>
      <c r="O284" t="s">
        <v>42</v>
      </c>
      <c r="P284" t="s">
        <v>55</v>
      </c>
      <c r="Q284" t="s">
        <v>2119</v>
      </c>
      <c r="R284">
        <v>330.4</v>
      </c>
      <c r="S284" t="s">
        <v>10856</v>
      </c>
      <c r="T284">
        <v>2018</v>
      </c>
      <c r="U284">
        <v>7</v>
      </c>
      <c r="V284">
        <v>3</v>
      </c>
    </row>
    <row r="285" spans="1:22">
      <c r="A285">
        <v>645</v>
      </c>
      <c r="B285" t="s">
        <v>2126</v>
      </c>
      <c r="C285" s="1">
        <v>43302</v>
      </c>
      <c r="D285" s="1">
        <v>43306</v>
      </c>
      <c r="E285" t="s">
        <v>46</v>
      </c>
      <c r="F285" t="s">
        <v>617</v>
      </c>
      <c r="G285" t="s">
        <v>618</v>
      </c>
      <c r="H285" t="s">
        <v>98</v>
      </c>
      <c r="I285" t="s">
        <v>23</v>
      </c>
      <c r="J285" t="s">
        <v>2127</v>
      </c>
      <c r="K285" t="s">
        <v>786</v>
      </c>
      <c r="L285">
        <v>7060</v>
      </c>
      <c r="M285" t="s">
        <v>144</v>
      </c>
      <c r="N285" t="s">
        <v>2128</v>
      </c>
      <c r="O285" t="s">
        <v>42</v>
      </c>
      <c r="P285" t="s">
        <v>86</v>
      </c>
      <c r="Q285" t="s">
        <v>2129</v>
      </c>
      <c r="R285">
        <v>6.48</v>
      </c>
      <c r="S285" t="s">
        <v>10856</v>
      </c>
      <c r="T285">
        <v>2018</v>
      </c>
      <c r="U285">
        <v>7</v>
      </c>
      <c r="V285">
        <v>3</v>
      </c>
    </row>
    <row r="286" spans="1:22">
      <c r="A286">
        <v>646</v>
      </c>
      <c r="B286" t="s">
        <v>2130</v>
      </c>
      <c r="C286" s="1">
        <v>43464</v>
      </c>
      <c r="D286" s="1">
        <v>43470</v>
      </c>
      <c r="E286" t="s">
        <v>46</v>
      </c>
      <c r="F286" t="s">
        <v>2131</v>
      </c>
      <c r="G286" t="s">
        <v>2132</v>
      </c>
      <c r="H286" t="s">
        <v>98</v>
      </c>
      <c r="I286" t="s">
        <v>23</v>
      </c>
      <c r="J286" t="s">
        <v>493</v>
      </c>
      <c r="K286" t="s">
        <v>250</v>
      </c>
      <c r="L286">
        <v>47201</v>
      </c>
      <c r="M286" t="s">
        <v>101</v>
      </c>
      <c r="N286" t="s">
        <v>2133</v>
      </c>
      <c r="O286" t="s">
        <v>42</v>
      </c>
      <c r="P286" t="s">
        <v>74</v>
      </c>
      <c r="Q286" t="s">
        <v>2134</v>
      </c>
      <c r="R286">
        <v>209.3</v>
      </c>
      <c r="S286" t="s">
        <v>10853</v>
      </c>
      <c r="T286">
        <v>2018</v>
      </c>
      <c r="U286">
        <v>12</v>
      </c>
      <c r="V286">
        <v>4</v>
      </c>
    </row>
    <row r="287" spans="1:22">
      <c r="A287">
        <v>647</v>
      </c>
      <c r="B287" t="s">
        <v>2135</v>
      </c>
      <c r="C287" s="1">
        <v>42826</v>
      </c>
      <c r="D287" s="1">
        <v>42833</v>
      </c>
      <c r="E287" t="s">
        <v>46</v>
      </c>
      <c r="F287" t="s">
        <v>1024</v>
      </c>
      <c r="G287" t="s">
        <v>1025</v>
      </c>
      <c r="H287" t="s">
        <v>37</v>
      </c>
      <c r="I287" t="s">
        <v>23</v>
      </c>
      <c r="J287" t="s">
        <v>2136</v>
      </c>
      <c r="K287" t="s">
        <v>306</v>
      </c>
      <c r="L287">
        <v>85635</v>
      </c>
      <c r="M287" t="s">
        <v>40</v>
      </c>
      <c r="N287" t="s">
        <v>2137</v>
      </c>
      <c r="O287" t="s">
        <v>42</v>
      </c>
      <c r="P287" t="s">
        <v>265</v>
      </c>
      <c r="Q287" t="s">
        <v>559</v>
      </c>
      <c r="R287">
        <v>31.56</v>
      </c>
      <c r="S287" t="s">
        <v>10852</v>
      </c>
      <c r="T287">
        <v>2017</v>
      </c>
      <c r="U287">
        <v>4</v>
      </c>
      <c r="V287">
        <v>2</v>
      </c>
    </row>
    <row r="288" spans="1:22">
      <c r="A288">
        <v>651</v>
      </c>
      <c r="B288" t="s">
        <v>2140</v>
      </c>
      <c r="C288" s="1">
        <v>43080</v>
      </c>
      <c r="D288" s="1">
        <v>43085</v>
      </c>
      <c r="E288" t="s">
        <v>19</v>
      </c>
      <c r="F288" t="s">
        <v>2141</v>
      </c>
      <c r="G288" t="s">
        <v>2142</v>
      </c>
      <c r="H288" t="s">
        <v>37</v>
      </c>
      <c r="I288" t="s">
        <v>23</v>
      </c>
      <c r="J288" t="s">
        <v>2143</v>
      </c>
      <c r="K288" t="s">
        <v>92</v>
      </c>
      <c r="L288">
        <v>98661</v>
      </c>
      <c r="M288" t="s">
        <v>40</v>
      </c>
      <c r="N288" t="s">
        <v>2144</v>
      </c>
      <c r="O288" t="s">
        <v>67</v>
      </c>
      <c r="P288" t="s">
        <v>157</v>
      </c>
      <c r="Q288" t="s">
        <v>2145</v>
      </c>
      <c r="R288">
        <v>316</v>
      </c>
      <c r="S288" t="s">
        <v>10853</v>
      </c>
      <c r="T288">
        <v>2017</v>
      </c>
      <c r="U288">
        <v>12</v>
      </c>
      <c r="V288">
        <v>4</v>
      </c>
    </row>
    <row r="289" spans="1:22">
      <c r="A289">
        <v>654</v>
      </c>
      <c r="B289" t="s">
        <v>2149</v>
      </c>
      <c r="C289" s="1">
        <v>43270</v>
      </c>
      <c r="D289" s="1">
        <v>43274</v>
      </c>
      <c r="E289" t="s">
        <v>46</v>
      </c>
      <c r="F289" t="s">
        <v>1324</v>
      </c>
      <c r="G289" t="s">
        <v>1325</v>
      </c>
      <c r="H289" t="s">
        <v>37</v>
      </c>
      <c r="I289" t="s">
        <v>23</v>
      </c>
      <c r="J289" t="s">
        <v>262</v>
      </c>
      <c r="K289" t="s">
        <v>263</v>
      </c>
      <c r="L289">
        <v>10035</v>
      </c>
      <c r="M289" t="s">
        <v>144</v>
      </c>
      <c r="N289" t="s">
        <v>2150</v>
      </c>
      <c r="O289" t="s">
        <v>67</v>
      </c>
      <c r="P289" t="s">
        <v>157</v>
      </c>
      <c r="Q289" t="s">
        <v>2151</v>
      </c>
      <c r="R289">
        <v>103.12</v>
      </c>
      <c r="S289" t="s">
        <v>10850</v>
      </c>
      <c r="T289">
        <v>2018</v>
      </c>
      <c r="U289">
        <v>6</v>
      </c>
      <c r="V289">
        <v>2</v>
      </c>
    </row>
    <row r="290" spans="1:22">
      <c r="A290">
        <v>655</v>
      </c>
      <c r="B290" t="s">
        <v>2152</v>
      </c>
      <c r="C290" s="1">
        <v>42969</v>
      </c>
      <c r="D290" s="1">
        <v>42975</v>
      </c>
      <c r="E290" t="s">
        <v>46</v>
      </c>
      <c r="F290" t="s">
        <v>2153</v>
      </c>
      <c r="G290" t="s">
        <v>2154</v>
      </c>
      <c r="H290" t="s">
        <v>22</v>
      </c>
      <c r="I290" t="s">
        <v>23</v>
      </c>
      <c r="J290" t="s">
        <v>493</v>
      </c>
      <c r="K290" t="s">
        <v>494</v>
      </c>
      <c r="L290">
        <v>43229</v>
      </c>
      <c r="M290" t="s">
        <v>144</v>
      </c>
      <c r="N290" t="s">
        <v>2155</v>
      </c>
      <c r="O290" t="s">
        <v>42</v>
      </c>
      <c r="P290" t="s">
        <v>74</v>
      </c>
      <c r="Q290" t="s">
        <v>2156</v>
      </c>
      <c r="R290">
        <v>113.55200000000001</v>
      </c>
      <c r="S290" t="s">
        <v>10855</v>
      </c>
      <c r="T290">
        <v>2017</v>
      </c>
      <c r="U290">
        <v>8</v>
      </c>
      <c r="V290">
        <v>3</v>
      </c>
    </row>
    <row r="291" spans="1:22">
      <c r="A291">
        <v>661</v>
      </c>
      <c r="B291" t="s">
        <v>2164</v>
      </c>
      <c r="C291" s="1">
        <v>42606</v>
      </c>
      <c r="D291" s="1">
        <v>42610</v>
      </c>
      <c r="E291" t="s">
        <v>46</v>
      </c>
      <c r="F291" t="s">
        <v>775</v>
      </c>
      <c r="G291" t="s">
        <v>776</v>
      </c>
      <c r="H291" t="s">
        <v>22</v>
      </c>
      <c r="I291" t="s">
        <v>23</v>
      </c>
      <c r="J291" t="s">
        <v>1126</v>
      </c>
      <c r="K291" t="s">
        <v>100</v>
      </c>
      <c r="L291">
        <v>76017</v>
      </c>
      <c r="M291" t="s">
        <v>101</v>
      </c>
      <c r="N291" t="s">
        <v>2165</v>
      </c>
      <c r="O291" t="s">
        <v>42</v>
      </c>
      <c r="P291" t="s">
        <v>55</v>
      </c>
      <c r="Q291" t="s">
        <v>2166</v>
      </c>
      <c r="R291">
        <v>724.08</v>
      </c>
      <c r="S291" t="s">
        <v>10855</v>
      </c>
      <c r="T291">
        <v>2016</v>
      </c>
      <c r="U291">
        <v>8</v>
      </c>
      <c r="V291">
        <v>3</v>
      </c>
    </row>
    <row r="292" spans="1:22">
      <c r="A292">
        <v>666</v>
      </c>
      <c r="B292" t="s">
        <v>2171</v>
      </c>
      <c r="C292" s="1">
        <v>43259</v>
      </c>
      <c r="D292" s="1">
        <v>43261</v>
      </c>
      <c r="E292" t="s">
        <v>19</v>
      </c>
      <c r="F292" t="s">
        <v>2172</v>
      </c>
      <c r="G292" t="s">
        <v>2173</v>
      </c>
      <c r="H292" t="s">
        <v>37</v>
      </c>
      <c r="I292" t="s">
        <v>23</v>
      </c>
      <c r="J292" t="s">
        <v>813</v>
      </c>
      <c r="K292" t="s">
        <v>100</v>
      </c>
      <c r="L292">
        <v>75081</v>
      </c>
      <c r="M292" t="s">
        <v>101</v>
      </c>
      <c r="N292" t="s">
        <v>2174</v>
      </c>
      <c r="O292" t="s">
        <v>42</v>
      </c>
      <c r="P292" t="s">
        <v>575</v>
      </c>
      <c r="Q292" t="s">
        <v>2175</v>
      </c>
      <c r="R292">
        <v>23.76</v>
      </c>
      <c r="S292" t="s">
        <v>10850</v>
      </c>
      <c r="T292">
        <v>2018</v>
      </c>
      <c r="U292">
        <v>6</v>
      </c>
      <c r="V292">
        <v>2</v>
      </c>
    </row>
    <row r="293" spans="1:22">
      <c r="A293">
        <v>669</v>
      </c>
      <c r="B293" t="s">
        <v>2178</v>
      </c>
      <c r="C293" s="1">
        <v>42362</v>
      </c>
      <c r="D293" s="1">
        <v>42364</v>
      </c>
      <c r="E293" t="s">
        <v>184</v>
      </c>
      <c r="F293" t="s">
        <v>2179</v>
      </c>
      <c r="G293" t="s">
        <v>2180</v>
      </c>
      <c r="H293" t="s">
        <v>22</v>
      </c>
      <c r="I293" t="s">
        <v>23</v>
      </c>
      <c r="J293" t="s">
        <v>2181</v>
      </c>
      <c r="K293" t="s">
        <v>494</v>
      </c>
      <c r="L293">
        <v>44105</v>
      </c>
      <c r="M293" t="s">
        <v>144</v>
      </c>
      <c r="N293" t="s">
        <v>2182</v>
      </c>
      <c r="O293" t="s">
        <v>28</v>
      </c>
      <c r="P293" t="s">
        <v>61</v>
      </c>
      <c r="Q293" t="s">
        <v>2183</v>
      </c>
      <c r="R293">
        <v>30.36</v>
      </c>
      <c r="S293" t="s">
        <v>10853</v>
      </c>
      <c r="T293">
        <v>2015</v>
      </c>
      <c r="U293">
        <v>12</v>
      </c>
      <c r="V293">
        <v>4</v>
      </c>
    </row>
    <row r="294" spans="1:22">
      <c r="A294">
        <v>670</v>
      </c>
      <c r="B294" t="s">
        <v>2184</v>
      </c>
      <c r="C294" s="1">
        <v>43260</v>
      </c>
      <c r="D294" s="1">
        <v>43264</v>
      </c>
      <c r="E294" t="s">
        <v>46</v>
      </c>
      <c r="F294" t="s">
        <v>2068</v>
      </c>
      <c r="G294" t="s">
        <v>2069</v>
      </c>
      <c r="H294" t="s">
        <v>98</v>
      </c>
      <c r="I294" t="s">
        <v>23</v>
      </c>
      <c r="J294" t="s">
        <v>299</v>
      </c>
      <c r="K294" t="s">
        <v>207</v>
      </c>
      <c r="L294">
        <v>60653</v>
      </c>
      <c r="M294" t="s">
        <v>101</v>
      </c>
      <c r="N294" t="s">
        <v>2185</v>
      </c>
      <c r="O294" t="s">
        <v>28</v>
      </c>
      <c r="P294" t="s">
        <v>61</v>
      </c>
      <c r="Q294" t="s">
        <v>2186</v>
      </c>
      <c r="R294">
        <v>23.975999999999999</v>
      </c>
      <c r="S294" t="s">
        <v>10850</v>
      </c>
      <c r="T294">
        <v>2018</v>
      </c>
      <c r="U294">
        <v>6</v>
      </c>
      <c r="V294">
        <v>2</v>
      </c>
    </row>
    <row r="295" spans="1:22">
      <c r="A295">
        <v>673</v>
      </c>
      <c r="B295" t="s">
        <v>2190</v>
      </c>
      <c r="C295" s="1">
        <v>43266</v>
      </c>
      <c r="D295" s="1">
        <v>43273</v>
      </c>
      <c r="E295" t="s">
        <v>46</v>
      </c>
      <c r="F295" t="s">
        <v>1241</v>
      </c>
      <c r="G295" t="s">
        <v>1242</v>
      </c>
      <c r="H295" t="s">
        <v>22</v>
      </c>
      <c r="I295" t="s">
        <v>23</v>
      </c>
      <c r="J295" t="s">
        <v>1320</v>
      </c>
      <c r="K295" t="s">
        <v>207</v>
      </c>
      <c r="L295">
        <v>62301</v>
      </c>
      <c r="M295" t="s">
        <v>101</v>
      </c>
      <c r="N295" t="s">
        <v>2191</v>
      </c>
      <c r="O295" t="s">
        <v>42</v>
      </c>
      <c r="P295" t="s">
        <v>64</v>
      </c>
      <c r="Q295" t="s">
        <v>2192</v>
      </c>
      <c r="R295">
        <v>19.559999999999999</v>
      </c>
      <c r="S295" t="s">
        <v>10850</v>
      </c>
      <c r="T295">
        <v>2018</v>
      </c>
      <c r="U295">
        <v>6</v>
      </c>
      <c r="V295">
        <v>2</v>
      </c>
    </row>
    <row r="296" spans="1:22">
      <c r="A296">
        <v>674</v>
      </c>
      <c r="B296" t="s">
        <v>2193</v>
      </c>
      <c r="C296" s="1">
        <v>43439</v>
      </c>
      <c r="D296" s="1">
        <v>43442</v>
      </c>
      <c r="E296" t="s">
        <v>184</v>
      </c>
      <c r="F296" t="s">
        <v>2194</v>
      </c>
      <c r="G296" t="s">
        <v>2195</v>
      </c>
      <c r="H296" t="s">
        <v>22</v>
      </c>
      <c r="I296" t="s">
        <v>23</v>
      </c>
      <c r="J296" t="s">
        <v>493</v>
      </c>
      <c r="K296" t="s">
        <v>250</v>
      </c>
      <c r="L296">
        <v>47201</v>
      </c>
      <c r="M296" t="s">
        <v>101</v>
      </c>
      <c r="N296" t="s">
        <v>2196</v>
      </c>
      <c r="O296" t="s">
        <v>42</v>
      </c>
      <c r="P296" t="s">
        <v>74</v>
      </c>
      <c r="Q296" t="s">
        <v>2197</v>
      </c>
      <c r="R296">
        <v>61.44</v>
      </c>
      <c r="S296" t="s">
        <v>10853</v>
      </c>
      <c r="T296">
        <v>2018</v>
      </c>
      <c r="U296">
        <v>12</v>
      </c>
      <c r="V296">
        <v>4</v>
      </c>
    </row>
    <row r="297" spans="1:22">
      <c r="A297">
        <v>677</v>
      </c>
      <c r="B297" t="s">
        <v>2200</v>
      </c>
      <c r="C297" s="1">
        <v>43177</v>
      </c>
      <c r="D297" s="1">
        <v>43182</v>
      </c>
      <c r="E297" t="s">
        <v>46</v>
      </c>
      <c r="F297" t="s">
        <v>2201</v>
      </c>
      <c r="G297" t="s">
        <v>2202</v>
      </c>
      <c r="H297" t="s">
        <v>22</v>
      </c>
      <c r="I297" t="s">
        <v>23</v>
      </c>
      <c r="J297" t="s">
        <v>2203</v>
      </c>
      <c r="K297" t="s">
        <v>100</v>
      </c>
      <c r="L297">
        <v>75701</v>
      </c>
      <c r="M297" t="s">
        <v>101</v>
      </c>
      <c r="N297" t="s">
        <v>2204</v>
      </c>
      <c r="O297" t="s">
        <v>42</v>
      </c>
      <c r="P297" t="s">
        <v>74</v>
      </c>
      <c r="Q297" t="s">
        <v>2205</v>
      </c>
      <c r="R297">
        <v>2.6880000000000002</v>
      </c>
      <c r="S297" t="s">
        <v>10859</v>
      </c>
      <c r="T297">
        <v>2018</v>
      </c>
      <c r="U297">
        <v>3</v>
      </c>
      <c r="V297">
        <v>1</v>
      </c>
    </row>
    <row r="298" spans="1:22">
      <c r="A298">
        <v>681</v>
      </c>
      <c r="B298" t="s">
        <v>2212</v>
      </c>
      <c r="C298" s="1">
        <v>43058</v>
      </c>
      <c r="D298" s="1">
        <v>43063</v>
      </c>
      <c r="E298" t="s">
        <v>46</v>
      </c>
      <c r="F298" t="s">
        <v>2213</v>
      </c>
      <c r="G298" t="s">
        <v>2214</v>
      </c>
      <c r="H298" t="s">
        <v>22</v>
      </c>
      <c r="I298" t="s">
        <v>23</v>
      </c>
      <c r="J298" t="s">
        <v>262</v>
      </c>
      <c r="K298" t="s">
        <v>263</v>
      </c>
      <c r="L298">
        <v>10024</v>
      </c>
      <c r="M298" t="s">
        <v>144</v>
      </c>
      <c r="N298" t="s">
        <v>2215</v>
      </c>
      <c r="O298" t="s">
        <v>42</v>
      </c>
      <c r="P298" t="s">
        <v>71</v>
      </c>
      <c r="Q298" t="s">
        <v>2216</v>
      </c>
      <c r="R298">
        <v>14.352</v>
      </c>
      <c r="S298" t="s">
        <v>10849</v>
      </c>
      <c r="T298">
        <v>2017</v>
      </c>
      <c r="U298">
        <v>11</v>
      </c>
      <c r="V298">
        <v>4</v>
      </c>
    </row>
    <row r="299" spans="1:22">
      <c r="A299">
        <v>684</v>
      </c>
      <c r="B299" t="s">
        <v>2219</v>
      </c>
      <c r="C299" s="1">
        <v>43408</v>
      </c>
      <c r="D299" s="1">
        <v>43408</v>
      </c>
      <c r="E299" t="s">
        <v>1289</v>
      </c>
      <c r="F299" t="s">
        <v>2220</v>
      </c>
      <c r="G299" t="s">
        <v>2221</v>
      </c>
      <c r="H299" t="s">
        <v>37</v>
      </c>
      <c r="I299" t="s">
        <v>23</v>
      </c>
      <c r="J299" t="s">
        <v>2222</v>
      </c>
      <c r="K299" t="s">
        <v>84</v>
      </c>
      <c r="L299">
        <v>27217</v>
      </c>
      <c r="M299" t="s">
        <v>26</v>
      </c>
      <c r="N299" t="s">
        <v>2223</v>
      </c>
      <c r="O299" t="s">
        <v>67</v>
      </c>
      <c r="P299" t="s">
        <v>680</v>
      </c>
      <c r="Q299" t="s">
        <v>2224</v>
      </c>
      <c r="R299">
        <v>7999.98</v>
      </c>
      <c r="S299" t="s">
        <v>10849</v>
      </c>
      <c r="T299">
        <v>2018</v>
      </c>
      <c r="U299">
        <v>11</v>
      </c>
      <c r="V299">
        <v>4</v>
      </c>
    </row>
    <row r="300" spans="1:22">
      <c r="A300">
        <v>687</v>
      </c>
      <c r="B300" t="s">
        <v>2225</v>
      </c>
      <c r="C300" s="1">
        <v>42190</v>
      </c>
      <c r="D300" s="1">
        <v>42193</v>
      </c>
      <c r="E300" t="s">
        <v>184</v>
      </c>
      <c r="F300" t="s">
        <v>2226</v>
      </c>
      <c r="G300" t="s">
        <v>2227</v>
      </c>
      <c r="H300" t="s">
        <v>22</v>
      </c>
      <c r="I300" t="s">
        <v>23</v>
      </c>
      <c r="J300" t="s">
        <v>324</v>
      </c>
      <c r="K300" t="s">
        <v>1488</v>
      </c>
      <c r="L300">
        <v>39212</v>
      </c>
      <c r="M300" t="s">
        <v>26</v>
      </c>
      <c r="N300" t="s">
        <v>2228</v>
      </c>
      <c r="O300" t="s">
        <v>42</v>
      </c>
      <c r="P300" t="s">
        <v>43</v>
      </c>
      <c r="Q300" t="s">
        <v>2229</v>
      </c>
      <c r="R300">
        <v>14.62</v>
      </c>
      <c r="S300" t="s">
        <v>10856</v>
      </c>
      <c r="T300">
        <v>2015</v>
      </c>
      <c r="U300">
        <v>7</v>
      </c>
      <c r="V300">
        <v>3</v>
      </c>
    </row>
    <row r="301" spans="1:22">
      <c r="A301">
        <v>689</v>
      </c>
      <c r="B301" t="s">
        <v>2230</v>
      </c>
      <c r="C301" s="1">
        <v>43459</v>
      </c>
      <c r="D301" s="1">
        <v>43463</v>
      </c>
      <c r="E301" t="s">
        <v>46</v>
      </c>
      <c r="F301" t="s">
        <v>2231</v>
      </c>
      <c r="G301" t="s">
        <v>2232</v>
      </c>
      <c r="H301" t="s">
        <v>22</v>
      </c>
      <c r="I301" t="s">
        <v>23</v>
      </c>
      <c r="J301" t="s">
        <v>262</v>
      </c>
      <c r="K301" t="s">
        <v>263</v>
      </c>
      <c r="L301">
        <v>10035</v>
      </c>
      <c r="M301" t="s">
        <v>144</v>
      </c>
      <c r="N301" t="s">
        <v>2233</v>
      </c>
      <c r="O301" t="s">
        <v>28</v>
      </c>
      <c r="P301" t="s">
        <v>29</v>
      </c>
      <c r="Q301" t="s">
        <v>2234</v>
      </c>
      <c r="R301">
        <v>191.98400000000001</v>
      </c>
      <c r="S301" t="s">
        <v>10853</v>
      </c>
      <c r="T301">
        <v>2018</v>
      </c>
      <c r="U301">
        <v>12</v>
      </c>
      <c r="V301">
        <v>4</v>
      </c>
    </row>
    <row r="302" spans="1:22">
      <c r="A302">
        <v>690</v>
      </c>
      <c r="B302" t="s">
        <v>2235</v>
      </c>
      <c r="C302" s="1">
        <v>42176</v>
      </c>
      <c r="D302" s="1">
        <v>42178</v>
      </c>
      <c r="E302" t="s">
        <v>19</v>
      </c>
      <c r="F302" t="s">
        <v>2236</v>
      </c>
      <c r="G302" t="s">
        <v>2237</v>
      </c>
      <c r="H302" t="s">
        <v>22</v>
      </c>
      <c r="I302" t="s">
        <v>23</v>
      </c>
      <c r="J302" t="s">
        <v>2238</v>
      </c>
      <c r="K302" t="s">
        <v>315</v>
      </c>
      <c r="L302">
        <v>22980</v>
      </c>
      <c r="M302" t="s">
        <v>26</v>
      </c>
      <c r="N302" t="s">
        <v>2239</v>
      </c>
      <c r="O302" t="s">
        <v>28</v>
      </c>
      <c r="P302" t="s">
        <v>61</v>
      </c>
      <c r="Q302" t="s">
        <v>2240</v>
      </c>
      <c r="R302">
        <v>104.01</v>
      </c>
      <c r="S302" t="s">
        <v>10850</v>
      </c>
      <c r="T302">
        <v>2015</v>
      </c>
      <c r="U302">
        <v>6</v>
      </c>
      <c r="V302">
        <v>2</v>
      </c>
    </row>
    <row r="303" spans="1:22">
      <c r="A303">
        <v>693</v>
      </c>
      <c r="B303" t="s">
        <v>2243</v>
      </c>
      <c r="C303" s="1">
        <v>42457</v>
      </c>
      <c r="D303" s="1">
        <v>42462</v>
      </c>
      <c r="E303" t="s">
        <v>46</v>
      </c>
      <c r="F303" t="s">
        <v>2244</v>
      </c>
      <c r="G303" t="s">
        <v>2245</v>
      </c>
      <c r="H303" t="s">
        <v>22</v>
      </c>
      <c r="I303" t="s">
        <v>23</v>
      </c>
      <c r="J303" t="s">
        <v>38</v>
      </c>
      <c r="K303" t="s">
        <v>39</v>
      </c>
      <c r="L303">
        <v>90036</v>
      </c>
      <c r="M303" t="s">
        <v>40</v>
      </c>
      <c r="N303" t="s">
        <v>2246</v>
      </c>
      <c r="O303" t="s">
        <v>67</v>
      </c>
      <c r="P303" t="s">
        <v>157</v>
      </c>
      <c r="Q303" t="s">
        <v>2247</v>
      </c>
      <c r="R303">
        <v>166.24</v>
      </c>
      <c r="S303" t="s">
        <v>10859</v>
      </c>
      <c r="T303">
        <v>2016</v>
      </c>
      <c r="U303">
        <v>3</v>
      </c>
      <c r="V303">
        <v>1</v>
      </c>
    </row>
    <row r="304" spans="1:22">
      <c r="A304">
        <v>696</v>
      </c>
      <c r="B304" t="s">
        <v>2250</v>
      </c>
      <c r="C304" s="1">
        <v>42504</v>
      </c>
      <c r="D304" s="1">
        <v>42507</v>
      </c>
      <c r="E304" t="s">
        <v>184</v>
      </c>
      <c r="F304" t="s">
        <v>2251</v>
      </c>
      <c r="G304" t="s">
        <v>2252</v>
      </c>
      <c r="H304" t="s">
        <v>98</v>
      </c>
      <c r="I304" t="s">
        <v>23</v>
      </c>
      <c r="J304" t="s">
        <v>2253</v>
      </c>
      <c r="K304" t="s">
        <v>143</v>
      </c>
      <c r="L304">
        <v>19013</v>
      </c>
      <c r="M304" t="s">
        <v>144</v>
      </c>
      <c r="N304" t="s">
        <v>2254</v>
      </c>
      <c r="O304" t="s">
        <v>42</v>
      </c>
      <c r="P304" t="s">
        <v>43</v>
      </c>
      <c r="Q304" t="s">
        <v>2255</v>
      </c>
      <c r="R304">
        <v>47.36</v>
      </c>
      <c r="S304" t="s">
        <v>10854</v>
      </c>
      <c r="T304">
        <v>2016</v>
      </c>
      <c r="U304">
        <v>5</v>
      </c>
      <c r="V304">
        <v>2</v>
      </c>
    </row>
    <row r="305" spans="1:22">
      <c r="A305">
        <v>703</v>
      </c>
      <c r="B305" t="s">
        <v>2263</v>
      </c>
      <c r="C305" s="1">
        <v>43043</v>
      </c>
      <c r="D305" s="1">
        <v>43047</v>
      </c>
      <c r="E305" t="s">
        <v>19</v>
      </c>
      <c r="F305" t="s">
        <v>1338</v>
      </c>
      <c r="G305" t="s">
        <v>1339</v>
      </c>
      <c r="H305" t="s">
        <v>37</v>
      </c>
      <c r="I305" t="s">
        <v>23</v>
      </c>
      <c r="J305" t="s">
        <v>91</v>
      </c>
      <c r="K305" t="s">
        <v>92</v>
      </c>
      <c r="L305">
        <v>98103</v>
      </c>
      <c r="M305" t="s">
        <v>40</v>
      </c>
      <c r="N305" t="s">
        <v>2264</v>
      </c>
      <c r="O305" t="s">
        <v>28</v>
      </c>
      <c r="P305" t="s">
        <v>61</v>
      </c>
      <c r="Q305" t="s">
        <v>2265</v>
      </c>
      <c r="R305">
        <v>209.88</v>
      </c>
      <c r="S305" t="s">
        <v>10849</v>
      </c>
      <c r="T305">
        <v>2017</v>
      </c>
      <c r="U305">
        <v>11</v>
      </c>
      <c r="V305">
        <v>4</v>
      </c>
    </row>
    <row r="306" spans="1:22">
      <c r="A306">
        <v>704</v>
      </c>
      <c r="B306" t="s">
        <v>2266</v>
      </c>
      <c r="C306" s="1">
        <v>42469</v>
      </c>
      <c r="D306" s="1">
        <v>42474</v>
      </c>
      <c r="E306" t="s">
        <v>46</v>
      </c>
      <c r="F306" t="s">
        <v>2267</v>
      </c>
      <c r="G306" t="s">
        <v>2268</v>
      </c>
      <c r="H306" t="s">
        <v>22</v>
      </c>
      <c r="I306" t="s">
        <v>23</v>
      </c>
      <c r="J306" t="s">
        <v>1172</v>
      </c>
      <c r="K306" t="s">
        <v>39</v>
      </c>
      <c r="L306">
        <v>90805</v>
      </c>
      <c r="M306" t="s">
        <v>40</v>
      </c>
      <c r="N306" t="s">
        <v>2269</v>
      </c>
      <c r="O306" t="s">
        <v>28</v>
      </c>
      <c r="P306" t="s">
        <v>52</v>
      </c>
      <c r="Q306" t="s">
        <v>2270</v>
      </c>
      <c r="R306">
        <v>369.91199999999998</v>
      </c>
      <c r="S306" t="s">
        <v>10852</v>
      </c>
      <c r="T306">
        <v>2016</v>
      </c>
      <c r="U306">
        <v>4</v>
      </c>
      <c r="V306">
        <v>2</v>
      </c>
    </row>
    <row r="307" spans="1:22">
      <c r="A307">
        <v>705</v>
      </c>
      <c r="B307" t="s">
        <v>2271</v>
      </c>
      <c r="C307" s="1">
        <v>42259</v>
      </c>
      <c r="D307" s="1">
        <v>42264</v>
      </c>
      <c r="E307" t="s">
        <v>46</v>
      </c>
      <c r="F307" t="s">
        <v>2272</v>
      </c>
      <c r="G307" t="s">
        <v>2273</v>
      </c>
      <c r="H307" t="s">
        <v>37</v>
      </c>
      <c r="I307" t="s">
        <v>23</v>
      </c>
      <c r="J307" t="s">
        <v>2274</v>
      </c>
      <c r="K307" t="s">
        <v>84</v>
      </c>
      <c r="L307">
        <v>27511</v>
      </c>
      <c r="M307" t="s">
        <v>26</v>
      </c>
      <c r="N307" t="s">
        <v>2275</v>
      </c>
      <c r="O307" t="s">
        <v>42</v>
      </c>
      <c r="P307" t="s">
        <v>86</v>
      </c>
      <c r="Q307" t="s">
        <v>2276</v>
      </c>
      <c r="R307">
        <v>10.368</v>
      </c>
      <c r="S307" t="s">
        <v>10858</v>
      </c>
      <c r="T307">
        <v>2015</v>
      </c>
      <c r="U307">
        <v>9</v>
      </c>
      <c r="V307">
        <v>3</v>
      </c>
    </row>
    <row r="308" spans="1:22">
      <c r="A308">
        <v>709</v>
      </c>
      <c r="B308" t="s">
        <v>2279</v>
      </c>
      <c r="C308" s="1">
        <v>42340</v>
      </c>
      <c r="D308" s="1">
        <v>42342</v>
      </c>
      <c r="E308" t="s">
        <v>184</v>
      </c>
      <c r="F308" t="s">
        <v>2280</v>
      </c>
      <c r="G308" t="s">
        <v>2281</v>
      </c>
      <c r="H308" t="s">
        <v>22</v>
      </c>
      <c r="I308" t="s">
        <v>23</v>
      </c>
      <c r="J308" t="s">
        <v>262</v>
      </c>
      <c r="K308" t="s">
        <v>263</v>
      </c>
      <c r="L308">
        <v>10035</v>
      </c>
      <c r="M308" t="s">
        <v>144</v>
      </c>
      <c r="N308" t="s">
        <v>2282</v>
      </c>
      <c r="O308" t="s">
        <v>28</v>
      </c>
      <c r="P308" t="s">
        <v>29</v>
      </c>
      <c r="Q308" t="s">
        <v>2283</v>
      </c>
      <c r="R308">
        <v>883.92</v>
      </c>
      <c r="S308" t="s">
        <v>10853</v>
      </c>
      <c r="T308">
        <v>2015</v>
      </c>
      <c r="U308">
        <v>12</v>
      </c>
      <c r="V308">
        <v>4</v>
      </c>
    </row>
    <row r="309" spans="1:22">
      <c r="A309">
        <v>712</v>
      </c>
      <c r="B309" t="s">
        <v>2287</v>
      </c>
      <c r="C309" s="1">
        <v>43346</v>
      </c>
      <c r="D309" s="1">
        <v>43350</v>
      </c>
      <c r="E309" t="s">
        <v>46</v>
      </c>
      <c r="F309" t="s">
        <v>2288</v>
      </c>
      <c r="G309" t="s">
        <v>2289</v>
      </c>
      <c r="H309" t="s">
        <v>22</v>
      </c>
      <c r="I309" t="s">
        <v>23</v>
      </c>
      <c r="J309" t="s">
        <v>2290</v>
      </c>
      <c r="K309" t="s">
        <v>50</v>
      </c>
      <c r="L309">
        <v>32137</v>
      </c>
      <c r="M309" t="s">
        <v>26</v>
      </c>
      <c r="N309" t="s">
        <v>2291</v>
      </c>
      <c r="O309" t="s">
        <v>42</v>
      </c>
      <c r="P309" t="s">
        <v>169</v>
      </c>
      <c r="Q309" t="s">
        <v>2292</v>
      </c>
      <c r="R309">
        <v>24.448</v>
      </c>
      <c r="S309" t="s">
        <v>10858</v>
      </c>
      <c r="T309">
        <v>2018</v>
      </c>
      <c r="U309">
        <v>9</v>
      </c>
      <c r="V309">
        <v>3</v>
      </c>
    </row>
    <row r="310" spans="1:22">
      <c r="A310">
        <v>713</v>
      </c>
      <c r="B310" t="s">
        <v>2293</v>
      </c>
      <c r="C310" s="1">
        <v>43239</v>
      </c>
      <c r="D310" s="1">
        <v>43244</v>
      </c>
      <c r="E310" t="s">
        <v>46</v>
      </c>
      <c r="F310" t="s">
        <v>2294</v>
      </c>
      <c r="G310" t="s">
        <v>2295</v>
      </c>
      <c r="H310" t="s">
        <v>37</v>
      </c>
      <c r="I310" t="s">
        <v>23</v>
      </c>
      <c r="J310" t="s">
        <v>2296</v>
      </c>
      <c r="K310" t="s">
        <v>263</v>
      </c>
      <c r="L310">
        <v>10550</v>
      </c>
      <c r="M310" t="s">
        <v>144</v>
      </c>
      <c r="N310" t="s">
        <v>2297</v>
      </c>
      <c r="O310" t="s">
        <v>42</v>
      </c>
      <c r="P310" t="s">
        <v>74</v>
      </c>
      <c r="Q310" t="s">
        <v>2298</v>
      </c>
      <c r="R310">
        <v>281.33999999999997</v>
      </c>
      <c r="S310" t="s">
        <v>10854</v>
      </c>
      <c r="T310">
        <v>2018</v>
      </c>
      <c r="U310">
        <v>5</v>
      </c>
      <c r="V310">
        <v>2</v>
      </c>
    </row>
    <row r="311" spans="1:22">
      <c r="A311">
        <v>716</v>
      </c>
      <c r="B311" t="s">
        <v>2301</v>
      </c>
      <c r="C311" s="1">
        <v>42186</v>
      </c>
      <c r="D311" s="1">
        <v>42191</v>
      </c>
      <c r="E311" t="s">
        <v>19</v>
      </c>
      <c r="F311" t="s">
        <v>973</v>
      </c>
      <c r="G311" t="s">
        <v>974</v>
      </c>
      <c r="H311" t="s">
        <v>37</v>
      </c>
      <c r="I311" t="s">
        <v>23</v>
      </c>
      <c r="J311" t="s">
        <v>91</v>
      </c>
      <c r="K311" t="s">
        <v>92</v>
      </c>
      <c r="L311">
        <v>98105</v>
      </c>
      <c r="M311" t="s">
        <v>40</v>
      </c>
      <c r="N311" t="s">
        <v>2302</v>
      </c>
      <c r="O311" t="s">
        <v>42</v>
      </c>
      <c r="P311" t="s">
        <v>71</v>
      </c>
      <c r="Q311" t="s">
        <v>2303</v>
      </c>
      <c r="R311">
        <v>19.920000000000002</v>
      </c>
      <c r="S311" t="s">
        <v>10856</v>
      </c>
      <c r="T311">
        <v>2015</v>
      </c>
      <c r="U311">
        <v>7</v>
      </c>
      <c r="V311">
        <v>3</v>
      </c>
    </row>
    <row r="312" spans="1:22">
      <c r="A312">
        <v>718</v>
      </c>
      <c r="B312" t="s">
        <v>2307</v>
      </c>
      <c r="C312" s="1">
        <v>43367</v>
      </c>
      <c r="D312" s="1">
        <v>43372</v>
      </c>
      <c r="E312" t="s">
        <v>46</v>
      </c>
      <c r="F312" t="s">
        <v>944</v>
      </c>
      <c r="G312" t="s">
        <v>945</v>
      </c>
      <c r="H312" t="s">
        <v>22</v>
      </c>
      <c r="I312" t="s">
        <v>23</v>
      </c>
      <c r="J312" t="s">
        <v>603</v>
      </c>
      <c r="K312" t="s">
        <v>494</v>
      </c>
      <c r="L312">
        <v>43055</v>
      </c>
      <c r="M312" t="s">
        <v>144</v>
      </c>
      <c r="N312" t="s">
        <v>2308</v>
      </c>
      <c r="O312" t="s">
        <v>28</v>
      </c>
      <c r="P312" t="s">
        <v>61</v>
      </c>
      <c r="Q312" t="s">
        <v>2309</v>
      </c>
      <c r="R312">
        <v>103.056</v>
      </c>
      <c r="S312" t="s">
        <v>10858</v>
      </c>
      <c r="T312">
        <v>2018</v>
      </c>
      <c r="U312">
        <v>9</v>
      </c>
      <c r="V312">
        <v>3</v>
      </c>
    </row>
    <row r="313" spans="1:22">
      <c r="A313">
        <v>721</v>
      </c>
      <c r="B313" t="s">
        <v>2313</v>
      </c>
      <c r="C313" s="1">
        <v>42779</v>
      </c>
      <c r="D313" s="1">
        <v>42784</v>
      </c>
      <c r="E313" t="s">
        <v>46</v>
      </c>
      <c r="F313" t="s">
        <v>2314</v>
      </c>
      <c r="G313" t="s">
        <v>2315</v>
      </c>
      <c r="H313" t="s">
        <v>98</v>
      </c>
      <c r="I313" t="s">
        <v>23</v>
      </c>
      <c r="J313" t="s">
        <v>38</v>
      </c>
      <c r="K313" t="s">
        <v>39</v>
      </c>
      <c r="L313">
        <v>90045</v>
      </c>
      <c r="M313" t="s">
        <v>40</v>
      </c>
      <c r="N313" t="s">
        <v>2316</v>
      </c>
      <c r="O313" t="s">
        <v>42</v>
      </c>
      <c r="P313" t="s">
        <v>86</v>
      </c>
      <c r="Q313" t="s">
        <v>2317</v>
      </c>
      <c r="R313">
        <v>146.82</v>
      </c>
      <c r="S313" t="s">
        <v>10860</v>
      </c>
      <c r="T313">
        <v>2017</v>
      </c>
      <c r="U313">
        <v>2</v>
      </c>
      <c r="V313">
        <v>1</v>
      </c>
    </row>
    <row r="314" spans="1:22">
      <c r="A314">
        <v>722</v>
      </c>
      <c r="B314" t="s">
        <v>2318</v>
      </c>
      <c r="C314" s="1">
        <v>43084</v>
      </c>
      <c r="D314" s="1">
        <v>43088</v>
      </c>
      <c r="E314" t="s">
        <v>46</v>
      </c>
      <c r="F314" t="s">
        <v>1478</v>
      </c>
      <c r="G314" t="s">
        <v>1479</v>
      </c>
      <c r="H314" t="s">
        <v>37</v>
      </c>
      <c r="I314" t="s">
        <v>23</v>
      </c>
      <c r="J314" t="s">
        <v>878</v>
      </c>
      <c r="K314" t="s">
        <v>234</v>
      </c>
      <c r="L314">
        <v>48205</v>
      </c>
      <c r="M314" t="s">
        <v>101</v>
      </c>
      <c r="N314" t="s">
        <v>2319</v>
      </c>
      <c r="O314" t="s">
        <v>28</v>
      </c>
      <c r="P314" t="s">
        <v>52</v>
      </c>
      <c r="Q314" t="s">
        <v>2320</v>
      </c>
      <c r="R314">
        <v>1652.94</v>
      </c>
      <c r="S314" t="s">
        <v>10853</v>
      </c>
      <c r="T314">
        <v>2017</v>
      </c>
      <c r="U314">
        <v>12</v>
      </c>
      <c r="V314">
        <v>4</v>
      </c>
    </row>
    <row r="315" spans="1:22">
      <c r="A315">
        <v>724</v>
      </c>
      <c r="B315" t="s">
        <v>2323</v>
      </c>
      <c r="C315" s="1">
        <v>42284</v>
      </c>
      <c r="D315" s="1">
        <v>42290</v>
      </c>
      <c r="E315" t="s">
        <v>46</v>
      </c>
      <c r="F315" t="s">
        <v>2324</v>
      </c>
      <c r="G315" t="s">
        <v>2325</v>
      </c>
      <c r="H315" t="s">
        <v>98</v>
      </c>
      <c r="I315" t="s">
        <v>23</v>
      </c>
      <c r="J315" t="s">
        <v>142</v>
      </c>
      <c r="K315" t="s">
        <v>143</v>
      </c>
      <c r="L315">
        <v>19140</v>
      </c>
      <c r="M315" t="s">
        <v>144</v>
      </c>
      <c r="N315" t="s">
        <v>2326</v>
      </c>
      <c r="O315" t="s">
        <v>28</v>
      </c>
      <c r="P315" t="s">
        <v>61</v>
      </c>
      <c r="Q315" t="s">
        <v>2327</v>
      </c>
      <c r="R315">
        <v>129.91999999999999</v>
      </c>
      <c r="S315" t="s">
        <v>10851</v>
      </c>
      <c r="T315">
        <v>2015</v>
      </c>
      <c r="U315">
        <v>10</v>
      </c>
      <c r="V315">
        <v>4</v>
      </c>
    </row>
    <row r="316" spans="1:22">
      <c r="A316">
        <v>725</v>
      </c>
      <c r="B316" t="s">
        <v>2328</v>
      </c>
      <c r="C316" s="1">
        <v>42923</v>
      </c>
      <c r="D316" s="1">
        <v>42928</v>
      </c>
      <c r="E316" t="s">
        <v>46</v>
      </c>
      <c r="F316" t="s">
        <v>2329</v>
      </c>
      <c r="G316" t="s">
        <v>2330</v>
      </c>
      <c r="H316" t="s">
        <v>37</v>
      </c>
      <c r="I316" t="s">
        <v>23</v>
      </c>
      <c r="J316" t="s">
        <v>2331</v>
      </c>
      <c r="K316" t="s">
        <v>50</v>
      </c>
      <c r="L316">
        <v>33012</v>
      </c>
      <c r="M316" t="s">
        <v>26</v>
      </c>
      <c r="N316" t="s">
        <v>2332</v>
      </c>
      <c r="O316" t="s">
        <v>42</v>
      </c>
      <c r="P316" t="s">
        <v>575</v>
      </c>
      <c r="Q316" t="s">
        <v>2333</v>
      </c>
      <c r="R316">
        <v>45.584000000000003</v>
      </c>
      <c r="S316" t="s">
        <v>10856</v>
      </c>
      <c r="T316">
        <v>2017</v>
      </c>
      <c r="U316">
        <v>7</v>
      </c>
      <c r="V316">
        <v>3</v>
      </c>
    </row>
    <row r="317" spans="1:22">
      <c r="A317">
        <v>726</v>
      </c>
      <c r="B317" t="s">
        <v>2334</v>
      </c>
      <c r="C317" s="1">
        <v>43359</v>
      </c>
      <c r="D317" s="1">
        <v>43363</v>
      </c>
      <c r="E317" t="s">
        <v>46</v>
      </c>
      <c r="F317" t="s">
        <v>2335</v>
      </c>
      <c r="G317" t="s">
        <v>2336</v>
      </c>
      <c r="H317" t="s">
        <v>22</v>
      </c>
      <c r="I317" t="s">
        <v>23</v>
      </c>
      <c r="J317" t="s">
        <v>1236</v>
      </c>
      <c r="K317" t="s">
        <v>100</v>
      </c>
      <c r="L317">
        <v>78745</v>
      </c>
      <c r="M317" t="s">
        <v>101</v>
      </c>
      <c r="N317" t="s">
        <v>2337</v>
      </c>
      <c r="O317" t="s">
        <v>42</v>
      </c>
      <c r="P317" t="s">
        <v>169</v>
      </c>
      <c r="Q317" t="s">
        <v>2338</v>
      </c>
      <c r="R317">
        <v>17.568000000000001</v>
      </c>
      <c r="S317" t="s">
        <v>10858</v>
      </c>
      <c r="T317">
        <v>2018</v>
      </c>
      <c r="U317">
        <v>9</v>
      </c>
      <c r="V317">
        <v>3</v>
      </c>
    </row>
    <row r="318" spans="1:22">
      <c r="A318">
        <v>728</v>
      </c>
      <c r="B318" t="s">
        <v>2341</v>
      </c>
      <c r="C318" s="1">
        <v>43072</v>
      </c>
      <c r="D318" s="1">
        <v>43075</v>
      </c>
      <c r="E318" t="s">
        <v>184</v>
      </c>
      <c r="F318" t="s">
        <v>2342</v>
      </c>
      <c r="G318" t="s">
        <v>2343</v>
      </c>
      <c r="H318" t="s">
        <v>22</v>
      </c>
      <c r="I318" t="s">
        <v>23</v>
      </c>
      <c r="J318" t="s">
        <v>2344</v>
      </c>
      <c r="K318" t="s">
        <v>263</v>
      </c>
      <c r="L318">
        <v>11572</v>
      </c>
      <c r="M318" t="s">
        <v>144</v>
      </c>
      <c r="N318" t="s">
        <v>2345</v>
      </c>
      <c r="O318" t="s">
        <v>42</v>
      </c>
      <c r="P318" t="s">
        <v>86</v>
      </c>
      <c r="Q318" t="s">
        <v>2346</v>
      </c>
      <c r="R318">
        <v>182.72</v>
      </c>
      <c r="S318" t="s">
        <v>10853</v>
      </c>
      <c r="T318">
        <v>2017</v>
      </c>
      <c r="U318">
        <v>12</v>
      </c>
      <c r="V318">
        <v>4</v>
      </c>
    </row>
    <row r="319" spans="1:22">
      <c r="A319">
        <v>734</v>
      </c>
      <c r="B319" t="s">
        <v>2351</v>
      </c>
      <c r="C319" s="1">
        <v>43121</v>
      </c>
      <c r="D319" s="1">
        <v>43125</v>
      </c>
      <c r="E319" t="s">
        <v>46</v>
      </c>
      <c r="F319" t="s">
        <v>2352</v>
      </c>
      <c r="G319" t="s">
        <v>2353</v>
      </c>
      <c r="H319" t="s">
        <v>98</v>
      </c>
      <c r="I319" t="s">
        <v>23</v>
      </c>
      <c r="J319" t="s">
        <v>91</v>
      </c>
      <c r="K319" t="s">
        <v>92</v>
      </c>
      <c r="L319">
        <v>98115</v>
      </c>
      <c r="M319" t="s">
        <v>40</v>
      </c>
      <c r="N319" t="s">
        <v>2354</v>
      </c>
      <c r="O319" t="s">
        <v>67</v>
      </c>
      <c r="P319" t="s">
        <v>157</v>
      </c>
      <c r="Q319" t="s">
        <v>2355</v>
      </c>
      <c r="R319">
        <v>179.97</v>
      </c>
      <c r="S319" t="s">
        <v>10857</v>
      </c>
      <c r="T319">
        <v>2018</v>
      </c>
      <c r="U319">
        <v>1</v>
      </c>
      <c r="V319">
        <v>1</v>
      </c>
    </row>
    <row r="320" spans="1:22">
      <c r="A320">
        <v>739</v>
      </c>
      <c r="B320" t="s">
        <v>2360</v>
      </c>
      <c r="C320" s="1">
        <v>42255</v>
      </c>
      <c r="D320" s="1">
        <v>42259</v>
      </c>
      <c r="E320" t="s">
        <v>46</v>
      </c>
      <c r="F320" t="s">
        <v>445</v>
      </c>
      <c r="G320" t="s">
        <v>446</v>
      </c>
      <c r="H320" t="s">
        <v>22</v>
      </c>
      <c r="I320" t="s">
        <v>23</v>
      </c>
      <c r="J320" t="s">
        <v>123</v>
      </c>
      <c r="K320" t="s">
        <v>39</v>
      </c>
      <c r="L320">
        <v>94110</v>
      </c>
      <c r="M320" t="s">
        <v>40</v>
      </c>
      <c r="N320" t="s">
        <v>2361</v>
      </c>
      <c r="O320" t="s">
        <v>67</v>
      </c>
      <c r="P320" t="s">
        <v>157</v>
      </c>
      <c r="Q320" t="s">
        <v>2362</v>
      </c>
      <c r="R320">
        <v>49.98</v>
      </c>
      <c r="S320" t="s">
        <v>10858</v>
      </c>
      <c r="T320">
        <v>2015</v>
      </c>
      <c r="U320">
        <v>9</v>
      </c>
      <c r="V320">
        <v>3</v>
      </c>
    </row>
    <row r="321" spans="1:22">
      <c r="A321">
        <v>740</v>
      </c>
      <c r="B321" t="s">
        <v>2363</v>
      </c>
      <c r="C321" s="1">
        <v>42008</v>
      </c>
      <c r="D321" s="1">
        <v>42012</v>
      </c>
      <c r="E321" t="s">
        <v>46</v>
      </c>
      <c r="F321" t="s">
        <v>2364</v>
      </c>
      <c r="G321" t="s">
        <v>2365</v>
      </c>
      <c r="H321" t="s">
        <v>98</v>
      </c>
      <c r="I321" t="s">
        <v>23</v>
      </c>
      <c r="J321" t="s">
        <v>206</v>
      </c>
      <c r="K321" t="s">
        <v>207</v>
      </c>
      <c r="L321">
        <v>60540</v>
      </c>
      <c r="M321" t="s">
        <v>101</v>
      </c>
      <c r="N321" t="s">
        <v>2366</v>
      </c>
      <c r="O321" t="s">
        <v>42</v>
      </c>
      <c r="P321" t="s">
        <v>43</v>
      </c>
      <c r="Q321" t="s">
        <v>2367</v>
      </c>
      <c r="R321">
        <v>11.784000000000001</v>
      </c>
      <c r="S321" t="s">
        <v>10857</v>
      </c>
      <c r="T321">
        <v>2015</v>
      </c>
      <c r="U321">
        <v>1</v>
      </c>
      <c r="V321">
        <v>1</v>
      </c>
    </row>
    <row r="322" spans="1:22">
      <c r="A322">
        <v>745</v>
      </c>
      <c r="B322" t="s">
        <v>2370</v>
      </c>
      <c r="C322" s="1">
        <v>42974</v>
      </c>
      <c r="D322" s="1">
        <v>42979</v>
      </c>
      <c r="E322" t="s">
        <v>46</v>
      </c>
      <c r="F322" t="s">
        <v>2371</v>
      </c>
      <c r="G322" t="s">
        <v>2372</v>
      </c>
      <c r="H322" t="s">
        <v>22</v>
      </c>
      <c r="I322" t="s">
        <v>23</v>
      </c>
      <c r="J322" t="s">
        <v>813</v>
      </c>
      <c r="K322" t="s">
        <v>100</v>
      </c>
      <c r="L322">
        <v>75220</v>
      </c>
      <c r="M322" t="s">
        <v>101</v>
      </c>
      <c r="N322" t="s">
        <v>2373</v>
      </c>
      <c r="O322" t="s">
        <v>42</v>
      </c>
      <c r="P322" t="s">
        <v>86</v>
      </c>
      <c r="Q322" t="s">
        <v>2374</v>
      </c>
      <c r="R322">
        <v>4.6239999999999997</v>
      </c>
      <c r="S322" t="s">
        <v>10855</v>
      </c>
      <c r="T322">
        <v>2017</v>
      </c>
      <c r="U322">
        <v>8</v>
      </c>
      <c r="V322">
        <v>3</v>
      </c>
    </row>
    <row r="323" spans="1:22">
      <c r="A323">
        <v>749</v>
      </c>
      <c r="B323" t="s">
        <v>2378</v>
      </c>
      <c r="C323" s="1">
        <v>42814</v>
      </c>
      <c r="D323" s="1">
        <v>42816</v>
      </c>
      <c r="E323" t="s">
        <v>19</v>
      </c>
      <c r="F323" t="s">
        <v>2379</v>
      </c>
      <c r="G323" t="s">
        <v>2380</v>
      </c>
      <c r="H323" t="s">
        <v>22</v>
      </c>
      <c r="I323" t="s">
        <v>23</v>
      </c>
      <c r="J323" t="s">
        <v>2381</v>
      </c>
      <c r="K323" t="s">
        <v>207</v>
      </c>
      <c r="L323">
        <v>60201</v>
      </c>
      <c r="M323" t="s">
        <v>101</v>
      </c>
      <c r="N323" t="s">
        <v>2382</v>
      </c>
      <c r="O323" t="s">
        <v>67</v>
      </c>
      <c r="P323" t="s">
        <v>68</v>
      </c>
      <c r="Q323" t="s">
        <v>2383</v>
      </c>
      <c r="R323">
        <v>11.992000000000001</v>
      </c>
      <c r="S323" t="s">
        <v>10859</v>
      </c>
      <c r="T323">
        <v>2017</v>
      </c>
      <c r="U323">
        <v>3</v>
      </c>
      <c r="V323">
        <v>1</v>
      </c>
    </row>
    <row r="324" spans="1:22">
      <c r="A324">
        <v>750</v>
      </c>
      <c r="B324" t="s">
        <v>2384</v>
      </c>
      <c r="C324" s="1">
        <v>43375</v>
      </c>
      <c r="D324" s="1">
        <v>43379</v>
      </c>
      <c r="E324" t="s">
        <v>46</v>
      </c>
      <c r="F324" t="s">
        <v>2385</v>
      </c>
      <c r="G324" t="s">
        <v>2386</v>
      </c>
      <c r="H324" t="s">
        <v>22</v>
      </c>
      <c r="I324" t="s">
        <v>23</v>
      </c>
      <c r="J324" t="s">
        <v>2387</v>
      </c>
      <c r="K324" t="s">
        <v>234</v>
      </c>
      <c r="L324">
        <v>48183</v>
      </c>
      <c r="M324" t="s">
        <v>101</v>
      </c>
      <c r="N324" t="s">
        <v>2388</v>
      </c>
      <c r="O324" t="s">
        <v>42</v>
      </c>
      <c r="P324" t="s">
        <v>71</v>
      </c>
      <c r="Q324" t="s">
        <v>2389</v>
      </c>
      <c r="R324">
        <v>58.05</v>
      </c>
      <c r="S324" t="s">
        <v>10851</v>
      </c>
      <c r="T324">
        <v>2018</v>
      </c>
      <c r="U324">
        <v>10</v>
      </c>
      <c r="V324">
        <v>4</v>
      </c>
    </row>
    <row r="325" spans="1:22">
      <c r="A325">
        <v>754</v>
      </c>
      <c r="B325" t="s">
        <v>2394</v>
      </c>
      <c r="C325" s="1">
        <v>42832</v>
      </c>
      <c r="D325" s="1">
        <v>42834</v>
      </c>
      <c r="E325" t="s">
        <v>184</v>
      </c>
      <c r="F325" t="s">
        <v>2395</v>
      </c>
      <c r="G325" t="s">
        <v>2396</v>
      </c>
      <c r="H325" t="s">
        <v>37</v>
      </c>
      <c r="I325" t="s">
        <v>23</v>
      </c>
      <c r="J325" t="s">
        <v>123</v>
      </c>
      <c r="K325" t="s">
        <v>39</v>
      </c>
      <c r="L325">
        <v>94110</v>
      </c>
      <c r="M325" t="s">
        <v>40</v>
      </c>
      <c r="N325" t="s">
        <v>2397</v>
      </c>
      <c r="O325" t="s">
        <v>67</v>
      </c>
      <c r="P325" t="s">
        <v>1215</v>
      </c>
      <c r="Q325" t="s">
        <v>2398</v>
      </c>
      <c r="R325">
        <v>1199.9760000000001</v>
      </c>
      <c r="S325" t="s">
        <v>10852</v>
      </c>
      <c r="T325">
        <v>2017</v>
      </c>
      <c r="U325">
        <v>4</v>
      </c>
      <c r="V325">
        <v>2</v>
      </c>
    </row>
    <row r="326" spans="1:22">
      <c r="A326">
        <v>756</v>
      </c>
      <c r="B326" t="s">
        <v>2400</v>
      </c>
      <c r="C326" s="1">
        <v>42996</v>
      </c>
      <c r="D326" s="1">
        <v>43000</v>
      </c>
      <c r="E326" t="s">
        <v>46</v>
      </c>
      <c r="F326" t="s">
        <v>2024</v>
      </c>
      <c r="G326" t="s">
        <v>2025</v>
      </c>
      <c r="H326" t="s">
        <v>37</v>
      </c>
      <c r="I326" t="s">
        <v>23</v>
      </c>
      <c r="J326" t="s">
        <v>1522</v>
      </c>
      <c r="K326" t="s">
        <v>50</v>
      </c>
      <c r="L326">
        <v>32216</v>
      </c>
      <c r="M326" t="s">
        <v>26</v>
      </c>
      <c r="N326" t="s">
        <v>2401</v>
      </c>
      <c r="O326" t="s">
        <v>28</v>
      </c>
      <c r="P326" t="s">
        <v>52</v>
      </c>
      <c r="Q326" t="s">
        <v>2402</v>
      </c>
      <c r="R326">
        <v>383.43799999999999</v>
      </c>
      <c r="S326" t="s">
        <v>10858</v>
      </c>
      <c r="T326">
        <v>2017</v>
      </c>
      <c r="U326">
        <v>9</v>
      </c>
      <c r="V326">
        <v>3</v>
      </c>
    </row>
    <row r="327" spans="1:22">
      <c r="A327">
        <v>762</v>
      </c>
      <c r="B327" t="s">
        <v>2414</v>
      </c>
      <c r="C327" s="1">
        <v>43407</v>
      </c>
      <c r="D327" s="1">
        <v>43411</v>
      </c>
      <c r="E327" t="s">
        <v>46</v>
      </c>
      <c r="F327" t="s">
        <v>367</v>
      </c>
      <c r="G327" t="s">
        <v>368</v>
      </c>
      <c r="H327" t="s">
        <v>37</v>
      </c>
      <c r="I327" t="s">
        <v>23</v>
      </c>
      <c r="J327" t="s">
        <v>1737</v>
      </c>
      <c r="K327" t="s">
        <v>1271</v>
      </c>
      <c r="L327">
        <v>30318</v>
      </c>
      <c r="M327" t="s">
        <v>26</v>
      </c>
      <c r="N327" t="s">
        <v>2415</v>
      </c>
      <c r="O327" t="s">
        <v>42</v>
      </c>
      <c r="P327" t="s">
        <v>43</v>
      </c>
      <c r="Q327" t="s">
        <v>2416</v>
      </c>
      <c r="R327">
        <v>12.39</v>
      </c>
      <c r="S327" t="s">
        <v>10849</v>
      </c>
      <c r="T327">
        <v>2018</v>
      </c>
      <c r="U327">
        <v>11</v>
      </c>
      <c r="V327">
        <v>4</v>
      </c>
    </row>
    <row r="328" spans="1:22">
      <c r="A328">
        <v>765</v>
      </c>
      <c r="B328" t="s">
        <v>2420</v>
      </c>
      <c r="C328" s="1">
        <v>42017</v>
      </c>
      <c r="D328" s="1">
        <v>42019</v>
      </c>
      <c r="E328" t="s">
        <v>19</v>
      </c>
      <c r="F328" t="s">
        <v>2421</v>
      </c>
      <c r="G328" t="s">
        <v>2422</v>
      </c>
      <c r="H328" t="s">
        <v>37</v>
      </c>
      <c r="I328" t="s">
        <v>23</v>
      </c>
      <c r="J328" t="s">
        <v>2423</v>
      </c>
      <c r="K328" t="s">
        <v>734</v>
      </c>
      <c r="L328">
        <v>71111</v>
      </c>
      <c r="M328" t="s">
        <v>26</v>
      </c>
      <c r="N328" t="s">
        <v>2424</v>
      </c>
      <c r="O328" t="s">
        <v>42</v>
      </c>
      <c r="P328" t="s">
        <v>169</v>
      </c>
      <c r="Q328" t="s">
        <v>2425</v>
      </c>
      <c r="R328">
        <v>50.94</v>
      </c>
      <c r="S328" t="s">
        <v>10857</v>
      </c>
      <c r="T328">
        <v>2015</v>
      </c>
      <c r="U328">
        <v>1</v>
      </c>
      <c r="V328">
        <v>1</v>
      </c>
    </row>
    <row r="329" spans="1:22">
      <c r="A329">
        <v>769</v>
      </c>
      <c r="B329" t="s">
        <v>2432</v>
      </c>
      <c r="C329" s="1">
        <v>42138</v>
      </c>
      <c r="D329" s="1">
        <v>42144</v>
      </c>
      <c r="E329" t="s">
        <v>46</v>
      </c>
      <c r="F329" t="s">
        <v>2433</v>
      </c>
      <c r="G329" t="s">
        <v>2434</v>
      </c>
      <c r="H329" t="s">
        <v>37</v>
      </c>
      <c r="I329" t="s">
        <v>23</v>
      </c>
      <c r="J329" t="s">
        <v>1150</v>
      </c>
      <c r="K329" t="s">
        <v>50</v>
      </c>
      <c r="L329">
        <v>33710</v>
      </c>
      <c r="M329" t="s">
        <v>26</v>
      </c>
      <c r="N329" t="s">
        <v>2435</v>
      </c>
      <c r="O329" t="s">
        <v>28</v>
      </c>
      <c r="P329" t="s">
        <v>61</v>
      </c>
      <c r="Q329" t="s">
        <v>2436</v>
      </c>
      <c r="R329">
        <v>310.88</v>
      </c>
      <c r="S329" t="s">
        <v>10854</v>
      </c>
      <c r="T329">
        <v>2015</v>
      </c>
      <c r="U329">
        <v>5</v>
      </c>
      <c r="V329">
        <v>2</v>
      </c>
    </row>
    <row r="330" spans="1:22">
      <c r="A330">
        <v>770</v>
      </c>
      <c r="B330" t="s">
        <v>2437</v>
      </c>
      <c r="C330" s="1">
        <v>42874</v>
      </c>
      <c r="D330" s="1">
        <v>42879</v>
      </c>
      <c r="E330" t="s">
        <v>46</v>
      </c>
      <c r="F330" t="s">
        <v>822</v>
      </c>
      <c r="G330" t="s">
        <v>823</v>
      </c>
      <c r="H330" t="s">
        <v>22</v>
      </c>
      <c r="I330" t="s">
        <v>23</v>
      </c>
      <c r="J330" t="s">
        <v>1126</v>
      </c>
      <c r="K330" t="s">
        <v>315</v>
      </c>
      <c r="L330">
        <v>22204</v>
      </c>
      <c r="M330" t="s">
        <v>26</v>
      </c>
      <c r="N330" t="s">
        <v>2438</v>
      </c>
      <c r="O330" t="s">
        <v>28</v>
      </c>
      <c r="P330" t="s">
        <v>32</v>
      </c>
      <c r="Q330" t="s">
        <v>2439</v>
      </c>
      <c r="R330">
        <v>641.96</v>
      </c>
      <c r="S330" t="s">
        <v>10854</v>
      </c>
      <c r="T330">
        <v>2017</v>
      </c>
      <c r="U330">
        <v>5</v>
      </c>
      <c r="V330">
        <v>2</v>
      </c>
    </row>
    <row r="331" spans="1:22">
      <c r="A331">
        <v>771</v>
      </c>
      <c r="B331" t="s">
        <v>2440</v>
      </c>
      <c r="C331" s="1">
        <v>43130</v>
      </c>
      <c r="D331" s="1">
        <v>43136</v>
      </c>
      <c r="E331" t="s">
        <v>46</v>
      </c>
      <c r="F331" t="s">
        <v>2441</v>
      </c>
      <c r="G331" t="s">
        <v>2442</v>
      </c>
      <c r="H331" t="s">
        <v>37</v>
      </c>
      <c r="I331" t="s">
        <v>23</v>
      </c>
      <c r="J331" t="s">
        <v>1377</v>
      </c>
      <c r="K331" t="s">
        <v>485</v>
      </c>
      <c r="L331">
        <v>50315</v>
      </c>
      <c r="M331" t="s">
        <v>101</v>
      </c>
      <c r="N331" t="s">
        <v>2443</v>
      </c>
      <c r="O331" t="s">
        <v>42</v>
      </c>
      <c r="P331" t="s">
        <v>71</v>
      </c>
      <c r="Q331" t="s">
        <v>2444</v>
      </c>
      <c r="R331">
        <v>18.28</v>
      </c>
      <c r="S331" t="s">
        <v>10857</v>
      </c>
      <c r="T331">
        <v>2018</v>
      </c>
      <c r="U331">
        <v>1</v>
      </c>
      <c r="V331">
        <v>1</v>
      </c>
    </row>
    <row r="332" spans="1:22">
      <c r="A332">
        <v>777</v>
      </c>
      <c r="B332" t="s">
        <v>2451</v>
      </c>
      <c r="C332" s="1">
        <v>42184</v>
      </c>
      <c r="D332" s="1">
        <v>42191</v>
      </c>
      <c r="E332" t="s">
        <v>46</v>
      </c>
      <c r="F332" t="s">
        <v>2452</v>
      </c>
      <c r="G332" t="s">
        <v>2453</v>
      </c>
      <c r="H332" t="s">
        <v>22</v>
      </c>
      <c r="I332" t="s">
        <v>23</v>
      </c>
      <c r="J332" t="s">
        <v>1006</v>
      </c>
      <c r="K332" t="s">
        <v>494</v>
      </c>
      <c r="L332">
        <v>45231</v>
      </c>
      <c r="M332" t="s">
        <v>144</v>
      </c>
      <c r="N332" t="s">
        <v>2454</v>
      </c>
      <c r="O332" t="s">
        <v>42</v>
      </c>
      <c r="P332" t="s">
        <v>64</v>
      </c>
      <c r="Q332" t="s">
        <v>2455</v>
      </c>
      <c r="R332">
        <v>32.76</v>
      </c>
      <c r="S332" t="s">
        <v>10850</v>
      </c>
      <c r="T332">
        <v>2015</v>
      </c>
      <c r="U332">
        <v>6</v>
      </c>
      <c r="V332">
        <v>2</v>
      </c>
    </row>
    <row r="333" spans="1:22">
      <c r="A333">
        <v>778</v>
      </c>
      <c r="B333" t="s">
        <v>2456</v>
      </c>
      <c r="C333" s="1">
        <v>42603</v>
      </c>
      <c r="D333" s="1">
        <v>42605</v>
      </c>
      <c r="E333" t="s">
        <v>184</v>
      </c>
      <c r="F333" t="s">
        <v>1067</v>
      </c>
      <c r="G333" t="s">
        <v>1068</v>
      </c>
      <c r="H333" t="s">
        <v>98</v>
      </c>
      <c r="I333" t="s">
        <v>23</v>
      </c>
      <c r="J333" t="s">
        <v>123</v>
      </c>
      <c r="K333" t="s">
        <v>39</v>
      </c>
      <c r="L333">
        <v>94110</v>
      </c>
      <c r="M333" t="s">
        <v>40</v>
      </c>
      <c r="N333" t="s">
        <v>2457</v>
      </c>
      <c r="O333" t="s">
        <v>28</v>
      </c>
      <c r="P333" t="s">
        <v>32</v>
      </c>
      <c r="Q333" t="s">
        <v>2458</v>
      </c>
      <c r="R333">
        <v>544.00800000000004</v>
      </c>
      <c r="S333" t="s">
        <v>10855</v>
      </c>
      <c r="T333">
        <v>2016</v>
      </c>
      <c r="U333">
        <v>8</v>
      </c>
      <c r="V333">
        <v>3</v>
      </c>
    </row>
    <row r="334" spans="1:22">
      <c r="A334">
        <v>784</v>
      </c>
      <c r="B334" t="s">
        <v>2461</v>
      </c>
      <c r="C334" s="1">
        <v>42646</v>
      </c>
      <c r="D334" s="1">
        <v>42649</v>
      </c>
      <c r="E334" t="s">
        <v>19</v>
      </c>
      <c r="F334" t="s">
        <v>2462</v>
      </c>
      <c r="G334" t="s">
        <v>2463</v>
      </c>
      <c r="H334" t="s">
        <v>22</v>
      </c>
      <c r="I334" t="s">
        <v>23</v>
      </c>
      <c r="J334" t="s">
        <v>493</v>
      </c>
      <c r="K334" t="s">
        <v>494</v>
      </c>
      <c r="L334">
        <v>43229</v>
      </c>
      <c r="M334" t="s">
        <v>144</v>
      </c>
      <c r="N334" t="s">
        <v>2464</v>
      </c>
      <c r="O334" t="s">
        <v>28</v>
      </c>
      <c r="P334" t="s">
        <v>29</v>
      </c>
      <c r="Q334" t="s">
        <v>2465</v>
      </c>
      <c r="R334">
        <v>35.49</v>
      </c>
      <c r="S334" t="s">
        <v>10851</v>
      </c>
      <c r="T334">
        <v>2016</v>
      </c>
      <c r="U334">
        <v>10</v>
      </c>
      <c r="V334">
        <v>4</v>
      </c>
    </row>
    <row r="335" spans="1:22">
      <c r="A335">
        <v>786</v>
      </c>
      <c r="B335" t="s">
        <v>2468</v>
      </c>
      <c r="C335" s="1">
        <v>42513</v>
      </c>
      <c r="D335" s="1">
        <v>42518</v>
      </c>
      <c r="E335" t="s">
        <v>46</v>
      </c>
      <c r="F335" t="s">
        <v>893</v>
      </c>
      <c r="G335" t="s">
        <v>894</v>
      </c>
      <c r="H335" t="s">
        <v>37</v>
      </c>
      <c r="I335" t="s">
        <v>23</v>
      </c>
      <c r="J335" t="s">
        <v>378</v>
      </c>
      <c r="K335" t="s">
        <v>379</v>
      </c>
      <c r="L335">
        <v>29203</v>
      </c>
      <c r="M335" t="s">
        <v>26</v>
      </c>
      <c r="N335" t="s">
        <v>2469</v>
      </c>
      <c r="O335" t="s">
        <v>42</v>
      </c>
      <c r="P335" t="s">
        <v>169</v>
      </c>
      <c r="Q335" t="s">
        <v>2470</v>
      </c>
      <c r="R335">
        <v>186.69</v>
      </c>
      <c r="S335" t="s">
        <v>10854</v>
      </c>
      <c r="T335">
        <v>2016</v>
      </c>
      <c r="U335">
        <v>5</v>
      </c>
      <c r="V335">
        <v>2</v>
      </c>
    </row>
    <row r="336" spans="1:22">
      <c r="A336">
        <v>787</v>
      </c>
      <c r="B336" t="s">
        <v>2471</v>
      </c>
      <c r="C336" s="1">
        <v>43176</v>
      </c>
      <c r="D336" s="1">
        <v>43180</v>
      </c>
      <c r="E336" t="s">
        <v>19</v>
      </c>
      <c r="F336" t="s">
        <v>482</v>
      </c>
      <c r="G336" t="s">
        <v>483</v>
      </c>
      <c r="H336" t="s">
        <v>22</v>
      </c>
      <c r="I336" t="s">
        <v>23</v>
      </c>
      <c r="J336" t="s">
        <v>2472</v>
      </c>
      <c r="K336" t="s">
        <v>39</v>
      </c>
      <c r="L336">
        <v>93534</v>
      </c>
      <c r="M336" t="s">
        <v>40</v>
      </c>
      <c r="N336" t="s">
        <v>2473</v>
      </c>
      <c r="O336" t="s">
        <v>42</v>
      </c>
      <c r="P336" t="s">
        <v>71</v>
      </c>
      <c r="Q336" t="s">
        <v>2474</v>
      </c>
      <c r="R336">
        <v>17.456</v>
      </c>
      <c r="S336" t="s">
        <v>10859</v>
      </c>
      <c r="T336">
        <v>2018</v>
      </c>
      <c r="U336">
        <v>3</v>
      </c>
      <c r="V336">
        <v>1</v>
      </c>
    </row>
    <row r="337" spans="1:22">
      <c r="A337">
        <v>788</v>
      </c>
      <c r="B337" t="s">
        <v>2475</v>
      </c>
      <c r="C337" s="1">
        <v>42716</v>
      </c>
      <c r="D337" s="1">
        <v>42720</v>
      </c>
      <c r="E337" t="s">
        <v>46</v>
      </c>
      <c r="F337" t="s">
        <v>2476</v>
      </c>
      <c r="G337" t="s">
        <v>2477</v>
      </c>
      <c r="H337" t="s">
        <v>22</v>
      </c>
      <c r="I337" t="s">
        <v>23</v>
      </c>
      <c r="J337" t="s">
        <v>2472</v>
      </c>
      <c r="K337" t="s">
        <v>39</v>
      </c>
      <c r="L337">
        <v>93534</v>
      </c>
      <c r="M337" t="s">
        <v>40</v>
      </c>
      <c r="N337" t="s">
        <v>2478</v>
      </c>
      <c r="O337" t="s">
        <v>28</v>
      </c>
      <c r="P337" t="s">
        <v>32</v>
      </c>
      <c r="Q337" t="s">
        <v>2479</v>
      </c>
      <c r="R337">
        <v>348.928</v>
      </c>
      <c r="S337" t="s">
        <v>10853</v>
      </c>
      <c r="T337">
        <v>2016</v>
      </c>
      <c r="U337">
        <v>12</v>
      </c>
      <c r="V337">
        <v>4</v>
      </c>
    </row>
    <row r="338" spans="1:22">
      <c r="A338">
        <v>791</v>
      </c>
      <c r="B338" t="s">
        <v>2480</v>
      </c>
      <c r="C338" s="1">
        <v>42547</v>
      </c>
      <c r="D338" s="1">
        <v>42551</v>
      </c>
      <c r="E338" t="s">
        <v>46</v>
      </c>
      <c r="F338" t="s">
        <v>1675</v>
      </c>
      <c r="G338" t="s">
        <v>1676</v>
      </c>
      <c r="H338" t="s">
        <v>22</v>
      </c>
      <c r="I338" t="s">
        <v>23</v>
      </c>
      <c r="J338" t="s">
        <v>1465</v>
      </c>
      <c r="K338" t="s">
        <v>315</v>
      </c>
      <c r="L338">
        <v>23223</v>
      </c>
      <c r="M338" t="s">
        <v>26</v>
      </c>
      <c r="N338" t="s">
        <v>2481</v>
      </c>
      <c r="O338" t="s">
        <v>42</v>
      </c>
      <c r="P338" t="s">
        <v>71</v>
      </c>
      <c r="Q338" t="s">
        <v>2482</v>
      </c>
      <c r="R338">
        <v>43.04</v>
      </c>
      <c r="S338" t="s">
        <v>10850</v>
      </c>
      <c r="T338">
        <v>2016</v>
      </c>
      <c r="U338">
        <v>6</v>
      </c>
      <c r="V338">
        <v>2</v>
      </c>
    </row>
    <row r="339" spans="1:22">
      <c r="A339">
        <v>793</v>
      </c>
      <c r="B339" t="s">
        <v>2485</v>
      </c>
      <c r="C339" s="1">
        <v>42875</v>
      </c>
      <c r="D339" s="1">
        <v>42875</v>
      </c>
      <c r="E339" t="s">
        <v>1289</v>
      </c>
      <c r="F339" t="s">
        <v>2486</v>
      </c>
      <c r="G339" t="s">
        <v>2487</v>
      </c>
      <c r="H339" t="s">
        <v>22</v>
      </c>
      <c r="I339" t="s">
        <v>23</v>
      </c>
      <c r="J339" t="s">
        <v>2488</v>
      </c>
      <c r="K339" t="s">
        <v>84</v>
      </c>
      <c r="L339">
        <v>28806</v>
      </c>
      <c r="M339" t="s">
        <v>26</v>
      </c>
      <c r="N339" t="s">
        <v>2489</v>
      </c>
      <c r="O339" t="s">
        <v>67</v>
      </c>
      <c r="P339" t="s">
        <v>68</v>
      </c>
      <c r="Q339" t="s">
        <v>2490</v>
      </c>
      <c r="R339">
        <v>1363.96</v>
      </c>
      <c r="S339" t="s">
        <v>10854</v>
      </c>
      <c r="T339">
        <v>2017</v>
      </c>
      <c r="U339">
        <v>5</v>
      </c>
      <c r="V339">
        <v>2</v>
      </c>
    </row>
    <row r="340" spans="1:22">
      <c r="A340">
        <v>794</v>
      </c>
      <c r="B340" t="s">
        <v>2491</v>
      </c>
      <c r="C340" s="1">
        <v>42267</v>
      </c>
      <c r="D340" s="1">
        <v>42273</v>
      </c>
      <c r="E340" t="s">
        <v>46</v>
      </c>
      <c r="F340" t="s">
        <v>2492</v>
      </c>
      <c r="G340" t="s">
        <v>2493</v>
      </c>
      <c r="H340" t="s">
        <v>22</v>
      </c>
      <c r="I340" t="s">
        <v>23</v>
      </c>
      <c r="J340" t="s">
        <v>123</v>
      </c>
      <c r="K340" t="s">
        <v>39</v>
      </c>
      <c r="L340">
        <v>94110</v>
      </c>
      <c r="M340" t="s">
        <v>40</v>
      </c>
      <c r="N340" t="s">
        <v>2494</v>
      </c>
      <c r="O340" t="s">
        <v>42</v>
      </c>
      <c r="P340" t="s">
        <v>43</v>
      </c>
      <c r="Q340" t="s">
        <v>2495</v>
      </c>
      <c r="R340">
        <v>9.9600000000000009</v>
      </c>
      <c r="S340" t="s">
        <v>10858</v>
      </c>
      <c r="T340">
        <v>2015</v>
      </c>
      <c r="U340">
        <v>9</v>
      </c>
      <c r="V340">
        <v>3</v>
      </c>
    </row>
    <row r="341" spans="1:22">
      <c r="A341">
        <v>797</v>
      </c>
      <c r="B341" t="s">
        <v>2499</v>
      </c>
      <c r="C341" s="1">
        <v>42728</v>
      </c>
      <c r="D341" s="1">
        <v>42730</v>
      </c>
      <c r="E341" t="s">
        <v>184</v>
      </c>
      <c r="F341" t="s">
        <v>908</v>
      </c>
      <c r="G341" t="s">
        <v>909</v>
      </c>
      <c r="H341" t="s">
        <v>37</v>
      </c>
      <c r="I341" t="s">
        <v>23</v>
      </c>
      <c r="J341" t="s">
        <v>385</v>
      </c>
      <c r="K341" t="s">
        <v>263</v>
      </c>
      <c r="L341">
        <v>14609</v>
      </c>
      <c r="M341" t="s">
        <v>144</v>
      </c>
      <c r="N341" t="s">
        <v>2500</v>
      </c>
      <c r="O341" t="s">
        <v>42</v>
      </c>
      <c r="P341" t="s">
        <v>86</v>
      </c>
      <c r="Q341" t="s">
        <v>2501</v>
      </c>
      <c r="R341">
        <v>132.79</v>
      </c>
      <c r="S341" t="s">
        <v>10853</v>
      </c>
      <c r="T341">
        <v>2016</v>
      </c>
      <c r="U341">
        <v>12</v>
      </c>
      <c r="V341">
        <v>4</v>
      </c>
    </row>
    <row r="342" spans="1:22">
      <c r="A342">
        <v>801</v>
      </c>
      <c r="B342" t="s">
        <v>2508</v>
      </c>
      <c r="C342" s="1">
        <v>43151</v>
      </c>
      <c r="D342" s="1">
        <v>43154</v>
      </c>
      <c r="E342" t="s">
        <v>184</v>
      </c>
      <c r="F342" t="s">
        <v>2509</v>
      </c>
      <c r="G342" t="s">
        <v>2510</v>
      </c>
      <c r="H342" t="s">
        <v>37</v>
      </c>
      <c r="I342" t="s">
        <v>23</v>
      </c>
      <c r="J342" t="s">
        <v>946</v>
      </c>
      <c r="K342" t="s">
        <v>39</v>
      </c>
      <c r="L342">
        <v>92105</v>
      </c>
      <c r="M342" t="s">
        <v>40</v>
      </c>
      <c r="N342" t="s">
        <v>2511</v>
      </c>
      <c r="O342" t="s">
        <v>28</v>
      </c>
      <c r="P342" t="s">
        <v>61</v>
      </c>
      <c r="Q342" t="s">
        <v>2512</v>
      </c>
      <c r="R342">
        <v>22.23</v>
      </c>
      <c r="S342" t="s">
        <v>10860</v>
      </c>
      <c r="T342">
        <v>2018</v>
      </c>
      <c r="U342">
        <v>2</v>
      </c>
      <c r="V342">
        <v>1</v>
      </c>
    </row>
    <row r="343" spans="1:22">
      <c r="A343">
        <v>803</v>
      </c>
      <c r="B343" t="s">
        <v>2513</v>
      </c>
      <c r="C343" s="1">
        <v>42965</v>
      </c>
      <c r="D343" s="1">
        <v>42970</v>
      </c>
      <c r="E343" t="s">
        <v>19</v>
      </c>
      <c r="F343" t="s">
        <v>2509</v>
      </c>
      <c r="G343" t="s">
        <v>2510</v>
      </c>
      <c r="H343" t="s">
        <v>37</v>
      </c>
      <c r="I343" t="s">
        <v>23</v>
      </c>
      <c r="J343" t="s">
        <v>262</v>
      </c>
      <c r="K343" t="s">
        <v>263</v>
      </c>
      <c r="L343">
        <v>10024</v>
      </c>
      <c r="M343" t="s">
        <v>144</v>
      </c>
      <c r="N343" t="s">
        <v>2514</v>
      </c>
      <c r="O343" t="s">
        <v>42</v>
      </c>
      <c r="P343" t="s">
        <v>74</v>
      </c>
      <c r="Q343" t="s">
        <v>2515</v>
      </c>
      <c r="R343">
        <v>355.32</v>
      </c>
      <c r="S343" t="s">
        <v>10855</v>
      </c>
      <c r="T343">
        <v>2017</v>
      </c>
      <c r="U343">
        <v>8</v>
      </c>
      <c r="V343">
        <v>3</v>
      </c>
    </row>
    <row r="344" spans="1:22">
      <c r="A344">
        <v>804</v>
      </c>
      <c r="B344" t="s">
        <v>2516</v>
      </c>
      <c r="C344" s="1">
        <v>42806</v>
      </c>
      <c r="D344" s="1">
        <v>42811</v>
      </c>
      <c r="E344" t="s">
        <v>46</v>
      </c>
      <c r="F344" t="s">
        <v>2517</v>
      </c>
      <c r="G344" t="s">
        <v>2518</v>
      </c>
      <c r="H344" t="s">
        <v>37</v>
      </c>
      <c r="I344" t="s">
        <v>23</v>
      </c>
      <c r="J344" t="s">
        <v>733</v>
      </c>
      <c r="K344" t="s">
        <v>734</v>
      </c>
      <c r="L344">
        <v>71203</v>
      </c>
      <c r="M344" t="s">
        <v>26</v>
      </c>
      <c r="N344" t="s">
        <v>2519</v>
      </c>
      <c r="O344" t="s">
        <v>42</v>
      </c>
      <c r="P344" t="s">
        <v>86</v>
      </c>
      <c r="Q344" t="s">
        <v>2520</v>
      </c>
      <c r="R344">
        <v>12.96</v>
      </c>
      <c r="S344" t="s">
        <v>10859</v>
      </c>
      <c r="T344">
        <v>2017</v>
      </c>
      <c r="U344">
        <v>3</v>
      </c>
      <c r="V344">
        <v>1</v>
      </c>
    </row>
    <row r="345" spans="1:22">
      <c r="A345">
        <v>805</v>
      </c>
      <c r="B345" t="s">
        <v>2521</v>
      </c>
      <c r="C345" s="1">
        <v>43212</v>
      </c>
      <c r="D345" s="1">
        <v>43214</v>
      </c>
      <c r="E345" t="s">
        <v>184</v>
      </c>
      <c r="F345" t="s">
        <v>2522</v>
      </c>
      <c r="G345" t="s">
        <v>2523</v>
      </c>
      <c r="H345" t="s">
        <v>22</v>
      </c>
      <c r="I345" t="s">
        <v>23</v>
      </c>
      <c r="J345" t="s">
        <v>123</v>
      </c>
      <c r="K345" t="s">
        <v>39</v>
      </c>
      <c r="L345">
        <v>94122</v>
      </c>
      <c r="M345" t="s">
        <v>40</v>
      </c>
      <c r="N345" t="s">
        <v>2524</v>
      </c>
      <c r="O345" t="s">
        <v>28</v>
      </c>
      <c r="P345" t="s">
        <v>61</v>
      </c>
      <c r="Q345" t="s">
        <v>2525</v>
      </c>
      <c r="R345">
        <v>18.28</v>
      </c>
      <c r="S345" t="s">
        <v>10852</v>
      </c>
      <c r="T345">
        <v>2018</v>
      </c>
      <c r="U345">
        <v>4</v>
      </c>
      <c r="V345">
        <v>2</v>
      </c>
    </row>
    <row r="346" spans="1:22">
      <c r="A346">
        <v>806</v>
      </c>
      <c r="B346" t="s">
        <v>2526</v>
      </c>
      <c r="C346" s="1">
        <v>42309</v>
      </c>
      <c r="D346" s="1">
        <v>42315</v>
      </c>
      <c r="E346" t="s">
        <v>46</v>
      </c>
      <c r="F346" t="s">
        <v>1329</v>
      </c>
      <c r="G346" t="s">
        <v>1330</v>
      </c>
      <c r="H346" t="s">
        <v>22</v>
      </c>
      <c r="I346" t="s">
        <v>23</v>
      </c>
      <c r="J346" t="s">
        <v>805</v>
      </c>
      <c r="K346" t="s">
        <v>453</v>
      </c>
      <c r="L346">
        <v>80219</v>
      </c>
      <c r="M346" t="s">
        <v>40</v>
      </c>
      <c r="N346" t="s">
        <v>2527</v>
      </c>
      <c r="O346" t="s">
        <v>42</v>
      </c>
      <c r="P346" t="s">
        <v>64</v>
      </c>
      <c r="Q346" t="s">
        <v>2528</v>
      </c>
      <c r="R346">
        <v>43.176000000000002</v>
      </c>
      <c r="S346" t="s">
        <v>10849</v>
      </c>
      <c r="T346">
        <v>2015</v>
      </c>
      <c r="U346">
        <v>11</v>
      </c>
      <c r="V346">
        <v>4</v>
      </c>
    </row>
    <row r="347" spans="1:22">
      <c r="A347">
        <v>809</v>
      </c>
      <c r="B347" t="s">
        <v>2531</v>
      </c>
      <c r="C347" s="1">
        <v>42403</v>
      </c>
      <c r="D347" s="1">
        <v>42405</v>
      </c>
      <c r="E347" t="s">
        <v>184</v>
      </c>
      <c r="F347" t="s">
        <v>1822</v>
      </c>
      <c r="G347" t="s">
        <v>1823</v>
      </c>
      <c r="H347" t="s">
        <v>22</v>
      </c>
      <c r="I347" t="s">
        <v>23</v>
      </c>
      <c r="J347" t="s">
        <v>2532</v>
      </c>
      <c r="K347" t="s">
        <v>134</v>
      </c>
      <c r="L347">
        <v>68104</v>
      </c>
      <c r="M347" t="s">
        <v>101</v>
      </c>
      <c r="N347" t="s">
        <v>2533</v>
      </c>
      <c r="O347" t="s">
        <v>67</v>
      </c>
      <c r="P347" t="s">
        <v>157</v>
      </c>
      <c r="Q347" t="s">
        <v>2534</v>
      </c>
      <c r="R347">
        <v>149.97</v>
      </c>
      <c r="S347" t="s">
        <v>10860</v>
      </c>
      <c r="T347">
        <v>2016</v>
      </c>
      <c r="U347">
        <v>2</v>
      </c>
      <c r="V347">
        <v>1</v>
      </c>
    </row>
    <row r="348" spans="1:22">
      <c r="A348">
        <v>810</v>
      </c>
      <c r="B348" t="s">
        <v>2535</v>
      </c>
      <c r="C348" s="1">
        <v>42290</v>
      </c>
      <c r="D348" s="1">
        <v>42292</v>
      </c>
      <c r="E348" t="s">
        <v>184</v>
      </c>
      <c r="F348" t="s">
        <v>1975</v>
      </c>
      <c r="G348" t="s">
        <v>1976</v>
      </c>
      <c r="H348" t="s">
        <v>22</v>
      </c>
      <c r="I348" t="s">
        <v>23</v>
      </c>
      <c r="J348" t="s">
        <v>2536</v>
      </c>
      <c r="K348" t="s">
        <v>92</v>
      </c>
      <c r="L348">
        <v>98026</v>
      </c>
      <c r="M348" t="s">
        <v>40</v>
      </c>
      <c r="N348" t="s">
        <v>2537</v>
      </c>
      <c r="O348" t="s">
        <v>42</v>
      </c>
      <c r="P348" t="s">
        <v>64</v>
      </c>
      <c r="Q348" t="s">
        <v>2538</v>
      </c>
      <c r="R348">
        <v>11.52</v>
      </c>
      <c r="S348" t="s">
        <v>10851</v>
      </c>
      <c r="T348">
        <v>2015</v>
      </c>
      <c r="U348">
        <v>10</v>
      </c>
      <c r="V348">
        <v>4</v>
      </c>
    </row>
    <row r="349" spans="1:22">
      <c r="A349">
        <v>815</v>
      </c>
      <c r="B349" t="s">
        <v>2541</v>
      </c>
      <c r="C349" s="1">
        <v>43234</v>
      </c>
      <c r="D349" s="1">
        <v>43234</v>
      </c>
      <c r="E349" t="s">
        <v>1289</v>
      </c>
      <c r="F349" t="s">
        <v>2542</v>
      </c>
      <c r="G349" t="s">
        <v>2543</v>
      </c>
      <c r="H349" t="s">
        <v>22</v>
      </c>
      <c r="I349" t="s">
        <v>23</v>
      </c>
      <c r="J349" t="s">
        <v>2544</v>
      </c>
      <c r="K349" t="s">
        <v>39</v>
      </c>
      <c r="L349">
        <v>92704</v>
      </c>
      <c r="M349" t="s">
        <v>40</v>
      </c>
      <c r="N349" t="s">
        <v>2545</v>
      </c>
      <c r="O349" t="s">
        <v>67</v>
      </c>
      <c r="P349" t="s">
        <v>157</v>
      </c>
      <c r="Q349" t="s">
        <v>2546</v>
      </c>
      <c r="R349">
        <v>1399.93</v>
      </c>
      <c r="S349" t="s">
        <v>10854</v>
      </c>
      <c r="T349">
        <v>2018</v>
      </c>
      <c r="U349">
        <v>5</v>
      </c>
      <c r="V349">
        <v>2</v>
      </c>
    </row>
    <row r="350" spans="1:22">
      <c r="A350">
        <v>817</v>
      </c>
      <c r="B350" t="s">
        <v>2551</v>
      </c>
      <c r="C350" s="1">
        <v>42993</v>
      </c>
      <c r="D350" s="1">
        <v>42997</v>
      </c>
      <c r="E350" t="s">
        <v>46</v>
      </c>
      <c r="F350" t="s">
        <v>1773</v>
      </c>
      <c r="G350" t="s">
        <v>1774</v>
      </c>
      <c r="H350" t="s">
        <v>22</v>
      </c>
      <c r="I350" t="s">
        <v>23</v>
      </c>
      <c r="J350" t="s">
        <v>142</v>
      </c>
      <c r="K350" t="s">
        <v>143</v>
      </c>
      <c r="L350">
        <v>19140</v>
      </c>
      <c r="M350" t="s">
        <v>144</v>
      </c>
      <c r="N350" t="s">
        <v>2552</v>
      </c>
      <c r="O350" t="s">
        <v>42</v>
      </c>
      <c r="P350" t="s">
        <v>86</v>
      </c>
      <c r="Q350" t="s">
        <v>2553</v>
      </c>
      <c r="R350">
        <v>5.3440000000000003</v>
      </c>
      <c r="S350" t="s">
        <v>10858</v>
      </c>
      <c r="T350">
        <v>2017</v>
      </c>
      <c r="U350">
        <v>9</v>
      </c>
      <c r="V350">
        <v>3</v>
      </c>
    </row>
    <row r="351" spans="1:22">
      <c r="A351">
        <v>819</v>
      </c>
      <c r="B351" t="s">
        <v>2554</v>
      </c>
      <c r="C351" s="1">
        <v>42183</v>
      </c>
      <c r="D351" s="1">
        <v>42187</v>
      </c>
      <c r="E351" t="s">
        <v>46</v>
      </c>
      <c r="F351" t="s">
        <v>1907</v>
      </c>
      <c r="G351" t="s">
        <v>1908</v>
      </c>
      <c r="H351" t="s">
        <v>22</v>
      </c>
      <c r="I351" t="s">
        <v>23</v>
      </c>
      <c r="J351" t="s">
        <v>142</v>
      </c>
      <c r="K351" t="s">
        <v>143</v>
      </c>
      <c r="L351">
        <v>19140</v>
      </c>
      <c r="M351" t="s">
        <v>144</v>
      </c>
      <c r="N351" t="s">
        <v>2555</v>
      </c>
      <c r="O351" t="s">
        <v>42</v>
      </c>
      <c r="P351" t="s">
        <v>71</v>
      </c>
      <c r="Q351" t="s">
        <v>2556</v>
      </c>
      <c r="R351">
        <v>3.1680000000000001</v>
      </c>
      <c r="S351" t="s">
        <v>10850</v>
      </c>
      <c r="T351">
        <v>2015</v>
      </c>
      <c r="U351">
        <v>6</v>
      </c>
      <c r="V351">
        <v>2</v>
      </c>
    </row>
    <row r="352" spans="1:22">
      <c r="A352">
        <v>823</v>
      </c>
      <c r="B352" t="s">
        <v>2563</v>
      </c>
      <c r="C352" s="1">
        <v>43271</v>
      </c>
      <c r="D352" s="1">
        <v>43278</v>
      </c>
      <c r="E352" t="s">
        <v>46</v>
      </c>
      <c r="F352" t="s">
        <v>2564</v>
      </c>
      <c r="G352" t="s">
        <v>2565</v>
      </c>
      <c r="H352" t="s">
        <v>22</v>
      </c>
      <c r="I352" t="s">
        <v>23</v>
      </c>
      <c r="J352" t="s">
        <v>1092</v>
      </c>
      <c r="K352" t="s">
        <v>786</v>
      </c>
      <c r="L352">
        <v>7109</v>
      </c>
      <c r="M352" t="s">
        <v>144</v>
      </c>
      <c r="N352" t="s">
        <v>2566</v>
      </c>
      <c r="O352" t="s">
        <v>67</v>
      </c>
      <c r="P352" t="s">
        <v>157</v>
      </c>
      <c r="Q352" t="s">
        <v>2567</v>
      </c>
      <c r="R352">
        <v>239.97</v>
      </c>
      <c r="S352" t="s">
        <v>10850</v>
      </c>
      <c r="T352">
        <v>2018</v>
      </c>
      <c r="U352">
        <v>6</v>
      </c>
      <c r="V352">
        <v>2</v>
      </c>
    </row>
    <row r="353" spans="1:22">
      <c r="A353">
        <v>825</v>
      </c>
      <c r="B353" t="s">
        <v>2568</v>
      </c>
      <c r="C353" s="1">
        <v>42133</v>
      </c>
      <c r="D353" s="1">
        <v>42139</v>
      </c>
      <c r="E353" t="s">
        <v>46</v>
      </c>
      <c r="F353" t="s">
        <v>2569</v>
      </c>
      <c r="G353" t="s">
        <v>2570</v>
      </c>
      <c r="H353" t="s">
        <v>22</v>
      </c>
      <c r="I353" t="s">
        <v>23</v>
      </c>
      <c r="J353" t="s">
        <v>123</v>
      </c>
      <c r="K353" t="s">
        <v>39</v>
      </c>
      <c r="L353">
        <v>94110</v>
      </c>
      <c r="M353" t="s">
        <v>40</v>
      </c>
      <c r="N353" t="s">
        <v>2571</v>
      </c>
      <c r="O353" t="s">
        <v>67</v>
      </c>
      <c r="P353" t="s">
        <v>157</v>
      </c>
      <c r="Q353" t="s">
        <v>2572</v>
      </c>
      <c r="R353">
        <v>67.8</v>
      </c>
      <c r="S353" t="s">
        <v>10854</v>
      </c>
      <c r="T353">
        <v>2015</v>
      </c>
      <c r="U353">
        <v>5</v>
      </c>
      <c r="V353">
        <v>2</v>
      </c>
    </row>
    <row r="354" spans="1:22">
      <c r="A354">
        <v>827</v>
      </c>
      <c r="B354" t="s">
        <v>2573</v>
      </c>
      <c r="C354" s="1">
        <v>43333</v>
      </c>
      <c r="D354" s="1">
        <v>43340</v>
      </c>
      <c r="E354" t="s">
        <v>46</v>
      </c>
      <c r="F354" t="s">
        <v>1879</v>
      </c>
      <c r="G354" t="s">
        <v>1880</v>
      </c>
      <c r="H354" t="s">
        <v>22</v>
      </c>
      <c r="I354" t="s">
        <v>23</v>
      </c>
      <c r="J354" t="s">
        <v>931</v>
      </c>
      <c r="K354" t="s">
        <v>225</v>
      </c>
      <c r="L354">
        <v>55044</v>
      </c>
      <c r="M354" t="s">
        <v>101</v>
      </c>
      <c r="N354" t="s">
        <v>2574</v>
      </c>
      <c r="O354" t="s">
        <v>42</v>
      </c>
      <c r="P354" t="s">
        <v>265</v>
      </c>
      <c r="Q354" t="s">
        <v>2575</v>
      </c>
      <c r="R354">
        <v>35</v>
      </c>
      <c r="S354" t="s">
        <v>10855</v>
      </c>
      <c r="T354">
        <v>2018</v>
      </c>
      <c r="U354">
        <v>8</v>
      </c>
      <c r="V354">
        <v>3</v>
      </c>
    </row>
    <row r="355" spans="1:22">
      <c r="A355">
        <v>830</v>
      </c>
      <c r="B355" t="s">
        <v>2580</v>
      </c>
      <c r="C355" s="1">
        <v>43267</v>
      </c>
      <c r="D355" s="1">
        <v>43272</v>
      </c>
      <c r="E355" t="s">
        <v>19</v>
      </c>
      <c r="F355" t="s">
        <v>328</v>
      </c>
      <c r="G355" t="s">
        <v>329</v>
      </c>
      <c r="H355" t="s">
        <v>22</v>
      </c>
      <c r="I355" t="s">
        <v>23</v>
      </c>
      <c r="J355" t="s">
        <v>2581</v>
      </c>
      <c r="K355" t="s">
        <v>25</v>
      </c>
      <c r="L355">
        <v>41042</v>
      </c>
      <c r="M355" t="s">
        <v>26</v>
      </c>
      <c r="N355" t="s">
        <v>2582</v>
      </c>
      <c r="O355" t="s">
        <v>28</v>
      </c>
      <c r="P355" t="s">
        <v>32</v>
      </c>
      <c r="Q355" t="s">
        <v>2583</v>
      </c>
      <c r="R355">
        <v>301.95999999999998</v>
      </c>
      <c r="S355" t="s">
        <v>10850</v>
      </c>
      <c r="T355">
        <v>2018</v>
      </c>
      <c r="U355">
        <v>6</v>
      </c>
      <c r="V355">
        <v>2</v>
      </c>
    </row>
    <row r="356" spans="1:22">
      <c r="A356">
        <v>834</v>
      </c>
      <c r="B356" t="s">
        <v>2590</v>
      </c>
      <c r="C356" s="1">
        <v>42939</v>
      </c>
      <c r="D356" s="1">
        <v>42943</v>
      </c>
      <c r="E356" t="s">
        <v>46</v>
      </c>
      <c r="F356" t="s">
        <v>702</v>
      </c>
      <c r="G356" t="s">
        <v>703</v>
      </c>
      <c r="H356" t="s">
        <v>37</v>
      </c>
      <c r="I356" t="s">
        <v>23</v>
      </c>
      <c r="J356" t="s">
        <v>898</v>
      </c>
      <c r="K356" t="s">
        <v>50</v>
      </c>
      <c r="L356">
        <v>33614</v>
      </c>
      <c r="M356" t="s">
        <v>26</v>
      </c>
      <c r="N356" t="s">
        <v>2591</v>
      </c>
      <c r="O356" t="s">
        <v>42</v>
      </c>
      <c r="P356" t="s">
        <v>64</v>
      </c>
      <c r="Q356" t="s">
        <v>2592</v>
      </c>
      <c r="R356">
        <v>35.216000000000001</v>
      </c>
      <c r="S356" t="s">
        <v>10856</v>
      </c>
      <c r="T356">
        <v>2017</v>
      </c>
      <c r="U356">
        <v>7</v>
      </c>
      <c r="V356">
        <v>3</v>
      </c>
    </row>
    <row r="357" spans="1:22">
      <c r="A357">
        <v>837</v>
      </c>
      <c r="B357" t="s">
        <v>2597</v>
      </c>
      <c r="C357" s="1">
        <v>42255</v>
      </c>
      <c r="D357" s="1">
        <v>42260</v>
      </c>
      <c r="E357" t="s">
        <v>19</v>
      </c>
      <c r="F357" t="s">
        <v>2418</v>
      </c>
      <c r="G357" t="s">
        <v>2419</v>
      </c>
      <c r="H357" t="s">
        <v>22</v>
      </c>
      <c r="I357" t="s">
        <v>23</v>
      </c>
      <c r="J357" t="s">
        <v>2203</v>
      </c>
      <c r="K357" t="s">
        <v>100</v>
      </c>
      <c r="L357">
        <v>75701</v>
      </c>
      <c r="M357" t="s">
        <v>101</v>
      </c>
      <c r="N357" t="s">
        <v>2598</v>
      </c>
      <c r="O357" t="s">
        <v>42</v>
      </c>
      <c r="P357" t="s">
        <v>71</v>
      </c>
      <c r="Q357" t="s">
        <v>2599</v>
      </c>
      <c r="R357">
        <v>51.183999999999997</v>
      </c>
      <c r="S357" t="s">
        <v>10858</v>
      </c>
      <c r="T357">
        <v>2015</v>
      </c>
      <c r="U357">
        <v>9</v>
      </c>
      <c r="V357">
        <v>3</v>
      </c>
    </row>
    <row r="358" spans="1:22">
      <c r="A358">
        <v>838</v>
      </c>
      <c r="B358" t="s">
        <v>2600</v>
      </c>
      <c r="C358" s="1">
        <v>43408</v>
      </c>
      <c r="D358" s="1">
        <v>43415</v>
      </c>
      <c r="E358" t="s">
        <v>46</v>
      </c>
      <c r="F358" t="s">
        <v>2601</v>
      </c>
      <c r="G358" t="s">
        <v>2602</v>
      </c>
      <c r="H358" t="s">
        <v>98</v>
      </c>
      <c r="I358" t="s">
        <v>23</v>
      </c>
      <c r="J358" t="s">
        <v>378</v>
      </c>
      <c r="K358" t="s">
        <v>331</v>
      </c>
      <c r="L358">
        <v>38401</v>
      </c>
      <c r="M358" t="s">
        <v>26</v>
      </c>
      <c r="N358" t="s">
        <v>2603</v>
      </c>
      <c r="O358" t="s">
        <v>42</v>
      </c>
      <c r="P358" t="s">
        <v>86</v>
      </c>
      <c r="Q358" t="s">
        <v>2604</v>
      </c>
      <c r="R358">
        <v>9.6639999999999997</v>
      </c>
      <c r="S358" t="s">
        <v>10849</v>
      </c>
      <c r="T358">
        <v>2018</v>
      </c>
      <c r="U358">
        <v>11</v>
      </c>
      <c r="V358">
        <v>4</v>
      </c>
    </row>
    <row r="359" spans="1:22">
      <c r="A359">
        <v>841</v>
      </c>
      <c r="B359" t="s">
        <v>2606</v>
      </c>
      <c r="C359" s="1">
        <v>42694</v>
      </c>
      <c r="D359" s="1">
        <v>42699</v>
      </c>
      <c r="E359" t="s">
        <v>46</v>
      </c>
      <c r="F359" t="s">
        <v>2607</v>
      </c>
      <c r="G359" t="s">
        <v>2608</v>
      </c>
      <c r="H359" t="s">
        <v>37</v>
      </c>
      <c r="I359" t="s">
        <v>23</v>
      </c>
      <c r="J359" t="s">
        <v>262</v>
      </c>
      <c r="K359" t="s">
        <v>263</v>
      </c>
      <c r="L359">
        <v>10035</v>
      </c>
      <c r="M359" t="s">
        <v>144</v>
      </c>
      <c r="N359" t="s">
        <v>2609</v>
      </c>
      <c r="O359" t="s">
        <v>42</v>
      </c>
      <c r="P359" t="s">
        <v>64</v>
      </c>
      <c r="Q359" t="s">
        <v>2610</v>
      </c>
      <c r="R359">
        <v>11.52</v>
      </c>
      <c r="S359" t="s">
        <v>10849</v>
      </c>
      <c r="T359">
        <v>2016</v>
      </c>
      <c r="U359">
        <v>11</v>
      </c>
      <c r="V359">
        <v>4</v>
      </c>
    </row>
    <row r="360" spans="1:22">
      <c r="A360">
        <v>843</v>
      </c>
      <c r="B360" t="s">
        <v>2613</v>
      </c>
      <c r="C360" s="1">
        <v>43046</v>
      </c>
      <c r="D360" s="1">
        <v>43048</v>
      </c>
      <c r="E360" t="s">
        <v>184</v>
      </c>
      <c r="F360" t="s">
        <v>2614</v>
      </c>
      <c r="G360" t="s">
        <v>2615</v>
      </c>
      <c r="H360" t="s">
        <v>37</v>
      </c>
      <c r="I360" t="s">
        <v>23</v>
      </c>
      <c r="J360" t="s">
        <v>38</v>
      </c>
      <c r="K360" t="s">
        <v>39</v>
      </c>
      <c r="L360">
        <v>90036</v>
      </c>
      <c r="M360" t="s">
        <v>40</v>
      </c>
      <c r="N360" t="s">
        <v>2616</v>
      </c>
      <c r="O360" t="s">
        <v>42</v>
      </c>
      <c r="P360" t="s">
        <v>71</v>
      </c>
      <c r="Q360" t="s">
        <v>2617</v>
      </c>
      <c r="R360">
        <v>37.44</v>
      </c>
      <c r="S360" t="s">
        <v>10849</v>
      </c>
      <c r="T360">
        <v>2017</v>
      </c>
      <c r="U360">
        <v>11</v>
      </c>
      <c r="V360">
        <v>4</v>
      </c>
    </row>
    <row r="361" spans="1:22">
      <c r="A361">
        <v>849</v>
      </c>
      <c r="B361" t="s">
        <v>2627</v>
      </c>
      <c r="C361" s="1">
        <v>43101</v>
      </c>
      <c r="D361" s="1">
        <v>43106</v>
      </c>
      <c r="E361" t="s">
        <v>46</v>
      </c>
      <c r="F361" t="s">
        <v>2628</v>
      </c>
      <c r="G361" t="s">
        <v>2629</v>
      </c>
      <c r="H361" t="s">
        <v>22</v>
      </c>
      <c r="I361" t="s">
        <v>23</v>
      </c>
      <c r="J361" t="s">
        <v>2630</v>
      </c>
      <c r="K361" t="s">
        <v>494</v>
      </c>
      <c r="L361">
        <v>44052</v>
      </c>
      <c r="M361" t="s">
        <v>144</v>
      </c>
      <c r="N361" t="s">
        <v>2631</v>
      </c>
      <c r="O361" t="s">
        <v>28</v>
      </c>
      <c r="P361" t="s">
        <v>61</v>
      </c>
      <c r="Q361" t="s">
        <v>2632</v>
      </c>
      <c r="R361">
        <v>48.896000000000001</v>
      </c>
      <c r="S361" t="s">
        <v>10857</v>
      </c>
      <c r="T361">
        <v>2018</v>
      </c>
      <c r="U361">
        <v>1</v>
      </c>
      <c r="V361">
        <v>1</v>
      </c>
    </row>
    <row r="362" spans="1:22">
      <c r="A362">
        <v>850</v>
      </c>
      <c r="B362" t="s">
        <v>2633</v>
      </c>
      <c r="C362" s="1">
        <v>42042</v>
      </c>
      <c r="D362" s="1">
        <v>42047</v>
      </c>
      <c r="E362" t="s">
        <v>46</v>
      </c>
      <c r="F362" t="s">
        <v>2634</v>
      </c>
      <c r="G362" t="s">
        <v>2635</v>
      </c>
      <c r="H362" t="s">
        <v>37</v>
      </c>
      <c r="I362" t="s">
        <v>23</v>
      </c>
      <c r="J362" t="s">
        <v>2636</v>
      </c>
      <c r="K362" t="s">
        <v>786</v>
      </c>
      <c r="L362">
        <v>7036</v>
      </c>
      <c r="M362" t="s">
        <v>144</v>
      </c>
      <c r="N362" t="s">
        <v>2637</v>
      </c>
      <c r="O362" t="s">
        <v>67</v>
      </c>
      <c r="P362" t="s">
        <v>157</v>
      </c>
      <c r="Q362" t="s">
        <v>2638</v>
      </c>
      <c r="R362">
        <v>115.36</v>
      </c>
      <c r="S362" t="s">
        <v>10860</v>
      </c>
      <c r="T362">
        <v>2015</v>
      </c>
      <c r="U362">
        <v>2</v>
      </c>
      <c r="V362">
        <v>1</v>
      </c>
    </row>
    <row r="363" spans="1:22">
      <c r="A363">
        <v>851</v>
      </c>
      <c r="B363" t="s">
        <v>2639</v>
      </c>
      <c r="C363" s="1">
        <v>42906</v>
      </c>
      <c r="D363" s="1">
        <v>42911</v>
      </c>
      <c r="E363" t="s">
        <v>19</v>
      </c>
      <c r="F363" t="s">
        <v>2640</v>
      </c>
      <c r="G363" t="s">
        <v>2641</v>
      </c>
      <c r="H363" t="s">
        <v>37</v>
      </c>
      <c r="I363" t="s">
        <v>23</v>
      </c>
      <c r="J363" t="s">
        <v>2642</v>
      </c>
      <c r="K363" t="s">
        <v>39</v>
      </c>
      <c r="L363">
        <v>93905</v>
      </c>
      <c r="M363" t="s">
        <v>40</v>
      </c>
      <c r="N363" t="s">
        <v>2643</v>
      </c>
      <c r="O363" t="s">
        <v>42</v>
      </c>
      <c r="P363" t="s">
        <v>64</v>
      </c>
      <c r="Q363" t="s">
        <v>2644</v>
      </c>
      <c r="R363">
        <v>5.16</v>
      </c>
      <c r="S363" t="s">
        <v>10850</v>
      </c>
      <c r="T363">
        <v>2017</v>
      </c>
      <c r="U363">
        <v>6</v>
      </c>
      <c r="V363">
        <v>2</v>
      </c>
    </row>
    <row r="364" spans="1:22">
      <c r="A364">
        <v>856</v>
      </c>
      <c r="B364" t="s">
        <v>2649</v>
      </c>
      <c r="C364" s="1">
        <v>42219</v>
      </c>
      <c r="D364" s="1">
        <v>42224</v>
      </c>
      <c r="E364" t="s">
        <v>46</v>
      </c>
      <c r="F364" t="s">
        <v>2650</v>
      </c>
      <c r="G364" t="s">
        <v>2651</v>
      </c>
      <c r="H364" t="s">
        <v>22</v>
      </c>
      <c r="I364" t="s">
        <v>23</v>
      </c>
      <c r="J364" t="s">
        <v>262</v>
      </c>
      <c r="K364" t="s">
        <v>263</v>
      </c>
      <c r="L364">
        <v>10035</v>
      </c>
      <c r="M364" t="s">
        <v>144</v>
      </c>
      <c r="N364" t="s">
        <v>2652</v>
      </c>
      <c r="O364" t="s">
        <v>42</v>
      </c>
      <c r="P364" t="s">
        <v>86</v>
      </c>
      <c r="Q364" t="s">
        <v>2653</v>
      </c>
      <c r="R364">
        <v>39.96</v>
      </c>
      <c r="S364" t="s">
        <v>10855</v>
      </c>
      <c r="T364">
        <v>2015</v>
      </c>
      <c r="U364">
        <v>8</v>
      </c>
      <c r="V364">
        <v>3</v>
      </c>
    </row>
    <row r="365" spans="1:22">
      <c r="A365">
        <v>862</v>
      </c>
      <c r="B365" t="s">
        <v>2662</v>
      </c>
      <c r="C365" s="1">
        <v>42164</v>
      </c>
      <c r="D365" s="1">
        <v>42171</v>
      </c>
      <c r="E365" t="s">
        <v>46</v>
      </c>
      <c r="F365" t="s">
        <v>2663</v>
      </c>
      <c r="G365" t="s">
        <v>2664</v>
      </c>
      <c r="H365" t="s">
        <v>22</v>
      </c>
      <c r="I365" t="s">
        <v>23</v>
      </c>
      <c r="J365" t="s">
        <v>123</v>
      </c>
      <c r="K365" t="s">
        <v>39</v>
      </c>
      <c r="L365">
        <v>94122</v>
      </c>
      <c r="M365" t="s">
        <v>40</v>
      </c>
      <c r="N365" t="s">
        <v>2665</v>
      </c>
      <c r="O365" t="s">
        <v>42</v>
      </c>
      <c r="P365" t="s">
        <v>64</v>
      </c>
      <c r="Q365" t="s">
        <v>2666</v>
      </c>
      <c r="R365">
        <v>23.1</v>
      </c>
      <c r="S365" t="s">
        <v>10850</v>
      </c>
      <c r="T365">
        <v>2015</v>
      </c>
      <c r="U365">
        <v>6</v>
      </c>
      <c r="V365">
        <v>2</v>
      </c>
    </row>
    <row r="366" spans="1:22">
      <c r="A366">
        <v>863</v>
      </c>
      <c r="B366" t="s">
        <v>2667</v>
      </c>
      <c r="C366" s="1">
        <v>42740</v>
      </c>
      <c r="D366" s="1">
        <v>42742</v>
      </c>
      <c r="E366" t="s">
        <v>19</v>
      </c>
      <c r="F366" t="s">
        <v>2433</v>
      </c>
      <c r="G366" t="s">
        <v>2434</v>
      </c>
      <c r="H366" t="s">
        <v>37</v>
      </c>
      <c r="I366" t="s">
        <v>23</v>
      </c>
      <c r="J366" t="s">
        <v>1522</v>
      </c>
      <c r="K366" t="s">
        <v>50</v>
      </c>
      <c r="L366">
        <v>32216</v>
      </c>
      <c r="M366" t="s">
        <v>26</v>
      </c>
      <c r="N366" t="s">
        <v>2668</v>
      </c>
      <c r="O366" t="s">
        <v>67</v>
      </c>
      <c r="P366" t="s">
        <v>157</v>
      </c>
      <c r="Q366" t="s">
        <v>2669</v>
      </c>
      <c r="R366">
        <v>191.47200000000001</v>
      </c>
      <c r="S366" t="s">
        <v>10857</v>
      </c>
      <c r="T366">
        <v>2017</v>
      </c>
      <c r="U366">
        <v>1</v>
      </c>
      <c r="V366">
        <v>1</v>
      </c>
    </row>
    <row r="367" spans="1:22">
      <c r="A367">
        <v>866</v>
      </c>
      <c r="B367" t="s">
        <v>2674</v>
      </c>
      <c r="C367" s="1">
        <v>42014</v>
      </c>
      <c r="D367" s="1">
        <v>42019</v>
      </c>
      <c r="E367" t="s">
        <v>46</v>
      </c>
      <c r="F367" t="s">
        <v>2675</v>
      </c>
      <c r="G367" t="s">
        <v>2676</v>
      </c>
      <c r="H367" t="s">
        <v>37</v>
      </c>
      <c r="I367" t="s">
        <v>23</v>
      </c>
      <c r="J367" t="s">
        <v>314</v>
      </c>
      <c r="K367" t="s">
        <v>315</v>
      </c>
      <c r="L367">
        <v>22153</v>
      </c>
      <c r="M367" t="s">
        <v>26</v>
      </c>
      <c r="N367" t="s">
        <v>2677</v>
      </c>
      <c r="O367" t="s">
        <v>42</v>
      </c>
      <c r="P367" t="s">
        <v>43</v>
      </c>
      <c r="Q367" t="s">
        <v>2678</v>
      </c>
      <c r="R367">
        <v>2.89</v>
      </c>
      <c r="S367" t="s">
        <v>10857</v>
      </c>
      <c r="T367">
        <v>2015</v>
      </c>
      <c r="U367">
        <v>1</v>
      </c>
      <c r="V367">
        <v>1</v>
      </c>
    </row>
    <row r="368" spans="1:22">
      <c r="A368">
        <v>868</v>
      </c>
      <c r="B368" t="s">
        <v>2681</v>
      </c>
      <c r="C368" s="1">
        <v>43007</v>
      </c>
      <c r="D368" s="1">
        <v>43010</v>
      </c>
      <c r="E368" t="s">
        <v>184</v>
      </c>
      <c r="F368" t="s">
        <v>2682</v>
      </c>
      <c r="G368" t="s">
        <v>2683</v>
      </c>
      <c r="H368" t="s">
        <v>37</v>
      </c>
      <c r="I368" t="s">
        <v>23</v>
      </c>
      <c r="J368" t="s">
        <v>142</v>
      </c>
      <c r="K368" t="s">
        <v>143</v>
      </c>
      <c r="L368">
        <v>19140</v>
      </c>
      <c r="M368" t="s">
        <v>144</v>
      </c>
      <c r="N368" t="s">
        <v>2684</v>
      </c>
      <c r="O368" t="s">
        <v>42</v>
      </c>
      <c r="P368" t="s">
        <v>43</v>
      </c>
      <c r="Q368" t="s">
        <v>2685</v>
      </c>
      <c r="R368">
        <v>15.936</v>
      </c>
      <c r="S368" t="s">
        <v>10858</v>
      </c>
      <c r="T368">
        <v>2017</v>
      </c>
      <c r="U368">
        <v>9</v>
      </c>
      <c r="V368">
        <v>3</v>
      </c>
    </row>
    <row r="369" spans="1:22">
      <c r="A369">
        <v>869</v>
      </c>
      <c r="B369" t="s">
        <v>2686</v>
      </c>
      <c r="C369" s="1">
        <v>42100</v>
      </c>
      <c r="D369" s="1">
        <v>42104</v>
      </c>
      <c r="E369" t="s">
        <v>46</v>
      </c>
      <c r="F369" t="s">
        <v>2687</v>
      </c>
      <c r="G369" t="s">
        <v>2688</v>
      </c>
      <c r="H369" t="s">
        <v>37</v>
      </c>
      <c r="I369" t="s">
        <v>23</v>
      </c>
      <c r="J369" t="s">
        <v>2472</v>
      </c>
      <c r="K369" t="s">
        <v>143</v>
      </c>
      <c r="L369">
        <v>17602</v>
      </c>
      <c r="M369" t="s">
        <v>144</v>
      </c>
      <c r="N369" t="s">
        <v>2689</v>
      </c>
      <c r="O369" t="s">
        <v>42</v>
      </c>
      <c r="P369" t="s">
        <v>71</v>
      </c>
      <c r="Q369" t="s">
        <v>2690</v>
      </c>
      <c r="R369">
        <v>44.91</v>
      </c>
      <c r="S369" t="s">
        <v>10852</v>
      </c>
      <c r="T369">
        <v>2015</v>
      </c>
      <c r="U369">
        <v>4</v>
      </c>
      <c r="V369">
        <v>2</v>
      </c>
    </row>
    <row r="370" spans="1:22">
      <c r="A370">
        <v>870</v>
      </c>
      <c r="B370" t="s">
        <v>2691</v>
      </c>
      <c r="C370" s="1">
        <v>42981</v>
      </c>
      <c r="D370" s="1">
        <v>42983</v>
      </c>
      <c r="E370" t="s">
        <v>184</v>
      </c>
      <c r="F370" t="s">
        <v>2692</v>
      </c>
      <c r="G370" t="s">
        <v>2693</v>
      </c>
      <c r="H370" t="s">
        <v>98</v>
      </c>
      <c r="I370" t="s">
        <v>23</v>
      </c>
      <c r="J370" t="s">
        <v>142</v>
      </c>
      <c r="K370" t="s">
        <v>143</v>
      </c>
      <c r="L370">
        <v>19143</v>
      </c>
      <c r="M370" t="s">
        <v>144</v>
      </c>
      <c r="N370" t="s">
        <v>2694</v>
      </c>
      <c r="O370" t="s">
        <v>42</v>
      </c>
      <c r="P370" t="s">
        <v>71</v>
      </c>
      <c r="Q370" t="s">
        <v>2695</v>
      </c>
      <c r="R370">
        <v>1141.47</v>
      </c>
      <c r="S370" t="s">
        <v>10858</v>
      </c>
      <c r="T370">
        <v>2017</v>
      </c>
      <c r="U370">
        <v>9</v>
      </c>
      <c r="V370">
        <v>3</v>
      </c>
    </row>
    <row r="371" spans="1:22">
      <c r="A371">
        <v>872</v>
      </c>
      <c r="B371" t="s">
        <v>2696</v>
      </c>
      <c r="C371" s="1">
        <v>42662</v>
      </c>
      <c r="D371" s="1">
        <v>42663</v>
      </c>
      <c r="E371" t="s">
        <v>184</v>
      </c>
      <c r="F371" t="s">
        <v>160</v>
      </c>
      <c r="G371" t="s">
        <v>161</v>
      </c>
      <c r="H371" t="s">
        <v>22</v>
      </c>
      <c r="I371" t="s">
        <v>23</v>
      </c>
      <c r="J371" t="s">
        <v>83</v>
      </c>
      <c r="K371" t="s">
        <v>2697</v>
      </c>
      <c r="L371">
        <v>3301</v>
      </c>
      <c r="M371" t="s">
        <v>144</v>
      </c>
      <c r="N371" t="s">
        <v>2698</v>
      </c>
      <c r="O371" t="s">
        <v>42</v>
      </c>
      <c r="P371" t="s">
        <v>86</v>
      </c>
      <c r="Q371" t="s">
        <v>2699</v>
      </c>
      <c r="R371">
        <v>34.44</v>
      </c>
      <c r="S371" t="s">
        <v>10851</v>
      </c>
      <c r="T371">
        <v>2016</v>
      </c>
      <c r="U371">
        <v>10</v>
      </c>
      <c r="V371">
        <v>4</v>
      </c>
    </row>
    <row r="372" spans="1:22">
      <c r="A372">
        <v>875</v>
      </c>
      <c r="B372" t="s">
        <v>2703</v>
      </c>
      <c r="C372" s="1">
        <v>43337</v>
      </c>
      <c r="D372" s="1">
        <v>43341</v>
      </c>
      <c r="E372" t="s">
        <v>46</v>
      </c>
      <c r="F372" t="s">
        <v>2628</v>
      </c>
      <c r="G372" t="s">
        <v>2629</v>
      </c>
      <c r="H372" t="s">
        <v>22</v>
      </c>
      <c r="I372" t="s">
        <v>23</v>
      </c>
      <c r="J372" t="s">
        <v>463</v>
      </c>
      <c r="K372" t="s">
        <v>84</v>
      </c>
      <c r="L372">
        <v>28205</v>
      </c>
      <c r="M372" t="s">
        <v>26</v>
      </c>
      <c r="N372" t="s">
        <v>2704</v>
      </c>
      <c r="O372" t="s">
        <v>42</v>
      </c>
      <c r="P372" t="s">
        <v>86</v>
      </c>
      <c r="Q372" t="s">
        <v>2705</v>
      </c>
      <c r="R372">
        <v>192.16</v>
      </c>
      <c r="S372" t="s">
        <v>10855</v>
      </c>
      <c r="T372">
        <v>2018</v>
      </c>
      <c r="U372">
        <v>8</v>
      </c>
      <c r="V372">
        <v>3</v>
      </c>
    </row>
    <row r="373" spans="1:22">
      <c r="A373">
        <v>878</v>
      </c>
      <c r="B373" t="s">
        <v>2706</v>
      </c>
      <c r="C373" s="1">
        <v>42752</v>
      </c>
      <c r="D373" s="1">
        <v>42756</v>
      </c>
      <c r="E373" t="s">
        <v>46</v>
      </c>
      <c r="F373" t="s">
        <v>2131</v>
      </c>
      <c r="G373" t="s">
        <v>2132</v>
      </c>
      <c r="H373" t="s">
        <v>98</v>
      </c>
      <c r="I373" t="s">
        <v>23</v>
      </c>
      <c r="J373" t="s">
        <v>83</v>
      </c>
      <c r="K373" t="s">
        <v>2697</v>
      </c>
      <c r="L373">
        <v>3301</v>
      </c>
      <c r="M373" t="s">
        <v>144</v>
      </c>
      <c r="N373" t="s">
        <v>2707</v>
      </c>
      <c r="O373" t="s">
        <v>67</v>
      </c>
      <c r="P373" t="s">
        <v>157</v>
      </c>
      <c r="Q373" t="s">
        <v>2708</v>
      </c>
      <c r="R373">
        <v>371.97</v>
      </c>
      <c r="S373" t="s">
        <v>10857</v>
      </c>
      <c r="T373">
        <v>2017</v>
      </c>
      <c r="U373">
        <v>1</v>
      </c>
      <c r="V373">
        <v>1</v>
      </c>
    </row>
    <row r="374" spans="1:22">
      <c r="A374">
        <v>879</v>
      </c>
      <c r="B374" t="s">
        <v>2709</v>
      </c>
      <c r="C374" s="1">
        <v>42264</v>
      </c>
      <c r="D374" s="1">
        <v>42268</v>
      </c>
      <c r="E374" t="s">
        <v>46</v>
      </c>
      <c r="F374" t="s">
        <v>2710</v>
      </c>
      <c r="G374" t="s">
        <v>2711</v>
      </c>
      <c r="H374" t="s">
        <v>98</v>
      </c>
      <c r="I374" t="s">
        <v>23</v>
      </c>
      <c r="J374" t="s">
        <v>142</v>
      </c>
      <c r="K374" t="s">
        <v>143</v>
      </c>
      <c r="L374">
        <v>19120</v>
      </c>
      <c r="M374" t="s">
        <v>144</v>
      </c>
      <c r="N374" t="s">
        <v>2712</v>
      </c>
      <c r="O374" t="s">
        <v>42</v>
      </c>
      <c r="P374" t="s">
        <v>71</v>
      </c>
      <c r="Q374" t="s">
        <v>2713</v>
      </c>
      <c r="R374">
        <v>5.8920000000000003</v>
      </c>
      <c r="S374" t="s">
        <v>10858</v>
      </c>
      <c r="T374">
        <v>2015</v>
      </c>
      <c r="U374">
        <v>9</v>
      </c>
      <c r="V374">
        <v>3</v>
      </c>
    </row>
    <row r="375" spans="1:22">
      <c r="A375">
        <v>880</v>
      </c>
      <c r="B375" t="s">
        <v>2714</v>
      </c>
      <c r="C375" s="1">
        <v>43434</v>
      </c>
      <c r="D375" s="1">
        <v>43436</v>
      </c>
      <c r="E375" t="s">
        <v>19</v>
      </c>
      <c r="F375" t="s">
        <v>96</v>
      </c>
      <c r="G375" t="s">
        <v>97</v>
      </c>
      <c r="H375" t="s">
        <v>98</v>
      </c>
      <c r="I375" t="s">
        <v>23</v>
      </c>
      <c r="J375" t="s">
        <v>262</v>
      </c>
      <c r="K375" t="s">
        <v>263</v>
      </c>
      <c r="L375">
        <v>10024</v>
      </c>
      <c r="M375" t="s">
        <v>144</v>
      </c>
      <c r="N375" t="s">
        <v>2715</v>
      </c>
      <c r="O375" t="s">
        <v>42</v>
      </c>
      <c r="P375" t="s">
        <v>71</v>
      </c>
      <c r="Q375" t="s">
        <v>2716</v>
      </c>
      <c r="R375">
        <v>68.471999999999994</v>
      </c>
      <c r="S375" t="s">
        <v>10849</v>
      </c>
      <c r="T375">
        <v>2018</v>
      </c>
      <c r="U375">
        <v>11</v>
      </c>
      <c r="V375">
        <v>4</v>
      </c>
    </row>
    <row r="376" spans="1:22">
      <c r="A376">
        <v>885</v>
      </c>
      <c r="B376" t="s">
        <v>2722</v>
      </c>
      <c r="C376" s="1">
        <v>42123</v>
      </c>
      <c r="D376" s="1">
        <v>42128</v>
      </c>
      <c r="E376" t="s">
        <v>46</v>
      </c>
      <c r="F376" t="s">
        <v>2723</v>
      </c>
      <c r="G376" t="s">
        <v>2724</v>
      </c>
      <c r="H376" t="s">
        <v>22</v>
      </c>
      <c r="I376" t="s">
        <v>23</v>
      </c>
      <c r="J376" t="s">
        <v>385</v>
      </c>
      <c r="K376" t="s">
        <v>263</v>
      </c>
      <c r="L376">
        <v>14609</v>
      </c>
      <c r="M376" t="s">
        <v>144</v>
      </c>
      <c r="N376" t="s">
        <v>2725</v>
      </c>
      <c r="O376" t="s">
        <v>28</v>
      </c>
      <c r="P376" t="s">
        <v>61</v>
      </c>
      <c r="Q376" t="s">
        <v>2726</v>
      </c>
      <c r="R376">
        <v>17.46</v>
      </c>
      <c r="S376" t="s">
        <v>10852</v>
      </c>
      <c r="T376">
        <v>2015</v>
      </c>
      <c r="U376">
        <v>4</v>
      </c>
      <c r="V376">
        <v>2</v>
      </c>
    </row>
    <row r="377" spans="1:22">
      <c r="A377">
        <v>886</v>
      </c>
      <c r="B377" t="s">
        <v>2727</v>
      </c>
      <c r="C377" s="1">
        <v>42485</v>
      </c>
      <c r="D377" s="1">
        <v>42488</v>
      </c>
      <c r="E377" t="s">
        <v>19</v>
      </c>
      <c r="F377" t="s">
        <v>2728</v>
      </c>
      <c r="G377" t="s">
        <v>2729</v>
      </c>
      <c r="H377" t="s">
        <v>37</v>
      </c>
      <c r="I377" t="s">
        <v>23</v>
      </c>
      <c r="J377" t="s">
        <v>38</v>
      </c>
      <c r="K377" t="s">
        <v>39</v>
      </c>
      <c r="L377">
        <v>90045</v>
      </c>
      <c r="M377" t="s">
        <v>40</v>
      </c>
      <c r="N377" t="s">
        <v>2730</v>
      </c>
      <c r="O377" t="s">
        <v>42</v>
      </c>
      <c r="P377" t="s">
        <v>71</v>
      </c>
      <c r="Q377" t="s">
        <v>2731</v>
      </c>
      <c r="R377">
        <v>13.944000000000001</v>
      </c>
      <c r="S377" t="s">
        <v>10852</v>
      </c>
      <c r="T377">
        <v>2016</v>
      </c>
      <c r="U377">
        <v>4</v>
      </c>
      <c r="V377">
        <v>2</v>
      </c>
    </row>
    <row r="378" spans="1:22">
      <c r="A378">
        <v>887</v>
      </c>
      <c r="B378" t="s">
        <v>2732</v>
      </c>
      <c r="C378" s="1">
        <v>43277</v>
      </c>
      <c r="D378" s="1">
        <v>43283</v>
      </c>
      <c r="E378" t="s">
        <v>46</v>
      </c>
      <c r="F378" t="s">
        <v>1893</v>
      </c>
      <c r="G378" t="s">
        <v>1894</v>
      </c>
      <c r="H378" t="s">
        <v>22</v>
      </c>
      <c r="I378" t="s">
        <v>23</v>
      </c>
      <c r="J378" t="s">
        <v>946</v>
      </c>
      <c r="K378" t="s">
        <v>39</v>
      </c>
      <c r="L378">
        <v>92105</v>
      </c>
      <c r="M378" t="s">
        <v>40</v>
      </c>
      <c r="N378" t="s">
        <v>2733</v>
      </c>
      <c r="O378" t="s">
        <v>42</v>
      </c>
      <c r="P378" t="s">
        <v>55</v>
      </c>
      <c r="Q378" t="s">
        <v>2734</v>
      </c>
      <c r="R378">
        <v>83.76</v>
      </c>
      <c r="S378" t="s">
        <v>10850</v>
      </c>
      <c r="T378">
        <v>2018</v>
      </c>
      <c r="U378">
        <v>6</v>
      </c>
      <c r="V378">
        <v>2</v>
      </c>
    </row>
    <row r="379" spans="1:22">
      <c r="A379">
        <v>890</v>
      </c>
      <c r="B379" t="s">
        <v>2740</v>
      </c>
      <c r="C379" s="1">
        <v>43271</v>
      </c>
      <c r="D379" s="1">
        <v>43277</v>
      </c>
      <c r="E379" t="s">
        <v>46</v>
      </c>
      <c r="F379" t="s">
        <v>1646</v>
      </c>
      <c r="G379" t="s">
        <v>1647</v>
      </c>
      <c r="H379" t="s">
        <v>22</v>
      </c>
      <c r="I379" t="s">
        <v>23</v>
      </c>
      <c r="J379" t="s">
        <v>1500</v>
      </c>
      <c r="K379" t="s">
        <v>263</v>
      </c>
      <c r="L379">
        <v>10801</v>
      </c>
      <c r="M379" t="s">
        <v>144</v>
      </c>
      <c r="N379" t="s">
        <v>2741</v>
      </c>
      <c r="O379" t="s">
        <v>67</v>
      </c>
      <c r="P379" t="s">
        <v>157</v>
      </c>
      <c r="Q379" t="s">
        <v>2742</v>
      </c>
      <c r="R379">
        <v>149.94999999999999</v>
      </c>
      <c r="S379" t="s">
        <v>10850</v>
      </c>
      <c r="T379">
        <v>2018</v>
      </c>
      <c r="U379">
        <v>6</v>
      </c>
      <c r="V379">
        <v>2</v>
      </c>
    </row>
    <row r="380" spans="1:22">
      <c r="A380">
        <v>892</v>
      </c>
      <c r="B380" t="s">
        <v>2743</v>
      </c>
      <c r="C380" s="1">
        <v>43277</v>
      </c>
      <c r="D380" s="1">
        <v>43278</v>
      </c>
      <c r="E380" t="s">
        <v>184</v>
      </c>
      <c r="F380" t="s">
        <v>2285</v>
      </c>
      <c r="G380" t="s">
        <v>2286</v>
      </c>
      <c r="H380" t="s">
        <v>98</v>
      </c>
      <c r="I380" t="s">
        <v>23</v>
      </c>
      <c r="J380" t="s">
        <v>878</v>
      </c>
      <c r="K380" t="s">
        <v>234</v>
      </c>
      <c r="L380">
        <v>48227</v>
      </c>
      <c r="M380" t="s">
        <v>101</v>
      </c>
      <c r="N380" t="s">
        <v>2744</v>
      </c>
      <c r="O380" t="s">
        <v>42</v>
      </c>
      <c r="P380" t="s">
        <v>86</v>
      </c>
      <c r="Q380" t="s">
        <v>2745</v>
      </c>
      <c r="R380">
        <v>4.54</v>
      </c>
      <c r="S380" t="s">
        <v>10850</v>
      </c>
      <c r="T380">
        <v>2018</v>
      </c>
      <c r="U380">
        <v>6</v>
      </c>
      <c r="V380">
        <v>2</v>
      </c>
    </row>
    <row r="381" spans="1:22">
      <c r="A381">
        <v>896</v>
      </c>
      <c r="B381" t="s">
        <v>2750</v>
      </c>
      <c r="C381" s="1">
        <v>43049</v>
      </c>
      <c r="D381" s="1">
        <v>43051</v>
      </c>
      <c r="E381" t="s">
        <v>184</v>
      </c>
      <c r="F381" t="s">
        <v>2751</v>
      </c>
      <c r="G381" t="s">
        <v>2752</v>
      </c>
      <c r="H381" t="s">
        <v>37</v>
      </c>
      <c r="I381" t="s">
        <v>23</v>
      </c>
      <c r="J381" t="s">
        <v>123</v>
      </c>
      <c r="K381" t="s">
        <v>39</v>
      </c>
      <c r="L381">
        <v>94122</v>
      </c>
      <c r="M381" t="s">
        <v>40</v>
      </c>
      <c r="N381" t="s">
        <v>2753</v>
      </c>
      <c r="O381" t="s">
        <v>42</v>
      </c>
      <c r="P381" t="s">
        <v>71</v>
      </c>
      <c r="Q381" t="s">
        <v>2754</v>
      </c>
      <c r="R381">
        <v>70.007999999999996</v>
      </c>
      <c r="S381" t="s">
        <v>10849</v>
      </c>
      <c r="T381">
        <v>2017</v>
      </c>
      <c r="U381">
        <v>11</v>
      </c>
      <c r="V381">
        <v>4</v>
      </c>
    </row>
    <row r="382" spans="1:22">
      <c r="A382">
        <v>897</v>
      </c>
      <c r="B382" t="s">
        <v>2755</v>
      </c>
      <c r="C382" s="1">
        <v>43011</v>
      </c>
      <c r="D382" s="1">
        <v>43014</v>
      </c>
      <c r="E382" t="s">
        <v>19</v>
      </c>
      <c r="F382" t="s">
        <v>2756</v>
      </c>
      <c r="G382" t="s">
        <v>2757</v>
      </c>
      <c r="H382" t="s">
        <v>22</v>
      </c>
      <c r="I382" t="s">
        <v>23</v>
      </c>
      <c r="J382" t="s">
        <v>180</v>
      </c>
      <c r="K382" t="s">
        <v>100</v>
      </c>
      <c r="L382">
        <v>77095</v>
      </c>
      <c r="M382" t="s">
        <v>101</v>
      </c>
      <c r="N382" t="s">
        <v>2758</v>
      </c>
      <c r="O382" t="s">
        <v>42</v>
      </c>
      <c r="P382" t="s">
        <v>169</v>
      </c>
      <c r="Q382" t="s">
        <v>667</v>
      </c>
      <c r="R382">
        <v>15.648</v>
      </c>
      <c r="S382" t="s">
        <v>10851</v>
      </c>
      <c r="T382">
        <v>2017</v>
      </c>
      <c r="U382">
        <v>10</v>
      </c>
      <c r="V382">
        <v>4</v>
      </c>
    </row>
    <row r="383" spans="1:22">
      <c r="A383">
        <v>899</v>
      </c>
      <c r="B383" t="s">
        <v>2762</v>
      </c>
      <c r="C383" s="1">
        <v>43402</v>
      </c>
      <c r="D383" s="1">
        <v>43404</v>
      </c>
      <c r="E383" t="s">
        <v>19</v>
      </c>
      <c r="F383" t="s">
        <v>2763</v>
      </c>
      <c r="G383" t="s">
        <v>2764</v>
      </c>
      <c r="H383" t="s">
        <v>37</v>
      </c>
      <c r="I383" t="s">
        <v>23</v>
      </c>
      <c r="J383" t="s">
        <v>1561</v>
      </c>
      <c r="K383" t="s">
        <v>263</v>
      </c>
      <c r="L383">
        <v>13021</v>
      </c>
      <c r="M383" t="s">
        <v>144</v>
      </c>
      <c r="N383" t="s">
        <v>2765</v>
      </c>
      <c r="O383" t="s">
        <v>42</v>
      </c>
      <c r="P383" t="s">
        <v>86</v>
      </c>
      <c r="Q383" t="s">
        <v>2766</v>
      </c>
      <c r="R383">
        <v>46.96</v>
      </c>
      <c r="S383" t="s">
        <v>10851</v>
      </c>
      <c r="T383">
        <v>2018</v>
      </c>
      <c r="U383">
        <v>10</v>
      </c>
      <c r="V383">
        <v>4</v>
      </c>
    </row>
    <row r="384" spans="1:22">
      <c r="A384">
        <v>900</v>
      </c>
      <c r="B384" t="s">
        <v>2767</v>
      </c>
      <c r="C384" s="1">
        <v>42835</v>
      </c>
      <c r="D384" s="1">
        <v>42837</v>
      </c>
      <c r="E384" t="s">
        <v>184</v>
      </c>
      <c r="F384" t="s">
        <v>2768</v>
      </c>
      <c r="G384" t="s">
        <v>2769</v>
      </c>
      <c r="H384" t="s">
        <v>37</v>
      </c>
      <c r="I384" t="s">
        <v>23</v>
      </c>
      <c r="J384" t="s">
        <v>314</v>
      </c>
      <c r="K384" t="s">
        <v>494</v>
      </c>
      <c r="L384">
        <v>45503</v>
      </c>
      <c r="M384" t="s">
        <v>144</v>
      </c>
      <c r="N384" t="s">
        <v>2770</v>
      </c>
      <c r="O384" t="s">
        <v>42</v>
      </c>
      <c r="P384" t="s">
        <v>71</v>
      </c>
      <c r="Q384" t="s">
        <v>2771</v>
      </c>
      <c r="R384">
        <v>8.9039999999999999</v>
      </c>
      <c r="S384" t="s">
        <v>10852</v>
      </c>
      <c r="T384">
        <v>2017</v>
      </c>
      <c r="U384">
        <v>4</v>
      </c>
      <c r="V384">
        <v>2</v>
      </c>
    </row>
    <row r="385" spans="1:22">
      <c r="A385">
        <v>901</v>
      </c>
      <c r="B385" t="s">
        <v>2772</v>
      </c>
      <c r="C385" s="1">
        <v>43415</v>
      </c>
      <c r="D385" s="1">
        <v>43417</v>
      </c>
      <c r="E385" t="s">
        <v>184</v>
      </c>
      <c r="F385" t="s">
        <v>1241</v>
      </c>
      <c r="G385" t="s">
        <v>1242</v>
      </c>
      <c r="H385" t="s">
        <v>22</v>
      </c>
      <c r="I385" t="s">
        <v>23</v>
      </c>
      <c r="J385" t="s">
        <v>2773</v>
      </c>
      <c r="K385" t="s">
        <v>100</v>
      </c>
      <c r="L385">
        <v>75043</v>
      </c>
      <c r="M385" t="s">
        <v>101</v>
      </c>
      <c r="N385" t="s">
        <v>2774</v>
      </c>
      <c r="O385" t="s">
        <v>42</v>
      </c>
      <c r="P385" t="s">
        <v>43</v>
      </c>
      <c r="Q385" t="s">
        <v>2775</v>
      </c>
      <c r="R385">
        <v>10.44</v>
      </c>
      <c r="S385" t="s">
        <v>10849</v>
      </c>
      <c r="T385">
        <v>2018</v>
      </c>
      <c r="U385">
        <v>11</v>
      </c>
      <c r="V385">
        <v>4</v>
      </c>
    </row>
    <row r="386" spans="1:22">
      <c r="A386">
        <v>904</v>
      </c>
      <c r="B386" t="s">
        <v>2779</v>
      </c>
      <c r="C386" s="1">
        <v>42833</v>
      </c>
      <c r="D386" s="1">
        <v>42837</v>
      </c>
      <c r="E386" t="s">
        <v>46</v>
      </c>
      <c r="F386" t="s">
        <v>811</v>
      </c>
      <c r="G386" t="s">
        <v>812</v>
      </c>
      <c r="H386" t="s">
        <v>22</v>
      </c>
      <c r="I386" t="s">
        <v>23</v>
      </c>
      <c r="J386" t="s">
        <v>38</v>
      </c>
      <c r="K386" t="s">
        <v>39</v>
      </c>
      <c r="L386">
        <v>90032</v>
      </c>
      <c r="M386" t="s">
        <v>40</v>
      </c>
      <c r="N386" t="s">
        <v>2780</v>
      </c>
      <c r="O386" t="s">
        <v>42</v>
      </c>
      <c r="P386" t="s">
        <v>86</v>
      </c>
      <c r="Q386" t="s">
        <v>2781</v>
      </c>
      <c r="R386">
        <v>20.04</v>
      </c>
      <c r="S386" t="s">
        <v>10852</v>
      </c>
      <c r="T386">
        <v>2017</v>
      </c>
      <c r="U386">
        <v>4</v>
      </c>
      <c r="V386">
        <v>2</v>
      </c>
    </row>
    <row r="387" spans="1:22">
      <c r="A387">
        <v>907</v>
      </c>
      <c r="B387" t="s">
        <v>2784</v>
      </c>
      <c r="C387" s="1">
        <v>43464</v>
      </c>
      <c r="D387" s="1">
        <v>43468</v>
      </c>
      <c r="E387" t="s">
        <v>46</v>
      </c>
      <c r="F387" t="s">
        <v>231</v>
      </c>
      <c r="G387" t="s">
        <v>232</v>
      </c>
      <c r="H387" t="s">
        <v>22</v>
      </c>
      <c r="I387" t="s">
        <v>23</v>
      </c>
      <c r="J387" t="s">
        <v>262</v>
      </c>
      <c r="K387" t="s">
        <v>263</v>
      </c>
      <c r="L387">
        <v>10009</v>
      </c>
      <c r="M387" t="s">
        <v>144</v>
      </c>
      <c r="N387" t="s">
        <v>2785</v>
      </c>
      <c r="O387" t="s">
        <v>28</v>
      </c>
      <c r="P387" t="s">
        <v>29</v>
      </c>
      <c r="Q387" t="s">
        <v>2786</v>
      </c>
      <c r="R387">
        <v>323.13600000000002</v>
      </c>
      <c r="S387" t="s">
        <v>10853</v>
      </c>
      <c r="T387">
        <v>2018</v>
      </c>
      <c r="U387">
        <v>12</v>
      </c>
      <c r="V387">
        <v>4</v>
      </c>
    </row>
    <row r="388" spans="1:22">
      <c r="A388">
        <v>910</v>
      </c>
      <c r="B388" t="s">
        <v>2791</v>
      </c>
      <c r="C388" s="1">
        <v>43345</v>
      </c>
      <c r="D388" s="1">
        <v>43350</v>
      </c>
      <c r="E388" t="s">
        <v>46</v>
      </c>
      <c r="F388" t="s">
        <v>2792</v>
      </c>
      <c r="G388" t="s">
        <v>2793</v>
      </c>
      <c r="H388" t="s">
        <v>98</v>
      </c>
      <c r="I388" t="s">
        <v>23</v>
      </c>
      <c r="J388" t="s">
        <v>324</v>
      </c>
      <c r="K388" t="s">
        <v>234</v>
      </c>
      <c r="L388">
        <v>49201</v>
      </c>
      <c r="M388" t="s">
        <v>101</v>
      </c>
      <c r="N388" t="s">
        <v>2794</v>
      </c>
      <c r="O388" t="s">
        <v>67</v>
      </c>
      <c r="P388" t="s">
        <v>68</v>
      </c>
      <c r="Q388" t="s">
        <v>2795</v>
      </c>
      <c r="R388">
        <v>1199.8</v>
      </c>
      <c r="S388" t="s">
        <v>10858</v>
      </c>
      <c r="T388">
        <v>2018</v>
      </c>
      <c r="U388">
        <v>9</v>
      </c>
      <c r="V388">
        <v>3</v>
      </c>
    </row>
    <row r="389" spans="1:22">
      <c r="A389">
        <v>916</v>
      </c>
      <c r="B389" t="s">
        <v>2805</v>
      </c>
      <c r="C389" s="1">
        <v>42170</v>
      </c>
      <c r="D389" s="1">
        <v>42176</v>
      </c>
      <c r="E389" t="s">
        <v>46</v>
      </c>
      <c r="F389" t="s">
        <v>1078</v>
      </c>
      <c r="G389" t="s">
        <v>1079</v>
      </c>
      <c r="H389" t="s">
        <v>37</v>
      </c>
      <c r="I389" t="s">
        <v>23</v>
      </c>
      <c r="J389" t="s">
        <v>676</v>
      </c>
      <c r="K389" t="s">
        <v>100</v>
      </c>
      <c r="L389">
        <v>78207</v>
      </c>
      <c r="M389" t="s">
        <v>101</v>
      </c>
      <c r="N389" t="s">
        <v>2806</v>
      </c>
      <c r="O389" t="s">
        <v>28</v>
      </c>
      <c r="P389" t="s">
        <v>52</v>
      </c>
      <c r="Q389" t="s">
        <v>2807</v>
      </c>
      <c r="R389">
        <v>99.918000000000006</v>
      </c>
      <c r="S389" t="s">
        <v>10850</v>
      </c>
      <c r="T389">
        <v>2015</v>
      </c>
      <c r="U389">
        <v>6</v>
      </c>
      <c r="V389">
        <v>2</v>
      </c>
    </row>
    <row r="390" spans="1:22">
      <c r="A390">
        <v>920</v>
      </c>
      <c r="B390" t="s">
        <v>2808</v>
      </c>
      <c r="C390" s="1">
        <v>42799</v>
      </c>
      <c r="D390" s="1">
        <v>42805</v>
      </c>
      <c r="E390" t="s">
        <v>46</v>
      </c>
      <c r="F390" t="s">
        <v>2809</v>
      </c>
      <c r="G390" t="s">
        <v>2810</v>
      </c>
      <c r="H390" t="s">
        <v>37</v>
      </c>
      <c r="I390" t="s">
        <v>23</v>
      </c>
      <c r="J390" t="s">
        <v>813</v>
      </c>
      <c r="K390" t="s">
        <v>100</v>
      </c>
      <c r="L390">
        <v>75220</v>
      </c>
      <c r="M390" t="s">
        <v>101</v>
      </c>
      <c r="N390" t="s">
        <v>2811</v>
      </c>
      <c r="O390" t="s">
        <v>42</v>
      </c>
      <c r="P390" t="s">
        <v>55</v>
      </c>
      <c r="Q390" t="s">
        <v>2812</v>
      </c>
      <c r="R390">
        <v>12.992000000000001</v>
      </c>
      <c r="S390" t="s">
        <v>10859</v>
      </c>
      <c r="T390">
        <v>2017</v>
      </c>
      <c r="U390">
        <v>3</v>
      </c>
      <c r="V390">
        <v>1</v>
      </c>
    </row>
    <row r="391" spans="1:22">
      <c r="A391">
        <v>922</v>
      </c>
      <c r="B391" t="s">
        <v>2815</v>
      </c>
      <c r="C391" s="1">
        <v>42471</v>
      </c>
      <c r="D391" s="1">
        <v>42475</v>
      </c>
      <c r="E391" t="s">
        <v>46</v>
      </c>
      <c r="F391" t="s">
        <v>2816</v>
      </c>
      <c r="G391" t="s">
        <v>2817</v>
      </c>
      <c r="H391" t="s">
        <v>22</v>
      </c>
      <c r="I391" t="s">
        <v>23</v>
      </c>
      <c r="J391" t="s">
        <v>262</v>
      </c>
      <c r="K391" t="s">
        <v>263</v>
      </c>
      <c r="L391">
        <v>10009</v>
      </c>
      <c r="M391" t="s">
        <v>144</v>
      </c>
      <c r="N391" t="s">
        <v>2818</v>
      </c>
      <c r="O391" t="s">
        <v>67</v>
      </c>
      <c r="P391" t="s">
        <v>157</v>
      </c>
      <c r="Q391" t="s">
        <v>2819</v>
      </c>
      <c r="R391">
        <v>85.14</v>
      </c>
      <c r="S391" t="s">
        <v>10852</v>
      </c>
      <c r="T391">
        <v>2016</v>
      </c>
      <c r="U391">
        <v>4</v>
      </c>
      <c r="V391">
        <v>2</v>
      </c>
    </row>
    <row r="392" spans="1:22">
      <c r="A392">
        <v>926</v>
      </c>
      <c r="B392" t="s">
        <v>2827</v>
      </c>
      <c r="C392" s="1">
        <v>42260</v>
      </c>
      <c r="D392" s="1">
        <v>42263</v>
      </c>
      <c r="E392" t="s">
        <v>184</v>
      </c>
      <c r="F392" t="s">
        <v>2828</v>
      </c>
      <c r="G392" t="s">
        <v>2829</v>
      </c>
      <c r="H392" t="s">
        <v>22</v>
      </c>
      <c r="I392" t="s">
        <v>23</v>
      </c>
      <c r="J392" t="s">
        <v>142</v>
      </c>
      <c r="K392" t="s">
        <v>143</v>
      </c>
      <c r="L392">
        <v>19143</v>
      </c>
      <c r="M392" t="s">
        <v>144</v>
      </c>
      <c r="N392" t="s">
        <v>2830</v>
      </c>
      <c r="O392" t="s">
        <v>42</v>
      </c>
      <c r="P392" t="s">
        <v>86</v>
      </c>
      <c r="Q392" t="s">
        <v>2831</v>
      </c>
      <c r="R392">
        <v>15.552</v>
      </c>
      <c r="S392" t="s">
        <v>10858</v>
      </c>
      <c r="T392">
        <v>2015</v>
      </c>
      <c r="U392">
        <v>9</v>
      </c>
      <c r="V392">
        <v>3</v>
      </c>
    </row>
    <row r="393" spans="1:22">
      <c r="A393">
        <v>931</v>
      </c>
      <c r="B393" t="s">
        <v>2837</v>
      </c>
      <c r="C393" s="1">
        <v>43204</v>
      </c>
      <c r="D393" s="1">
        <v>43207</v>
      </c>
      <c r="E393" t="s">
        <v>184</v>
      </c>
      <c r="F393" t="s">
        <v>2244</v>
      </c>
      <c r="G393" t="s">
        <v>2245</v>
      </c>
      <c r="H393" t="s">
        <v>22</v>
      </c>
      <c r="I393" t="s">
        <v>23</v>
      </c>
      <c r="J393" t="s">
        <v>2838</v>
      </c>
      <c r="K393" t="s">
        <v>494</v>
      </c>
      <c r="L393">
        <v>43615</v>
      </c>
      <c r="M393" t="s">
        <v>144</v>
      </c>
      <c r="N393" t="s">
        <v>2839</v>
      </c>
      <c r="O393" t="s">
        <v>42</v>
      </c>
      <c r="P393" t="s">
        <v>64</v>
      </c>
      <c r="Q393" t="s">
        <v>2840</v>
      </c>
      <c r="R393">
        <v>89.855999999999995</v>
      </c>
      <c r="S393" t="s">
        <v>10852</v>
      </c>
      <c r="T393">
        <v>2018</v>
      </c>
      <c r="U393">
        <v>4</v>
      </c>
      <c r="V393">
        <v>2</v>
      </c>
    </row>
    <row r="394" spans="1:22">
      <c r="A394">
        <v>933</v>
      </c>
      <c r="B394" t="s">
        <v>2841</v>
      </c>
      <c r="C394" s="1">
        <v>43345</v>
      </c>
      <c r="D394" s="1">
        <v>43349</v>
      </c>
      <c r="E394" t="s">
        <v>46</v>
      </c>
      <c r="F394" t="s">
        <v>2842</v>
      </c>
      <c r="G394" t="s">
        <v>2843</v>
      </c>
      <c r="H394" t="s">
        <v>22</v>
      </c>
      <c r="I394" t="s">
        <v>23</v>
      </c>
      <c r="J394" t="s">
        <v>142</v>
      </c>
      <c r="K394" t="s">
        <v>143</v>
      </c>
      <c r="L394">
        <v>19140</v>
      </c>
      <c r="M394" t="s">
        <v>144</v>
      </c>
      <c r="N394" t="s">
        <v>2844</v>
      </c>
      <c r="O394" t="s">
        <v>42</v>
      </c>
      <c r="P394" t="s">
        <v>86</v>
      </c>
      <c r="Q394" t="s">
        <v>2845</v>
      </c>
      <c r="R394">
        <v>12.192</v>
      </c>
      <c r="S394" t="s">
        <v>10858</v>
      </c>
      <c r="T394">
        <v>2018</v>
      </c>
      <c r="U394">
        <v>9</v>
      </c>
      <c r="V394">
        <v>3</v>
      </c>
    </row>
    <row r="395" spans="1:22">
      <c r="A395">
        <v>934</v>
      </c>
      <c r="B395" t="s">
        <v>2846</v>
      </c>
      <c r="C395" s="1">
        <v>42906</v>
      </c>
      <c r="D395" s="1">
        <v>42910</v>
      </c>
      <c r="E395" t="s">
        <v>46</v>
      </c>
      <c r="F395" t="s">
        <v>2847</v>
      </c>
      <c r="G395" t="s">
        <v>2848</v>
      </c>
      <c r="H395" t="s">
        <v>98</v>
      </c>
      <c r="I395" t="s">
        <v>23</v>
      </c>
      <c r="J395" t="s">
        <v>142</v>
      </c>
      <c r="K395" t="s">
        <v>143</v>
      </c>
      <c r="L395">
        <v>19120</v>
      </c>
      <c r="M395" t="s">
        <v>144</v>
      </c>
      <c r="N395" t="s">
        <v>2849</v>
      </c>
      <c r="O395" t="s">
        <v>42</v>
      </c>
      <c r="P395" t="s">
        <v>86</v>
      </c>
      <c r="Q395" t="s">
        <v>2850</v>
      </c>
      <c r="R395">
        <v>45.055999999999997</v>
      </c>
      <c r="S395" t="s">
        <v>10850</v>
      </c>
      <c r="T395">
        <v>2017</v>
      </c>
      <c r="U395">
        <v>6</v>
      </c>
      <c r="V395">
        <v>2</v>
      </c>
    </row>
    <row r="396" spans="1:22">
      <c r="A396">
        <v>939</v>
      </c>
      <c r="B396" t="s">
        <v>2855</v>
      </c>
      <c r="C396" s="1">
        <v>42717</v>
      </c>
      <c r="D396" s="1">
        <v>42721</v>
      </c>
      <c r="E396" t="s">
        <v>46</v>
      </c>
      <c r="F396" t="s">
        <v>2856</v>
      </c>
      <c r="G396" t="s">
        <v>2857</v>
      </c>
      <c r="H396" t="s">
        <v>37</v>
      </c>
      <c r="I396" t="s">
        <v>23</v>
      </c>
      <c r="J396" t="s">
        <v>2858</v>
      </c>
      <c r="K396" t="s">
        <v>39</v>
      </c>
      <c r="L396">
        <v>92503</v>
      </c>
      <c r="M396" t="s">
        <v>40</v>
      </c>
      <c r="N396" t="s">
        <v>2859</v>
      </c>
      <c r="O396" t="s">
        <v>42</v>
      </c>
      <c r="P396" t="s">
        <v>86</v>
      </c>
      <c r="Q396" t="s">
        <v>2860</v>
      </c>
      <c r="R396">
        <v>12.96</v>
      </c>
      <c r="S396" t="s">
        <v>10853</v>
      </c>
      <c r="T396">
        <v>2016</v>
      </c>
      <c r="U396">
        <v>12</v>
      </c>
      <c r="V396">
        <v>4</v>
      </c>
    </row>
    <row r="397" spans="1:22">
      <c r="A397">
        <v>941</v>
      </c>
      <c r="B397" t="s">
        <v>2863</v>
      </c>
      <c r="C397" s="1">
        <v>42905</v>
      </c>
      <c r="D397" s="1">
        <v>42906</v>
      </c>
      <c r="E397" t="s">
        <v>184</v>
      </c>
      <c r="F397" t="s">
        <v>2864</v>
      </c>
      <c r="G397" t="s">
        <v>2865</v>
      </c>
      <c r="H397" t="s">
        <v>37</v>
      </c>
      <c r="I397" t="s">
        <v>23</v>
      </c>
      <c r="J397" t="s">
        <v>123</v>
      </c>
      <c r="K397" t="s">
        <v>39</v>
      </c>
      <c r="L397">
        <v>94110</v>
      </c>
      <c r="M397" t="s">
        <v>40</v>
      </c>
      <c r="N397" t="s">
        <v>2866</v>
      </c>
      <c r="O397" t="s">
        <v>42</v>
      </c>
      <c r="P397" t="s">
        <v>86</v>
      </c>
      <c r="Q397" t="s">
        <v>2867</v>
      </c>
      <c r="R397">
        <v>17.12</v>
      </c>
      <c r="S397" t="s">
        <v>10850</v>
      </c>
      <c r="T397">
        <v>2017</v>
      </c>
      <c r="U397">
        <v>6</v>
      </c>
      <c r="V397">
        <v>2</v>
      </c>
    </row>
    <row r="398" spans="1:22">
      <c r="A398">
        <v>942</v>
      </c>
      <c r="B398" t="s">
        <v>2868</v>
      </c>
      <c r="C398" s="1">
        <v>43082</v>
      </c>
      <c r="D398" s="1">
        <v>43089</v>
      </c>
      <c r="E398" t="s">
        <v>46</v>
      </c>
      <c r="F398" t="s">
        <v>2809</v>
      </c>
      <c r="G398" t="s">
        <v>2810</v>
      </c>
      <c r="H398" t="s">
        <v>37</v>
      </c>
      <c r="I398" t="s">
        <v>23</v>
      </c>
      <c r="J398" t="s">
        <v>2869</v>
      </c>
      <c r="K398" t="s">
        <v>39</v>
      </c>
      <c r="L398">
        <v>90503</v>
      </c>
      <c r="M398" t="s">
        <v>40</v>
      </c>
      <c r="N398" t="s">
        <v>2870</v>
      </c>
      <c r="O398" t="s">
        <v>42</v>
      </c>
      <c r="P398" t="s">
        <v>71</v>
      </c>
      <c r="Q398" t="s">
        <v>2871</v>
      </c>
      <c r="R398">
        <v>6.0960000000000001</v>
      </c>
      <c r="S398" t="s">
        <v>10853</v>
      </c>
      <c r="T398">
        <v>2017</v>
      </c>
      <c r="U398">
        <v>12</v>
      </c>
      <c r="V398">
        <v>4</v>
      </c>
    </row>
    <row r="399" spans="1:22">
      <c r="A399">
        <v>945</v>
      </c>
      <c r="B399" t="s">
        <v>2872</v>
      </c>
      <c r="C399" s="1">
        <v>42519</v>
      </c>
      <c r="D399" s="1">
        <v>42524</v>
      </c>
      <c r="E399" t="s">
        <v>46</v>
      </c>
      <c r="F399" t="s">
        <v>1201</v>
      </c>
      <c r="G399" t="s">
        <v>1202</v>
      </c>
      <c r="H399" t="s">
        <v>22</v>
      </c>
      <c r="I399" t="s">
        <v>23</v>
      </c>
      <c r="J399" t="s">
        <v>91</v>
      </c>
      <c r="K399" t="s">
        <v>92</v>
      </c>
      <c r="L399">
        <v>98105</v>
      </c>
      <c r="M399" t="s">
        <v>40</v>
      </c>
      <c r="N399" t="s">
        <v>2873</v>
      </c>
      <c r="O399" t="s">
        <v>42</v>
      </c>
      <c r="P399" t="s">
        <v>55</v>
      </c>
      <c r="Q399" t="s">
        <v>2874</v>
      </c>
      <c r="R399">
        <v>540.57000000000005</v>
      </c>
      <c r="S399" t="s">
        <v>10854</v>
      </c>
      <c r="T399">
        <v>2016</v>
      </c>
      <c r="U399">
        <v>5</v>
      </c>
      <c r="V399">
        <v>2</v>
      </c>
    </row>
    <row r="400" spans="1:22">
      <c r="A400">
        <v>947</v>
      </c>
      <c r="B400" t="s">
        <v>2877</v>
      </c>
      <c r="C400" s="1">
        <v>42577</v>
      </c>
      <c r="D400" s="1">
        <v>42579</v>
      </c>
      <c r="E400" t="s">
        <v>184</v>
      </c>
      <c r="F400" t="s">
        <v>1907</v>
      </c>
      <c r="G400" t="s">
        <v>1908</v>
      </c>
      <c r="H400" t="s">
        <v>22</v>
      </c>
      <c r="I400" t="s">
        <v>23</v>
      </c>
      <c r="J400" t="s">
        <v>1824</v>
      </c>
      <c r="K400" t="s">
        <v>306</v>
      </c>
      <c r="L400">
        <v>85204</v>
      </c>
      <c r="M400" t="s">
        <v>40</v>
      </c>
      <c r="N400" t="s">
        <v>2878</v>
      </c>
      <c r="O400" t="s">
        <v>28</v>
      </c>
      <c r="P400" t="s">
        <v>52</v>
      </c>
      <c r="Q400" t="s">
        <v>2879</v>
      </c>
      <c r="R400">
        <v>393.16500000000002</v>
      </c>
      <c r="S400" t="s">
        <v>10856</v>
      </c>
      <c r="T400">
        <v>2016</v>
      </c>
      <c r="U400">
        <v>7</v>
      </c>
      <c r="V400">
        <v>3</v>
      </c>
    </row>
    <row r="401" spans="1:22">
      <c r="A401">
        <v>948</v>
      </c>
      <c r="B401" t="s">
        <v>2880</v>
      </c>
      <c r="C401" s="1">
        <v>43432</v>
      </c>
      <c r="D401" s="1">
        <v>43436</v>
      </c>
      <c r="E401" t="s">
        <v>46</v>
      </c>
      <c r="F401" t="s">
        <v>1509</v>
      </c>
      <c r="G401" t="s">
        <v>1510</v>
      </c>
      <c r="H401" t="s">
        <v>98</v>
      </c>
      <c r="I401" t="s">
        <v>23</v>
      </c>
      <c r="J401" t="s">
        <v>142</v>
      </c>
      <c r="K401" t="s">
        <v>143</v>
      </c>
      <c r="L401">
        <v>19120</v>
      </c>
      <c r="M401" t="s">
        <v>144</v>
      </c>
      <c r="N401" t="s">
        <v>2881</v>
      </c>
      <c r="O401" t="s">
        <v>28</v>
      </c>
      <c r="P401" t="s">
        <v>61</v>
      </c>
      <c r="Q401" t="s">
        <v>2882</v>
      </c>
      <c r="R401">
        <v>516.48800000000006</v>
      </c>
      <c r="S401" t="s">
        <v>10849</v>
      </c>
      <c r="T401">
        <v>2018</v>
      </c>
      <c r="U401">
        <v>11</v>
      </c>
      <c r="V401">
        <v>4</v>
      </c>
    </row>
    <row r="402" spans="1:22">
      <c r="A402">
        <v>953</v>
      </c>
      <c r="B402" t="s">
        <v>2887</v>
      </c>
      <c r="C402" s="1">
        <v>43193</v>
      </c>
      <c r="D402" s="1">
        <v>43197</v>
      </c>
      <c r="E402" t="s">
        <v>46</v>
      </c>
      <c r="F402" t="s">
        <v>2888</v>
      </c>
      <c r="G402" t="s">
        <v>2889</v>
      </c>
      <c r="H402" t="s">
        <v>22</v>
      </c>
      <c r="I402" t="s">
        <v>23</v>
      </c>
      <c r="J402" t="s">
        <v>142</v>
      </c>
      <c r="K402" t="s">
        <v>143</v>
      </c>
      <c r="L402">
        <v>19143</v>
      </c>
      <c r="M402" t="s">
        <v>144</v>
      </c>
      <c r="N402" t="s">
        <v>2890</v>
      </c>
      <c r="O402" t="s">
        <v>28</v>
      </c>
      <c r="P402" t="s">
        <v>61</v>
      </c>
      <c r="Q402" t="s">
        <v>921</v>
      </c>
      <c r="R402">
        <v>25.472000000000001</v>
      </c>
      <c r="S402" t="s">
        <v>10852</v>
      </c>
      <c r="T402">
        <v>2018</v>
      </c>
      <c r="U402">
        <v>4</v>
      </c>
      <c r="V402">
        <v>2</v>
      </c>
    </row>
    <row r="403" spans="1:22">
      <c r="A403">
        <v>958</v>
      </c>
      <c r="B403" t="s">
        <v>2898</v>
      </c>
      <c r="C403" s="1">
        <v>43235</v>
      </c>
      <c r="D403" s="1">
        <v>43238</v>
      </c>
      <c r="E403" t="s">
        <v>19</v>
      </c>
      <c r="F403" t="s">
        <v>2899</v>
      </c>
      <c r="G403" t="s">
        <v>2900</v>
      </c>
      <c r="H403" t="s">
        <v>22</v>
      </c>
      <c r="I403" t="s">
        <v>23</v>
      </c>
      <c r="J403" t="s">
        <v>540</v>
      </c>
      <c r="K403" t="s">
        <v>306</v>
      </c>
      <c r="L403">
        <v>85023</v>
      </c>
      <c r="M403" t="s">
        <v>40</v>
      </c>
      <c r="N403" t="s">
        <v>2901</v>
      </c>
      <c r="O403" t="s">
        <v>42</v>
      </c>
      <c r="P403" t="s">
        <v>71</v>
      </c>
      <c r="Q403" t="s">
        <v>2902</v>
      </c>
      <c r="R403">
        <v>4.7519999999999998</v>
      </c>
      <c r="S403" t="s">
        <v>10854</v>
      </c>
      <c r="T403">
        <v>2018</v>
      </c>
      <c r="U403">
        <v>5</v>
      </c>
      <c r="V403">
        <v>2</v>
      </c>
    </row>
    <row r="404" spans="1:22">
      <c r="A404">
        <v>960</v>
      </c>
      <c r="B404" t="s">
        <v>2905</v>
      </c>
      <c r="C404" s="1">
        <v>42635</v>
      </c>
      <c r="D404" s="1">
        <v>42635</v>
      </c>
      <c r="E404" t="s">
        <v>1289</v>
      </c>
      <c r="F404" t="s">
        <v>2906</v>
      </c>
      <c r="G404" t="s">
        <v>2907</v>
      </c>
      <c r="H404" t="s">
        <v>22</v>
      </c>
      <c r="I404" t="s">
        <v>23</v>
      </c>
      <c r="J404" t="s">
        <v>2344</v>
      </c>
      <c r="K404" t="s">
        <v>39</v>
      </c>
      <c r="L404">
        <v>92054</v>
      </c>
      <c r="M404" t="s">
        <v>40</v>
      </c>
      <c r="N404" t="s">
        <v>2908</v>
      </c>
      <c r="O404" t="s">
        <v>28</v>
      </c>
      <c r="P404" t="s">
        <v>61</v>
      </c>
      <c r="Q404" t="s">
        <v>2909</v>
      </c>
      <c r="R404">
        <v>204.6</v>
      </c>
      <c r="S404" t="s">
        <v>10858</v>
      </c>
      <c r="T404">
        <v>2016</v>
      </c>
      <c r="U404">
        <v>9</v>
      </c>
      <c r="V404">
        <v>3</v>
      </c>
    </row>
    <row r="405" spans="1:22">
      <c r="A405">
        <v>962</v>
      </c>
      <c r="B405" t="s">
        <v>2913</v>
      </c>
      <c r="C405" s="1">
        <v>42701</v>
      </c>
      <c r="D405" s="1">
        <v>42705</v>
      </c>
      <c r="E405" t="s">
        <v>46</v>
      </c>
      <c r="F405" t="s">
        <v>2914</v>
      </c>
      <c r="G405" t="s">
        <v>2915</v>
      </c>
      <c r="H405" t="s">
        <v>98</v>
      </c>
      <c r="I405" t="s">
        <v>23</v>
      </c>
      <c r="J405" t="s">
        <v>1707</v>
      </c>
      <c r="K405" t="s">
        <v>1708</v>
      </c>
      <c r="L405">
        <v>72701</v>
      </c>
      <c r="M405" t="s">
        <v>26</v>
      </c>
      <c r="N405" t="s">
        <v>2916</v>
      </c>
      <c r="O405" t="s">
        <v>42</v>
      </c>
      <c r="P405" t="s">
        <v>71</v>
      </c>
      <c r="Q405" t="s">
        <v>2917</v>
      </c>
      <c r="R405">
        <v>6.24</v>
      </c>
      <c r="S405" t="s">
        <v>10849</v>
      </c>
      <c r="T405">
        <v>2016</v>
      </c>
      <c r="U405">
        <v>11</v>
      </c>
      <c r="V405">
        <v>4</v>
      </c>
    </row>
    <row r="406" spans="1:22">
      <c r="A406">
        <v>964</v>
      </c>
      <c r="B406" t="s">
        <v>2919</v>
      </c>
      <c r="C406" s="1">
        <v>42269</v>
      </c>
      <c r="D406" s="1">
        <v>42271</v>
      </c>
      <c r="E406" t="s">
        <v>19</v>
      </c>
      <c r="F406" t="s">
        <v>2760</v>
      </c>
      <c r="G406" t="s">
        <v>2761</v>
      </c>
      <c r="H406" t="s">
        <v>22</v>
      </c>
      <c r="I406" t="s">
        <v>23</v>
      </c>
      <c r="J406" t="s">
        <v>2920</v>
      </c>
      <c r="K406" t="s">
        <v>50</v>
      </c>
      <c r="L406">
        <v>33433</v>
      </c>
      <c r="M406" t="s">
        <v>26</v>
      </c>
      <c r="N406" t="s">
        <v>2921</v>
      </c>
      <c r="O406" t="s">
        <v>42</v>
      </c>
      <c r="P406" t="s">
        <v>43</v>
      </c>
      <c r="Q406" t="s">
        <v>2922</v>
      </c>
      <c r="R406">
        <v>4.6079999999999997</v>
      </c>
      <c r="S406" t="s">
        <v>10858</v>
      </c>
      <c r="T406">
        <v>2015</v>
      </c>
      <c r="U406">
        <v>9</v>
      </c>
      <c r="V406">
        <v>3</v>
      </c>
    </row>
    <row r="407" spans="1:22">
      <c r="A407">
        <v>965</v>
      </c>
      <c r="B407" t="s">
        <v>2923</v>
      </c>
      <c r="C407" s="1">
        <v>43199</v>
      </c>
      <c r="D407" s="1">
        <v>43201</v>
      </c>
      <c r="E407" t="s">
        <v>184</v>
      </c>
      <c r="F407" t="s">
        <v>2924</v>
      </c>
      <c r="G407" t="s">
        <v>2925</v>
      </c>
      <c r="H407" t="s">
        <v>98</v>
      </c>
      <c r="I407" t="s">
        <v>23</v>
      </c>
      <c r="J407" t="s">
        <v>262</v>
      </c>
      <c r="K407" t="s">
        <v>263</v>
      </c>
      <c r="L407">
        <v>10011</v>
      </c>
      <c r="M407" t="s">
        <v>144</v>
      </c>
      <c r="N407" t="s">
        <v>2926</v>
      </c>
      <c r="O407" t="s">
        <v>42</v>
      </c>
      <c r="P407" t="s">
        <v>43</v>
      </c>
      <c r="Q407" t="s">
        <v>2927</v>
      </c>
      <c r="R407">
        <v>9.82</v>
      </c>
      <c r="S407" t="s">
        <v>10852</v>
      </c>
      <c r="T407">
        <v>2018</v>
      </c>
      <c r="U407">
        <v>4</v>
      </c>
      <c r="V407">
        <v>2</v>
      </c>
    </row>
    <row r="408" spans="1:22">
      <c r="A408">
        <v>971</v>
      </c>
      <c r="B408" t="s">
        <v>2934</v>
      </c>
      <c r="C408" s="1">
        <v>42020</v>
      </c>
      <c r="D408" s="1">
        <v>42022</v>
      </c>
      <c r="E408" t="s">
        <v>19</v>
      </c>
      <c r="F408" t="s">
        <v>950</v>
      </c>
      <c r="G408" t="s">
        <v>951</v>
      </c>
      <c r="H408" t="s">
        <v>22</v>
      </c>
      <c r="I408" t="s">
        <v>23</v>
      </c>
      <c r="J408" t="s">
        <v>142</v>
      </c>
      <c r="K408" t="s">
        <v>143</v>
      </c>
      <c r="L408">
        <v>19134</v>
      </c>
      <c r="M408" t="s">
        <v>144</v>
      </c>
      <c r="N408" t="s">
        <v>2935</v>
      </c>
      <c r="O408" t="s">
        <v>28</v>
      </c>
      <c r="P408" t="s">
        <v>61</v>
      </c>
      <c r="Q408" t="s">
        <v>2936</v>
      </c>
      <c r="R408">
        <v>127.104</v>
      </c>
      <c r="S408" t="s">
        <v>10857</v>
      </c>
      <c r="T408">
        <v>2015</v>
      </c>
      <c r="U408">
        <v>1</v>
      </c>
      <c r="V408">
        <v>1</v>
      </c>
    </row>
    <row r="409" spans="1:22">
      <c r="A409">
        <v>977</v>
      </c>
      <c r="B409" t="s">
        <v>2938</v>
      </c>
      <c r="C409" s="1">
        <v>43290</v>
      </c>
      <c r="D409" s="1">
        <v>43296</v>
      </c>
      <c r="E409" t="s">
        <v>46</v>
      </c>
      <c r="F409" t="s">
        <v>1241</v>
      </c>
      <c r="G409" t="s">
        <v>1242</v>
      </c>
      <c r="H409" t="s">
        <v>22</v>
      </c>
      <c r="I409" t="s">
        <v>23</v>
      </c>
      <c r="J409" t="s">
        <v>415</v>
      </c>
      <c r="K409" t="s">
        <v>416</v>
      </c>
      <c r="L409">
        <v>97206</v>
      </c>
      <c r="M409" t="s">
        <v>40</v>
      </c>
      <c r="N409" t="s">
        <v>2939</v>
      </c>
      <c r="O409" t="s">
        <v>42</v>
      </c>
      <c r="P409" t="s">
        <v>71</v>
      </c>
      <c r="Q409" t="s">
        <v>2940</v>
      </c>
      <c r="R409">
        <v>1.08</v>
      </c>
      <c r="S409" t="s">
        <v>10856</v>
      </c>
      <c r="T409">
        <v>2018</v>
      </c>
      <c r="U409">
        <v>7</v>
      </c>
      <c r="V409">
        <v>3</v>
      </c>
    </row>
    <row r="410" spans="1:22">
      <c r="A410">
        <v>980</v>
      </c>
      <c r="B410" t="s">
        <v>2945</v>
      </c>
      <c r="C410" s="1">
        <v>42713</v>
      </c>
      <c r="D410" s="1">
        <v>42716</v>
      </c>
      <c r="E410" t="s">
        <v>184</v>
      </c>
      <c r="F410" t="s">
        <v>339</v>
      </c>
      <c r="G410" t="s">
        <v>340</v>
      </c>
      <c r="H410" t="s">
        <v>37</v>
      </c>
      <c r="I410" t="s">
        <v>23</v>
      </c>
      <c r="J410" t="s">
        <v>493</v>
      </c>
      <c r="K410" t="s">
        <v>250</v>
      </c>
      <c r="L410">
        <v>47201</v>
      </c>
      <c r="M410" t="s">
        <v>101</v>
      </c>
      <c r="N410" t="s">
        <v>2946</v>
      </c>
      <c r="O410" t="s">
        <v>42</v>
      </c>
      <c r="P410" t="s">
        <v>86</v>
      </c>
      <c r="Q410" t="s">
        <v>2947</v>
      </c>
      <c r="R410">
        <v>34.020000000000003</v>
      </c>
      <c r="S410" t="s">
        <v>10853</v>
      </c>
      <c r="T410">
        <v>2016</v>
      </c>
      <c r="U410">
        <v>12</v>
      </c>
      <c r="V410">
        <v>4</v>
      </c>
    </row>
    <row r="411" spans="1:22">
      <c r="A411">
        <v>982</v>
      </c>
      <c r="B411" t="s">
        <v>2949</v>
      </c>
      <c r="C411" s="1">
        <v>42319</v>
      </c>
      <c r="D411" s="1">
        <v>42322</v>
      </c>
      <c r="E411" t="s">
        <v>19</v>
      </c>
      <c r="F411" t="s">
        <v>2950</v>
      </c>
      <c r="G411" t="s">
        <v>2951</v>
      </c>
      <c r="H411" t="s">
        <v>22</v>
      </c>
      <c r="I411" t="s">
        <v>23</v>
      </c>
      <c r="J411" t="s">
        <v>1474</v>
      </c>
      <c r="K411" t="s">
        <v>453</v>
      </c>
      <c r="L411">
        <v>80027</v>
      </c>
      <c r="M411" t="s">
        <v>40</v>
      </c>
      <c r="N411" t="s">
        <v>2952</v>
      </c>
      <c r="O411" t="s">
        <v>42</v>
      </c>
      <c r="P411" t="s">
        <v>64</v>
      </c>
      <c r="Q411" t="s">
        <v>2953</v>
      </c>
      <c r="R411">
        <v>3.3919999999999999</v>
      </c>
      <c r="S411" t="s">
        <v>10849</v>
      </c>
      <c r="T411">
        <v>2015</v>
      </c>
      <c r="U411">
        <v>11</v>
      </c>
      <c r="V411">
        <v>4</v>
      </c>
    </row>
    <row r="412" spans="1:22">
      <c r="A412">
        <v>986</v>
      </c>
      <c r="B412" t="s">
        <v>2956</v>
      </c>
      <c r="C412" s="1">
        <v>43372</v>
      </c>
      <c r="D412" s="1">
        <v>43378</v>
      </c>
      <c r="E412" t="s">
        <v>46</v>
      </c>
      <c r="F412" t="s">
        <v>2957</v>
      </c>
      <c r="G412" t="s">
        <v>2958</v>
      </c>
      <c r="H412" t="s">
        <v>98</v>
      </c>
      <c r="I412" t="s">
        <v>23</v>
      </c>
      <c r="J412" t="s">
        <v>599</v>
      </c>
      <c r="K412" t="s">
        <v>100</v>
      </c>
      <c r="L412">
        <v>77506</v>
      </c>
      <c r="M412" t="s">
        <v>101</v>
      </c>
      <c r="N412" t="s">
        <v>2959</v>
      </c>
      <c r="O412" t="s">
        <v>42</v>
      </c>
      <c r="P412" t="s">
        <v>169</v>
      </c>
      <c r="Q412" t="s">
        <v>2960</v>
      </c>
      <c r="R412">
        <v>27.968</v>
      </c>
      <c r="S412" t="s">
        <v>10858</v>
      </c>
      <c r="T412">
        <v>2018</v>
      </c>
      <c r="U412">
        <v>9</v>
      </c>
      <c r="V412">
        <v>3</v>
      </c>
    </row>
    <row r="413" spans="1:22">
      <c r="A413">
        <v>988</v>
      </c>
      <c r="B413" t="s">
        <v>2963</v>
      </c>
      <c r="C413" s="1">
        <v>42439</v>
      </c>
      <c r="D413" s="1">
        <v>42439</v>
      </c>
      <c r="E413" t="s">
        <v>1289</v>
      </c>
      <c r="F413" t="s">
        <v>2964</v>
      </c>
      <c r="G413" t="s">
        <v>2965</v>
      </c>
      <c r="H413" t="s">
        <v>22</v>
      </c>
      <c r="I413" t="s">
        <v>23</v>
      </c>
      <c r="J413" t="s">
        <v>180</v>
      </c>
      <c r="K413" t="s">
        <v>100</v>
      </c>
      <c r="L413">
        <v>77041</v>
      </c>
      <c r="M413" t="s">
        <v>101</v>
      </c>
      <c r="N413" t="s">
        <v>2966</v>
      </c>
      <c r="O413" t="s">
        <v>42</v>
      </c>
      <c r="P413" t="s">
        <v>71</v>
      </c>
      <c r="Q413" t="s">
        <v>2967</v>
      </c>
      <c r="R413">
        <v>1.1120000000000001</v>
      </c>
      <c r="S413" t="s">
        <v>10859</v>
      </c>
      <c r="T413">
        <v>2016</v>
      </c>
      <c r="U413">
        <v>3</v>
      </c>
      <c r="V413">
        <v>1</v>
      </c>
    </row>
    <row r="414" spans="1:22">
      <c r="A414">
        <v>990</v>
      </c>
      <c r="B414" t="s">
        <v>2968</v>
      </c>
      <c r="C414" s="1">
        <v>43241</v>
      </c>
      <c r="D414" s="1">
        <v>43246</v>
      </c>
      <c r="E414" t="s">
        <v>46</v>
      </c>
      <c r="F414" t="s">
        <v>1649</v>
      </c>
      <c r="G414" t="s">
        <v>1650</v>
      </c>
      <c r="H414" t="s">
        <v>37</v>
      </c>
      <c r="I414" t="s">
        <v>23</v>
      </c>
      <c r="J414" t="s">
        <v>1561</v>
      </c>
      <c r="K414" t="s">
        <v>263</v>
      </c>
      <c r="L414">
        <v>13021</v>
      </c>
      <c r="M414" t="s">
        <v>144</v>
      </c>
      <c r="N414" t="s">
        <v>2969</v>
      </c>
      <c r="O414" t="s">
        <v>42</v>
      </c>
      <c r="P414" t="s">
        <v>64</v>
      </c>
      <c r="Q414" t="s">
        <v>2970</v>
      </c>
      <c r="R414">
        <v>17.97</v>
      </c>
      <c r="S414" t="s">
        <v>10854</v>
      </c>
      <c r="T414">
        <v>2018</v>
      </c>
      <c r="U414">
        <v>5</v>
      </c>
      <c r="V414">
        <v>2</v>
      </c>
    </row>
    <row r="415" spans="1:22">
      <c r="A415">
        <v>994</v>
      </c>
      <c r="B415" t="s">
        <v>2975</v>
      </c>
      <c r="C415" s="1">
        <v>42973</v>
      </c>
      <c r="D415" s="1">
        <v>42974</v>
      </c>
      <c r="E415" t="s">
        <v>184</v>
      </c>
      <c r="F415" t="s">
        <v>2385</v>
      </c>
      <c r="G415" t="s">
        <v>2386</v>
      </c>
      <c r="H415" t="s">
        <v>22</v>
      </c>
      <c r="I415" t="s">
        <v>23</v>
      </c>
      <c r="J415" t="s">
        <v>627</v>
      </c>
      <c r="K415" t="s">
        <v>39</v>
      </c>
      <c r="L415">
        <v>95123</v>
      </c>
      <c r="M415" t="s">
        <v>40</v>
      </c>
      <c r="N415" t="s">
        <v>2976</v>
      </c>
      <c r="O415" t="s">
        <v>42</v>
      </c>
      <c r="P415" t="s">
        <v>86</v>
      </c>
      <c r="Q415" t="s">
        <v>2977</v>
      </c>
      <c r="R415">
        <v>154.9</v>
      </c>
      <c r="S415" t="s">
        <v>10855</v>
      </c>
      <c r="T415">
        <v>2017</v>
      </c>
      <c r="U415">
        <v>8</v>
      </c>
      <c r="V415">
        <v>3</v>
      </c>
    </row>
    <row r="416" spans="1:22">
      <c r="A416">
        <v>995</v>
      </c>
      <c r="B416" t="s">
        <v>2978</v>
      </c>
      <c r="C416" s="1">
        <v>42145</v>
      </c>
      <c r="D416" s="1">
        <v>42149</v>
      </c>
      <c r="E416" t="s">
        <v>46</v>
      </c>
      <c r="F416" t="s">
        <v>2979</v>
      </c>
      <c r="G416" t="s">
        <v>2980</v>
      </c>
      <c r="H416" t="s">
        <v>37</v>
      </c>
      <c r="I416" t="s">
        <v>23</v>
      </c>
      <c r="J416" t="s">
        <v>2981</v>
      </c>
      <c r="K416" t="s">
        <v>315</v>
      </c>
      <c r="L416">
        <v>23464</v>
      </c>
      <c r="M416" t="s">
        <v>26</v>
      </c>
      <c r="N416" t="s">
        <v>2982</v>
      </c>
      <c r="O416" t="s">
        <v>42</v>
      </c>
      <c r="P416" t="s">
        <v>71</v>
      </c>
      <c r="Q416" t="s">
        <v>2983</v>
      </c>
      <c r="R416">
        <v>2715.93</v>
      </c>
      <c r="S416" t="s">
        <v>10854</v>
      </c>
      <c r="T416">
        <v>2015</v>
      </c>
      <c r="U416">
        <v>5</v>
      </c>
      <c r="V416">
        <v>2</v>
      </c>
    </row>
    <row r="417" spans="1:22">
      <c r="A417">
        <v>997</v>
      </c>
      <c r="B417" t="s">
        <v>2985</v>
      </c>
      <c r="C417" s="1">
        <v>42671</v>
      </c>
      <c r="D417" s="1">
        <v>42677</v>
      </c>
      <c r="E417" t="s">
        <v>46</v>
      </c>
      <c r="F417" t="s">
        <v>2986</v>
      </c>
      <c r="G417" t="s">
        <v>2987</v>
      </c>
      <c r="H417" t="s">
        <v>22</v>
      </c>
      <c r="I417" t="s">
        <v>23</v>
      </c>
      <c r="J417" t="s">
        <v>24</v>
      </c>
      <c r="K417" t="s">
        <v>25</v>
      </c>
      <c r="L417">
        <v>42420</v>
      </c>
      <c r="M417" t="s">
        <v>26</v>
      </c>
      <c r="N417" t="s">
        <v>2988</v>
      </c>
      <c r="O417" t="s">
        <v>42</v>
      </c>
      <c r="P417" t="s">
        <v>169</v>
      </c>
      <c r="Q417" t="s">
        <v>2989</v>
      </c>
      <c r="R417">
        <v>10.67</v>
      </c>
      <c r="S417" t="s">
        <v>10851</v>
      </c>
      <c r="T417">
        <v>2016</v>
      </c>
      <c r="U417">
        <v>10</v>
      </c>
      <c r="V417">
        <v>4</v>
      </c>
    </row>
    <row r="418" spans="1:22">
      <c r="A418">
        <v>1002</v>
      </c>
      <c r="B418" t="s">
        <v>2995</v>
      </c>
      <c r="C418" s="1">
        <v>42582</v>
      </c>
      <c r="D418" s="1">
        <v>42582</v>
      </c>
      <c r="E418" t="s">
        <v>1289</v>
      </c>
      <c r="F418" t="s">
        <v>2497</v>
      </c>
      <c r="G418" t="s">
        <v>2498</v>
      </c>
      <c r="H418" t="s">
        <v>22</v>
      </c>
      <c r="I418" t="s">
        <v>23</v>
      </c>
      <c r="J418" t="s">
        <v>262</v>
      </c>
      <c r="K418" t="s">
        <v>263</v>
      </c>
      <c r="L418">
        <v>10024</v>
      </c>
      <c r="M418" t="s">
        <v>144</v>
      </c>
      <c r="N418" t="s">
        <v>2996</v>
      </c>
      <c r="O418" t="s">
        <v>67</v>
      </c>
      <c r="P418" t="s">
        <v>157</v>
      </c>
      <c r="Q418" t="s">
        <v>2997</v>
      </c>
      <c r="R418">
        <v>2309.65</v>
      </c>
      <c r="S418" t="s">
        <v>10856</v>
      </c>
      <c r="T418">
        <v>2016</v>
      </c>
      <c r="U418">
        <v>7</v>
      </c>
      <c r="V418">
        <v>3</v>
      </c>
    </row>
    <row r="419" spans="1:22">
      <c r="A419">
        <v>1005</v>
      </c>
      <c r="B419" t="s">
        <v>2998</v>
      </c>
      <c r="C419" s="1">
        <v>42609</v>
      </c>
      <c r="D419" s="1">
        <v>42613</v>
      </c>
      <c r="E419" t="s">
        <v>46</v>
      </c>
      <c r="F419" t="s">
        <v>2999</v>
      </c>
      <c r="G419" t="s">
        <v>3000</v>
      </c>
      <c r="H419" t="s">
        <v>22</v>
      </c>
      <c r="I419" t="s">
        <v>23</v>
      </c>
      <c r="J419" t="s">
        <v>3001</v>
      </c>
      <c r="K419" t="s">
        <v>39</v>
      </c>
      <c r="L419">
        <v>92563</v>
      </c>
      <c r="M419" t="s">
        <v>40</v>
      </c>
      <c r="N419" t="s">
        <v>3002</v>
      </c>
      <c r="O419" t="s">
        <v>42</v>
      </c>
      <c r="P419" t="s">
        <v>55</v>
      </c>
      <c r="Q419" t="s">
        <v>3003</v>
      </c>
      <c r="R419">
        <v>484.65</v>
      </c>
      <c r="S419" t="s">
        <v>10855</v>
      </c>
      <c r="T419">
        <v>2016</v>
      </c>
      <c r="U419">
        <v>8</v>
      </c>
      <c r="V419">
        <v>3</v>
      </c>
    </row>
    <row r="420" spans="1:22">
      <c r="A420">
        <v>1008</v>
      </c>
      <c r="B420" t="s">
        <v>3005</v>
      </c>
      <c r="C420" s="1">
        <v>42680</v>
      </c>
      <c r="D420" s="1">
        <v>42683</v>
      </c>
      <c r="E420" t="s">
        <v>184</v>
      </c>
      <c r="F420" t="s">
        <v>3006</v>
      </c>
      <c r="G420" t="s">
        <v>3007</v>
      </c>
      <c r="H420" t="s">
        <v>22</v>
      </c>
      <c r="I420" t="s">
        <v>23</v>
      </c>
      <c r="J420" t="s">
        <v>619</v>
      </c>
      <c r="K420" t="s">
        <v>306</v>
      </c>
      <c r="L420">
        <v>85254</v>
      </c>
      <c r="M420" t="s">
        <v>40</v>
      </c>
      <c r="N420" t="s">
        <v>3008</v>
      </c>
      <c r="O420" t="s">
        <v>42</v>
      </c>
      <c r="P420" t="s">
        <v>71</v>
      </c>
      <c r="Q420" t="s">
        <v>3009</v>
      </c>
      <c r="R420">
        <v>4.4009999999999998</v>
      </c>
      <c r="S420" t="s">
        <v>10849</v>
      </c>
      <c r="T420">
        <v>2016</v>
      </c>
      <c r="U420">
        <v>11</v>
      </c>
      <c r="V420">
        <v>4</v>
      </c>
    </row>
    <row r="421" spans="1:22">
      <c r="A421">
        <v>1011</v>
      </c>
      <c r="B421" t="s">
        <v>3012</v>
      </c>
      <c r="C421" s="1">
        <v>42332</v>
      </c>
      <c r="D421" s="1">
        <v>42334</v>
      </c>
      <c r="E421" t="s">
        <v>184</v>
      </c>
      <c r="F421" t="s">
        <v>3013</v>
      </c>
      <c r="G421" t="s">
        <v>3014</v>
      </c>
      <c r="H421" t="s">
        <v>22</v>
      </c>
      <c r="I421" t="s">
        <v>23</v>
      </c>
      <c r="J421" t="s">
        <v>946</v>
      </c>
      <c r="K421" t="s">
        <v>39</v>
      </c>
      <c r="L421">
        <v>92037</v>
      </c>
      <c r="M421" t="s">
        <v>40</v>
      </c>
      <c r="N421" t="s">
        <v>3015</v>
      </c>
      <c r="O421" t="s">
        <v>28</v>
      </c>
      <c r="P421" t="s">
        <v>61</v>
      </c>
      <c r="Q421" t="s">
        <v>3016</v>
      </c>
      <c r="R421">
        <v>151.72</v>
      </c>
      <c r="S421" t="s">
        <v>10849</v>
      </c>
      <c r="T421">
        <v>2015</v>
      </c>
      <c r="U421">
        <v>11</v>
      </c>
      <c r="V421">
        <v>4</v>
      </c>
    </row>
    <row r="422" spans="1:22">
      <c r="A422">
        <v>1013</v>
      </c>
      <c r="B422" t="s">
        <v>3017</v>
      </c>
      <c r="C422" s="1">
        <v>43268</v>
      </c>
      <c r="D422" s="1">
        <v>43272</v>
      </c>
      <c r="E422" t="s">
        <v>19</v>
      </c>
      <c r="F422" t="s">
        <v>532</v>
      </c>
      <c r="G422" t="s">
        <v>533</v>
      </c>
      <c r="H422" t="s">
        <v>22</v>
      </c>
      <c r="I422" t="s">
        <v>23</v>
      </c>
      <c r="J422" t="s">
        <v>3018</v>
      </c>
      <c r="K422" t="s">
        <v>92</v>
      </c>
      <c r="L422">
        <v>98502</v>
      </c>
      <c r="M422" t="s">
        <v>40</v>
      </c>
      <c r="N422" t="s">
        <v>3019</v>
      </c>
      <c r="O422" t="s">
        <v>42</v>
      </c>
      <c r="P422" t="s">
        <v>55</v>
      </c>
      <c r="Q422" t="s">
        <v>3020</v>
      </c>
      <c r="R422">
        <v>14.03</v>
      </c>
      <c r="S422" t="s">
        <v>10850</v>
      </c>
      <c r="T422">
        <v>2018</v>
      </c>
      <c r="U422">
        <v>6</v>
      </c>
      <c r="V422">
        <v>2</v>
      </c>
    </row>
    <row r="423" spans="1:22">
      <c r="A423">
        <v>1015</v>
      </c>
      <c r="B423" t="s">
        <v>3021</v>
      </c>
      <c r="C423" s="1">
        <v>42725</v>
      </c>
      <c r="D423" s="1">
        <v>42728</v>
      </c>
      <c r="E423" t="s">
        <v>19</v>
      </c>
      <c r="F423" t="s">
        <v>3022</v>
      </c>
      <c r="G423" t="s">
        <v>3023</v>
      </c>
      <c r="H423" t="s">
        <v>22</v>
      </c>
      <c r="I423" t="s">
        <v>23</v>
      </c>
      <c r="J423" t="s">
        <v>91</v>
      </c>
      <c r="K423" t="s">
        <v>92</v>
      </c>
      <c r="L423">
        <v>98103</v>
      </c>
      <c r="M423" t="s">
        <v>40</v>
      </c>
      <c r="N423" t="s">
        <v>3024</v>
      </c>
      <c r="O423" t="s">
        <v>67</v>
      </c>
      <c r="P423" t="s">
        <v>157</v>
      </c>
      <c r="Q423" t="s">
        <v>3025</v>
      </c>
      <c r="R423">
        <v>99.6</v>
      </c>
      <c r="S423" t="s">
        <v>10853</v>
      </c>
      <c r="T423">
        <v>2016</v>
      </c>
      <c r="U423">
        <v>12</v>
      </c>
      <c r="V423">
        <v>4</v>
      </c>
    </row>
    <row r="424" spans="1:22">
      <c r="A424">
        <v>1017</v>
      </c>
      <c r="B424" t="s">
        <v>3027</v>
      </c>
      <c r="C424" s="1">
        <v>42557</v>
      </c>
      <c r="D424" s="1">
        <v>42561</v>
      </c>
      <c r="E424" t="s">
        <v>46</v>
      </c>
      <c r="F424" t="s">
        <v>3028</v>
      </c>
      <c r="G424" t="s">
        <v>3029</v>
      </c>
      <c r="H424" t="s">
        <v>37</v>
      </c>
      <c r="I424" t="s">
        <v>23</v>
      </c>
      <c r="J424" t="s">
        <v>262</v>
      </c>
      <c r="K424" t="s">
        <v>263</v>
      </c>
      <c r="L424">
        <v>10011</v>
      </c>
      <c r="M424" t="s">
        <v>144</v>
      </c>
      <c r="N424" t="s">
        <v>3030</v>
      </c>
      <c r="O424" t="s">
        <v>28</v>
      </c>
      <c r="P424" t="s">
        <v>61</v>
      </c>
      <c r="Q424" t="s">
        <v>3031</v>
      </c>
      <c r="R424">
        <v>13.96</v>
      </c>
      <c r="S424" t="s">
        <v>10856</v>
      </c>
      <c r="T424">
        <v>2016</v>
      </c>
      <c r="U424">
        <v>7</v>
      </c>
      <c r="V424">
        <v>3</v>
      </c>
    </row>
    <row r="425" spans="1:22">
      <c r="A425">
        <v>1021</v>
      </c>
      <c r="B425" t="s">
        <v>3036</v>
      </c>
      <c r="C425" s="1">
        <v>42487</v>
      </c>
      <c r="D425" s="1">
        <v>42493</v>
      </c>
      <c r="E425" t="s">
        <v>46</v>
      </c>
      <c r="F425" t="s">
        <v>1879</v>
      </c>
      <c r="G425" t="s">
        <v>1880</v>
      </c>
      <c r="H425" t="s">
        <v>22</v>
      </c>
      <c r="I425" t="s">
        <v>23</v>
      </c>
      <c r="J425" t="s">
        <v>92</v>
      </c>
      <c r="K425" t="s">
        <v>3037</v>
      </c>
      <c r="L425">
        <v>20016</v>
      </c>
      <c r="M425" t="s">
        <v>144</v>
      </c>
      <c r="N425" t="s">
        <v>3038</v>
      </c>
      <c r="O425" t="s">
        <v>42</v>
      </c>
      <c r="P425" t="s">
        <v>64</v>
      </c>
      <c r="Q425" t="s">
        <v>3039</v>
      </c>
      <c r="R425">
        <v>22.74</v>
      </c>
      <c r="S425" t="s">
        <v>10852</v>
      </c>
      <c r="T425">
        <v>2016</v>
      </c>
      <c r="U425">
        <v>4</v>
      </c>
      <c r="V425">
        <v>2</v>
      </c>
    </row>
    <row r="426" spans="1:22">
      <c r="A426">
        <v>1024</v>
      </c>
      <c r="B426" t="s">
        <v>3044</v>
      </c>
      <c r="C426" s="1">
        <v>42537</v>
      </c>
      <c r="D426" s="1">
        <v>42541</v>
      </c>
      <c r="E426" t="s">
        <v>46</v>
      </c>
      <c r="F426" t="s">
        <v>1460</v>
      </c>
      <c r="G426" t="s">
        <v>1461</v>
      </c>
      <c r="H426" t="s">
        <v>22</v>
      </c>
      <c r="I426" t="s">
        <v>23</v>
      </c>
      <c r="J426" t="s">
        <v>142</v>
      </c>
      <c r="K426" t="s">
        <v>143</v>
      </c>
      <c r="L426">
        <v>19134</v>
      </c>
      <c r="M426" t="s">
        <v>144</v>
      </c>
      <c r="N426" t="s">
        <v>3045</v>
      </c>
      <c r="O426" t="s">
        <v>42</v>
      </c>
      <c r="P426" t="s">
        <v>169</v>
      </c>
      <c r="Q426" t="s">
        <v>3046</v>
      </c>
      <c r="R426">
        <v>6.2080000000000002</v>
      </c>
      <c r="S426" t="s">
        <v>10850</v>
      </c>
      <c r="T426">
        <v>2016</v>
      </c>
      <c r="U426">
        <v>6</v>
      </c>
      <c r="V426">
        <v>2</v>
      </c>
    </row>
    <row r="427" spans="1:22">
      <c r="A427">
        <v>1025</v>
      </c>
      <c r="B427" t="s">
        <v>3047</v>
      </c>
      <c r="C427" s="1">
        <v>43451</v>
      </c>
      <c r="D427" s="1">
        <v>43454</v>
      </c>
      <c r="E427" t="s">
        <v>184</v>
      </c>
      <c r="F427" t="s">
        <v>3048</v>
      </c>
      <c r="G427" t="s">
        <v>3049</v>
      </c>
      <c r="H427" t="s">
        <v>98</v>
      </c>
      <c r="I427" t="s">
        <v>23</v>
      </c>
      <c r="J427" t="s">
        <v>38</v>
      </c>
      <c r="K427" t="s">
        <v>39</v>
      </c>
      <c r="L427">
        <v>90045</v>
      </c>
      <c r="M427" t="s">
        <v>40</v>
      </c>
      <c r="N427" t="s">
        <v>3050</v>
      </c>
      <c r="O427" t="s">
        <v>42</v>
      </c>
      <c r="P427" t="s">
        <v>71</v>
      </c>
      <c r="Q427" t="s">
        <v>3051</v>
      </c>
      <c r="R427">
        <v>11.808</v>
      </c>
      <c r="S427" t="s">
        <v>10853</v>
      </c>
      <c r="T427">
        <v>2018</v>
      </c>
      <c r="U427">
        <v>12</v>
      </c>
      <c r="V427">
        <v>4</v>
      </c>
    </row>
    <row r="428" spans="1:22">
      <c r="A428">
        <v>1026</v>
      </c>
      <c r="B428" t="s">
        <v>3052</v>
      </c>
      <c r="C428" s="1">
        <v>42746</v>
      </c>
      <c r="D428" s="1">
        <v>42748</v>
      </c>
      <c r="E428" t="s">
        <v>19</v>
      </c>
      <c r="F428" t="s">
        <v>3053</v>
      </c>
      <c r="G428" t="s">
        <v>3054</v>
      </c>
      <c r="H428" t="s">
        <v>98</v>
      </c>
      <c r="I428" t="s">
        <v>23</v>
      </c>
      <c r="J428" t="s">
        <v>314</v>
      </c>
      <c r="K428" t="s">
        <v>494</v>
      </c>
      <c r="L428">
        <v>45503</v>
      </c>
      <c r="M428" t="s">
        <v>144</v>
      </c>
      <c r="N428" t="s">
        <v>3055</v>
      </c>
      <c r="O428" t="s">
        <v>42</v>
      </c>
      <c r="P428" t="s">
        <v>86</v>
      </c>
      <c r="Q428" t="s">
        <v>3056</v>
      </c>
      <c r="R428">
        <v>15.552</v>
      </c>
      <c r="S428" t="s">
        <v>10857</v>
      </c>
      <c r="T428">
        <v>2017</v>
      </c>
      <c r="U428">
        <v>1</v>
      </c>
      <c r="V428">
        <v>1</v>
      </c>
    </row>
    <row r="429" spans="1:22">
      <c r="A429">
        <v>1030</v>
      </c>
      <c r="B429" t="s">
        <v>3061</v>
      </c>
      <c r="C429" s="1">
        <v>42196</v>
      </c>
      <c r="D429" s="1">
        <v>42200</v>
      </c>
      <c r="E429" t="s">
        <v>46</v>
      </c>
      <c r="F429" t="s">
        <v>1345</v>
      </c>
      <c r="G429" t="s">
        <v>1346</v>
      </c>
      <c r="H429" t="s">
        <v>37</v>
      </c>
      <c r="I429" t="s">
        <v>23</v>
      </c>
      <c r="J429" t="s">
        <v>1144</v>
      </c>
      <c r="K429" t="s">
        <v>786</v>
      </c>
      <c r="L429">
        <v>7601</v>
      </c>
      <c r="M429" t="s">
        <v>144</v>
      </c>
      <c r="N429" t="s">
        <v>3062</v>
      </c>
      <c r="O429" t="s">
        <v>67</v>
      </c>
      <c r="P429" t="s">
        <v>68</v>
      </c>
      <c r="Q429" t="s">
        <v>3063</v>
      </c>
      <c r="R429">
        <v>197.97</v>
      </c>
      <c r="S429" t="s">
        <v>10856</v>
      </c>
      <c r="T429">
        <v>2015</v>
      </c>
      <c r="U429">
        <v>7</v>
      </c>
      <c r="V429">
        <v>3</v>
      </c>
    </row>
    <row r="430" spans="1:22">
      <c r="A430">
        <v>1034</v>
      </c>
      <c r="B430" t="s">
        <v>3066</v>
      </c>
      <c r="C430" s="1">
        <v>43059</v>
      </c>
      <c r="D430" s="1">
        <v>43061</v>
      </c>
      <c r="E430" t="s">
        <v>184</v>
      </c>
      <c r="F430" t="s">
        <v>3067</v>
      </c>
      <c r="G430" t="s">
        <v>3068</v>
      </c>
      <c r="H430" t="s">
        <v>22</v>
      </c>
      <c r="I430" t="s">
        <v>23</v>
      </c>
      <c r="J430" t="s">
        <v>1006</v>
      </c>
      <c r="K430" t="s">
        <v>494</v>
      </c>
      <c r="L430">
        <v>45231</v>
      </c>
      <c r="M430" t="s">
        <v>144</v>
      </c>
      <c r="N430" t="s">
        <v>3069</v>
      </c>
      <c r="O430" t="s">
        <v>42</v>
      </c>
      <c r="P430" t="s">
        <v>86</v>
      </c>
      <c r="Q430" t="s">
        <v>3070</v>
      </c>
      <c r="R430">
        <v>15.696</v>
      </c>
      <c r="S430" t="s">
        <v>10849</v>
      </c>
      <c r="T430">
        <v>2017</v>
      </c>
      <c r="U430">
        <v>11</v>
      </c>
      <c r="V430">
        <v>4</v>
      </c>
    </row>
    <row r="431" spans="1:22">
      <c r="A431">
        <v>1037</v>
      </c>
      <c r="B431" t="s">
        <v>3071</v>
      </c>
      <c r="C431" s="1">
        <v>42847</v>
      </c>
      <c r="D431" s="1">
        <v>42851</v>
      </c>
      <c r="E431" t="s">
        <v>46</v>
      </c>
      <c r="F431" t="s">
        <v>2736</v>
      </c>
      <c r="G431" t="s">
        <v>2737</v>
      </c>
      <c r="H431" t="s">
        <v>98</v>
      </c>
      <c r="I431" t="s">
        <v>23</v>
      </c>
      <c r="J431" t="s">
        <v>3072</v>
      </c>
      <c r="K431" t="s">
        <v>593</v>
      </c>
      <c r="L431">
        <v>65109</v>
      </c>
      <c r="M431" t="s">
        <v>101</v>
      </c>
      <c r="N431" t="s">
        <v>3073</v>
      </c>
      <c r="O431" t="s">
        <v>28</v>
      </c>
      <c r="P431" t="s">
        <v>61</v>
      </c>
      <c r="Q431" t="s">
        <v>3074</v>
      </c>
      <c r="R431">
        <v>86.62</v>
      </c>
      <c r="S431" t="s">
        <v>10852</v>
      </c>
      <c r="T431">
        <v>2017</v>
      </c>
      <c r="U431">
        <v>4</v>
      </c>
      <c r="V431">
        <v>2</v>
      </c>
    </row>
    <row r="432" spans="1:22">
      <c r="A432">
        <v>1038</v>
      </c>
      <c r="B432" t="s">
        <v>3075</v>
      </c>
      <c r="C432" s="1">
        <v>42534</v>
      </c>
      <c r="D432" s="1">
        <v>42535</v>
      </c>
      <c r="E432" t="s">
        <v>184</v>
      </c>
      <c r="F432" t="s">
        <v>3076</v>
      </c>
      <c r="G432" t="s">
        <v>3077</v>
      </c>
      <c r="H432" t="s">
        <v>22</v>
      </c>
      <c r="I432" t="s">
        <v>23</v>
      </c>
      <c r="J432" t="s">
        <v>38</v>
      </c>
      <c r="K432" t="s">
        <v>39</v>
      </c>
      <c r="L432">
        <v>90004</v>
      </c>
      <c r="M432" t="s">
        <v>40</v>
      </c>
      <c r="N432" t="s">
        <v>3078</v>
      </c>
      <c r="O432" t="s">
        <v>42</v>
      </c>
      <c r="P432" t="s">
        <v>71</v>
      </c>
      <c r="Q432" t="s">
        <v>3079</v>
      </c>
      <c r="R432">
        <v>36.624000000000002</v>
      </c>
      <c r="S432" t="s">
        <v>10850</v>
      </c>
      <c r="T432">
        <v>2016</v>
      </c>
      <c r="U432">
        <v>6</v>
      </c>
      <c r="V432">
        <v>2</v>
      </c>
    </row>
    <row r="433" spans="1:22">
      <c r="A433">
        <v>1039</v>
      </c>
      <c r="B433" t="s">
        <v>3080</v>
      </c>
      <c r="C433" s="1">
        <v>43424</v>
      </c>
      <c r="D433" s="1">
        <v>43425</v>
      </c>
      <c r="E433" t="s">
        <v>184</v>
      </c>
      <c r="F433" t="s">
        <v>3081</v>
      </c>
      <c r="G433" t="s">
        <v>3082</v>
      </c>
      <c r="H433" t="s">
        <v>22</v>
      </c>
      <c r="I433" t="s">
        <v>23</v>
      </c>
      <c r="J433" t="s">
        <v>2222</v>
      </c>
      <c r="K433" t="s">
        <v>84</v>
      </c>
      <c r="L433">
        <v>27217</v>
      </c>
      <c r="M433" t="s">
        <v>26</v>
      </c>
      <c r="N433" t="s">
        <v>3083</v>
      </c>
      <c r="O433" t="s">
        <v>42</v>
      </c>
      <c r="P433" t="s">
        <v>64</v>
      </c>
      <c r="Q433" t="s">
        <v>3084</v>
      </c>
      <c r="R433">
        <v>23.968</v>
      </c>
      <c r="S433" t="s">
        <v>10849</v>
      </c>
      <c r="T433">
        <v>2018</v>
      </c>
      <c r="U433">
        <v>11</v>
      </c>
      <c r="V433">
        <v>4</v>
      </c>
    </row>
    <row r="434" spans="1:22">
      <c r="A434">
        <v>1042</v>
      </c>
      <c r="B434" t="s">
        <v>3090</v>
      </c>
      <c r="C434" s="1">
        <v>42984</v>
      </c>
      <c r="D434" s="1">
        <v>42987</v>
      </c>
      <c r="E434" t="s">
        <v>19</v>
      </c>
      <c r="F434" t="s">
        <v>3091</v>
      </c>
      <c r="G434" t="s">
        <v>3092</v>
      </c>
      <c r="H434" t="s">
        <v>22</v>
      </c>
      <c r="I434" t="s">
        <v>23</v>
      </c>
      <c r="J434" t="s">
        <v>262</v>
      </c>
      <c r="K434" t="s">
        <v>263</v>
      </c>
      <c r="L434">
        <v>10035</v>
      </c>
      <c r="M434" t="s">
        <v>144</v>
      </c>
      <c r="N434" t="s">
        <v>3093</v>
      </c>
      <c r="O434" t="s">
        <v>67</v>
      </c>
      <c r="P434" t="s">
        <v>157</v>
      </c>
      <c r="Q434" t="s">
        <v>3094</v>
      </c>
      <c r="R434">
        <v>31.86</v>
      </c>
      <c r="S434" t="s">
        <v>10858</v>
      </c>
      <c r="T434">
        <v>2017</v>
      </c>
      <c r="U434">
        <v>9</v>
      </c>
      <c r="V434">
        <v>3</v>
      </c>
    </row>
    <row r="435" spans="1:22">
      <c r="A435">
        <v>1044</v>
      </c>
      <c r="B435" t="s">
        <v>3097</v>
      </c>
      <c r="C435" s="1">
        <v>43290</v>
      </c>
      <c r="D435" s="1">
        <v>43293</v>
      </c>
      <c r="E435" t="s">
        <v>184</v>
      </c>
      <c r="F435" t="s">
        <v>3098</v>
      </c>
      <c r="G435" t="s">
        <v>3099</v>
      </c>
      <c r="H435" t="s">
        <v>37</v>
      </c>
      <c r="I435" t="s">
        <v>23</v>
      </c>
      <c r="J435" t="s">
        <v>299</v>
      </c>
      <c r="K435" t="s">
        <v>207</v>
      </c>
      <c r="L435">
        <v>60610</v>
      </c>
      <c r="M435" t="s">
        <v>101</v>
      </c>
      <c r="N435" t="s">
        <v>3100</v>
      </c>
      <c r="O435" t="s">
        <v>42</v>
      </c>
      <c r="P435" t="s">
        <v>64</v>
      </c>
      <c r="Q435" t="s">
        <v>3101</v>
      </c>
      <c r="R435">
        <v>8.84</v>
      </c>
      <c r="S435" t="s">
        <v>10856</v>
      </c>
      <c r="T435">
        <v>2018</v>
      </c>
      <c r="U435">
        <v>7</v>
      </c>
      <c r="V435">
        <v>3</v>
      </c>
    </row>
    <row r="436" spans="1:22">
      <c r="A436">
        <v>1046</v>
      </c>
      <c r="B436" t="s">
        <v>3104</v>
      </c>
      <c r="C436" s="1">
        <v>43385</v>
      </c>
      <c r="D436" s="1">
        <v>43389</v>
      </c>
      <c r="E436" t="s">
        <v>46</v>
      </c>
      <c r="F436" t="s">
        <v>193</v>
      </c>
      <c r="G436" t="s">
        <v>194</v>
      </c>
      <c r="H436" t="s">
        <v>98</v>
      </c>
      <c r="I436" t="s">
        <v>23</v>
      </c>
      <c r="J436" t="s">
        <v>3105</v>
      </c>
      <c r="K436" t="s">
        <v>207</v>
      </c>
      <c r="L436">
        <v>61107</v>
      </c>
      <c r="M436" t="s">
        <v>101</v>
      </c>
      <c r="N436" t="s">
        <v>3106</v>
      </c>
      <c r="O436" t="s">
        <v>28</v>
      </c>
      <c r="P436" t="s">
        <v>32</v>
      </c>
      <c r="Q436" t="s">
        <v>3107</v>
      </c>
      <c r="R436">
        <v>254.60400000000001</v>
      </c>
      <c r="S436" t="s">
        <v>10851</v>
      </c>
      <c r="T436">
        <v>2018</v>
      </c>
      <c r="U436">
        <v>10</v>
      </c>
      <c r="V436">
        <v>4</v>
      </c>
    </row>
    <row r="437" spans="1:22">
      <c r="A437">
        <v>1051</v>
      </c>
      <c r="B437" t="s">
        <v>3110</v>
      </c>
      <c r="C437" s="1">
        <v>42554</v>
      </c>
      <c r="D437" s="1">
        <v>42556</v>
      </c>
      <c r="E437" t="s">
        <v>184</v>
      </c>
      <c r="F437" t="s">
        <v>3111</v>
      </c>
      <c r="G437" t="s">
        <v>3112</v>
      </c>
      <c r="H437" t="s">
        <v>37</v>
      </c>
      <c r="I437" t="s">
        <v>23</v>
      </c>
      <c r="J437" t="s">
        <v>142</v>
      </c>
      <c r="K437" t="s">
        <v>143</v>
      </c>
      <c r="L437">
        <v>19134</v>
      </c>
      <c r="M437" t="s">
        <v>144</v>
      </c>
      <c r="N437" t="s">
        <v>3113</v>
      </c>
      <c r="O437" t="s">
        <v>28</v>
      </c>
      <c r="P437" t="s">
        <v>61</v>
      </c>
      <c r="Q437" t="s">
        <v>3114</v>
      </c>
      <c r="R437">
        <v>168.464</v>
      </c>
      <c r="S437" t="s">
        <v>10856</v>
      </c>
      <c r="T437">
        <v>2016</v>
      </c>
      <c r="U437">
        <v>7</v>
      </c>
      <c r="V437">
        <v>3</v>
      </c>
    </row>
    <row r="438" spans="1:22">
      <c r="A438">
        <v>1054</v>
      </c>
      <c r="B438" t="s">
        <v>3119</v>
      </c>
      <c r="C438" s="1">
        <v>42464</v>
      </c>
      <c r="D438" s="1">
        <v>42468</v>
      </c>
      <c r="E438" t="s">
        <v>46</v>
      </c>
      <c r="F438" t="s">
        <v>3120</v>
      </c>
      <c r="G438" t="s">
        <v>3121</v>
      </c>
      <c r="H438" t="s">
        <v>98</v>
      </c>
      <c r="I438" t="s">
        <v>23</v>
      </c>
      <c r="J438" t="s">
        <v>262</v>
      </c>
      <c r="K438" t="s">
        <v>263</v>
      </c>
      <c r="L438">
        <v>10009</v>
      </c>
      <c r="M438" t="s">
        <v>144</v>
      </c>
      <c r="N438" t="s">
        <v>3122</v>
      </c>
      <c r="O438" t="s">
        <v>42</v>
      </c>
      <c r="P438" t="s">
        <v>64</v>
      </c>
      <c r="Q438" t="s">
        <v>3123</v>
      </c>
      <c r="R438">
        <v>11.16</v>
      </c>
      <c r="S438" t="s">
        <v>10852</v>
      </c>
      <c r="T438">
        <v>2016</v>
      </c>
      <c r="U438">
        <v>4</v>
      </c>
      <c r="V438">
        <v>2</v>
      </c>
    </row>
    <row r="439" spans="1:22">
      <c r="A439">
        <v>1058</v>
      </c>
      <c r="B439" t="s">
        <v>3128</v>
      </c>
      <c r="C439" s="1">
        <v>43444</v>
      </c>
      <c r="D439" s="1">
        <v>43451</v>
      </c>
      <c r="E439" t="s">
        <v>46</v>
      </c>
      <c r="F439" t="s">
        <v>1130</v>
      </c>
      <c r="G439" t="s">
        <v>1131</v>
      </c>
      <c r="H439" t="s">
        <v>37</v>
      </c>
      <c r="I439" t="s">
        <v>23</v>
      </c>
      <c r="J439" t="s">
        <v>946</v>
      </c>
      <c r="K439" t="s">
        <v>39</v>
      </c>
      <c r="L439">
        <v>92037</v>
      </c>
      <c r="M439" t="s">
        <v>40</v>
      </c>
      <c r="N439" t="s">
        <v>3129</v>
      </c>
      <c r="O439" t="s">
        <v>42</v>
      </c>
      <c r="P439" t="s">
        <v>71</v>
      </c>
      <c r="Q439" t="s">
        <v>3130</v>
      </c>
      <c r="R439">
        <v>19.936</v>
      </c>
      <c r="S439" t="s">
        <v>10853</v>
      </c>
      <c r="T439">
        <v>2018</v>
      </c>
      <c r="U439">
        <v>12</v>
      </c>
      <c r="V439">
        <v>4</v>
      </c>
    </row>
    <row r="440" spans="1:22">
      <c r="A440">
        <v>1060</v>
      </c>
      <c r="B440" t="s">
        <v>3133</v>
      </c>
      <c r="C440" s="1">
        <v>43063</v>
      </c>
      <c r="D440" s="1">
        <v>43070</v>
      </c>
      <c r="E440" t="s">
        <v>46</v>
      </c>
      <c r="F440" t="s">
        <v>3134</v>
      </c>
      <c r="G440" t="s">
        <v>3135</v>
      </c>
      <c r="H440" t="s">
        <v>98</v>
      </c>
      <c r="I440" t="s">
        <v>23</v>
      </c>
      <c r="J440" t="s">
        <v>142</v>
      </c>
      <c r="K440" t="s">
        <v>143</v>
      </c>
      <c r="L440">
        <v>19143</v>
      </c>
      <c r="M440" t="s">
        <v>144</v>
      </c>
      <c r="N440" t="s">
        <v>3136</v>
      </c>
      <c r="O440" t="s">
        <v>42</v>
      </c>
      <c r="P440" t="s">
        <v>265</v>
      </c>
      <c r="Q440" t="s">
        <v>3137</v>
      </c>
      <c r="R440">
        <v>4.4160000000000004</v>
      </c>
      <c r="S440" t="s">
        <v>10849</v>
      </c>
      <c r="T440">
        <v>2017</v>
      </c>
      <c r="U440">
        <v>11</v>
      </c>
      <c r="V440">
        <v>4</v>
      </c>
    </row>
    <row r="441" spans="1:22">
      <c r="A441">
        <v>1063</v>
      </c>
      <c r="B441" t="s">
        <v>3139</v>
      </c>
      <c r="C441" s="1">
        <v>42476</v>
      </c>
      <c r="D441" s="1">
        <v>42481</v>
      </c>
      <c r="E441" t="s">
        <v>46</v>
      </c>
      <c r="F441" t="s">
        <v>3140</v>
      </c>
      <c r="G441" t="s">
        <v>3141</v>
      </c>
      <c r="H441" t="s">
        <v>37</v>
      </c>
      <c r="I441" t="s">
        <v>23</v>
      </c>
      <c r="J441" t="s">
        <v>2838</v>
      </c>
      <c r="K441" t="s">
        <v>494</v>
      </c>
      <c r="L441">
        <v>43615</v>
      </c>
      <c r="M441" t="s">
        <v>144</v>
      </c>
      <c r="N441" t="s">
        <v>3142</v>
      </c>
      <c r="O441" t="s">
        <v>42</v>
      </c>
      <c r="P441" t="s">
        <v>265</v>
      </c>
      <c r="Q441" t="s">
        <v>3143</v>
      </c>
      <c r="R441">
        <v>10.416</v>
      </c>
      <c r="S441" t="s">
        <v>10852</v>
      </c>
      <c r="T441">
        <v>2016</v>
      </c>
      <c r="U441">
        <v>4</v>
      </c>
      <c r="V441">
        <v>2</v>
      </c>
    </row>
    <row r="442" spans="1:22">
      <c r="A442">
        <v>1073</v>
      </c>
      <c r="B442" t="s">
        <v>3164</v>
      </c>
      <c r="C442" s="1">
        <v>43418</v>
      </c>
      <c r="D442" s="1">
        <v>43423</v>
      </c>
      <c r="E442" t="s">
        <v>46</v>
      </c>
      <c r="F442" t="s">
        <v>3165</v>
      </c>
      <c r="G442" t="s">
        <v>3166</v>
      </c>
      <c r="H442" t="s">
        <v>22</v>
      </c>
      <c r="I442" t="s">
        <v>23</v>
      </c>
      <c r="J442" t="s">
        <v>262</v>
      </c>
      <c r="K442" t="s">
        <v>263</v>
      </c>
      <c r="L442">
        <v>10035</v>
      </c>
      <c r="M442" t="s">
        <v>144</v>
      </c>
      <c r="N442" t="s">
        <v>3167</v>
      </c>
      <c r="O442" t="s">
        <v>42</v>
      </c>
      <c r="P442" t="s">
        <v>71</v>
      </c>
      <c r="Q442" t="s">
        <v>3168</v>
      </c>
      <c r="R442">
        <v>8.64</v>
      </c>
      <c r="S442" t="s">
        <v>10849</v>
      </c>
      <c r="T442">
        <v>2018</v>
      </c>
      <c r="U442">
        <v>11</v>
      </c>
      <c r="V442">
        <v>4</v>
      </c>
    </row>
    <row r="443" spans="1:22">
      <c r="A443">
        <v>1074</v>
      </c>
      <c r="B443" t="s">
        <v>3169</v>
      </c>
      <c r="C443" s="1">
        <v>43051</v>
      </c>
      <c r="D443" s="1">
        <v>43058</v>
      </c>
      <c r="E443" t="s">
        <v>46</v>
      </c>
      <c r="F443" t="s">
        <v>3170</v>
      </c>
      <c r="G443" t="s">
        <v>3171</v>
      </c>
      <c r="H443" t="s">
        <v>22</v>
      </c>
      <c r="I443" t="s">
        <v>23</v>
      </c>
      <c r="J443" t="s">
        <v>1824</v>
      </c>
      <c r="K443" t="s">
        <v>306</v>
      </c>
      <c r="L443">
        <v>85204</v>
      </c>
      <c r="M443" t="s">
        <v>40</v>
      </c>
      <c r="N443" t="s">
        <v>3172</v>
      </c>
      <c r="O443" t="s">
        <v>42</v>
      </c>
      <c r="P443" t="s">
        <v>71</v>
      </c>
      <c r="Q443" t="s">
        <v>3173</v>
      </c>
      <c r="R443">
        <v>6.27</v>
      </c>
      <c r="S443" t="s">
        <v>10849</v>
      </c>
      <c r="T443">
        <v>2017</v>
      </c>
      <c r="U443">
        <v>11</v>
      </c>
      <c r="V443">
        <v>4</v>
      </c>
    </row>
    <row r="444" spans="1:22">
      <c r="A444">
        <v>1077</v>
      </c>
      <c r="B444" t="s">
        <v>3176</v>
      </c>
      <c r="C444" s="1">
        <v>43007</v>
      </c>
      <c r="D444" s="1">
        <v>43008</v>
      </c>
      <c r="E444" t="s">
        <v>184</v>
      </c>
      <c r="F444" t="s">
        <v>3177</v>
      </c>
      <c r="G444" t="s">
        <v>3178</v>
      </c>
      <c r="H444" t="s">
        <v>98</v>
      </c>
      <c r="I444" t="s">
        <v>23</v>
      </c>
      <c r="J444" t="s">
        <v>493</v>
      </c>
      <c r="K444" t="s">
        <v>250</v>
      </c>
      <c r="L444">
        <v>47201</v>
      </c>
      <c r="M444" t="s">
        <v>101</v>
      </c>
      <c r="N444" t="s">
        <v>3179</v>
      </c>
      <c r="O444" t="s">
        <v>42</v>
      </c>
      <c r="P444" t="s">
        <v>64</v>
      </c>
      <c r="Q444" t="s">
        <v>3180</v>
      </c>
      <c r="R444">
        <v>40.880000000000003</v>
      </c>
      <c r="S444" t="s">
        <v>10858</v>
      </c>
      <c r="T444">
        <v>2017</v>
      </c>
      <c r="U444">
        <v>9</v>
      </c>
      <c r="V444">
        <v>3</v>
      </c>
    </row>
    <row r="445" spans="1:22">
      <c r="A445">
        <v>1078</v>
      </c>
      <c r="B445" t="s">
        <v>3181</v>
      </c>
      <c r="C445" s="1">
        <v>43366</v>
      </c>
      <c r="D445" s="1">
        <v>43368</v>
      </c>
      <c r="E445" t="s">
        <v>19</v>
      </c>
      <c r="F445" t="s">
        <v>3182</v>
      </c>
      <c r="G445" t="s">
        <v>3183</v>
      </c>
      <c r="H445" t="s">
        <v>22</v>
      </c>
      <c r="I445" t="s">
        <v>23</v>
      </c>
      <c r="J445" t="s">
        <v>91</v>
      </c>
      <c r="K445" t="s">
        <v>92</v>
      </c>
      <c r="L445">
        <v>98105</v>
      </c>
      <c r="M445" t="s">
        <v>40</v>
      </c>
      <c r="N445" t="s">
        <v>3184</v>
      </c>
      <c r="O445" t="s">
        <v>42</v>
      </c>
      <c r="P445" t="s">
        <v>74</v>
      </c>
      <c r="Q445" t="s">
        <v>3185</v>
      </c>
      <c r="R445">
        <v>119.96</v>
      </c>
      <c r="S445" t="s">
        <v>10858</v>
      </c>
      <c r="T445">
        <v>2018</v>
      </c>
      <c r="U445">
        <v>9</v>
      </c>
      <c r="V445">
        <v>3</v>
      </c>
    </row>
    <row r="446" spans="1:22">
      <c r="A446">
        <v>1081</v>
      </c>
      <c r="B446" t="s">
        <v>3186</v>
      </c>
      <c r="C446" s="1">
        <v>42703</v>
      </c>
      <c r="D446" s="1">
        <v>42708</v>
      </c>
      <c r="E446" t="s">
        <v>46</v>
      </c>
      <c r="F446" t="s">
        <v>3187</v>
      </c>
      <c r="G446" t="s">
        <v>3188</v>
      </c>
      <c r="H446" t="s">
        <v>37</v>
      </c>
      <c r="I446" t="s">
        <v>23</v>
      </c>
      <c r="J446" t="s">
        <v>878</v>
      </c>
      <c r="K446" t="s">
        <v>234</v>
      </c>
      <c r="L446">
        <v>48227</v>
      </c>
      <c r="M446" t="s">
        <v>101</v>
      </c>
      <c r="N446" t="s">
        <v>3189</v>
      </c>
      <c r="O446" t="s">
        <v>42</v>
      </c>
      <c r="P446" t="s">
        <v>86</v>
      </c>
      <c r="Q446" t="s">
        <v>182</v>
      </c>
      <c r="R446">
        <v>19.920000000000002</v>
      </c>
      <c r="S446" t="s">
        <v>10849</v>
      </c>
      <c r="T446">
        <v>2016</v>
      </c>
      <c r="U446">
        <v>11</v>
      </c>
      <c r="V446">
        <v>4</v>
      </c>
    </row>
    <row r="447" spans="1:22">
      <c r="A447">
        <v>1084</v>
      </c>
      <c r="B447" t="s">
        <v>3192</v>
      </c>
      <c r="C447" s="1">
        <v>42795</v>
      </c>
      <c r="D447" s="1">
        <v>42799</v>
      </c>
      <c r="E447" t="s">
        <v>46</v>
      </c>
      <c r="F447" t="s">
        <v>312</v>
      </c>
      <c r="G447" t="s">
        <v>313</v>
      </c>
      <c r="H447" t="s">
        <v>22</v>
      </c>
      <c r="I447" t="s">
        <v>23</v>
      </c>
      <c r="J447" t="s">
        <v>3193</v>
      </c>
      <c r="K447" t="s">
        <v>263</v>
      </c>
      <c r="L447">
        <v>10701</v>
      </c>
      <c r="M447" t="s">
        <v>144</v>
      </c>
      <c r="N447" t="s">
        <v>3194</v>
      </c>
      <c r="O447" t="s">
        <v>42</v>
      </c>
      <c r="P447" t="s">
        <v>86</v>
      </c>
      <c r="Q447" t="s">
        <v>182</v>
      </c>
      <c r="R447">
        <v>26.38</v>
      </c>
      <c r="S447" t="s">
        <v>10859</v>
      </c>
      <c r="T447">
        <v>2017</v>
      </c>
      <c r="U447">
        <v>3</v>
      </c>
      <c r="V447">
        <v>1</v>
      </c>
    </row>
    <row r="448" spans="1:22">
      <c r="A448">
        <v>1087</v>
      </c>
      <c r="B448" t="s">
        <v>3197</v>
      </c>
      <c r="C448" s="1">
        <v>42959</v>
      </c>
      <c r="D448" s="1">
        <v>42959</v>
      </c>
      <c r="E448" t="s">
        <v>1289</v>
      </c>
      <c r="F448" t="s">
        <v>450</v>
      </c>
      <c r="G448" t="s">
        <v>451</v>
      </c>
      <c r="H448" t="s">
        <v>22</v>
      </c>
      <c r="I448" t="s">
        <v>23</v>
      </c>
      <c r="J448" t="s">
        <v>1377</v>
      </c>
      <c r="K448" t="s">
        <v>485</v>
      </c>
      <c r="L448">
        <v>50315</v>
      </c>
      <c r="M448" t="s">
        <v>101</v>
      </c>
      <c r="N448" t="s">
        <v>3198</v>
      </c>
      <c r="O448" t="s">
        <v>42</v>
      </c>
      <c r="P448" t="s">
        <v>86</v>
      </c>
      <c r="Q448" t="s">
        <v>3199</v>
      </c>
      <c r="R448">
        <v>6.48</v>
      </c>
      <c r="S448" t="s">
        <v>10855</v>
      </c>
      <c r="T448">
        <v>2017</v>
      </c>
      <c r="U448">
        <v>8</v>
      </c>
      <c r="V448">
        <v>3</v>
      </c>
    </row>
    <row r="449" spans="1:22">
      <c r="A449">
        <v>1089</v>
      </c>
      <c r="B449" t="s">
        <v>3200</v>
      </c>
      <c r="C449" s="1">
        <v>42962</v>
      </c>
      <c r="D449" s="1">
        <v>42967</v>
      </c>
      <c r="E449" t="s">
        <v>19</v>
      </c>
      <c r="F449" t="s">
        <v>3201</v>
      </c>
      <c r="G449" t="s">
        <v>3202</v>
      </c>
      <c r="H449" t="s">
        <v>37</v>
      </c>
      <c r="I449" t="s">
        <v>23</v>
      </c>
      <c r="J449" t="s">
        <v>3203</v>
      </c>
      <c r="K449" t="s">
        <v>39</v>
      </c>
      <c r="L449">
        <v>94601</v>
      </c>
      <c r="M449" t="s">
        <v>40</v>
      </c>
      <c r="N449" t="s">
        <v>3204</v>
      </c>
      <c r="O449" t="s">
        <v>42</v>
      </c>
      <c r="P449" t="s">
        <v>43</v>
      </c>
      <c r="Q449" t="s">
        <v>3205</v>
      </c>
      <c r="R449">
        <v>3.15</v>
      </c>
      <c r="S449" t="s">
        <v>10855</v>
      </c>
      <c r="T449">
        <v>2017</v>
      </c>
      <c r="U449">
        <v>8</v>
      </c>
      <c r="V449">
        <v>3</v>
      </c>
    </row>
    <row r="450" spans="1:22">
      <c r="A450">
        <v>1091</v>
      </c>
      <c r="B450" t="s">
        <v>3206</v>
      </c>
      <c r="C450" s="1">
        <v>43255</v>
      </c>
      <c r="D450" s="1">
        <v>43261</v>
      </c>
      <c r="E450" t="s">
        <v>46</v>
      </c>
      <c r="F450" t="s">
        <v>2911</v>
      </c>
      <c r="G450" t="s">
        <v>2912</v>
      </c>
      <c r="H450" t="s">
        <v>37</v>
      </c>
      <c r="I450" t="s">
        <v>23</v>
      </c>
      <c r="J450" t="s">
        <v>733</v>
      </c>
      <c r="K450" t="s">
        <v>84</v>
      </c>
      <c r="L450">
        <v>28110</v>
      </c>
      <c r="M450" t="s">
        <v>26</v>
      </c>
      <c r="N450" t="s">
        <v>3207</v>
      </c>
      <c r="O450" t="s">
        <v>67</v>
      </c>
      <c r="P450" t="s">
        <v>68</v>
      </c>
      <c r="Q450" t="s">
        <v>3208</v>
      </c>
      <c r="R450">
        <v>71.983999999999995</v>
      </c>
      <c r="S450" t="s">
        <v>10850</v>
      </c>
      <c r="T450">
        <v>2018</v>
      </c>
      <c r="U450">
        <v>6</v>
      </c>
      <c r="V450">
        <v>2</v>
      </c>
    </row>
    <row r="451" spans="1:22">
      <c r="A451">
        <v>1092</v>
      </c>
      <c r="B451" t="s">
        <v>3209</v>
      </c>
      <c r="C451" s="1">
        <v>42710</v>
      </c>
      <c r="D451" s="1">
        <v>42717</v>
      </c>
      <c r="E451" t="s">
        <v>46</v>
      </c>
      <c r="F451" t="s">
        <v>2236</v>
      </c>
      <c r="G451" t="s">
        <v>2237</v>
      </c>
      <c r="H451" t="s">
        <v>22</v>
      </c>
      <c r="I451" t="s">
        <v>23</v>
      </c>
      <c r="J451" t="s">
        <v>946</v>
      </c>
      <c r="K451" t="s">
        <v>39</v>
      </c>
      <c r="L451">
        <v>92105</v>
      </c>
      <c r="M451" t="s">
        <v>40</v>
      </c>
      <c r="N451" t="s">
        <v>3210</v>
      </c>
      <c r="O451" t="s">
        <v>42</v>
      </c>
      <c r="P451" t="s">
        <v>64</v>
      </c>
      <c r="Q451" t="s">
        <v>3211</v>
      </c>
      <c r="R451">
        <v>120.15</v>
      </c>
      <c r="S451" t="s">
        <v>10853</v>
      </c>
      <c r="T451">
        <v>2016</v>
      </c>
      <c r="U451">
        <v>12</v>
      </c>
      <c r="V451">
        <v>4</v>
      </c>
    </row>
    <row r="452" spans="1:22">
      <c r="A452">
        <v>1094</v>
      </c>
      <c r="B452" t="s">
        <v>3214</v>
      </c>
      <c r="C452" s="1">
        <v>42731</v>
      </c>
      <c r="D452" s="1">
        <v>42735</v>
      </c>
      <c r="E452" t="s">
        <v>46</v>
      </c>
      <c r="F452" t="s">
        <v>3215</v>
      </c>
      <c r="G452" t="s">
        <v>3216</v>
      </c>
      <c r="H452" t="s">
        <v>98</v>
      </c>
      <c r="I452" t="s">
        <v>23</v>
      </c>
      <c r="J452" t="s">
        <v>3217</v>
      </c>
      <c r="K452" t="s">
        <v>2738</v>
      </c>
      <c r="L452">
        <v>20735</v>
      </c>
      <c r="M452" t="s">
        <v>144</v>
      </c>
      <c r="N452" t="s">
        <v>3218</v>
      </c>
      <c r="O452" t="s">
        <v>42</v>
      </c>
      <c r="P452" t="s">
        <v>86</v>
      </c>
      <c r="Q452" t="s">
        <v>3219</v>
      </c>
      <c r="R452">
        <v>28.9</v>
      </c>
      <c r="S452" t="s">
        <v>10853</v>
      </c>
      <c r="T452">
        <v>2016</v>
      </c>
      <c r="U452">
        <v>12</v>
      </c>
      <c r="V452">
        <v>4</v>
      </c>
    </row>
    <row r="453" spans="1:22">
      <c r="A453">
        <v>1096</v>
      </c>
      <c r="B453" t="s">
        <v>3220</v>
      </c>
      <c r="C453" s="1">
        <v>43121</v>
      </c>
      <c r="D453" s="1">
        <v>43126</v>
      </c>
      <c r="E453" t="s">
        <v>46</v>
      </c>
      <c r="F453" t="s">
        <v>3221</v>
      </c>
      <c r="G453" t="s">
        <v>3222</v>
      </c>
      <c r="H453" t="s">
        <v>98</v>
      </c>
      <c r="I453" t="s">
        <v>23</v>
      </c>
      <c r="J453" t="s">
        <v>463</v>
      </c>
      <c r="K453" t="s">
        <v>84</v>
      </c>
      <c r="L453">
        <v>28205</v>
      </c>
      <c r="M453" t="s">
        <v>26</v>
      </c>
      <c r="N453" t="s">
        <v>3223</v>
      </c>
      <c r="O453" t="s">
        <v>42</v>
      </c>
      <c r="P453" t="s">
        <v>55</v>
      </c>
      <c r="Q453" t="s">
        <v>3224</v>
      </c>
      <c r="R453">
        <v>348.20800000000003</v>
      </c>
      <c r="S453" t="s">
        <v>10857</v>
      </c>
      <c r="T453">
        <v>2018</v>
      </c>
      <c r="U453">
        <v>1</v>
      </c>
      <c r="V453">
        <v>1</v>
      </c>
    </row>
    <row r="454" spans="1:22">
      <c r="A454">
        <v>1098</v>
      </c>
      <c r="B454" t="s">
        <v>3227</v>
      </c>
      <c r="C454" s="1">
        <v>42180</v>
      </c>
      <c r="D454" s="1">
        <v>42183</v>
      </c>
      <c r="E454" t="s">
        <v>184</v>
      </c>
      <c r="F454" t="s">
        <v>3098</v>
      </c>
      <c r="G454" t="s">
        <v>3099</v>
      </c>
      <c r="H454" t="s">
        <v>37</v>
      </c>
      <c r="I454" t="s">
        <v>23</v>
      </c>
      <c r="J454" t="s">
        <v>38</v>
      </c>
      <c r="K454" t="s">
        <v>39</v>
      </c>
      <c r="L454">
        <v>90049</v>
      </c>
      <c r="M454" t="s">
        <v>40</v>
      </c>
      <c r="N454" t="s">
        <v>3228</v>
      </c>
      <c r="O454" t="s">
        <v>28</v>
      </c>
      <c r="P454" t="s">
        <v>52</v>
      </c>
      <c r="Q454" t="s">
        <v>3229</v>
      </c>
      <c r="R454">
        <v>447.84</v>
      </c>
      <c r="S454" t="s">
        <v>10850</v>
      </c>
      <c r="T454">
        <v>2015</v>
      </c>
      <c r="U454">
        <v>6</v>
      </c>
      <c r="V454">
        <v>2</v>
      </c>
    </row>
    <row r="455" spans="1:22">
      <c r="A455">
        <v>1099</v>
      </c>
      <c r="B455" t="s">
        <v>3230</v>
      </c>
      <c r="C455" s="1">
        <v>42900</v>
      </c>
      <c r="D455" s="1">
        <v>42903</v>
      </c>
      <c r="E455" t="s">
        <v>184</v>
      </c>
      <c r="F455" t="s">
        <v>3231</v>
      </c>
      <c r="G455" t="s">
        <v>3232</v>
      </c>
      <c r="H455" t="s">
        <v>98</v>
      </c>
      <c r="I455" t="s">
        <v>23</v>
      </c>
      <c r="J455" t="s">
        <v>123</v>
      </c>
      <c r="K455" t="s">
        <v>39</v>
      </c>
      <c r="L455">
        <v>94122</v>
      </c>
      <c r="M455" t="s">
        <v>40</v>
      </c>
      <c r="N455" t="s">
        <v>3233</v>
      </c>
      <c r="O455" t="s">
        <v>42</v>
      </c>
      <c r="P455" t="s">
        <v>64</v>
      </c>
      <c r="Q455" t="s">
        <v>3234</v>
      </c>
      <c r="R455">
        <v>7.04</v>
      </c>
      <c r="S455" t="s">
        <v>10850</v>
      </c>
      <c r="T455">
        <v>2017</v>
      </c>
      <c r="U455">
        <v>6</v>
      </c>
      <c r="V455">
        <v>2</v>
      </c>
    </row>
    <row r="456" spans="1:22">
      <c r="A456">
        <v>1105</v>
      </c>
      <c r="B456" t="s">
        <v>3240</v>
      </c>
      <c r="C456" s="1">
        <v>43029</v>
      </c>
      <c r="D456" s="1">
        <v>43035</v>
      </c>
      <c r="E456" t="s">
        <v>46</v>
      </c>
      <c r="F456" t="s">
        <v>3241</v>
      </c>
      <c r="G456" t="s">
        <v>3242</v>
      </c>
      <c r="H456" t="s">
        <v>22</v>
      </c>
      <c r="I456" t="s">
        <v>23</v>
      </c>
      <c r="J456" t="s">
        <v>2858</v>
      </c>
      <c r="K456" t="s">
        <v>39</v>
      </c>
      <c r="L456">
        <v>92503</v>
      </c>
      <c r="M456" t="s">
        <v>40</v>
      </c>
      <c r="N456" t="s">
        <v>3243</v>
      </c>
      <c r="O456" t="s">
        <v>42</v>
      </c>
      <c r="P456" t="s">
        <v>86</v>
      </c>
      <c r="Q456" t="s">
        <v>3244</v>
      </c>
      <c r="R456">
        <v>22.92</v>
      </c>
      <c r="S456" t="s">
        <v>10851</v>
      </c>
      <c r="T456">
        <v>2017</v>
      </c>
      <c r="U456">
        <v>10</v>
      </c>
      <c r="V456">
        <v>4</v>
      </c>
    </row>
    <row r="457" spans="1:22">
      <c r="A457">
        <v>1108</v>
      </c>
      <c r="B457" t="s">
        <v>3245</v>
      </c>
      <c r="C457" s="1">
        <v>43058</v>
      </c>
      <c r="D457" s="1">
        <v>43063</v>
      </c>
      <c r="E457" t="s">
        <v>46</v>
      </c>
      <c r="F457" t="s">
        <v>152</v>
      </c>
      <c r="G457" t="s">
        <v>153</v>
      </c>
      <c r="H457" t="s">
        <v>22</v>
      </c>
      <c r="I457" t="s">
        <v>23</v>
      </c>
      <c r="J457" t="s">
        <v>180</v>
      </c>
      <c r="K457" t="s">
        <v>100</v>
      </c>
      <c r="L457">
        <v>77041</v>
      </c>
      <c r="M457" t="s">
        <v>101</v>
      </c>
      <c r="N457" t="s">
        <v>3246</v>
      </c>
      <c r="O457" t="s">
        <v>42</v>
      </c>
      <c r="P457" t="s">
        <v>71</v>
      </c>
      <c r="Q457" t="s">
        <v>3247</v>
      </c>
      <c r="R457">
        <v>10.78</v>
      </c>
      <c r="S457" t="s">
        <v>10849</v>
      </c>
      <c r="T457">
        <v>2017</v>
      </c>
      <c r="U457">
        <v>11</v>
      </c>
      <c r="V457">
        <v>4</v>
      </c>
    </row>
    <row r="458" spans="1:22">
      <c r="A458">
        <v>1115</v>
      </c>
      <c r="B458" t="s">
        <v>3255</v>
      </c>
      <c r="C458" s="1">
        <v>43452</v>
      </c>
      <c r="D458" s="1">
        <v>43457</v>
      </c>
      <c r="E458" t="s">
        <v>19</v>
      </c>
      <c r="F458" t="s">
        <v>1329</v>
      </c>
      <c r="G458" t="s">
        <v>1330</v>
      </c>
      <c r="H458" t="s">
        <v>22</v>
      </c>
      <c r="I458" t="s">
        <v>23</v>
      </c>
      <c r="J458" t="s">
        <v>3256</v>
      </c>
      <c r="K458" t="s">
        <v>39</v>
      </c>
      <c r="L458">
        <v>92024</v>
      </c>
      <c r="M458" t="s">
        <v>40</v>
      </c>
      <c r="N458" t="s">
        <v>3257</v>
      </c>
      <c r="O458" t="s">
        <v>28</v>
      </c>
      <c r="P458" t="s">
        <v>29</v>
      </c>
      <c r="Q458" t="s">
        <v>3258</v>
      </c>
      <c r="R458">
        <v>119.833</v>
      </c>
      <c r="S458" t="s">
        <v>10853</v>
      </c>
      <c r="T458">
        <v>2018</v>
      </c>
      <c r="U458">
        <v>12</v>
      </c>
      <c r="V458">
        <v>4</v>
      </c>
    </row>
    <row r="459" spans="1:22">
      <c r="A459">
        <v>1120</v>
      </c>
      <c r="B459" t="s">
        <v>3262</v>
      </c>
      <c r="C459" s="1">
        <v>42617</v>
      </c>
      <c r="D459" s="1">
        <v>42621</v>
      </c>
      <c r="E459" t="s">
        <v>46</v>
      </c>
      <c r="F459" t="s">
        <v>3263</v>
      </c>
      <c r="G459" t="s">
        <v>3264</v>
      </c>
      <c r="H459" t="s">
        <v>22</v>
      </c>
      <c r="I459" t="s">
        <v>23</v>
      </c>
      <c r="J459" t="s">
        <v>3265</v>
      </c>
      <c r="K459" t="s">
        <v>1271</v>
      </c>
      <c r="L459">
        <v>30076</v>
      </c>
      <c r="M459" t="s">
        <v>26</v>
      </c>
      <c r="N459" t="s">
        <v>3266</v>
      </c>
      <c r="O459" t="s">
        <v>42</v>
      </c>
      <c r="P459" t="s">
        <v>86</v>
      </c>
      <c r="Q459" t="s">
        <v>3267</v>
      </c>
      <c r="R459">
        <v>4.3600000000000003</v>
      </c>
      <c r="S459" t="s">
        <v>10858</v>
      </c>
      <c r="T459">
        <v>2016</v>
      </c>
      <c r="U459">
        <v>9</v>
      </c>
      <c r="V459">
        <v>3</v>
      </c>
    </row>
    <row r="460" spans="1:22">
      <c r="A460">
        <v>1122</v>
      </c>
      <c r="B460" t="s">
        <v>3268</v>
      </c>
      <c r="C460" s="1">
        <v>42024</v>
      </c>
      <c r="D460" s="1">
        <v>42030</v>
      </c>
      <c r="E460" t="s">
        <v>46</v>
      </c>
      <c r="F460" t="s">
        <v>2756</v>
      </c>
      <c r="G460" t="s">
        <v>2757</v>
      </c>
      <c r="H460" t="s">
        <v>22</v>
      </c>
      <c r="I460" t="s">
        <v>23</v>
      </c>
      <c r="J460" t="s">
        <v>3269</v>
      </c>
      <c r="K460" t="s">
        <v>1708</v>
      </c>
      <c r="L460">
        <v>72401</v>
      </c>
      <c r="M460" t="s">
        <v>26</v>
      </c>
      <c r="N460" t="s">
        <v>3270</v>
      </c>
      <c r="O460" t="s">
        <v>67</v>
      </c>
      <c r="P460" t="s">
        <v>68</v>
      </c>
      <c r="Q460" t="s">
        <v>3271</v>
      </c>
      <c r="R460">
        <v>699.93</v>
      </c>
      <c r="S460" t="s">
        <v>10857</v>
      </c>
      <c r="T460">
        <v>2015</v>
      </c>
      <c r="U460">
        <v>1</v>
      </c>
      <c r="V460">
        <v>1</v>
      </c>
    </row>
    <row r="461" spans="1:22">
      <c r="A461">
        <v>1130</v>
      </c>
      <c r="B461" t="s">
        <v>3276</v>
      </c>
      <c r="C461" s="1">
        <v>42837</v>
      </c>
      <c r="D461" s="1">
        <v>42841</v>
      </c>
      <c r="E461" t="s">
        <v>46</v>
      </c>
      <c r="F461" t="s">
        <v>1787</v>
      </c>
      <c r="G461" t="s">
        <v>1788</v>
      </c>
      <c r="H461" t="s">
        <v>22</v>
      </c>
      <c r="I461" t="s">
        <v>23</v>
      </c>
      <c r="J461" t="s">
        <v>314</v>
      </c>
      <c r="K461" t="s">
        <v>315</v>
      </c>
      <c r="L461">
        <v>22153</v>
      </c>
      <c r="M461" t="s">
        <v>26</v>
      </c>
      <c r="N461" t="s">
        <v>3277</v>
      </c>
      <c r="O461" t="s">
        <v>28</v>
      </c>
      <c r="P461" t="s">
        <v>52</v>
      </c>
      <c r="Q461" t="s">
        <v>3278</v>
      </c>
      <c r="R461">
        <v>343.92</v>
      </c>
      <c r="S461" t="s">
        <v>10852</v>
      </c>
      <c r="T461">
        <v>2017</v>
      </c>
      <c r="U461">
        <v>4</v>
      </c>
      <c r="V461">
        <v>2</v>
      </c>
    </row>
    <row r="462" spans="1:22">
      <c r="A462">
        <v>1135</v>
      </c>
      <c r="B462" t="s">
        <v>3283</v>
      </c>
      <c r="C462" s="1">
        <v>42891</v>
      </c>
      <c r="D462" s="1">
        <v>42895</v>
      </c>
      <c r="E462" t="s">
        <v>46</v>
      </c>
      <c r="F462" t="s">
        <v>1611</v>
      </c>
      <c r="G462" t="s">
        <v>1612</v>
      </c>
      <c r="H462" t="s">
        <v>98</v>
      </c>
      <c r="I462" t="s">
        <v>23</v>
      </c>
      <c r="J462" t="s">
        <v>142</v>
      </c>
      <c r="K462" t="s">
        <v>143</v>
      </c>
      <c r="L462">
        <v>19134</v>
      </c>
      <c r="M462" t="s">
        <v>144</v>
      </c>
      <c r="N462" t="s">
        <v>3284</v>
      </c>
      <c r="O462" t="s">
        <v>42</v>
      </c>
      <c r="P462" t="s">
        <v>43</v>
      </c>
      <c r="Q462" t="s">
        <v>3285</v>
      </c>
      <c r="R462">
        <v>7.56</v>
      </c>
      <c r="S462" t="s">
        <v>10850</v>
      </c>
      <c r="T462">
        <v>2017</v>
      </c>
      <c r="U462">
        <v>6</v>
      </c>
      <c r="V462">
        <v>2</v>
      </c>
    </row>
    <row r="463" spans="1:22">
      <c r="A463">
        <v>1136</v>
      </c>
      <c r="B463" t="s">
        <v>3286</v>
      </c>
      <c r="C463" s="1">
        <v>43080</v>
      </c>
      <c r="D463" s="1">
        <v>43080</v>
      </c>
      <c r="E463" t="s">
        <v>1289</v>
      </c>
      <c r="F463" t="s">
        <v>1991</v>
      </c>
      <c r="G463" t="s">
        <v>1992</v>
      </c>
      <c r="H463" t="s">
        <v>22</v>
      </c>
      <c r="I463" t="s">
        <v>23</v>
      </c>
      <c r="J463" t="s">
        <v>3287</v>
      </c>
      <c r="K463" t="s">
        <v>50</v>
      </c>
      <c r="L463">
        <v>33030</v>
      </c>
      <c r="M463" t="s">
        <v>26</v>
      </c>
      <c r="N463" t="s">
        <v>3288</v>
      </c>
      <c r="O463" t="s">
        <v>42</v>
      </c>
      <c r="P463" t="s">
        <v>55</v>
      </c>
      <c r="Q463" t="s">
        <v>3289</v>
      </c>
      <c r="R463">
        <v>85.224000000000004</v>
      </c>
      <c r="S463" t="s">
        <v>10853</v>
      </c>
      <c r="T463">
        <v>2017</v>
      </c>
      <c r="U463">
        <v>12</v>
      </c>
      <c r="V463">
        <v>4</v>
      </c>
    </row>
    <row r="464" spans="1:22">
      <c r="A464">
        <v>1137</v>
      </c>
      <c r="B464" t="s">
        <v>3290</v>
      </c>
      <c r="C464" s="1">
        <v>43051</v>
      </c>
      <c r="D464" s="1">
        <v>43054</v>
      </c>
      <c r="E464" t="s">
        <v>19</v>
      </c>
      <c r="F464" t="s">
        <v>3291</v>
      </c>
      <c r="G464" t="s">
        <v>3292</v>
      </c>
      <c r="H464" t="s">
        <v>37</v>
      </c>
      <c r="I464" t="s">
        <v>23</v>
      </c>
      <c r="J464" t="s">
        <v>3293</v>
      </c>
      <c r="K464" t="s">
        <v>250</v>
      </c>
      <c r="L464">
        <v>46350</v>
      </c>
      <c r="M464" t="s">
        <v>101</v>
      </c>
      <c r="N464" t="s">
        <v>3294</v>
      </c>
      <c r="O464" t="s">
        <v>42</v>
      </c>
      <c r="P464" t="s">
        <v>169</v>
      </c>
      <c r="Q464" t="s">
        <v>3295</v>
      </c>
      <c r="R464">
        <v>287.52</v>
      </c>
      <c r="S464" t="s">
        <v>10849</v>
      </c>
      <c r="T464">
        <v>2017</v>
      </c>
      <c r="U464">
        <v>11</v>
      </c>
      <c r="V464">
        <v>4</v>
      </c>
    </row>
    <row r="465" spans="1:22">
      <c r="A465">
        <v>1143</v>
      </c>
      <c r="B465" t="s">
        <v>3300</v>
      </c>
      <c r="C465" s="1">
        <v>42276</v>
      </c>
      <c r="D465" s="1">
        <v>42280</v>
      </c>
      <c r="E465" t="s">
        <v>46</v>
      </c>
      <c r="F465" t="s">
        <v>2288</v>
      </c>
      <c r="G465" t="s">
        <v>2289</v>
      </c>
      <c r="H465" t="s">
        <v>22</v>
      </c>
      <c r="I465" t="s">
        <v>23</v>
      </c>
      <c r="J465" t="s">
        <v>38</v>
      </c>
      <c r="K465" t="s">
        <v>39</v>
      </c>
      <c r="L465">
        <v>90045</v>
      </c>
      <c r="M465" t="s">
        <v>40</v>
      </c>
      <c r="N465" t="s">
        <v>3301</v>
      </c>
      <c r="O465" t="s">
        <v>42</v>
      </c>
      <c r="P465" t="s">
        <v>265</v>
      </c>
      <c r="Q465" t="s">
        <v>3302</v>
      </c>
      <c r="R465">
        <v>8.7200000000000006</v>
      </c>
      <c r="S465" t="s">
        <v>10858</v>
      </c>
      <c r="T465">
        <v>2015</v>
      </c>
      <c r="U465">
        <v>9</v>
      </c>
      <c r="V465">
        <v>3</v>
      </c>
    </row>
    <row r="466" spans="1:22">
      <c r="A466">
        <v>1147</v>
      </c>
      <c r="B466" t="s">
        <v>3305</v>
      </c>
      <c r="C466" s="1">
        <v>42464</v>
      </c>
      <c r="D466" s="1">
        <v>42464</v>
      </c>
      <c r="E466" t="s">
        <v>1289</v>
      </c>
      <c r="F466" t="s">
        <v>3306</v>
      </c>
      <c r="G466" t="s">
        <v>3307</v>
      </c>
      <c r="H466" t="s">
        <v>22</v>
      </c>
      <c r="I466" t="s">
        <v>23</v>
      </c>
      <c r="J466" t="s">
        <v>3308</v>
      </c>
      <c r="K466" t="s">
        <v>234</v>
      </c>
      <c r="L466">
        <v>48911</v>
      </c>
      <c r="M466" t="s">
        <v>101</v>
      </c>
      <c r="N466" t="s">
        <v>3309</v>
      </c>
      <c r="O466" t="s">
        <v>42</v>
      </c>
      <c r="P466" t="s">
        <v>74</v>
      </c>
      <c r="Q466" t="s">
        <v>3310</v>
      </c>
      <c r="R466">
        <v>644.07600000000002</v>
      </c>
      <c r="S466" t="s">
        <v>10852</v>
      </c>
      <c r="T466">
        <v>2016</v>
      </c>
      <c r="U466">
        <v>4</v>
      </c>
      <c r="V466">
        <v>2</v>
      </c>
    </row>
    <row r="467" spans="1:22">
      <c r="A467">
        <v>1152</v>
      </c>
      <c r="B467" t="s">
        <v>3318</v>
      </c>
      <c r="C467" s="1">
        <v>42498</v>
      </c>
      <c r="D467" s="1">
        <v>42504</v>
      </c>
      <c r="E467" t="s">
        <v>46</v>
      </c>
      <c r="F467" t="s">
        <v>994</v>
      </c>
      <c r="G467" t="s">
        <v>995</v>
      </c>
      <c r="H467" t="s">
        <v>37</v>
      </c>
      <c r="I467" t="s">
        <v>23</v>
      </c>
      <c r="J467" t="s">
        <v>3319</v>
      </c>
      <c r="K467" t="s">
        <v>494</v>
      </c>
      <c r="L467">
        <v>44221</v>
      </c>
      <c r="M467" t="s">
        <v>144</v>
      </c>
      <c r="N467" t="s">
        <v>3320</v>
      </c>
      <c r="O467" t="s">
        <v>28</v>
      </c>
      <c r="P467" t="s">
        <v>61</v>
      </c>
      <c r="Q467" t="s">
        <v>3321</v>
      </c>
      <c r="R467">
        <v>8.3520000000000003</v>
      </c>
      <c r="S467" t="s">
        <v>10854</v>
      </c>
      <c r="T467">
        <v>2016</v>
      </c>
      <c r="U467">
        <v>5</v>
      </c>
      <c r="V467">
        <v>2</v>
      </c>
    </row>
    <row r="468" spans="1:22">
      <c r="A468">
        <v>1153</v>
      </c>
      <c r="B468" t="s">
        <v>3322</v>
      </c>
      <c r="C468" s="1">
        <v>43100</v>
      </c>
      <c r="D468" s="1">
        <v>43106</v>
      </c>
      <c r="E468" t="s">
        <v>46</v>
      </c>
      <c r="F468" t="s">
        <v>1078</v>
      </c>
      <c r="G468" t="s">
        <v>1079</v>
      </c>
      <c r="H468" t="s">
        <v>37</v>
      </c>
      <c r="I468" t="s">
        <v>23</v>
      </c>
      <c r="J468" t="s">
        <v>3323</v>
      </c>
      <c r="K468" t="s">
        <v>1392</v>
      </c>
      <c r="L468">
        <v>89502</v>
      </c>
      <c r="M468" t="s">
        <v>40</v>
      </c>
      <c r="N468" t="s">
        <v>3324</v>
      </c>
      <c r="O468" t="s">
        <v>42</v>
      </c>
      <c r="P468" t="s">
        <v>64</v>
      </c>
      <c r="Q468" t="s">
        <v>3325</v>
      </c>
      <c r="R468">
        <v>3.64</v>
      </c>
      <c r="S468" t="s">
        <v>10853</v>
      </c>
      <c r="T468">
        <v>2017</v>
      </c>
      <c r="U468">
        <v>12</v>
      </c>
      <c r="V468">
        <v>4</v>
      </c>
    </row>
    <row r="469" spans="1:22">
      <c r="A469">
        <v>1155</v>
      </c>
      <c r="B469" t="s">
        <v>3326</v>
      </c>
      <c r="C469" s="1">
        <v>42358</v>
      </c>
      <c r="D469" s="1">
        <v>42359</v>
      </c>
      <c r="E469" t="s">
        <v>184</v>
      </c>
      <c r="F469" t="s">
        <v>3221</v>
      </c>
      <c r="G469" t="s">
        <v>3222</v>
      </c>
      <c r="H469" t="s">
        <v>98</v>
      </c>
      <c r="I469" t="s">
        <v>23</v>
      </c>
      <c r="J469" t="s">
        <v>3327</v>
      </c>
      <c r="K469" t="s">
        <v>315</v>
      </c>
      <c r="L469">
        <v>22801</v>
      </c>
      <c r="M469" t="s">
        <v>26</v>
      </c>
      <c r="N469" t="s">
        <v>3328</v>
      </c>
      <c r="O469" t="s">
        <v>42</v>
      </c>
      <c r="P469" t="s">
        <v>55</v>
      </c>
      <c r="Q469" t="s">
        <v>3329</v>
      </c>
      <c r="R469">
        <v>122.48</v>
      </c>
      <c r="S469" t="s">
        <v>10853</v>
      </c>
      <c r="T469">
        <v>2015</v>
      </c>
      <c r="U469">
        <v>12</v>
      </c>
      <c r="V469">
        <v>4</v>
      </c>
    </row>
    <row r="470" spans="1:22">
      <c r="A470">
        <v>1159</v>
      </c>
      <c r="B470" t="s">
        <v>3332</v>
      </c>
      <c r="C470" s="1">
        <v>42918</v>
      </c>
      <c r="D470" s="1">
        <v>42923</v>
      </c>
      <c r="E470" t="s">
        <v>19</v>
      </c>
      <c r="F470" t="s">
        <v>2763</v>
      </c>
      <c r="G470" t="s">
        <v>2764</v>
      </c>
      <c r="H470" t="s">
        <v>37</v>
      </c>
      <c r="I470" t="s">
        <v>23</v>
      </c>
      <c r="J470" t="s">
        <v>38</v>
      </c>
      <c r="K470" t="s">
        <v>39</v>
      </c>
      <c r="L470">
        <v>90004</v>
      </c>
      <c r="M470" t="s">
        <v>40</v>
      </c>
      <c r="N470" t="s">
        <v>3333</v>
      </c>
      <c r="O470" t="s">
        <v>28</v>
      </c>
      <c r="P470" t="s">
        <v>32</v>
      </c>
      <c r="Q470" t="s">
        <v>3334</v>
      </c>
      <c r="R470">
        <v>195.184</v>
      </c>
      <c r="S470" t="s">
        <v>10856</v>
      </c>
      <c r="T470">
        <v>2017</v>
      </c>
      <c r="U470">
        <v>7</v>
      </c>
      <c r="V470">
        <v>3</v>
      </c>
    </row>
    <row r="471" spans="1:22">
      <c r="A471">
        <v>1163</v>
      </c>
      <c r="B471" t="s">
        <v>3343</v>
      </c>
      <c r="C471" s="1">
        <v>42066</v>
      </c>
      <c r="D471" s="1">
        <v>42071</v>
      </c>
      <c r="E471" t="s">
        <v>46</v>
      </c>
      <c r="F471" t="s">
        <v>3344</v>
      </c>
      <c r="G471" t="s">
        <v>3345</v>
      </c>
      <c r="H471" t="s">
        <v>98</v>
      </c>
      <c r="I471" t="s">
        <v>23</v>
      </c>
      <c r="J471" t="s">
        <v>262</v>
      </c>
      <c r="K471" t="s">
        <v>263</v>
      </c>
      <c r="L471">
        <v>10035</v>
      </c>
      <c r="M471" t="s">
        <v>144</v>
      </c>
      <c r="N471" t="s">
        <v>3346</v>
      </c>
      <c r="O471" t="s">
        <v>67</v>
      </c>
      <c r="P471" t="s">
        <v>68</v>
      </c>
      <c r="Q471" t="s">
        <v>3347</v>
      </c>
      <c r="R471">
        <v>9.99</v>
      </c>
      <c r="S471" t="s">
        <v>10859</v>
      </c>
      <c r="T471">
        <v>2015</v>
      </c>
      <c r="U471">
        <v>3</v>
      </c>
      <c r="V471">
        <v>1</v>
      </c>
    </row>
    <row r="472" spans="1:22">
      <c r="A472">
        <v>1168</v>
      </c>
      <c r="B472" t="s">
        <v>3354</v>
      </c>
      <c r="C472" s="1">
        <v>43442</v>
      </c>
      <c r="D472" s="1">
        <v>43444</v>
      </c>
      <c r="E472" t="s">
        <v>19</v>
      </c>
      <c r="F472" t="s">
        <v>950</v>
      </c>
      <c r="G472" t="s">
        <v>951</v>
      </c>
      <c r="H472" t="s">
        <v>22</v>
      </c>
      <c r="I472" t="s">
        <v>23</v>
      </c>
      <c r="J472" t="s">
        <v>262</v>
      </c>
      <c r="K472" t="s">
        <v>263</v>
      </c>
      <c r="L472">
        <v>10035</v>
      </c>
      <c r="M472" t="s">
        <v>144</v>
      </c>
      <c r="N472" t="s">
        <v>3355</v>
      </c>
      <c r="O472" t="s">
        <v>28</v>
      </c>
      <c r="P472" t="s">
        <v>61</v>
      </c>
      <c r="Q472" t="s">
        <v>3356</v>
      </c>
      <c r="R472">
        <v>109.48</v>
      </c>
      <c r="S472" t="s">
        <v>10853</v>
      </c>
      <c r="T472">
        <v>2018</v>
      </c>
      <c r="U472">
        <v>12</v>
      </c>
      <c r="V472">
        <v>4</v>
      </c>
    </row>
    <row r="473" spans="1:22">
      <c r="A473">
        <v>1172</v>
      </c>
      <c r="B473" t="s">
        <v>3361</v>
      </c>
      <c r="C473" s="1">
        <v>42073</v>
      </c>
      <c r="D473" s="1">
        <v>42077</v>
      </c>
      <c r="E473" t="s">
        <v>46</v>
      </c>
      <c r="F473" t="s">
        <v>2896</v>
      </c>
      <c r="G473" t="s">
        <v>2897</v>
      </c>
      <c r="H473" t="s">
        <v>22</v>
      </c>
      <c r="I473" t="s">
        <v>23</v>
      </c>
      <c r="J473" t="s">
        <v>3362</v>
      </c>
      <c r="K473" t="s">
        <v>234</v>
      </c>
      <c r="L473">
        <v>48073</v>
      </c>
      <c r="M473" t="s">
        <v>101</v>
      </c>
      <c r="N473" t="s">
        <v>3363</v>
      </c>
      <c r="O473" t="s">
        <v>42</v>
      </c>
      <c r="P473" t="s">
        <v>86</v>
      </c>
      <c r="Q473" t="s">
        <v>3364</v>
      </c>
      <c r="R473">
        <v>22.38</v>
      </c>
      <c r="S473" t="s">
        <v>10859</v>
      </c>
      <c r="T473">
        <v>2015</v>
      </c>
      <c r="U473">
        <v>3</v>
      </c>
      <c r="V473">
        <v>1</v>
      </c>
    </row>
    <row r="474" spans="1:22">
      <c r="A474">
        <v>1173</v>
      </c>
      <c r="B474" t="s">
        <v>3365</v>
      </c>
      <c r="C474" s="1">
        <v>42115</v>
      </c>
      <c r="D474" s="1">
        <v>42119</v>
      </c>
      <c r="E474" t="s">
        <v>46</v>
      </c>
      <c r="F474" t="s">
        <v>1822</v>
      </c>
      <c r="G474" t="s">
        <v>1823</v>
      </c>
      <c r="H474" t="s">
        <v>22</v>
      </c>
      <c r="I474" t="s">
        <v>23</v>
      </c>
      <c r="J474" t="s">
        <v>38</v>
      </c>
      <c r="K474" t="s">
        <v>39</v>
      </c>
      <c r="L474">
        <v>90008</v>
      </c>
      <c r="M474" t="s">
        <v>40</v>
      </c>
      <c r="N474" t="s">
        <v>3366</v>
      </c>
      <c r="O474" t="s">
        <v>42</v>
      </c>
      <c r="P474" t="s">
        <v>71</v>
      </c>
      <c r="Q474" t="s">
        <v>3367</v>
      </c>
      <c r="R474">
        <v>16.52</v>
      </c>
      <c r="S474" t="s">
        <v>10852</v>
      </c>
      <c r="T474">
        <v>2015</v>
      </c>
      <c r="U474">
        <v>4</v>
      </c>
      <c r="V474">
        <v>2</v>
      </c>
    </row>
    <row r="475" spans="1:22">
      <c r="A475">
        <v>1175</v>
      </c>
      <c r="B475" t="s">
        <v>3369</v>
      </c>
      <c r="C475" s="1">
        <v>42604</v>
      </c>
      <c r="D475" s="1">
        <v>42607</v>
      </c>
      <c r="E475" t="s">
        <v>184</v>
      </c>
      <c r="F475" t="s">
        <v>2640</v>
      </c>
      <c r="G475" t="s">
        <v>2641</v>
      </c>
      <c r="H475" t="s">
        <v>37</v>
      </c>
      <c r="I475" t="s">
        <v>23</v>
      </c>
      <c r="J475" t="s">
        <v>262</v>
      </c>
      <c r="K475" t="s">
        <v>263</v>
      </c>
      <c r="L475">
        <v>10035</v>
      </c>
      <c r="M475" t="s">
        <v>144</v>
      </c>
      <c r="N475" t="s">
        <v>3370</v>
      </c>
      <c r="O475" t="s">
        <v>42</v>
      </c>
      <c r="P475" t="s">
        <v>71</v>
      </c>
      <c r="Q475" t="s">
        <v>3371</v>
      </c>
      <c r="R475">
        <v>50.112000000000002</v>
      </c>
      <c r="S475" t="s">
        <v>10855</v>
      </c>
      <c r="T475">
        <v>2016</v>
      </c>
      <c r="U475">
        <v>8</v>
      </c>
      <c r="V475">
        <v>3</v>
      </c>
    </row>
    <row r="476" spans="1:22">
      <c r="A476">
        <v>1177</v>
      </c>
      <c r="B476" t="s">
        <v>3373</v>
      </c>
      <c r="C476" s="1">
        <v>42365</v>
      </c>
      <c r="D476" s="1">
        <v>42368</v>
      </c>
      <c r="E476" t="s">
        <v>19</v>
      </c>
      <c r="F476" t="s">
        <v>3374</v>
      </c>
      <c r="G476" t="s">
        <v>3375</v>
      </c>
      <c r="H476" t="s">
        <v>98</v>
      </c>
      <c r="I476" t="s">
        <v>23</v>
      </c>
      <c r="J476" t="s">
        <v>38</v>
      </c>
      <c r="K476" t="s">
        <v>39</v>
      </c>
      <c r="L476">
        <v>90004</v>
      </c>
      <c r="M476" t="s">
        <v>40</v>
      </c>
      <c r="N476" t="s">
        <v>3376</v>
      </c>
      <c r="O476" t="s">
        <v>42</v>
      </c>
      <c r="P476" t="s">
        <v>43</v>
      </c>
      <c r="Q476" t="s">
        <v>3377</v>
      </c>
      <c r="R476">
        <v>11.56</v>
      </c>
      <c r="S476" t="s">
        <v>10853</v>
      </c>
      <c r="T476">
        <v>2015</v>
      </c>
      <c r="U476">
        <v>12</v>
      </c>
      <c r="V476">
        <v>4</v>
      </c>
    </row>
    <row r="477" spans="1:22">
      <c r="A477">
        <v>1178</v>
      </c>
      <c r="B477" t="s">
        <v>3378</v>
      </c>
      <c r="C477" s="1">
        <v>43070</v>
      </c>
      <c r="D477" s="1">
        <v>43074</v>
      </c>
      <c r="E477" t="s">
        <v>46</v>
      </c>
      <c r="F477" t="s">
        <v>328</v>
      </c>
      <c r="G477" t="s">
        <v>329</v>
      </c>
      <c r="H477" t="s">
        <v>22</v>
      </c>
      <c r="I477" t="s">
        <v>23</v>
      </c>
      <c r="J477" t="s">
        <v>3379</v>
      </c>
      <c r="K477" t="s">
        <v>2738</v>
      </c>
      <c r="L477">
        <v>20852</v>
      </c>
      <c r="M477" t="s">
        <v>144</v>
      </c>
      <c r="N477" t="s">
        <v>3380</v>
      </c>
      <c r="O477" t="s">
        <v>28</v>
      </c>
      <c r="P477" t="s">
        <v>32</v>
      </c>
      <c r="Q477" t="s">
        <v>3381</v>
      </c>
      <c r="R477">
        <v>172.5</v>
      </c>
      <c r="S477" t="s">
        <v>10853</v>
      </c>
      <c r="T477">
        <v>2017</v>
      </c>
      <c r="U477">
        <v>12</v>
      </c>
      <c r="V477">
        <v>4</v>
      </c>
    </row>
    <row r="478" spans="1:22">
      <c r="A478">
        <v>1181</v>
      </c>
      <c r="B478" t="s">
        <v>3385</v>
      </c>
      <c r="C478" s="1">
        <v>42176</v>
      </c>
      <c r="D478" s="1">
        <v>42180</v>
      </c>
      <c r="E478" t="s">
        <v>46</v>
      </c>
      <c r="F478" t="s">
        <v>640</v>
      </c>
      <c r="G478" t="s">
        <v>641</v>
      </c>
      <c r="H478" t="s">
        <v>22</v>
      </c>
      <c r="I478" t="s">
        <v>23</v>
      </c>
      <c r="J478" t="s">
        <v>1118</v>
      </c>
      <c r="K478" t="s">
        <v>786</v>
      </c>
      <c r="L478">
        <v>8701</v>
      </c>
      <c r="M478" t="s">
        <v>144</v>
      </c>
      <c r="N478" t="s">
        <v>3386</v>
      </c>
      <c r="O478" t="s">
        <v>67</v>
      </c>
      <c r="P478" t="s">
        <v>68</v>
      </c>
      <c r="Q478" t="s">
        <v>3387</v>
      </c>
      <c r="R478">
        <v>1322.93</v>
      </c>
      <c r="S478" t="s">
        <v>10850</v>
      </c>
      <c r="T478">
        <v>2015</v>
      </c>
      <c r="U478">
        <v>6</v>
      </c>
      <c r="V478">
        <v>2</v>
      </c>
    </row>
    <row r="479" spans="1:22">
      <c r="A479">
        <v>1184</v>
      </c>
      <c r="B479" t="s">
        <v>3390</v>
      </c>
      <c r="C479" s="1">
        <v>43114</v>
      </c>
      <c r="D479" s="1">
        <v>43115</v>
      </c>
      <c r="E479" t="s">
        <v>184</v>
      </c>
      <c r="F479" t="s">
        <v>2194</v>
      </c>
      <c r="G479" t="s">
        <v>2195</v>
      </c>
      <c r="H479" t="s">
        <v>22</v>
      </c>
      <c r="I479" t="s">
        <v>23</v>
      </c>
      <c r="J479" t="s">
        <v>1522</v>
      </c>
      <c r="K479" t="s">
        <v>84</v>
      </c>
      <c r="L479">
        <v>28540</v>
      </c>
      <c r="M479" t="s">
        <v>26</v>
      </c>
      <c r="N479" t="s">
        <v>3391</v>
      </c>
      <c r="O479" t="s">
        <v>67</v>
      </c>
      <c r="P479" t="s">
        <v>68</v>
      </c>
      <c r="Q479" t="s">
        <v>3392</v>
      </c>
      <c r="R479">
        <v>7.92</v>
      </c>
      <c r="S479" t="s">
        <v>10857</v>
      </c>
      <c r="T479">
        <v>2018</v>
      </c>
      <c r="U479">
        <v>1</v>
      </c>
      <c r="V479">
        <v>1</v>
      </c>
    </row>
    <row r="480" spans="1:22">
      <c r="A480">
        <v>1185</v>
      </c>
      <c r="B480" t="s">
        <v>3393</v>
      </c>
      <c r="C480" s="1">
        <v>42332</v>
      </c>
      <c r="D480" s="1">
        <v>42338</v>
      </c>
      <c r="E480" t="s">
        <v>46</v>
      </c>
      <c r="F480" t="s">
        <v>3394</v>
      </c>
      <c r="G480" t="s">
        <v>3395</v>
      </c>
      <c r="H480" t="s">
        <v>37</v>
      </c>
      <c r="I480" t="s">
        <v>23</v>
      </c>
      <c r="J480" t="s">
        <v>91</v>
      </c>
      <c r="K480" t="s">
        <v>92</v>
      </c>
      <c r="L480">
        <v>98103</v>
      </c>
      <c r="M480" t="s">
        <v>40</v>
      </c>
      <c r="N480" t="s">
        <v>3396</v>
      </c>
      <c r="O480" t="s">
        <v>42</v>
      </c>
      <c r="P480" t="s">
        <v>71</v>
      </c>
      <c r="Q480" t="s">
        <v>3397</v>
      </c>
      <c r="R480">
        <v>12.096</v>
      </c>
      <c r="S480" t="s">
        <v>10849</v>
      </c>
      <c r="T480">
        <v>2015</v>
      </c>
      <c r="U480">
        <v>11</v>
      </c>
      <c r="V480">
        <v>4</v>
      </c>
    </row>
    <row r="481" spans="1:22">
      <c r="A481">
        <v>1190</v>
      </c>
      <c r="B481" t="s">
        <v>3400</v>
      </c>
      <c r="C481" s="1">
        <v>43157</v>
      </c>
      <c r="D481" s="1">
        <v>43159</v>
      </c>
      <c r="E481" t="s">
        <v>19</v>
      </c>
      <c r="F481" t="s">
        <v>3401</v>
      </c>
      <c r="G481" t="s">
        <v>3402</v>
      </c>
      <c r="H481" t="s">
        <v>98</v>
      </c>
      <c r="I481" t="s">
        <v>23</v>
      </c>
      <c r="J481" t="s">
        <v>38</v>
      </c>
      <c r="K481" t="s">
        <v>39</v>
      </c>
      <c r="L481">
        <v>90036</v>
      </c>
      <c r="M481" t="s">
        <v>40</v>
      </c>
      <c r="N481" t="s">
        <v>3403</v>
      </c>
      <c r="O481" t="s">
        <v>67</v>
      </c>
      <c r="P481" t="s">
        <v>68</v>
      </c>
      <c r="Q481" t="s">
        <v>3404</v>
      </c>
      <c r="R481">
        <v>889.53599999999994</v>
      </c>
      <c r="S481" t="s">
        <v>10860</v>
      </c>
      <c r="T481">
        <v>2018</v>
      </c>
      <c r="U481">
        <v>2</v>
      </c>
      <c r="V481">
        <v>1</v>
      </c>
    </row>
    <row r="482" spans="1:22">
      <c r="A482">
        <v>1195</v>
      </c>
      <c r="B482" t="s">
        <v>3409</v>
      </c>
      <c r="C482" s="1">
        <v>42628</v>
      </c>
      <c r="D482" s="1">
        <v>42628</v>
      </c>
      <c r="E482" t="s">
        <v>1289</v>
      </c>
      <c r="F482" t="s">
        <v>2042</v>
      </c>
      <c r="G482" t="s">
        <v>2043</v>
      </c>
      <c r="H482" t="s">
        <v>37</v>
      </c>
      <c r="I482" t="s">
        <v>23</v>
      </c>
      <c r="J482" t="s">
        <v>3410</v>
      </c>
      <c r="K482" t="s">
        <v>50</v>
      </c>
      <c r="L482">
        <v>33065</v>
      </c>
      <c r="M482" t="s">
        <v>26</v>
      </c>
      <c r="N482" t="s">
        <v>3411</v>
      </c>
      <c r="O482" t="s">
        <v>28</v>
      </c>
      <c r="P482" t="s">
        <v>61</v>
      </c>
      <c r="Q482" t="s">
        <v>3412</v>
      </c>
      <c r="R482">
        <v>15.712</v>
      </c>
      <c r="S482" t="s">
        <v>10858</v>
      </c>
      <c r="T482">
        <v>2016</v>
      </c>
      <c r="U482">
        <v>9</v>
      </c>
      <c r="V482">
        <v>3</v>
      </c>
    </row>
    <row r="483" spans="1:22">
      <c r="A483">
        <v>1198</v>
      </c>
      <c r="B483" t="s">
        <v>3413</v>
      </c>
      <c r="C483" s="1">
        <v>42833</v>
      </c>
      <c r="D483" s="1">
        <v>42837</v>
      </c>
      <c r="E483" t="s">
        <v>46</v>
      </c>
      <c r="F483" t="s">
        <v>1975</v>
      </c>
      <c r="G483" t="s">
        <v>1976</v>
      </c>
      <c r="H483" t="s">
        <v>22</v>
      </c>
      <c r="I483" t="s">
        <v>23</v>
      </c>
      <c r="J483" t="s">
        <v>180</v>
      </c>
      <c r="K483" t="s">
        <v>100</v>
      </c>
      <c r="L483">
        <v>77041</v>
      </c>
      <c r="M483" t="s">
        <v>101</v>
      </c>
      <c r="N483" t="s">
        <v>3414</v>
      </c>
      <c r="O483" t="s">
        <v>67</v>
      </c>
      <c r="P483" t="s">
        <v>157</v>
      </c>
      <c r="Q483" t="s">
        <v>3415</v>
      </c>
      <c r="R483">
        <v>431.928</v>
      </c>
      <c r="S483" t="s">
        <v>10852</v>
      </c>
      <c r="T483">
        <v>2017</v>
      </c>
      <c r="U483">
        <v>4</v>
      </c>
      <c r="V483">
        <v>2</v>
      </c>
    </row>
    <row r="484" spans="1:22">
      <c r="A484">
        <v>1204</v>
      </c>
      <c r="B484" t="s">
        <v>3418</v>
      </c>
      <c r="C484" s="1">
        <v>42934</v>
      </c>
      <c r="D484" s="1">
        <v>42940</v>
      </c>
      <c r="E484" t="s">
        <v>46</v>
      </c>
      <c r="F484" t="s">
        <v>2682</v>
      </c>
      <c r="G484" t="s">
        <v>2683</v>
      </c>
      <c r="H484" t="s">
        <v>37</v>
      </c>
      <c r="I484" t="s">
        <v>23</v>
      </c>
      <c r="J484" t="s">
        <v>805</v>
      </c>
      <c r="K484" t="s">
        <v>453</v>
      </c>
      <c r="L484">
        <v>80219</v>
      </c>
      <c r="M484" t="s">
        <v>40</v>
      </c>
      <c r="N484" t="s">
        <v>3419</v>
      </c>
      <c r="O484" t="s">
        <v>42</v>
      </c>
      <c r="P484" t="s">
        <v>55</v>
      </c>
      <c r="Q484" t="s">
        <v>3420</v>
      </c>
      <c r="R484">
        <v>593.56799999999998</v>
      </c>
      <c r="S484" t="s">
        <v>10856</v>
      </c>
      <c r="T484">
        <v>2017</v>
      </c>
      <c r="U484">
        <v>7</v>
      </c>
      <c r="V484">
        <v>3</v>
      </c>
    </row>
    <row r="485" spans="1:22">
      <c r="A485">
        <v>1210</v>
      </c>
      <c r="B485" t="s">
        <v>3424</v>
      </c>
      <c r="C485" s="1">
        <v>42930</v>
      </c>
      <c r="D485" s="1">
        <v>42934</v>
      </c>
      <c r="E485" t="s">
        <v>19</v>
      </c>
      <c r="F485" t="s">
        <v>3425</v>
      </c>
      <c r="G485" t="s">
        <v>3426</v>
      </c>
      <c r="H485" t="s">
        <v>37</v>
      </c>
      <c r="I485" t="s">
        <v>23</v>
      </c>
      <c r="J485" t="s">
        <v>262</v>
      </c>
      <c r="K485" t="s">
        <v>263</v>
      </c>
      <c r="L485">
        <v>10009</v>
      </c>
      <c r="M485" t="s">
        <v>144</v>
      </c>
      <c r="N485" t="s">
        <v>3427</v>
      </c>
      <c r="O485" t="s">
        <v>42</v>
      </c>
      <c r="P485" t="s">
        <v>64</v>
      </c>
      <c r="Q485" t="s">
        <v>3428</v>
      </c>
      <c r="R485">
        <v>41.86</v>
      </c>
      <c r="S485" t="s">
        <v>10856</v>
      </c>
      <c r="T485">
        <v>2017</v>
      </c>
      <c r="U485">
        <v>7</v>
      </c>
      <c r="V485">
        <v>3</v>
      </c>
    </row>
    <row r="486" spans="1:22">
      <c r="A486">
        <v>1214</v>
      </c>
      <c r="B486" t="s">
        <v>3431</v>
      </c>
      <c r="C486" s="1">
        <v>43352</v>
      </c>
      <c r="D486" s="1">
        <v>43356</v>
      </c>
      <c r="E486" t="s">
        <v>46</v>
      </c>
      <c r="F486" t="s">
        <v>3432</v>
      </c>
      <c r="G486" t="s">
        <v>3433</v>
      </c>
      <c r="H486" t="s">
        <v>37</v>
      </c>
      <c r="I486" t="s">
        <v>23</v>
      </c>
      <c r="J486" t="s">
        <v>142</v>
      </c>
      <c r="K486" t="s">
        <v>143</v>
      </c>
      <c r="L486">
        <v>19134</v>
      </c>
      <c r="M486" t="s">
        <v>144</v>
      </c>
      <c r="N486" t="s">
        <v>3434</v>
      </c>
      <c r="O486" t="s">
        <v>42</v>
      </c>
      <c r="P486" t="s">
        <v>71</v>
      </c>
      <c r="Q486" t="s">
        <v>3435</v>
      </c>
      <c r="R486">
        <v>3.036</v>
      </c>
      <c r="S486" t="s">
        <v>10858</v>
      </c>
      <c r="T486">
        <v>2018</v>
      </c>
      <c r="U486">
        <v>9</v>
      </c>
      <c r="V486">
        <v>3</v>
      </c>
    </row>
    <row r="487" spans="1:22">
      <c r="A487">
        <v>1222</v>
      </c>
      <c r="B487" t="s">
        <v>3440</v>
      </c>
      <c r="C487" s="1">
        <v>42197</v>
      </c>
      <c r="D487" s="1">
        <v>42201</v>
      </c>
      <c r="E487" t="s">
        <v>46</v>
      </c>
      <c r="F487" t="s">
        <v>3441</v>
      </c>
      <c r="G487" t="s">
        <v>3442</v>
      </c>
      <c r="H487" t="s">
        <v>98</v>
      </c>
      <c r="I487" t="s">
        <v>23</v>
      </c>
      <c r="J487" t="s">
        <v>38</v>
      </c>
      <c r="K487" t="s">
        <v>39</v>
      </c>
      <c r="L487">
        <v>90036</v>
      </c>
      <c r="M487" t="s">
        <v>40</v>
      </c>
      <c r="N487" t="s">
        <v>3443</v>
      </c>
      <c r="O487" t="s">
        <v>67</v>
      </c>
      <c r="P487" t="s">
        <v>68</v>
      </c>
      <c r="Q487" t="s">
        <v>3444</v>
      </c>
      <c r="R487">
        <v>255.93600000000001</v>
      </c>
      <c r="S487" t="s">
        <v>10856</v>
      </c>
      <c r="T487">
        <v>2015</v>
      </c>
      <c r="U487">
        <v>7</v>
      </c>
      <c r="V487">
        <v>3</v>
      </c>
    </row>
    <row r="488" spans="1:22">
      <c r="A488">
        <v>1226</v>
      </c>
      <c r="B488" t="s">
        <v>3445</v>
      </c>
      <c r="C488" s="1">
        <v>43073</v>
      </c>
      <c r="D488" s="1">
        <v>43074</v>
      </c>
      <c r="E488" t="s">
        <v>184</v>
      </c>
      <c r="F488" t="s">
        <v>674</v>
      </c>
      <c r="G488" t="s">
        <v>675</v>
      </c>
      <c r="H488" t="s">
        <v>22</v>
      </c>
      <c r="I488" t="s">
        <v>23</v>
      </c>
      <c r="J488" t="s">
        <v>262</v>
      </c>
      <c r="K488" t="s">
        <v>263</v>
      </c>
      <c r="L488">
        <v>10024</v>
      </c>
      <c r="M488" t="s">
        <v>144</v>
      </c>
      <c r="N488" t="s">
        <v>3446</v>
      </c>
      <c r="O488" t="s">
        <v>42</v>
      </c>
      <c r="P488" t="s">
        <v>86</v>
      </c>
      <c r="Q488" t="s">
        <v>182</v>
      </c>
      <c r="R488">
        <v>40.56</v>
      </c>
      <c r="S488" t="s">
        <v>10853</v>
      </c>
      <c r="T488">
        <v>2017</v>
      </c>
      <c r="U488">
        <v>12</v>
      </c>
      <c r="V488">
        <v>4</v>
      </c>
    </row>
    <row r="489" spans="1:22">
      <c r="A489">
        <v>1231</v>
      </c>
      <c r="B489" t="s">
        <v>3451</v>
      </c>
      <c r="C489" s="1">
        <v>43410</v>
      </c>
      <c r="D489" s="1">
        <v>43415</v>
      </c>
      <c r="E489" t="s">
        <v>46</v>
      </c>
      <c r="F489" t="s">
        <v>1975</v>
      </c>
      <c r="G489" t="s">
        <v>1976</v>
      </c>
      <c r="H489" t="s">
        <v>22</v>
      </c>
      <c r="I489" t="s">
        <v>23</v>
      </c>
      <c r="J489" t="s">
        <v>38</v>
      </c>
      <c r="K489" t="s">
        <v>39</v>
      </c>
      <c r="L489">
        <v>90045</v>
      </c>
      <c r="M489" t="s">
        <v>40</v>
      </c>
      <c r="N489" t="s">
        <v>3452</v>
      </c>
      <c r="O489" t="s">
        <v>42</v>
      </c>
      <c r="P489" t="s">
        <v>64</v>
      </c>
      <c r="Q489" t="s">
        <v>3453</v>
      </c>
      <c r="R489">
        <v>5.68</v>
      </c>
      <c r="S489" t="s">
        <v>10849</v>
      </c>
      <c r="T489">
        <v>2018</v>
      </c>
      <c r="U489">
        <v>11</v>
      </c>
      <c r="V489">
        <v>4</v>
      </c>
    </row>
    <row r="490" spans="1:22">
      <c r="A490">
        <v>1233</v>
      </c>
      <c r="B490" t="s">
        <v>3454</v>
      </c>
      <c r="C490" s="1">
        <v>42674</v>
      </c>
      <c r="D490" s="1">
        <v>42676</v>
      </c>
      <c r="E490" t="s">
        <v>19</v>
      </c>
      <c r="F490" t="s">
        <v>3455</v>
      </c>
      <c r="G490" t="s">
        <v>3456</v>
      </c>
      <c r="H490" t="s">
        <v>22</v>
      </c>
      <c r="I490" t="s">
        <v>23</v>
      </c>
      <c r="J490" t="s">
        <v>3457</v>
      </c>
      <c r="K490" t="s">
        <v>263</v>
      </c>
      <c r="L490">
        <v>14215</v>
      </c>
      <c r="M490" t="s">
        <v>144</v>
      </c>
      <c r="N490" t="s">
        <v>3458</v>
      </c>
      <c r="O490" t="s">
        <v>42</v>
      </c>
      <c r="P490" t="s">
        <v>169</v>
      </c>
      <c r="Q490" t="s">
        <v>3459</v>
      </c>
      <c r="R490">
        <v>79.959999999999994</v>
      </c>
      <c r="S490" t="s">
        <v>10851</v>
      </c>
      <c r="T490">
        <v>2016</v>
      </c>
      <c r="U490">
        <v>10</v>
      </c>
      <c r="V490">
        <v>4</v>
      </c>
    </row>
    <row r="491" spans="1:22">
      <c r="A491">
        <v>1234</v>
      </c>
      <c r="B491" t="s">
        <v>3460</v>
      </c>
      <c r="C491" s="1">
        <v>42885</v>
      </c>
      <c r="D491" s="1">
        <v>42887</v>
      </c>
      <c r="E491" t="s">
        <v>184</v>
      </c>
      <c r="F491" t="s">
        <v>3461</v>
      </c>
      <c r="G491" t="s">
        <v>3462</v>
      </c>
      <c r="H491" t="s">
        <v>37</v>
      </c>
      <c r="I491" t="s">
        <v>23</v>
      </c>
      <c r="J491" t="s">
        <v>1006</v>
      </c>
      <c r="K491" t="s">
        <v>494</v>
      </c>
      <c r="L491">
        <v>45231</v>
      </c>
      <c r="M491" t="s">
        <v>144</v>
      </c>
      <c r="N491" t="s">
        <v>3463</v>
      </c>
      <c r="O491" t="s">
        <v>67</v>
      </c>
      <c r="P491" t="s">
        <v>1215</v>
      </c>
      <c r="Q491" t="s">
        <v>3464</v>
      </c>
      <c r="R491">
        <v>839.98800000000006</v>
      </c>
      <c r="S491" t="s">
        <v>10854</v>
      </c>
      <c r="T491">
        <v>2017</v>
      </c>
      <c r="U491">
        <v>5</v>
      </c>
      <c r="V491">
        <v>2</v>
      </c>
    </row>
    <row r="492" spans="1:22">
      <c r="A492">
        <v>1235</v>
      </c>
      <c r="B492" t="s">
        <v>3465</v>
      </c>
      <c r="C492" s="1">
        <v>43036</v>
      </c>
      <c r="D492" s="1">
        <v>43036</v>
      </c>
      <c r="E492" t="s">
        <v>1289</v>
      </c>
      <c r="F492" t="s">
        <v>2569</v>
      </c>
      <c r="G492" t="s">
        <v>2570</v>
      </c>
      <c r="H492" t="s">
        <v>22</v>
      </c>
      <c r="I492" t="s">
        <v>23</v>
      </c>
      <c r="J492" t="s">
        <v>3466</v>
      </c>
      <c r="K492" t="s">
        <v>50</v>
      </c>
      <c r="L492">
        <v>33437</v>
      </c>
      <c r="M492" t="s">
        <v>26</v>
      </c>
      <c r="N492" t="s">
        <v>3467</v>
      </c>
      <c r="O492" t="s">
        <v>28</v>
      </c>
      <c r="P492" t="s">
        <v>61</v>
      </c>
      <c r="Q492" t="s">
        <v>3468</v>
      </c>
      <c r="R492">
        <v>47.951999999999998</v>
      </c>
      <c r="S492" t="s">
        <v>10851</v>
      </c>
      <c r="T492">
        <v>2017</v>
      </c>
      <c r="U492">
        <v>10</v>
      </c>
      <c r="V492">
        <v>4</v>
      </c>
    </row>
    <row r="493" spans="1:22">
      <c r="A493">
        <v>1239</v>
      </c>
      <c r="B493" t="s">
        <v>3471</v>
      </c>
      <c r="C493" s="1">
        <v>42227</v>
      </c>
      <c r="D493" s="1">
        <v>42231</v>
      </c>
      <c r="E493" t="s">
        <v>46</v>
      </c>
      <c r="F493" t="s">
        <v>3472</v>
      </c>
      <c r="G493" t="s">
        <v>3473</v>
      </c>
      <c r="H493" t="s">
        <v>22</v>
      </c>
      <c r="I493" t="s">
        <v>23</v>
      </c>
      <c r="J493" t="s">
        <v>91</v>
      </c>
      <c r="K493" t="s">
        <v>92</v>
      </c>
      <c r="L493">
        <v>98105</v>
      </c>
      <c r="M493" t="s">
        <v>40</v>
      </c>
      <c r="N493" t="s">
        <v>3474</v>
      </c>
      <c r="O493" t="s">
        <v>28</v>
      </c>
      <c r="P493" t="s">
        <v>61</v>
      </c>
      <c r="Q493" t="s">
        <v>3475</v>
      </c>
      <c r="R493">
        <v>12.35</v>
      </c>
      <c r="S493" t="s">
        <v>10855</v>
      </c>
      <c r="T493">
        <v>2015</v>
      </c>
      <c r="U493">
        <v>8</v>
      </c>
      <c r="V493">
        <v>3</v>
      </c>
    </row>
    <row r="494" spans="1:22">
      <c r="A494">
        <v>1242</v>
      </c>
      <c r="B494" t="s">
        <v>3478</v>
      </c>
      <c r="C494" s="1">
        <v>42976</v>
      </c>
      <c r="D494" s="1">
        <v>42982</v>
      </c>
      <c r="E494" t="s">
        <v>46</v>
      </c>
      <c r="F494" t="s">
        <v>2068</v>
      </c>
      <c r="G494" t="s">
        <v>2069</v>
      </c>
      <c r="H494" t="s">
        <v>98</v>
      </c>
      <c r="I494" t="s">
        <v>23</v>
      </c>
      <c r="J494" t="s">
        <v>262</v>
      </c>
      <c r="K494" t="s">
        <v>263</v>
      </c>
      <c r="L494">
        <v>10024</v>
      </c>
      <c r="M494" t="s">
        <v>144</v>
      </c>
      <c r="N494" t="s">
        <v>3479</v>
      </c>
      <c r="O494" t="s">
        <v>67</v>
      </c>
      <c r="P494" t="s">
        <v>68</v>
      </c>
      <c r="Q494" t="s">
        <v>3480</v>
      </c>
      <c r="R494">
        <v>22</v>
      </c>
      <c r="S494" t="s">
        <v>10855</v>
      </c>
      <c r="T494">
        <v>2017</v>
      </c>
      <c r="U494">
        <v>8</v>
      </c>
      <c r="V494">
        <v>3</v>
      </c>
    </row>
    <row r="495" spans="1:22">
      <c r="A495">
        <v>1243</v>
      </c>
      <c r="B495" t="s">
        <v>3481</v>
      </c>
      <c r="C495" s="1">
        <v>42781</v>
      </c>
      <c r="D495" s="1">
        <v>42788</v>
      </c>
      <c r="E495" t="s">
        <v>46</v>
      </c>
      <c r="F495" t="s">
        <v>2569</v>
      </c>
      <c r="G495" t="s">
        <v>2570</v>
      </c>
      <c r="H495" t="s">
        <v>22</v>
      </c>
      <c r="I495" t="s">
        <v>23</v>
      </c>
      <c r="J495" t="s">
        <v>262</v>
      </c>
      <c r="K495" t="s">
        <v>263</v>
      </c>
      <c r="L495">
        <v>10009</v>
      </c>
      <c r="M495" t="s">
        <v>144</v>
      </c>
      <c r="N495" t="s">
        <v>3482</v>
      </c>
      <c r="O495" t="s">
        <v>42</v>
      </c>
      <c r="P495" t="s">
        <v>71</v>
      </c>
      <c r="Q495" t="s">
        <v>3483</v>
      </c>
      <c r="R495">
        <v>398.35199999999998</v>
      </c>
      <c r="S495" t="s">
        <v>10860</v>
      </c>
      <c r="T495">
        <v>2017</v>
      </c>
      <c r="U495">
        <v>2</v>
      </c>
      <c r="V495">
        <v>1</v>
      </c>
    </row>
    <row r="496" spans="1:22">
      <c r="A496">
        <v>1245</v>
      </c>
      <c r="B496" t="s">
        <v>3484</v>
      </c>
      <c r="C496" s="1">
        <v>43234</v>
      </c>
      <c r="D496" s="1">
        <v>43241</v>
      </c>
      <c r="E496" t="s">
        <v>46</v>
      </c>
      <c r="F496" t="s">
        <v>3485</v>
      </c>
      <c r="G496" t="s">
        <v>3486</v>
      </c>
      <c r="H496" t="s">
        <v>22</v>
      </c>
      <c r="I496" t="s">
        <v>23</v>
      </c>
      <c r="J496" t="s">
        <v>3487</v>
      </c>
      <c r="K496" t="s">
        <v>1488</v>
      </c>
      <c r="L496">
        <v>39503</v>
      </c>
      <c r="M496" t="s">
        <v>26</v>
      </c>
      <c r="N496" t="s">
        <v>3488</v>
      </c>
      <c r="O496" t="s">
        <v>42</v>
      </c>
      <c r="P496" t="s">
        <v>169</v>
      </c>
      <c r="Q496" t="s">
        <v>3489</v>
      </c>
      <c r="R496">
        <v>48.69</v>
      </c>
      <c r="S496" t="s">
        <v>10854</v>
      </c>
      <c r="T496">
        <v>2018</v>
      </c>
      <c r="U496">
        <v>5</v>
      </c>
      <c r="V496">
        <v>2</v>
      </c>
    </row>
    <row r="497" spans="1:22">
      <c r="A497">
        <v>1246</v>
      </c>
      <c r="B497" t="s">
        <v>3490</v>
      </c>
      <c r="C497" s="1">
        <v>42350</v>
      </c>
      <c r="D497" s="1">
        <v>42352</v>
      </c>
      <c r="E497" t="s">
        <v>19</v>
      </c>
      <c r="F497" t="s">
        <v>3491</v>
      </c>
      <c r="G497" t="s">
        <v>3492</v>
      </c>
      <c r="H497" t="s">
        <v>22</v>
      </c>
      <c r="I497" t="s">
        <v>23</v>
      </c>
      <c r="J497" t="s">
        <v>3493</v>
      </c>
      <c r="K497" t="s">
        <v>39</v>
      </c>
      <c r="L497">
        <v>93727</v>
      </c>
      <c r="M497" t="s">
        <v>40</v>
      </c>
      <c r="N497" t="s">
        <v>3494</v>
      </c>
      <c r="O497" t="s">
        <v>28</v>
      </c>
      <c r="P497" t="s">
        <v>52</v>
      </c>
      <c r="Q497" t="s">
        <v>3495</v>
      </c>
      <c r="R497">
        <v>764.68799999999999</v>
      </c>
      <c r="S497" t="s">
        <v>10853</v>
      </c>
      <c r="T497">
        <v>2015</v>
      </c>
      <c r="U497">
        <v>12</v>
      </c>
      <c r="V497">
        <v>4</v>
      </c>
    </row>
    <row r="498" spans="1:22">
      <c r="A498">
        <v>1249</v>
      </c>
      <c r="B498" t="s">
        <v>3498</v>
      </c>
      <c r="C498" s="1">
        <v>43452</v>
      </c>
      <c r="D498" s="1">
        <v>43458</v>
      </c>
      <c r="E498" t="s">
        <v>46</v>
      </c>
      <c r="F498" t="s">
        <v>2213</v>
      </c>
      <c r="G498" t="s">
        <v>2214</v>
      </c>
      <c r="H498" t="s">
        <v>22</v>
      </c>
      <c r="I498" t="s">
        <v>23</v>
      </c>
      <c r="J498" t="s">
        <v>262</v>
      </c>
      <c r="K498" t="s">
        <v>263</v>
      </c>
      <c r="L498">
        <v>10009</v>
      </c>
      <c r="M498" t="s">
        <v>144</v>
      </c>
      <c r="N498" t="s">
        <v>3499</v>
      </c>
      <c r="O498" t="s">
        <v>42</v>
      </c>
      <c r="P498" t="s">
        <v>64</v>
      </c>
      <c r="Q498" t="s">
        <v>3039</v>
      </c>
      <c r="R498">
        <v>38.82</v>
      </c>
      <c r="S498" t="s">
        <v>10853</v>
      </c>
      <c r="T498">
        <v>2018</v>
      </c>
      <c r="U498">
        <v>12</v>
      </c>
      <c r="V498">
        <v>4</v>
      </c>
    </row>
    <row r="499" spans="1:22">
      <c r="A499">
        <v>1253</v>
      </c>
      <c r="B499" t="s">
        <v>3504</v>
      </c>
      <c r="C499" s="1">
        <v>42555</v>
      </c>
      <c r="D499" s="1">
        <v>42560</v>
      </c>
      <c r="E499" t="s">
        <v>46</v>
      </c>
      <c r="F499" t="s">
        <v>89</v>
      </c>
      <c r="G499" t="s">
        <v>90</v>
      </c>
      <c r="H499" t="s">
        <v>22</v>
      </c>
      <c r="I499" t="s">
        <v>23</v>
      </c>
      <c r="J499" t="s">
        <v>2550</v>
      </c>
      <c r="K499" t="s">
        <v>110</v>
      </c>
      <c r="L499">
        <v>53209</v>
      </c>
      <c r="M499" t="s">
        <v>101</v>
      </c>
      <c r="N499" t="s">
        <v>3505</v>
      </c>
      <c r="O499" t="s">
        <v>67</v>
      </c>
      <c r="P499" t="s">
        <v>68</v>
      </c>
      <c r="Q499" t="s">
        <v>3506</v>
      </c>
      <c r="R499">
        <v>1099.96</v>
      </c>
      <c r="S499" t="s">
        <v>10856</v>
      </c>
      <c r="T499">
        <v>2016</v>
      </c>
      <c r="U499">
        <v>7</v>
      </c>
      <c r="V499">
        <v>3</v>
      </c>
    </row>
    <row r="500" spans="1:22">
      <c r="A500">
        <v>1256</v>
      </c>
      <c r="B500" t="s">
        <v>3507</v>
      </c>
      <c r="C500" s="1">
        <v>43169</v>
      </c>
      <c r="D500" s="1">
        <v>43173</v>
      </c>
      <c r="E500" t="s">
        <v>46</v>
      </c>
      <c r="F500" t="s">
        <v>3508</v>
      </c>
      <c r="G500" t="s">
        <v>3509</v>
      </c>
      <c r="H500" t="s">
        <v>98</v>
      </c>
      <c r="I500" t="s">
        <v>23</v>
      </c>
      <c r="J500" t="s">
        <v>2253</v>
      </c>
      <c r="K500" t="s">
        <v>143</v>
      </c>
      <c r="L500">
        <v>19013</v>
      </c>
      <c r="M500" t="s">
        <v>144</v>
      </c>
      <c r="N500" t="s">
        <v>3510</v>
      </c>
      <c r="O500" t="s">
        <v>28</v>
      </c>
      <c r="P500" t="s">
        <v>61</v>
      </c>
      <c r="Q500" t="s">
        <v>3511</v>
      </c>
      <c r="R500">
        <v>6.6959999999999997</v>
      </c>
      <c r="S500" t="s">
        <v>10859</v>
      </c>
      <c r="T500">
        <v>2018</v>
      </c>
      <c r="U500">
        <v>3</v>
      </c>
      <c r="V500">
        <v>1</v>
      </c>
    </row>
    <row r="501" spans="1:22">
      <c r="A501">
        <v>1259</v>
      </c>
      <c r="B501" t="s">
        <v>3514</v>
      </c>
      <c r="C501" s="1">
        <v>43093</v>
      </c>
      <c r="D501" s="1">
        <v>43097</v>
      </c>
      <c r="E501" t="s">
        <v>19</v>
      </c>
      <c r="F501" t="s">
        <v>1509</v>
      </c>
      <c r="G501" t="s">
        <v>1510</v>
      </c>
      <c r="H501" t="s">
        <v>98</v>
      </c>
      <c r="I501" t="s">
        <v>23</v>
      </c>
      <c r="J501" t="s">
        <v>463</v>
      </c>
      <c r="K501" t="s">
        <v>84</v>
      </c>
      <c r="L501">
        <v>28205</v>
      </c>
      <c r="M501" t="s">
        <v>26</v>
      </c>
      <c r="N501" t="s">
        <v>3515</v>
      </c>
      <c r="O501" t="s">
        <v>42</v>
      </c>
      <c r="P501" t="s">
        <v>55</v>
      </c>
      <c r="Q501" t="s">
        <v>3516</v>
      </c>
      <c r="R501">
        <v>540.048</v>
      </c>
      <c r="S501" t="s">
        <v>10853</v>
      </c>
      <c r="T501">
        <v>2017</v>
      </c>
      <c r="U501">
        <v>12</v>
      </c>
      <c r="V501">
        <v>4</v>
      </c>
    </row>
    <row r="502" spans="1:22">
      <c r="A502">
        <v>1261</v>
      </c>
      <c r="B502" t="s">
        <v>3517</v>
      </c>
      <c r="C502" s="1">
        <v>43396</v>
      </c>
      <c r="D502" s="1">
        <v>43400</v>
      </c>
      <c r="E502" t="s">
        <v>46</v>
      </c>
      <c r="F502" t="s">
        <v>3518</v>
      </c>
      <c r="G502" t="s">
        <v>3519</v>
      </c>
      <c r="H502" t="s">
        <v>22</v>
      </c>
      <c r="I502" t="s">
        <v>23</v>
      </c>
      <c r="J502" t="s">
        <v>1522</v>
      </c>
      <c r="K502" t="s">
        <v>50</v>
      </c>
      <c r="L502">
        <v>32216</v>
      </c>
      <c r="M502" t="s">
        <v>26</v>
      </c>
      <c r="N502" t="s">
        <v>3520</v>
      </c>
      <c r="O502" t="s">
        <v>67</v>
      </c>
      <c r="P502" t="s">
        <v>68</v>
      </c>
      <c r="Q502" t="s">
        <v>3521</v>
      </c>
      <c r="R502">
        <v>863.88</v>
      </c>
      <c r="S502" t="s">
        <v>10851</v>
      </c>
      <c r="T502">
        <v>2018</v>
      </c>
      <c r="U502">
        <v>10</v>
      </c>
      <c r="V502">
        <v>4</v>
      </c>
    </row>
    <row r="503" spans="1:22">
      <c r="A503">
        <v>1262</v>
      </c>
      <c r="B503" t="s">
        <v>3522</v>
      </c>
      <c r="C503" s="1">
        <v>43036</v>
      </c>
      <c r="D503" s="1">
        <v>43043</v>
      </c>
      <c r="E503" t="s">
        <v>46</v>
      </c>
      <c r="F503" t="s">
        <v>3523</v>
      </c>
      <c r="G503" t="s">
        <v>3524</v>
      </c>
      <c r="H503" t="s">
        <v>37</v>
      </c>
      <c r="I503" t="s">
        <v>23</v>
      </c>
      <c r="J503" t="s">
        <v>3525</v>
      </c>
      <c r="K503" t="s">
        <v>84</v>
      </c>
      <c r="L503">
        <v>27834</v>
      </c>
      <c r="M503" t="s">
        <v>26</v>
      </c>
      <c r="N503" t="s">
        <v>3526</v>
      </c>
      <c r="O503" t="s">
        <v>42</v>
      </c>
      <c r="P503" t="s">
        <v>71</v>
      </c>
      <c r="Q503" t="s">
        <v>3527</v>
      </c>
      <c r="R503">
        <v>17.616</v>
      </c>
      <c r="S503" t="s">
        <v>10851</v>
      </c>
      <c r="T503">
        <v>2017</v>
      </c>
      <c r="U503">
        <v>10</v>
      </c>
      <c r="V503">
        <v>4</v>
      </c>
    </row>
    <row r="504" spans="1:22">
      <c r="A504">
        <v>1266</v>
      </c>
      <c r="B504" t="s">
        <v>3532</v>
      </c>
      <c r="C504" s="1">
        <v>43345</v>
      </c>
      <c r="D504" s="1">
        <v>43350</v>
      </c>
      <c r="E504" t="s">
        <v>46</v>
      </c>
      <c r="F504" t="s">
        <v>3533</v>
      </c>
      <c r="G504" t="s">
        <v>3534</v>
      </c>
      <c r="H504" t="s">
        <v>22</v>
      </c>
      <c r="I504" t="s">
        <v>23</v>
      </c>
      <c r="J504" t="s">
        <v>123</v>
      </c>
      <c r="K504" t="s">
        <v>39</v>
      </c>
      <c r="L504">
        <v>94122</v>
      </c>
      <c r="M504" t="s">
        <v>40</v>
      </c>
      <c r="N504" t="s">
        <v>3535</v>
      </c>
      <c r="O504" t="s">
        <v>42</v>
      </c>
      <c r="P504" t="s">
        <v>64</v>
      </c>
      <c r="Q504" t="s">
        <v>3536</v>
      </c>
      <c r="R504">
        <v>6.57</v>
      </c>
      <c r="S504" t="s">
        <v>10858</v>
      </c>
      <c r="T504">
        <v>2018</v>
      </c>
      <c r="U504">
        <v>9</v>
      </c>
      <c r="V504">
        <v>3</v>
      </c>
    </row>
    <row r="505" spans="1:22">
      <c r="A505">
        <v>1270</v>
      </c>
      <c r="B505" t="s">
        <v>3539</v>
      </c>
      <c r="C505" s="1">
        <v>43255</v>
      </c>
      <c r="D505" s="1">
        <v>43259</v>
      </c>
      <c r="E505" t="s">
        <v>46</v>
      </c>
      <c r="F505" t="s">
        <v>3540</v>
      </c>
      <c r="G505" t="s">
        <v>3541</v>
      </c>
      <c r="H505" t="s">
        <v>22</v>
      </c>
      <c r="I505" t="s">
        <v>23</v>
      </c>
      <c r="J505" t="s">
        <v>2581</v>
      </c>
      <c r="K505" t="s">
        <v>354</v>
      </c>
      <c r="L505">
        <v>35630</v>
      </c>
      <c r="M505" t="s">
        <v>26</v>
      </c>
      <c r="N505" t="s">
        <v>3542</v>
      </c>
      <c r="O505" t="s">
        <v>42</v>
      </c>
      <c r="P505" t="s">
        <v>86</v>
      </c>
      <c r="Q505" t="s">
        <v>3543</v>
      </c>
      <c r="R505">
        <v>12.48</v>
      </c>
      <c r="S505" t="s">
        <v>10850</v>
      </c>
      <c r="T505">
        <v>2018</v>
      </c>
      <c r="U505">
        <v>6</v>
      </c>
      <c r="V505">
        <v>2</v>
      </c>
    </row>
    <row r="506" spans="1:22">
      <c r="A506">
        <v>1271</v>
      </c>
      <c r="B506" t="s">
        <v>3544</v>
      </c>
      <c r="C506" s="1">
        <v>42846</v>
      </c>
      <c r="D506" s="1">
        <v>42851</v>
      </c>
      <c r="E506" t="s">
        <v>46</v>
      </c>
      <c r="F506" t="s">
        <v>2168</v>
      </c>
      <c r="G506" t="s">
        <v>2169</v>
      </c>
      <c r="H506" t="s">
        <v>37</v>
      </c>
      <c r="I506" t="s">
        <v>23</v>
      </c>
      <c r="J506" t="s">
        <v>299</v>
      </c>
      <c r="K506" t="s">
        <v>207</v>
      </c>
      <c r="L506">
        <v>60623</v>
      </c>
      <c r="M506" t="s">
        <v>101</v>
      </c>
      <c r="N506" t="s">
        <v>3545</v>
      </c>
      <c r="O506" t="s">
        <v>42</v>
      </c>
      <c r="P506" t="s">
        <v>55</v>
      </c>
      <c r="Q506" t="s">
        <v>3546</v>
      </c>
      <c r="R506">
        <v>102.336</v>
      </c>
      <c r="S506" t="s">
        <v>10852</v>
      </c>
      <c r="T506">
        <v>2017</v>
      </c>
      <c r="U506">
        <v>4</v>
      </c>
      <c r="V506">
        <v>2</v>
      </c>
    </row>
    <row r="507" spans="1:22">
      <c r="A507">
        <v>1275</v>
      </c>
      <c r="B507" t="s">
        <v>3549</v>
      </c>
      <c r="C507" s="1">
        <v>42881</v>
      </c>
      <c r="D507" s="1">
        <v>42881</v>
      </c>
      <c r="E507" t="s">
        <v>1289</v>
      </c>
      <c r="F507" t="s">
        <v>3170</v>
      </c>
      <c r="G507" t="s">
        <v>3171</v>
      </c>
      <c r="H507" t="s">
        <v>22</v>
      </c>
      <c r="I507" t="s">
        <v>23</v>
      </c>
      <c r="J507" t="s">
        <v>99</v>
      </c>
      <c r="K507" t="s">
        <v>100</v>
      </c>
      <c r="L507">
        <v>76106</v>
      </c>
      <c r="M507" t="s">
        <v>101</v>
      </c>
      <c r="N507" t="s">
        <v>3550</v>
      </c>
      <c r="O507" t="s">
        <v>28</v>
      </c>
      <c r="P507" t="s">
        <v>32</v>
      </c>
      <c r="Q507" t="s">
        <v>3551</v>
      </c>
      <c r="R507">
        <v>388.43</v>
      </c>
      <c r="S507" t="s">
        <v>10854</v>
      </c>
      <c r="T507">
        <v>2017</v>
      </c>
      <c r="U507">
        <v>5</v>
      </c>
      <c r="V507">
        <v>2</v>
      </c>
    </row>
    <row r="508" spans="1:22">
      <c r="A508">
        <v>1278</v>
      </c>
      <c r="B508" t="s">
        <v>3554</v>
      </c>
      <c r="C508" s="1">
        <v>42857</v>
      </c>
      <c r="D508" s="1">
        <v>42862</v>
      </c>
      <c r="E508" t="s">
        <v>46</v>
      </c>
      <c r="F508" t="s">
        <v>3555</v>
      </c>
      <c r="G508" t="s">
        <v>3556</v>
      </c>
      <c r="H508" t="s">
        <v>22</v>
      </c>
      <c r="I508" t="s">
        <v>23</v>
      </c>
      <c r="J508" t="s">
        <v>180</v>
      </c>
      <c r="K508" t="s">
        <v>100</v>
      </c>
      <c r="L508">
        <v>77070</v>
      </c>
      <c r="M508" t="s">
        <v>101</v>
      </c>
      <c r="N508" t="s">
        <v>3557</v>
      </c>
      <c r="O508" t="s">
        <v>42</v>
      </c>
      <c r="P508" t="s">
        <v>64</v>
      </c>
      <c r="Q508" t="s">
        <v>3558</v>
      </c>
      <c r="R508">
        <v>86.352000000000004</v>
      </c>
      <c r="S508" t="s">
        <v>10854</v>
      </c>
      <c r="T508">
        <v>2017</v>
      </c>
      <c r="U508">
        <v>5</v>
      </c>
      <c r="V508">
        <v>2</v>
      </c>
    </row>
    <row r="509" spans="1:22">
      <c r="A509">
        <v>1279</v>
      </c>
      <c r="B509" t="s">
        <v>3559</v>
      </c>
      <c r="C509" s="1">
        <v>42255</v>
      </c>
      <c r="D509" s="1">
        <v>42258</v>
      </c>
      <c r="E509" t="s">
        <v>184</v>
      </c>
      <c r="F509" t="s">
        <v>2864</v>
      </c>
      <c r="G509" t="s">
        <v>2865</v>
      </c>
      <c r="H509" t="s">
        <v>37</v>
      </c>
      <c r="I509" t="s">
        <v>23</v>
      </c>
      <c r="J509" t="s">
        <v>3560</v>
      </c>
      <c r="K509" t="s">
        <v>1271</v>
      </c>
      <c r="L509">
        <v>31204</v>
      </c>
      <c r="M509" t="s">
        <v>26</v>
      </c>
      <c r="N509" t="s">
        <v>3561</v>
      </c>
      <c r="O509" t="s">
        <v>67</v>
      </c>
      <c r="P509" t="s">
        <v>157</v>
      </c>
      <c r="Q509" t="s">
        <v>3562</v>
      </c>
      <c r="R509">
        <v>32.97</v>
      </c>
      <c r="S509" t="s">
        <v>10858</v>
      </c>
      <c r="T509">
        <v>2015</v>
      </c>
      <c r="U509">
        <v>9</v>
      </c>
      <c r="V509">
        <v>3</v>
      </c>
    </row>
    <row r="510" spans="1:22">
      <c r="A510">
        <v>1281</v>
      </c>
      <c r="B510" t="s">
        <v>3565</v>
      </c>
      <c r="C510" s="1">
        <v>42983</v>
      </c>
      <c r="D510" s="1">
        <v>42984</v>
      </c>
      <c r="E510" t="s">
        <v>184</v>
      </c>
      <c r="F510" t="s">
        <v>2564</v>
      </c>
      <c r="G510" t="s">
        <v>2565</v>
      </c>
      <c r="H510" t="s">
        <v>22</v>
      </c>
      <c r="I510" t="s">
        <v>23</v>
      </c>
      <c r="J510" t="s">
        <v>3566</v>
      </c>
      <c r="K510" t="s">
        <v>485</v>
      </c>
      <c r="L510">
        <v>52402</v>
      </c>
      <c r="M510" t="s">
        <v>101</v>
      </c>
      <c r="N510" t="s">
        <v>3567</v>
      </c>
      <c r="O510" t="s">
        <v>67</v>
      </c>
      <c r="P510" t="s">
        <v>68</v>
      </c>
      <c r="Q510" t="s">
        <v>3568</v>
      </c>
      <c r="R510">
        <v>278.39999999999998</v>
      </c>
      <c r="S510" t="s">
        <v>10858</v>
      </c>
      <c r="T510">
        <v>2017</v>
      </c>
      <c r="U510">
        <v>9</v>
      </c>
      <c r="V510">
        <v>3</v>
      </c>
    </row>
    <row r="511" spans="1:22">
      <c r="A511">
        <v>1282</v>
      </c>
      <c r="B511" t="s">
        <v>3569</v>
      </c>
      <c r="C511" s="1">
        <v>43199</v>
      </c>
      <c r="D511" s="1">
        <v>43201</v>
      </c>
      <c r="E511" t="s">
        <v>184</v>
      </c>
      <c r="F511" t="s">
        <v>1675</v>
      </c>
      <c r="G511" t="s">
        <v>1676</v>
      </c>
      <c r="H511" t="s">
        <v>22</v>
      </c>
      <c r="I511" t="s">
        <v>23</v>
      </c>
      <c r="J511" t="s">
        <v>1522</v>
      </c>
      <c r="K511" t="s">
        <v>50</v>
      </c>
      <c r="L511">
        <v>32216</v>
      </c>
      <c r="M511" t="s">
        <v>26</v>
      </c>
      <c r="N511" t="s">
        <v>3570</v>
      </c>
      <c r="O511" t="s">
        <v>42</v>
      </c>
      <c r="P511" t="s">
        <v>43</v>
      </c>
      <c r="Q511" t="s">
        <v>3571</v>
      </c>
      <c r="R511">
        <v>15.12</v>
      </c>
      <c r="S511" t="s">
        <v>10852</v>
      </c>
      <c r="T511">
        <v>2018</v>
      </c>
      <c r="U511">
        <v>4</v>
      </c>
      <c r="V511">
        <v>2</v>
      </c>
    </row>
    <row r="512" spans="1:22">
      <c r="A512">
        <v>1285</v>
      </c>
      <c r="B512" t="s">
        <v>3576</v>
      </c>
      <c r="C512" s="1">
        <v>42710</v>
      </c>
      <c r="D512" s="1">
        <v>42716</v>
      </c>
      <c r="E512" t="s">
        <v>46</v>
      </c>
      <c r="F512" t="s">
        <v>1277</v>
      </c>
      <c r="G512" t="s">
        <v>1278</v>
      </c>
      <c r="H512" t="s">
        <v>22</v>
      </c>
      <c r="I512" t="s">
        <v>23</v>
      </c>
      <c r="J512" t="s">
        <v>1236</v>
      </c>
      <c r="K512" t="s">
        <v>100</v>
      </c>
      <c r="L512">
        <v>78745</v>
      </c>
      <c r="M512" t="s">
        <v>101</v>
      </c>
      <c r="N512" t="s">
        <v>3577</v>
      </c>
      <c r="O512" t="s">
        <v>42</v>
      </c>
      <c r="P512" t="s">
        <v>71</v>
      </c>
      <c r="Q512" t="s">
        <v>3578</v>
      </c>
      <c r="R512">
        <v>2.7719999999999998</v>
      </c>
      <c r="S512" t="s">
        <v>10853</v>
      </c>
      <c r="T512">
        <v>2016</v>
      </c>
      <c r="U512">
        <v>12</v>
      </c>
      <c r="V512">
        <v>4</v>
      </c>
    </row>
    <row r="513" spans="1:22">
      <c r="A513">
        <v>1287</v>
      </c>
      <c r="B513" t="s">
        <v>3583</v>
      </c>
      <c r="C513" s="1">
        <v>42555</v>
      </c>
      <c r="D513" s="1">
        <v>42559</v>
      </c>
      <c r="E513" t="s">
        <v>46</v>
      </c>
      <c r="F513" t="s">
        <v>527</v>
      </c>
      <c r="G513" t="s">
        <v>528</v>
      </c>
      <c r="H513" t="s">
        <v>98</v>
      </c>
      <c r="I513" t="s">
        <v>23</v>
      </c>
      <c r="J513" t="s">
        <v>262</v>
      </c>
      <c r="K513" t="s">
        <v>263</v>
      </c>
      <c r="L513">
        <v>10035</v>
      </c>
      <c r="M513" t="s">
        <v>144</v>
      </c>
      <c r="N513" t="s">
        <v>3584</v>
      </c>
      <c r="O513" t="s">
        <v>42</v>
      </c>
      <c r="P513" t="s">
        <v>64</v>
      </c>
      <c r="Q513" t="s">
        <v>3585</v>
      </c>
      <c r="R513">
        <v>15.48</v>
      </c>
      <c r="S513" t="s">
        <v>10856</v>
      </c>
      <c r="T513">
        <v>2016</v>
      </c>
      <c r="U513">
        <v>7</v>
      </c>
      <c r="V513">
        <v>3</v>
      </c>
    </row>
    <row r="514" spans="1:22">
      <c r="A514">
        <v>1290</v>
      </c>
      <c r="B514" t="s">
        <v>3586</v>
      </c>
      <c r="C514" s="1">
        <v>43061</v>
      </c>
      <c r="D514" s="1">
        <v>43065</v>
      </c>
      <c r="E514" t="s">
        <v>46</v>
      </c>
      <c r="F514" t="s">
        <v>3587</v>
      </c>
      <c r="G514" t="s">
        <v>3588</v>
      </c>
      <c r="H514" t="s">
        <v>37</v>
      </c>
      <c r="I514" t="s">
        <v>23</v>
      </c>
      <c r="J514" t="s">
        <v>262</v>
      </c>
      <c r="K514" t="s">
        <v>263</v>
      </c>
      <c r="L514">
        <v>10009</v>
      </c>
      <c r="M514" t="s">
        <v>144</v>
      </c>
      <c r="N514" t="s">
        <v>3589</v>
      </c>
      <c r="O514" t="s">
        <v>42</v>
      </c>
      <c r="P514" t="s">
        <v>64</v>
      </c>
      <c r="Q514" t="s">
        <v>3590</v>
      </c>
      <c r="R514">
        <v>20.82</v>
      </c>
      <c r="S514" t="s">
        <v>10849</v>
      </c>
      <c r="T514">
        <v>2017</v>
      </c>
      <c r="U514">
        <v>11</v>
      </c>
      <c r="V514">
        <v>4</v>
      </c>
    </row>
    <row r="515" spans="1:22">
      <c r="A515">
        <v>1291</v>
      </c>
      <c r="B515" t="s">
        <v>3591</v>
      </c>
      <c r="C515" s="1">
        <v>43049</v>
      </c>
      <c r="D515" s="1">
        <v>43051</v>
      </c>
      <c r="E515" t="s">
        <v>184</v>
      </c>
      <c r="F515" t="s">
        <v>2131</v>
      </c>
      <c r="G515" t="s">
        <v>2132</v>
      </c>
      <c r="H515" t="s">
        <v>98</v>
      </c>
      <c r="I515" t="s">
        <v>23</v>
      </c>
      <c r="J515" t="s">
        <v>123</v>
      </c>
      <c r="K515" t="s">
        <v>39</v>
      </c>
      <c r="L515">
        <v>94122</v>
      </c>
      <c r="M515" t="s">
        <v>40</v>
      </c>
      <c r="N515" t="s">
        <v>3592</v>
      </c>
      <c r="O515" t="s">
        <v>42</v>
      </c>
      <c r="P515" t="s">
        <v>71</v>
      </c>
      <c r="Q515" t="s">
        <v>3593</v>
      </c>
      <c r="R515">
        <v>13.215999999999999</v>
      </c>
      <c r="S515" t="s">
        <v>10849</v>
      </c>
      <c r="T515">
        <v>2017</v>
      </c>
      <c r="U515">
        <v>11</v>
      </c>
      <c r="V515">
        <v>4</v>
      </c>
    </row>
    <row r="516" spans="1:22">
      <c r="A516">
        <v>1294</v>
      </c>
      <c r="B516" t="s">
        <v>3594</v>
      </c>
      <c r="C516" s="1">
        <v>42609</v>
      </c>
      <c r="D516" s="1">
        <v>42614</v>
      </c>
      <c r="E516" t="s">
        <v>46</v>
      </c>
      <c r="F516" t="s">
        <v>532</v>
      </c>
      <c r="G516" t="s">
        <v>533</v>
      </c>
      <c r="H516" t="s">
        <v>22</v>
      </c>
      <c r="I516" t="s">
        <v>23</v>
      </c>
      <c r="J516" t="s">
        <v>946</v>
      </c>
      <c r="K516" t="s">
        <v>39</v>
      </c>
      <c r="L516">
        <v>92105</v>
      </c>
      <c r="M516" t="s">
        <v>40</v>
      </c>
      <c r="N516" t="s">
        <v>3595</v>
      </c>
      <c r="O516" t="s">
        <v>42</v>
      </c>
      <c r="P516" t="s">
        <v>86</v>
      </c>
      <c r="Q516" t="s">
        <v>3596</v>
      </c>
      <c r="R516">
        <v>114.2</v>
      </c>
      <c r="S516" t="s">
        <v>10855</v>
      </c>
      <c r="T516">
        <v>2016</v>
      </c>
      <c r="U516">
        <v>8</v>
      </c>
      <c r="V516">
        <v>3</v>
      </c>
    </row>
    <row r="517" spans="1:22">
      <c r="A517">
        <v>1303</v>
      </c>
      <c r="B517" t="s">
        <v>3610</v>
      </c>
      <c r="C517" s="1">
        <v>42632</v>
      </c>
      <c r="D517" s="1">
        <v>42637</v>
      </c>
      <c r="E517" t="s">
        <v>19</v>
      </c>
      <c r="F517" t="s">
        <v>3611</v>
      </c>
      <c r="G517" t="s">
        <v>3612</v>
      </c>
      <c r="H517" t="s">
        <v>98</v>
      </c>
      <c r="I517" t="s">
        <v>23</v>
      </c>
      <c r="J517" t="s">
        <v>1126</v>
      </c>
      <c r="K517" t="s">
        <v>315</v>
      </c>
      <c r="L517">
        <v>22204</v>
      </c>
      <c r="M517" t="s">
        <v>26</v>
      </c>
      <c r="N517" t="s">
        <v>3613</v>
      </c>
      <c r="O517" t="s">
        <v>28</v>
      </c>
      <c r="P517" t="s">
        <v>29</v>
      </c>
      <c r="Q517" t="s">
        <v>3614</v>
      </c>
      <c r="R517">
        <v>61.96</v>
      </c>
      <c r="S517" t="s">
        <v>10858</v>
      </c>
      <c r="T517">
        <v>2016</v>
      </c>
      <c r="U517">
        <v>9</v>
      </c>
      <c r="V517">
        <v>3</v>
      </c>
    </row>
    <row r="518" spans="1:22">
      <c r="A518">
        <v>1304</v>
      </c>
      <c r="B518" t="s">
        <v>3615</v>
      </c>
      <c r="C518" s="1">
        <v>43284</v>
      </c>
      <c r="D518" s="1">
        <v>43288</v>
      </c>
      <c r="E518" t="s">
        <v>46</v>
      </c>
      <c r="F518" t="s">
        <v>3616</v>
      </c>
      <c r="G518" t="s">
        <v>3617</v>
      </c>
      <c r="H518" t="s">
        <v>22</v>
      </c>
      <c r="I518" t="s">
        <v>23</v>
      </c>
      <c r="J518" t="s">
        <v>493</v>
      </c>
      <c r="K518" t="s">
        <v>1271</v>
      </c>
      <c r="L518">
        <v>31907</v>
      </c>
      <c r="M518" t="s">
        <v>26</v>
      </c>
      <c r="N518" t="s">
        <v>3618</v>
      </c>
      <c r="O518" t="s">
        <v>28</v>
      </c>
      <c r="P518" t="s">
        <v>61</v>
      </c>
      <c r="Q518" t="s">
        <v>3619</v>
      </c>
      <c r="R518">
        <v>23.99</v>
      </c>
      <c r="S518" t="s">
        <v>10856</v>
      </c>
      <c r="T518">
        <v>2018</v>
      </c>
      <c r="U518">
        <v>7</v>
      </c>
      <c r="V518">
        <v>3</v>
      </c>
    </row>
    <row r="519" spans="1:22">
      <c r="A519">
        <v>1306</v>
      </c>
      <c r="B519" t="s">
        <v>3620</v>
      </c>
      <c r="C519" s="1">
        <v>42930</v>
      </c>
      <c r="D519" s="1">
        <v>42932</v>
      </c>
      <c r="E519" t="s">
        <v>19</v>
      </c>
      <c r="F519" t="s">
        <v>2462</v>
      </c>
      <c r="G519" t="s">
        <v>2463</v>
      </c>
      <c r="H519" t="s">
        <v>22</v>
      </c>
      <c r="I519" t="s">
        <v>23</v>
      </c>
      <c r="J519" t="s">
        <v>180</v>
      </c>
      <c r="K519" t="s">
        <v>100</v>
      </c>
      <c r="L519">
        <v>77036</v>
      </c>
      <c r="M519" t="s">
        <v>101</v>
      </c>
      <c r="N519" t="s">
        <v>3621</v>
      </c>
      <c r="O519" t="s">
        <v>67</v>
      </c>
      <c r="P519" t="s">
        <v>68</v>
      </c>
      <c r="Q519" t="s">
        <v>3622</v>
      </c>
      <c r="R519">
        <v>419.94400000000002</v>
      </c>
      <c r="S519" t="s">
        <v>10856</v>
      </c>
      <c r="T519">
        <v>2017</v>
      </c>
      <c r="U519">
        <v>7</v>
      </c>
      <c r="V519">
        <v>3</v>
      </c>
    </row>
    <row r="520" spans="1:22">
      <c r="A520">
        <v>1309</v>
      </c>
      <c r="B520" t="s">
        <v>3623</v>
      </c>
      <c r="C520" s="1">
        <v>42906</v>
      </c>
      <c r="D520" s="1">
        <v>42907</v>
      </c>
      <c r="E520" t="s">
        <v>184</v>
      </c>
      <c r="F520" t="s">
        <v>983</v>
      </c>
      <c r="G520" t="s">
        <v>984</v>
      </c>
      <c r="H520" t="s">
        <v>22</v>
      </c>
      <c r="I520" t="s">
        <v>23</v>
      </c>
      <c r="J520" t="s">
        <v>599</v>
      </c>
      <c r="K520" t="s">
        <v>39</v>
      </c>
      <c r="L520">
        <v>91104</v>
      </c>
      <c r="M520" t="s">
        <v>40</v>
      </c>
      <c r="N520" t="s">
        <v>3624</v>
      </c>
      <c r="O520" t="s">
        <v>42</v>
      </c>
      <c r="P520" t="s">
        <v>74</v>
      </c>
      <c r="Q520" t="s">
        <v>3625</v>
      </c>
      <c r="R520">
        <v>21.78</v>
      </c>
      <c r="S520" t="s">
        <v>10850</v>
      </c>
      <c r="T520">
        <v>2017</v>
      </c>
      <c r="U520">
        <v>6</v>
      </c>
      <c r="V520">
        <v>2</v>
      </c>
    </row>
    <row r="521" spans="1:22">
      <c r="A521">
        <v>1312</v>
      </c>
      <c r="B521" t="s">
        <v>3628</v>
      </c>
      <c r="C521" s="1">
        <v>43078</v>
      </c>
      <c r="D521" s="1">
        <v>43082</v>
      </c>
      <c r="E521" t="s">
        <v>46</v>
      </c>
      <c r="F521" t="s">
        <v>2081</v>
      </c>
      <c r="G521" t="s">
        <v>2082</v>
      </c>
      <c r="H521" t="s">
        <v>22</v>
      </c>
      <c r="I521" t="s">
        <v>23</v>
      </c>
      <c r="J521" t="s">
        <v>1480</v>
      </c>
      <c r="K521" t="s">
        <v>1244</v>
      </c>
      <c r="L521">
        <v>1841</v>
      </c>
      <c r="M521" t="s">
        <v>144</v>
      </c>
      <c r="N521" t="s">
        <v>3629</v>
      </c>
      <c r="O521" t="s">
        <v>42</v>
      </c>
      <c r="P521" t="s">
        <v>43</v>
      </c>
      <c r="Q521" t="s">
        <v>3630</v>
      </c>
      <c r="R521">
        <v>3.69</v>
      </c>
      <c r="S521" t="s">
        <v>10853</v>
      </c>
      <c r="T521">
        <v>2017</v>
      </c>
      <c r="U521">
        <v>12</v>
      </c>
      <c r="V521">
        <v>4</v>
      </c>
    </row>
    <row r="522" spans="1:22">
      <c r="A522">
        <v>1315</v>
      </c>
      <c r="B522" t="s">
        <v>3634</v>
      </c>
      <c r="C522" s="1">
        <v>43087</v>
      </c>
      <c r="D522" s="1">
        <v>43092</v>
      </c>
      <c r="E522" t="s">
        <v>46</v>
      </c>
      <c r="F522" t="s">
        <v>3635</v>
      </c>
      <c r="G522" t="s">
        <v>3636</v>
      </c>
      <c r="H522" t="s">
        <v>37</v>
      </c>
      <c r="I522" t="s">
        <v>23</v>
      </c>
      <c r="J522" t="s">
        <v>38</v>
      </c>
      <c r="K522" t="s">
        <v>39</v>
      </c>
      <c r="L522">
        <v>90032</v>
      </c>
      <c r="M522" t="s">
        <v>40</v>
      </c>
      <c r="N522" t="s">
        <v>3637</v>
      </c>
      <c r="O522" t="s">
        <v>42</v>
      </c>
      <c r="P522" t="s">
        <v>86</v>
      </c>
      <c r="Q522" t="s">
        <v>3638</v>
      </c>
      <c r="R522">
        <v>38.880000000000003</v>
      </c>
      <c r="S522" t="s">
        <v>10853</v>
      </c>
      <c r="T522">
        <v>2017</v>
      </c>
      <c r="U522">
        <v>12</v>
      </c>
      <c r="V522">
        <v>4</v>
      </c>
    </row>
    <row r="523" spans="1:22">
      <c r="A523">
        <v>1318</v>
      </c>
      <c r="B523" t="s">
        <v>3641</v>
      </c>
      <c r="C523" s="1">
        <v>43444</v>
      </c>
      <c r="D523" s="1">
        <v>43448</v>
      </c>
      <c r="E523" t="s">
        <v>46</v>
      </c>
      <c r="F523" t="s">
        <v>597</v>
      </c>
      <c r="G523" t="s">
        <v>598</v>
      </c>
      <c r="H523" t="s">
        <v>22</v>
      </c>
      <c r="I523" t="s">
        <v>23</v>
      </c>
      <c r="J523" t="s">
        <v>142</v>
      </c>
      <c r="K523" t="s">
        <v>143</v>
      </c>
      <c r="L523">
        <v>19120</v>
      </c>
      <c r="M523" t="s">
        <v>144</v>
      </c>
      <c r="N523" t="s">
        <v>3642</v>
      </c>
      <c r="O523" t="s">
        <v>67</v>
      </c>
      <c r="P523" t="s">
        <v>157</v>
      </c>
      <c r="Q523" t="s">
        <v>3643</v>
      </c>
      <c r="R523">
        <v>14.2</v>
      </c>
      <c r="S523" t="s">
        <v>10853</v>
      </c>
      <c r="T523">
        <v>2018</v>
      </c>
      <c r="U523">
        <v>12</v>
      </c>
      <c r="V523">
        <v>4</v>
      </c>
    </row>
    <row r="524" spans="1:22">
      <c r="A524">
        <v>1323</v>
      </c>
      <c r="B524" t="s">
        <v>3651</v>
      </c>
      <c r="C524" s="1">
        <v>43162</v>
      </c>
      <c r="D524" s="1">
        <v>43167</v>
      </c>
      <c r="E524" t="s">
        <v>46</v>
      </c>
      <c r="F524" t="s">
        <v>3652</v>
      </c>
      <c r="G524" t="s">
        <v>3653</v>
      </c>
      <c r="H524" t="s">
        <v>22</v>
      </c>
      <c r="I524" t="s">
        <v>23</v>
      </c>
      <c r="J524" t="s">
        <v>3654</v>
      </c>
      <c r="K524" t="s">
        <v>25</v>
      </c>
      <c r="L524">
        <v>42071</v>
      </c>
      <c r="M524" t="s">
        <v>26</v>
      </c>
      <c r="N524" t="s">
        <v>3655</v>
      </c>
      <c r="O524" t="s">
        <v>42</v>
      </c>
      <c r="P524" t="s">
        <v>74</v>
      </c>
      <c r="Q524" t="s">
        <v>3656</v>
      </c>
      <c r="R524">
        <v>72.8</v>
      </c>
      <c r="S524" t="s">
        <v>10859</v>
      </c>
      <c r="T524">
        <v>2018</v>
      </c>
      <c r="U524">
        <v>3</v>
      </c>
      <c r="V524">
        <v>1</v>
      </c>
    </row>
    <row r="525" spans="1:22">
      <c r="A525">
        <v>1324</v>
      </c>
      <c r="B525" t="s">
        <v>3657</v>
      </c>
      <c r="C525" s="1">
        <v>43382</v>
      </c>
      <c r="D525" s="1">
        <v>43383</v>
      </c>
      <c r="E525" t="s">
        <v>184</v>
      </c>
      <c r="F525" t="s">
        <v>3658</v>
      </c>
      <c r="G525" t="s">
        <v>3659</v>
      </c>
      <c r="H525" t="s">
        <v>22</v>
      </c>
      <c r="I525" t="s">
        <v>23</v>
      </c>
      <c r="J525" t="s">
        <v>517</v>
      </c>
      <c r="K525" t="s">
        <v>84</v>
      </c>
      <c r="L525">
        <v>28403</v>
      </c>
      <c r="M525" t="s">
        <v>26</v>
      </c>
      <c r="N525" t="s">
        <v>3660</v>
      </c>
      <c r="O525" t="s">
        <v>42</v>
      </c>
      <c r="P525" t="s">
        <v>86</v>
      </c>
      <c r="Q525" t="s">
        <v>3661</v>
      </c>
      <c r="R525">
        <v>10.816000000000001</v>
      </c>
      <c r="S525" t="s">
        <v>10851</v>
      </c>
      <c r="T525">
        <v>2018</v>
      </c>
      <c r="U525">
        <v>10</v>
      </c>
      <c r="V525">
        <v>4</v>
      </c>
    </row>
    <row r="526" spans="1:22">
      <c r="A526">
        <v>1326</v>
      </c>
      <c r="B526" t="s">
        <v>3665</v>
      </c>
      <c r="C526" s="1">
        <v>42151</v>
      </c>
      <c r="D526" s="1">
        <v>42154</v>
      </c>
      <c r="E526" t="s">
        <v>184</v>
      </c>
      <c r="F526" t="s">
        <v>822</v>
      </c>
      <c r="G526" t="s">
        <v>823</v>
      </c>
      <c r="H526" t="s">
        <v>22</v>
      </c>
      <c r="I526" t="s">
        <v>23</v>
      </c>
      <c r="J526" t="s">
        <v>299</v>
      </c>
      <c r="K526" t="s">
        <v>207</v>
      </c>
      <c r="L526">
        <v>60653</v>
      </c>
      <c r="M526" t="s">
        <v>101</v>
      </c>
      <c r="N526" t="s">
        <v>3666</v>
      </c>
      <c r="O526" t="s">
        <v>42</v>
      </c>
      <c r="P526" t="s">
        <v>71</v>
      </c>
      <c r="Q526" t="s">
        <v>3667</v>
      </c>
      <c r="R526">
        <v>17.46</v>
      </c>
      <c r="S526" t="s">
        <v>10854</v>
      </c>
      <c r="T526">
        <v>2015</v>
      </c>
      <c r="U526">
        <v>5</v>
      </c>
      <c r="V526">
        <v>2</v>
      </c>
    </row>
    <row r="527" spans="1:22">
      <c r="A527">
        <v>1329</v>
      </c>
      <c r="B527" t="s">
        <v>3672</v>
      </c>
      <c r="C527" s="1">
        <v>43388</v>
      </c>
      <c r="D527" s="1">
        <v>43391</v>
      </c>
      <c r="E527" t="s">
        <v>19</v>
      </c>
      <c r="F527" t="s">
        <v>3673</v>
      </c>
      <c r="G527" t="s">
        <v>3674</v>
      </c>
      <c r="H527" t="s">
        <v>98</v>
      </c>
      <c r="I527" t="s">
        <v>23</v>
      </c>
      <c r="J527" t="s">
        <v>123</v>
      </c>
      <c r="K527" t="s">
        <v>39</v>
      </c>
      <c r="L527">
        <v>94110</v>
      </c>
      <c r="M527" t="s">
        <v>40</v>
      </c>
      <c r="N527" t="s">
        <v>3675</v>
      </c>
      <c r="O527" t="s">
        <v>42</v>
      </c>
      <c r="P527" t="s">
        <v>64</v>
      </c>
      <c r="Q527" t="s">
        <v>3676</v>
      </c>
      <c r="R527">
        <v>87.92</v>
      </c>
      <c r="S527" t="s">
        <v>10851</v>
      </c>
      <c r="T527">
        <v>2018</v>
      </c>
      <c r="U527">
        <v>10</v>
      </c>
      <c r="V527">
        <v>4</v>
      </c>
    </row>
    <row r="528" spans="1:22">
      <c r="A528">
        <v>1334</v>
      </c>
      <c r="B528" t="s">
        <v>3683</v>
      </c>
      <c r="C528" s="1">
        <v>42051</v>
      </c>
      <c r="D528" s="1">
        <v>42056</v>
      </c>
      <c r="E528" t="s">
        <v>46</v>
      </c>
      <c r="F528" t="s">
        <v>3684</v>
      </c>
      <c r="G528" t="s">
        <v>3685</v>
      </c>
      <c r="H528" t="s">
        <v>22</v>
      </c>
      <c r="I528" t="s">
        <v>23</v>
      </c>
      <c r="J528" t="s">
        <v>813</v>
      </c>
      <c r="K528" t="s">
        <v>100</v>
      </c>
      <c r="L528">
        <v>75220</v>
      </c>
      <c r="M528" t="s">
        <v>101</v>
      </c>
      <c r="N528" t="s">
        <v>3686</v>
      </c>
      <c r="O528" t="s">
        <v>42</v>
      </c>
      <c r="P528" t="s">
        <v>74</v>
      </c>
      <c r="Q528" t="s">
        <v>3687</v>
      </c>
      <c r="R528">
        <v>7.96</v>
      </c>
      <c r="S528" t="s">
        <v>10860</v>
      </c>
      <c r="T528">
        <v>2015</v>
      </c>
      <c r="U528">
        <v>2</v>
      </c>
      <c r="V528">
        <v>1</v>
      </c>
    </row>
    <row r="529" spans="1:22">
      <c r="A529">
        <v>1336</v>
      </c>
      <c r="B529" t="s">
        <v>3689</v>
      </c>
      <c r="C529" s="1">
        <v>42871</v>
      </c>
      <c r="D529" s="1">
        <v>42878</v>
      </c>
      <c r="E529" t="s">
        <v>46</v>
      </c>
      <c r="F529" t="s">
        <v>3690</v>
      </c>
      <c r="G529" t="s">
        <v>3691</v>
      </c>
      <c r="H529" t="s">
        <v>22</v>
      </c>
      <c r="I529" t="s">
        <v>23</v>
      </c>
      <c r="J529" t="s">
        <v>3692</v>
      </c>
      <c r="K529" t="s">
        <v>745</v>
      </c>
      <c r="L529">
        <v>6457</v>
      </c>
      <c r="M529" t="s">
        <v>144</v>
      </c>
      <c r="N529" t="s">
        <v>3693</v>
      </c>
      <c r="O529" t="s">
        <v>42</v>
      </c>
      <c r="P529" t="s">
        <v>55</v>
      </c>
      <c r="Q529" t="s">
        <v>3694</v>
      </c>
      <c r="R529">
        <v>552.55999999999995</v>
      </c>
      <c r="S529" t="s">
        <v>10854</v>
      </c>
      <c r="T529">
        <v>2017</v>
      </c>
      <c r="U529">
        <v>5</v>
      </c>
      <c r="V529">
        <v>2</v>
      </c>
    </row>
    <row r="530" spans="1:22">
      <c r="A530">
        <v>1338</v>
      </c>
      <c r="B530" t="s">
        <v>3698</v>
      </c>
      <c r="C530" s="1">
        <v>43190</v>
      </c>
      <c r="D530" s="1">
        <v>43192</v>
      </c>
      <c r="E530" t="s">
        <v>19</v>
      </c>
      <c r="F530" t="s">
        <v>3699</v>
      </c>
      <c r="G530" t="s">
        <v>3700</v>
      </c>
      <c r="H530" t="s">
        <v>22</v>
      </c>
      <c r="I530" t="s">
        <v>23</v>
      </c>
      <c r="J530" t="s">
        <v>262</v>
      </c>
      <c r="K530" t="s">
        <v>263</v>
      </c>
      <c r="L530">
        <v>10011</v>
      </c>
      <c r="M530" t="s">
        <v>144</v>
      </c>
      <c r="N530" t="s">
        <v>3701</v>
      </c>
      <c r="O530" t="s">
        <v>28</v>
      </c>
      <c r="P530" t="s">
        <v>61</v>
      </c>
      <c r="Q530" t="s">
        <v>3702</v>
      </c>
      <c r="R530">
        <v>29.78</v>
      </c>
      <c r="S530" t="s">
        <v>10859</v>
      </c>
      <c r="T530">
        <v>2018</v>
      </c>
      <c r="U530">
        <v>3</v>
      </c>
      <c r="V530">
        <v>1</v>
      </c>
    </row>
    <row r="531" spans="1:22">
      <c r="A531">
        <v>1341</v>
      </c>
      <c r="B531" t="s">
        <v>3707</v>
      </c>
      <c r="C531" s="1">
        <v>43102</v>
      </c>
      <c r="D531" s="1">
        <v>43104</v>
      </c>
      <c r="E531" t="s">
        <v>184</v>
      </c>
      <c r="F531" t="s">
        <v>3708</v>
      </c>
      <c r="G531" t="s">
        <v>3709</v>
      </c>
      <c r="H531" t="s">
        <v>37</v>
      </c>
      <c r="I531" t="s">
        <v>23</v>
      </c>
      <c r="J531" t="s">
        <v>1522</v>
      </c>
      <c r="K531" t="s">
        <v>84</v>
      </c>
      <c r="L531">
        <v>28540</v>
      </c>
      <c r="M531" t="s">
        <v>26</v>
      </c>
      <c r="N531" t="s">
        <v>3710</v>
      </c>
      <c r="O531" t="s">
        <v>67</v>
      </c>
      <c r="P531" t="s">
        <v>680</v>
      </c>
      <c r="Q531" t="s">
        <v>3711</v>
      </c>
      <c r="R531">
        <v>695.7</v>
      </c>
      <c r="S531" t="s">
        <v>10857</v>
      </c>
      <c r="T531">
        <v>2018</v>
      </c>
      <c r="U531">
        <v>1</v>
      </c>
      <c r="V531">
        <v>1</v>
      </c>
    </row>
    <row r="532" spans="1:22">
      <c r="A532">
        <v>1344</v>
      </c>
      <c r="B532" t="s">
        <v>3712</v>
      </c>
      <c r="C532" s="1">
        <v>42518</v>
      </c>
      <c r="D532" s="1">
        <v>42522</v>
      </c>
      <c r="E532" t="s">
        <v>46</v>
      </c>
      <c r="F532" t="s">
        <v>403</v>
      </c>
      <c r="G532" t="s">
        <v>404</v>
      </c>
      <c r="H532" t="s">
        <v>22</v>
      </c>
      <c r="I532" t="s">
        <v>23</v>
      </c>
      <c r="J532" t="s">
        <v>3713</v>
      </c>
      <c r="K532" t="s">
        <v>263</v>
      </c>
      <c r="L532">
        <v>11520</v>
      </c>
      <c r="M532" t="s">
        <v>144</v>
      </c>
      <c r="N532" t="s">
        <v>3714</v>
      </c>
      <c r="O532" t="s">
        <v>42</v>
      </c>
      <c r="P532" t="s">
        <v>64</v>
      </c>
      <c r="Q532" t="s">
        <v>3715</v>
      </c>
      <c r="R532">
        <v>47.82</v>
      </c>
      <c r="S532" t="s">
        <v>10854</v>
      </c>
      <c r="T532">
        <v>2016</v>
      </c>
      <c r="U532">
        <v>5</v>
      </c>
      <c r="V532">
        <v>2</v>
      </c>
    </row>
    <row r="533" spans="1:22">
      <c r="A533">
        <v>1347</v>
      </c>
      <c r="B533" t="s">
        <v>3718</v>
      </c>
      <c r="C533" s="1">
        <v>42080</v>
      </c>
      <c r="D533" s="1">
        <v>42087</v>
      </c>
      <c r="E533" t="s">
        <v>46</v>
      </c>
      <c r="F533" t="s">
        <v>1755</v>
      </c>
      <c r="G533" t="s">
        <v>1756</v>
      </c>
      <c r="H533" t="s">
        <v>22</v>
      </c>
      <c r="I533" t="s">
        <v>23</v>
      </c>
      <c r="J533" t="s">
        <v>931</v>
      </c>
      <c r="K533" t="s">
        <v>225</v>
      </c>
      <c r="L533">
        <v>55044</v>
      </c>
      <c r="M533" t="s">
        <v>101</v>
      </c>
      <c r="N533" t="s">
        <v>3719</v>
      </c>
      <c r="O533" t="s">
        <v>42</v>
      </c>
      <c r="P533" t="s">
        <v>86</v>
      </c>
      <c r="Q533" t="s">
        <v>3720</v>
      </c>
      <c r="R533">
        <v>47.18</v>
      </c>
      <c r="S533" t="s">
        <v>10859</v>
      </c>
      <c r="T533">
        <v>2015</v>
      </c>
      <c r="U533">
        <v>3</v>
      </c>
      <c r="V533">
        <v>1</v>
      </c>
    </row>
    <row r="534" spans="1:22">
      <c r="A534">
        <v>1352</v>
      </c>
      <c r="B534" t="s">
        <v>3730</v>
      </c>
      <c r="C534" s="1">
        <v>42822</v>
      </c>
      <c r="D534" s="1">
        <v>42825</v>
      </c>
      <c r="E534" t="s">
        <v>184</v>
      </c>
      <c r="F534" t="s">
        <v>3708</v>
      </c>
      <c r="G534" t="s">
        <v>3709</v>
      </c>
      <c r="H534" t="s">
        <v>37</v>
      </c>
      <c r="I534" t="s">
        <v>23</v>
      </c>
      <c r="J534" t="s">
        <v>1126</v>
      </c>
      <c r="K534" t="s">
        <v>315</v>
      </c>
      <c r="L534">
        <v>22204</v>
      </c>
      <c r="M534" t="s">
        <v>26</v>
      </c>
      <c r="N534" t="s">
        <v>3731</v>
      </c>
      <c r="O534" t="s">
        <v>42</v>
      </c>
      <c r="P534" t="s">
        <v>55</v>
      </c>
      <c r="Q534" t="s">
        <v>3732</v>
      </c>
      <c r="R534">
        <v>31.4</v>
      </c>
      <c r="S534" t="s">
        <v>10859</v>
      </c>
      <c r="T534">
        <v>2017</v>
      </c>
      <c r="U534">
        <v>3</v>
      </c>
      <c r="V534">
        <v>1</v>
      </c>
    </row>
    <row r="535" spans="1:22">
      <c r="A535">
        <v>1358</v>
      </c>
      <c r="B535" t="s">
        <v>3735</v>
      </c>
      <c r="C535" s="1">
        <v>42860</v>
      </c>
      <c r="D535" s="1">
        <v>42862</v>
      </c>
      <c r="E535" t="s">
        <v>184</v>
      </c>
      <c r="F535" t="s">
        <v>3736</v>
      </c>
      <c r="G535" t="s">
        <v>3737</v>
      </c>
      <c r="H535" t="s">
        <v>22</v>
      </c>
      <c r="I535" t="s">
        <v>23</v>
      </c>
      <c r="J535" t="s">
        <v>1474</v>
      </c>
      <c r="K535" t="s">
        <v>25</v>
      </c>
      <c r="L535">
        <v>40214</v>
      </c>
      <c r="M535" t="s">
        <v>26</v>
      </c>
      <c r="N535" t="s">
        <v>3738</v>
      </c>
      <c r="O535" t="s">
        <v>42</v>
      </c>
      <c r="P535" t="s">
        <v>86</v>
      </c>
      <c r="Q535" t="s">
        <v>3739</v>
      </c>
      <c r="R535">
        <v>79.14</v>
      </c>
      <c r="S535" t="s">
        <v>10854</v>
      </c>
      <c r="T535">
        <v>2017</v>
      </c>
      <c r="U535">
        <v>5</v>
      </c>
      <c r="V535">
        <v>2</v>
      </c>
    </row>
    <row r="536" spans="1:22">
      <c r="A536">
        <v>1360</v>
      </c>
      <c r="B536" t="s">
        <v>3743</v>
      </c>
      <c r="C536" s="1">
        <v>42273</v>
      </c>
      <c r="D536" s="1">
        <v>42278</v>
      </c>
      <c r="E536" t="s">
        <v>19</v>
      </c>
      <c r="F536" t="s">
        <v>3744</v>
      </c>
      <c r="G536" t="s">
        <v>3745</v>
      </c>
      <c r="H536" t="s">
        <v>22</v>
      </c>
      <c r="I536" t="s">
        <v>23</v>
      </c>
      <c r="J536" t="s">
        <v>38</v>
      </c>
      <c r="K536" t="s">
        <v>39</v>
      </c>
      <c r="L536">
        <v>90049</v>
      </c>
      <c r="M536" t="s">
        <v>40</v>
      </c>
      <c r="N536" t="s">
        <v>3746</v>
      </c>
      <c r="O536" t="s">
        <v>28</v>
      </c>
      <c r="P536" t="s">
        <v>32</v>
      </c>
      <c r="Q536" t="s">
        <v>3747</v>
      </c>
      <c r="R536">
        <v>145.56800000000001</v>
      </c>
      <c r="S536" t="s">
        <v>10858</v>
      </c>
      <c r="T536">
        <v>2015</v>
      </c>
      <c r="U536">
        <v>9</v>
      </c>
      <c r="V536">
        <v>3</v>
      </c>
    </row>
    <row r="537" spans="1:22">
      <c r="A537">
        <v>1362</v>
      </c>
      <c r="B537" t="s">
        <v>3748</v>
      </c>
      <c r="C537" s="1">
        <v>43392</v>
      </c>
      <c r="D537" s="1">
        <v>43398</v>
      </c>
      <c r="E537" t="s">
        <v>46</v>
      </c>
      <c r="F537" t="s">
        <v>3749</v>
      </c>
      <c r="G537" t="s">
        <v>3750</v>
      </c>
      <c r="H537" t="s">
        <v>37</v>
      </c>
      <c r="I537" t="s">
        <v>23</v>
      </c>
      <c r="J537" t="s">
        <v>142</v>
      </c>
      <c r="K537" t="s">
        <v>143</v>
      </c>
      <c r="L537">
        <v>19120</v>
      </c>
      <c r="M537" t="s">
        <v>144</v>
      </c>
      <c r="N537" t="s">
        <v>3751</v>
      </c>
      <c r="O537" t="s">
        <v>42</v>
      </c>
      <c r="P537" t="s">
        <v>86</v>
      </c>
      <c r="Q537" t="s">
        <v>3752</v>
      </c>
      <c r="R537">
        <v>23.68</v>
      </c>
      <c r="S537" t="s">
        <v>10851</v>
      </c>
      <c r="T537">
        <v>2018</v>
      </c>
      <c r="U537">
        <v>10</v>
      </c>
      <c r="V537">
        <v>4</v>
      </c>
    </row>
    <row r="538" spans="1:22">
      <c r="A538">
        <v>1365</v>
      </c>
      <c r="B538" t="s">
        <v>3755</v>
      </c>
      <c r="C538" s="1">
        <v>43414</v>
      </c>
      <c r="D538" s="1">
        <v>43415</v>
      </c>
      <c r="E538" t="s">
        <v>184</v>
      </c>
      <c r="F538" t="s">
        <v>3756</v>
      </c>
      <c r="G538" t="s">
        <v>3757</v>
      </c>
      <c r="H538" t="s">
        <v>37</v>
      </c>
      <c r="I538" t="s">
        <v>23</v>
      </c>
      <c r="J538" t="s">
        <v>1310</v>
      </c>
      <c r="K538" t="s">
        <v>306</v>
      </c>
      <c r="L538">
        <v>85705</v>
      </c>
      <c r="M538" t="s">
        <v>40</v>
      </c>
      <c r="N538" t="s">
        <v>3758</v>
      </c>
      <c r="O538" t="s">
        <v>67</v>
      </c>
      <c r="P538" t="s">
        <v>680</v>
      </c>
      <c r="Q538" t="s">
        <v>3759</v>
      </c>
      <c r="R538">
        <v>95.994</v>
      </c>
      <c r="S538" t="s">
        <v>10849</v>
      </c>
      <c r="T538">
        <v>2018</v>
      </c>
      <c r="U538">
        <v>11</v>
      </c>
      <c r="V538">
        <v>4</v>
      </c>
    </row>
    <row r="539" spans="1:22">
      <c r="A539">
        <v>1372</v>
      </c>
      <c r="B539" t="s">
        <v>3767</v>
      </c>
      <c r="C539" s="1">
        <v>43166</v>
      </c>
      <c r="D539" s="1">
        <v>43171</v>
      </c>
      <c r="E539" t="s">
        <v>46</v>
      </c>
      <c r="F539" t="s">
        <v>3768</v>
      </c>
      <c r="G539" t="s">
        <v>3769</v>
      </c>
      <c r="H539" t="s">
        <v>98</v>
      </c>
      <c r="I539" t="s">
        <v>23</v>
      </c>
      <c r="J539" t="s">
        <v>3217</v>
      </c>
      <c r="K539" t="s">
        <v>2738</v>
      </c>
      <c r="L539">
        <v>20735</v>
      </c>
      <c r="M539" t="s">
        <v>144</v>
      </c>
      <c r="N539" t="s">
        <v>3770</v>
      </c>
      <c r="O539" t="s">
        <v>67</v>
      </c>
      <c r="P539" t="s">
        <v>157</v>
      </c>
      <c r="Q539" t="s">
        <v>3771</v>
      </c>
      <c r="R539">
        <v>49.08</v>
      </c>
      <c r="S539" t="s">
        <v>10859</v>
      </c>
      <c r="T539">
        <v>2018</v>
      </c>
      <c r="U539">
        <v>3</v>
      </c>
      <c r="V539">
        <v>1</v>
      </c>
    </row>
    <row r="540" spans="1:22">
      <c r="A540">
        <v>1374</v>
      </c>
      <c r="B540" t="s">
        <v>3772</v>
      </c>
      <c r="C540" s="1">
        <v>42095</v>
      </c>
      <c r="D540" s="1">
        <v>42100</v>
      </c>
      <c r="E540" t="s">
        <v>19</v>
      </c>
      <c r="F540" t="s">
        <v>286</v>
      </c>
      <c r="G540" t="s">
        <v>287</v>
      </c>
      <c r="H540" t="s">
        <v>22</v>
      </c>
      <c r="I540" t="s">
        <v>23</v>
      </c>
      <c r="J540" t="s">
        <v>2106</v>
      </c>
      <c r="K540" t="s">
        <v>39</v>
      </c>
      <c r="L540">
        <v>94591</v>
      </c>
      <c r="M540" t="s">
        <v>40</v>
      </c>
      <c r="N540" t="s">
        <v>3773</v>
      </c>
      <c r="O540" t="s">
        <v>42</v>
      </c>
      <c r="P540" t="s">
        <v>71</v>
      </c>
      <c r="Q540" t="s">
        <v>3774</v>
      </c>
      <c r="R540">
        <v>17.088000000000001</v>
      </c>
      <c r="S540" t="s">
        <v>10852</v>
      </c>
      <c r="T540">
        <v>2015</v>
      </c>
      <c r="U540">
        <v>4</v>
      </c>
      <c r="V540">
        <v>2</v>
      </c>
    </row>
    <row r="541" spans="1:22">
      <c r="A541">
        <v>1375</v>
      </c>
      <c r="B541" t="s">
        <v>3775</v>
      </c>
      <c r="C541" s="1">
        <v>42627</v>
      </c>
      <c r="D541" s="1">
        <v>42632</v>
      </c>
      <c r="E541" t="s">
        <v>46</v>
      </c>
      <c r="F541" t="s">
        <v>2053</v>
      </c>
      <c r="G541" t="s">
        <v>2054</v>
      </c>
      <c r="H541" t="s">
        <v>22</v>
      </c>
      <c r="I541" t="s">
        <v>23</v>
      </c>
      <c r="J541" t="s">
        <v>3776</v>
      </c>
      <c r="K541" t="s">
        <v>117</v>
      </c>
      <c r="L541">
        <v>84604</v>
      </c>
      <c r="M541" t="s">
        <v>40</v>
      </c>
      <c r="N541" t="s">
        <v>3777</v>
      </c>
      <c r="O541" t="s">
        <v>28</v>
      </c>
      <c r="P541" t="s">
        <v>52</v>
      </c>
      <c r="Q541" t="s">
        <v>3778</v>
      </c>
      <c r="R541">
        <v>912.75</v>
      </c>
      <c r="S541" t="s">
        <v>10858</v>
      </c>
      <c r="T541">
        <v>2016</v>
      </c>
      <c r="U541">
        <v>9</v>
      </c>
      <c r="V541">
        <v>3</v>
      </c>
    </row>
    <row r="542" spans="1:22">
      <c r="A542">
        <v>1376</v>
      </c>
      <c r="B542" t="s">
        <v>3779</v>
      </c>
      <c r="C542" s="1">
        <v>42220</v>
      </c>
      <c r="D542" s="1">
        <v>42225</v>
      </c>
      <c r="E542" t="s">
        <v>19</v>
      </c>
      <c r="F542" t="s">
        <v>886</v>
      </c>
      <c r="G542" t="s">
        <v>887</v>
      </c>
      <c r="H542" t="s">
        <v>22</v>
      </c>
      <c r="I542" t="s">
        <v>23</v>
      </c>
      <c r="J542" t="s">
        <v>3780</v>
      </c>
      <c r="K542" t="s">
        <v>117</v>
      </c>
      <c r="L542">
        <v>84062</v>
      </c>
      <c r="M542" t="s">
        <v>40</v>
      </c>
      <c r="N542" t="s">
        <v>3781</v>
      </c>
      <c r="O542" t="s">
        <v>42</v>
      </c>
      <c r="P542" t="s">
        <v>74</v>
      </c>
      <c r="Q542" t="s">
        <v>3782</v>
      </c>
      <c r="R542">
        <v>1089.75</v>
      </c>
      <c r="S542" t="s">
        <v>10855</v>
      </c>
      <c r="T542">
        <v>2015</v>
      </c>
      <c r="U542">
        <v>8</v>
      </c>
      <c r="V542">
        <v>3</v>
      </c>
    </row>
    <row r="543" spans="1:22">
      <c r="A543">
        <v>1384</v>
      </c>
      <c r="B543" t="s">
        <v>3794</v>
      </c>
      <c r="C543" s="1">
        <v>42771</v>
      </c>
      <c r="D543" s="1">
        <v>42771</v>
      </c>
      <c r="E543" t="s">
        <v>1289</v>
      </c>
      <c r="F543" t="s">
        <v>3795</v>
      </c>
      <c r="G543" t="s">
        <v>3796</v>
      </c>
      <c r="H543" t="s">
        <v>98</v>
      </c>
      <c r="I543" t="s">
        <v>23</v>
      </c>
      <c r="J543" t="s">
        <v>3797</v>
      </c>
      <c r="K543" t="s">
        <v>1271</v>
      </c>
      <c r="L543">
        <v>30080</v>
      </c>
      <c r="M543" t="s">
        <v>26</v>
      </c>
      <c r="N543" t="s">
        <v>3798</v>
      </c>
      <c r="O543" t="s">
        <v>42</v>
      </c>
      <c r="P543" t="s">
        <v>86</v>
      </c>
      <c r="Q543" t="s">
        <v>3799</v>
      </c>
      <c r="R543">
        <v>348.84</v>
      </c>
      <c r="S543" t="s">
        <v>10860</v>
      </c>
      <c r="T543">
        <v>2017</v>
      </c>
      <c r="U543">
        <v>2</v>
      </c>
      <c r="V543">
        <v>1</v>
      </c>
    </row>
    <row r="544" spans="1:22">
      <c r="A544">
        <v>1395</v>
      </c>
      <c r="B544" t="s">
        <v>3808</v>
      </c>
      <c r="C544" s="1">
        <v>43382</v>
      </c>
      <c r="D544" s="1">
        <v>43387</v>
      </c>
      <c r="E544" t="s">
        <v>46</v>
      </c>
      <c r="F544" t="s">
        <v>2634</v>
      </c>
      <c r="G544" t="s">
        <v>2635</v>
      </c>
      <c r="H544" t="s">
        <v>37</v>
      </c>
      <c r="I544" t="s">
        <v>23</v>
      </c>
      <c r="J544" t="s">
        <v>452</v>
      </c>
      <c r="K544" t="s">
        <v>207</v>
      </c>
      <c r="L544">
        <v>60505</v>
      </c>
      <c r="M544" t="s">
        <v>101</v>
      </c>
      <c r="N544" t="s">
        <v>3809</v>
      </c>
      <c r="O544" t="s">
        <v>28</v>
      </c>
      <c r="P544" t="s">
        <v>52</v>
      </c>
      <c r="Q544" t="s">
        <v>3810</v>
      </c>
      <c r="R544">
        <v>652.45000000000005</v>
      </c>
      <c r="S544" t="s">
        <v>10851</v>
      </c>
      <c r="T544">
        <v>2018</v>
      </c>
      <c r="U544">
        <v>10</v>
      </c>
      <c r="V544">
        <v>4</v>
      </c>
    </row>
    <row r="545" spans="1:22">
      <c r="A545">
        <v>1397</v>
      </c>
      <c r="B545" t="s">
        <v>3813</v>
      </c>
      <c r="C545" s="1">
        <v>43063</v>
      </c>
      <c r="D545" s="1">
        <v>43065</v>
      </c>
      <c r="E545" t="s">
        <v>184</v>
      </c>
      <c r="F545" t="s">
        <v>3306</v>
      </c>
      <c r="G545" t="s">
        <v>3307</v>
      </c>
      <c r="H545" t="s">
        <v>22</v>
      </c>
      <c r="I545" t="s">
        <v>23</v>
      </c>
      <c r="J545" t="s">
        <v>262</v>
      </c>
      <c r="K545" t="s">
        <v>263</v>
      </c>
      <c r="L545">
        <v>10035</v>
      </c>
      <c r="M545" t="s">
        <v>144</v>
      </c>
      <c r="N545" t="s">
        <v>3814</v>
      </c>
      <c r="O545" t="s">
        <v>42</v>
      </c>
      <c r="P545" t="s">
        <v>71</v>
      </c>
      <c r="Q545" t="s">
        <v>3815</v>
      </c>
      <c r="R545">
        <v>17.216000000000001</v>
      </c>
      <c r="S545" t="s">
        <v>10849</v>
      </c>
      <c r="T545">
        <v>2017</v>
      </c>
      <c r="U545">
        <v>11</v>
      </c>
      <c r="V545">
        <v>4</v>
      </c>
    </row>
    <row r="546" spans="1:22">
      <c r="A546">
        <v>1403</v>
      </c>
      <c r="B546" t="s">
        <v>3821</v>
      </c>
      <c r="C546" s="1">
        <v>42844</v>
      </c>
      <c r="D546" s="1">
        <v>42850</v>
      </c>
      <c r="E546" t="s">
        <v>46</v>
      </c>
      <c r="F546" t="s">
        <v>391</v>
      </c>
      <c r="G546" t="s">
        <v>392</v>
      </c>
      <c r="H546" t="s">
        <v>98</v>
      </c>
      <c r="I546" t="s">
        <v>23</v>
      </c>
      <c r="J546" t="s">
        <v>493</v>
      </c>
      <c r="K546" t="s">
        <v>494</v>
      </c>
      <c r="L546">
        <v>43229</v>
      </c>
      <c r="M546" t="s">
        <v>144</v>
      </c>
      <c r="N546" t="s">
        <v>3822</v>
      </c>
      <c r="O546" t="s">
        <v>28</v>
      </c>
      <c r="P546" t="s">
        <v>52</v>
      </c>
      <c r="Q546" t="s">
        <v>3823</v>
      </c>
      <c r="R546">
        <v>205.17599999999999</v>
      </c>
      <c r="S546" t="s">
        <v>10852</v>
      </c>
      <c r="T546">
        <v>2017</v>
      </c>
      <c r="U546">
        <v>4</v>
      </c>
      <c r="V546">
        <v>2</v>
      </c>
    </row>
    <row r="547" spans="1:22">
      <c r="A547">
        <v>1406</v>
      </c>
      <c r="B547" t="s">
        <v>3826</v>
      </c>
      <c r="C547" s="1">
        <v>42100</v>
      </c>
      <c r="D547" s="1">
        <v>42102</v>
      </c>
      <c r="E547" t="s">
        <v>184</v>
      </c>
      <c r="F547" t="s">
        <v>1498</v>
      </c>
      <c r="G547" t="s">
        <v>1499</v>
      </c>
      <c r="H547" t="s">
        <v>98</v>
      </c>
      <c r="I547" t="s">
        <v>23</v>
      </c>
      <c r="J547" t="s">
        <v>142</v>
      </c>
      <c r="K547" t="s">
        <v>143</v>
      </c>
      <c r="L547">
        <v>19143</v>
      </c>
      <c r="M547" t="s">
        <v>144</v>
      </c>
      <c r="N547" t="s">
        <v>3827</v>
      </c>
      <c r="O547" t="s">
        <v>28</v>
      </c>
      <c r="P547" t="s">
        <v>52</v>
      </c>
      <c r="Q547" t="s">
        <v>3278</v>
      </c>
      <c r="R547">
        <v>154.76400000000001</v>
      </c>
      <c r="S547" t="s">
        <v>10852</v>
      </c>
      <c r="T547">
        <v>2015</v>
      </c>
      <c r="U547">
        <v>4</v>
      </c>
      <c r="V547">
        <v>2</v>
      </c>
    </row>
    <row r="548" spans="1:22">
      <c r="A548">
        <v>1408</v>
      </c>
      <c r="B548" t="s">
        <v>3828</v>
      </c>
      <c r="C548" s="1">
        <v>42980</v>
      </c>
      <c r="D548" s="1">
        <v>42984</v>
      </c>
      <c r="E548" t="s">
        <v>46</v>
      </c>
      <c r="F548" t="s">
        <v>312</v>
      </c>
      <c r="G548" t="s">
        <v>313</v>
      </c>
      <c r="H548" t="s">
        <v>22</v>
      </c>
      <c r="I548" t="s">
        <v>23</v>
      </c>
      <c r="J548" t="s">
        <v>262</v>
      </c>
      <c r="K548" t="s">
        <v>263</v>
      </c>
      <c r="L548">
        <v>10024</v>
      </c>
      <c r="M548" t="s">
        <v>144</v>
      </c>
      <c r="N548" t="s">
        <v>3829</v>
      </c>
      <c r="O548" t="s">
        <v>42</v>
      </c>
      <c r="P548" t="s">
        <v>64</v>
      </c>
      <c r="Q548" t="s">
        <v>3830</v>
      </c>
      <c r="R548">
        <v>75.48</v>
      </c>
      <c r="S548" t="s">
        <v>10858</v>
      </c>
      <c r="T548">
        <v>2017</v>
      </c>
      <c r="U548">
        <v>9</v>
      </c>
      <c r="V548">
        <v>3</v>
      </c>
    </row>
    <row r="549" spans="1:22">
      <c r="A549">
        <v>1414</v>
      </c>
      <c r="B549" t="s">
        <v>3836</v>
      </c>
      <c r="C549" s="1">
        <v>42185</v>
      </c>
      <c r="D549" s="1">
        <v>42190</v>
      </c>
      <c r="E549" t="s">
        <v>46</v>
      </c>
      <c r="F549" t="s">
        <v>3837</v>
      </c>
      <c r="G549" t="s">
        <v>3838</v>
      </c>
      <c r="H549" t="s">
        <v>22</v>
      </c>
      <c r="I549" t="s">
        <v>23</v>
      </c>
      <c r="J549" t="s">
        <v>262</v>
      </c>
      <c r="K549" t="s">
        <v>263</v>
      </c>
      <c r="L549">
        <v>10024</v>
      </c>
      <c r="M549" t="s">
        <v>144</v>
      </c>
      <c r="N549" t="s">
        <v>3839</v>
      </c>
      <c r="O549" t="s">
        <v>42</v>
      </c>
      <c r="P549" t="s">
        <v>71</v>
      </c>
      <c r="Q549" t="s">
        <v>3840</v>
      </c>
      <c r="R549">
        <v>334.76799999999997</v>
      </c>
      <c r="S549" t="s">
        <v>10850</v>
      </c>
      <c r="T549">
        <v>2015</v>
      </c>
      <c r="U549">
        <v>6</v>
      </c>
      <c r="V549">
        <v>2</v>
      </c>
    </row>
    <row r="550" spans="1:22">
      <c r="A550">
        <v>1416</v>
      </c>
      <c r="B550" t="s">
        <v>3841</v>
      </c>
      <c r="C550" s="1">
        <v>43128</v>
      </c>
      <c r="D550" s="1">
        <v>43131</v>
      </c>
      <c r="E550" t="s">
        <v>19</v>
      </c>
      <c r="F550" t="s">
        <v>3842</v>
      </c>
      <c r="G550" t="s">
        <v>3843</v>
      </c>
      <c r="H550" t="s">
        <v>98</v>
      </c>
      <c r="I550" t="s">
        <v>23</v>
      </c>
      <c r="J550" t="s">
        <v>1712</v>
      </c>
      <c r="K550" t="s">
        <v>39</v>
      </c>
      <c r="L550">
        <v>92627</v>
      </c>
      <c r="M550" t="s">
        <v>40</v>
      </c>
      <c r="N550" t="s">
        <v>3844</v>
      </c>
      <c r="O550" t="s">
        <v>28</v>
      </c>
      <c r="P550" t="s">
        <v>61</v>
      </c>
      <c r="Q550" t="s">
        <v>3845</v>
      </c>
      <c r="R550">
        <v>37.74</v>
      </c>
      <c r="S550" t="s">
        <v>10857</v>
      </c>
      <c r="T550">
        <v>2018</v>
      </c>
      <c r="U550">
        <v>1</v>
      </c>
      <c r="V550">
        <v>1</v>
      </c>
    </row>
    <row r="551" spans="1:22">
      <c r="A551">
        <v>1417</v>
      </c>
      <c r="B551" t="s">
        <v>3846</v>
      </c>
      <c r="C551" s="1">
        <v>42634</v>
      </c>
      <c r="D551" s="1">
        <v>42637</v>
      </c>
      <c r="E551" t="s">
        <v>184</v>
      </c>
      <c r="F551" t="s">
        <v>3847</v>
      </c>
      <c r="G551" t="s">
        <v>3848</v>
      </c>
      <c r="H551" t="s">
        <v>37</v>
      </c>
      <c r="I551" t="s">
        <v>23</v>
      </c>
      <c r="J551" t="s">
        <v>180</v>
      </c>
      <c r="K551" t="s">
        <v>100</v>
      </c>
      <c r="L551">
        <v>77041</v>
      </c>
      <c r="M551" t="s">
        <v>101</v>
      </c>
      <c r="N551" t="s">
        <v>3849</v>
      </c>
      <c r="O551" t="s">
        <v>67</v>
      </c>
      <c r="P551" t="s">
        <v>68</v>
      </c>
      <c r="Q551" t="s">
        <v>3850</v>
      </c>
      <c r="R551">
        <v>946.34400000000005</v>
      </c>
      <c r="S551" t="s">
        <v>10858</v>
      </c>
      <c r="T551">
        <v>2016</v>
      </c>
      <c r="U551">
        <v>9</v>
      </c>
      <c r="V551">
        <v>3</v>
      </c>
    </row>
    <row r="552" spans="1:22">
      <c r="A552">
        <v>1420</v>
      </c>
      <c r="B552" t="s">
        <v>3851</v>
      </c>
      <c r="C552" s="1">
        <v>42639</v>
      </c>
      <c r="D552" s="1">
        <v>42643</v>
      </c>
      <c r="E552" t="s">
        <v>46</v>
      </c>
      <c r="F552" t="s">
        <v>3852</v>
      </c>
      <c r="G552" t="s">
        <v>3853</v>
      </c>
      <c r="H552" t="s">
        <v>37</v>
      </c>
      <c r="I552" t="s">
        <v>23</v>
      </c>
      <c r="J552" t="s">
        <v>1824</v>
      </c>
      <c r="K552" t="s">
        <v>306</v>
      </c>
      <c r="L552">
        <v>85204</v>
      </c>
      <c r="M552" t="s">
        <v>40</v>
      </c>
      <c r="N552" t="s">
        <v>3854</v>
      </c>
      <c r="O552" t="s">
        <v>42</v>
      </c>
      <c r="P552" t="s">
        <v>86</v>
      </c>
      <c r="Q552" t="s">
        <v>3855</v>
      </c>
      <c r="R552">
        <v>86.272000000000006</v>
      </c>
      <c r="S552" t="s">
        <v>10858</v>
      </c>
      <c r="T552">
        <v>2016</v>
      </c>
      <c r="U552">
        <v>9</v>
      </c>
      <c r="V552">
        <v>3</v>
      </c>
    </row>
    <row r="553" spans="1:22">
      <c r="A553">
        <v>1429</v>
      </c>
      <c r="B553" t="s">
        <v>3860</v>
      </c>
      <c r="C553" s="1">
        <v>42674</v>
      </c>
      <c r="D553" s="1">
        <v>42678</v>
      </c>
      <c r="E553" t="s">
        <v>19</v>
      </c>
      <c r="F553" t="s">
        <v>3861</v>
      </c>
      <c r="G553" t="s">
        <v>3862</v>
      </c>
      <c r="H553" t="s">
        <v>37</v>
      </c>
      <c r="I553" t="s">
        <v>23</v>
      </c>
      <c r="J553" t="s">
        <v>2642</v>
      </c>
      <c r="K553" t="s">
        <v>39</v>
      </c>
      <c r="L553">
        <v>93905</v>
      </c>
      <c r="M553" t="s">
        <v>40</v>
      </c>
      <c r="N553" t="s">
        <v>3863</v>
      </c>
      <c r="O553" t="s">
        <v>42</v>
      </c>
      <c r="P553" t="s">
        <v>71</v>
      </c>
      <c r="Q553" t="s">
        <v>3864</v>
      </c>
      <c r="R553">
        <v>29.8</v>
      </c>
      <c r="S553" t="s">
        <v>10851</v>
      </c>
      <c r="T553">
        <v>2016</v>
      </c>
      <c r="U553">
        <v>10</v>
      </c>
      <c r="V553">
        <v>4</v>
      </c>
    </row>
    <row r="554" spans="1:22">
      <c r="A554">
        <v>1432</v>
      </c>
      <c r="B554" t="s">
        <v>3866</v>
      </c>
      <c r="C554" s="1">
        <v>42357</v>
      </c>
      <c r="D554" s="1">
        <v>42359</v>
      </c>
      <c r="E554" t="s">
        <v>19</v>
      </c>
      <c r="F554" t="s">
        <v>89</v>
      </c>
      <c r="G554" t="s">
        <v>90</v>
      </c>
      <c r="H554" t="s">
        <v>22</v>
      </c>
      <c r="I554" t="s">
        <v>23</v>
      </c>
      <c r="J554" t="s">
        <v>2581</v>
      </c>
      <c r="K554" t="s">
        <v>354</v>
      </c>
      <c r="L554">
        <v>35630</v>
      </c>
      <c r="M554" t="s">
        <v>26</v>
      </c>
      <c r="N554" t="s">
        <v>3867</v>
      </c>
      <c r="O554" t="s">
        <v>42</v>
      </c>
      <c r="P554" t="s">
        <v>71</v>
      </c>
      <c r="Q554" t="s">
        <v>3868</v>
      </c>
      <c r="R554">
        <v>152.76</v>
      </c>
      <c r="S554" t="s">
        <v>10853</v>
      </c>
      <c r="T554">
        <v>2015</v>
      </c>
      <c r="U554">
        <v>12</v>
      </c>
      <c r="V554">
        <v>4</v>
      </c>
    </row>
    <row r="555" spans="1:22">
      <c r="A555">
        <v>1435</v>
      </c>
      <c r="B555" t="s">
        <v>3869</v>
      </c>
      <c r="C555" s="1">
        <v>43095</v>
      </c>
      <c r="D555" s="1">
        <v>43099</v>
      </c>
      <c r="E555" t="s">
        <v>46</v>
      </c>
      <c r="F555" t="s">
        <v>1919</v>
      </c>
      <c r="G555" t="s">
        <v>1920</v>
      </c>
      <c r="H555" t="s">
        <v>22</v>
      </c>
      <c r="I555" t="s">
        <v>23</v>
      </c>
      <c r="J555" t="s">
        <v>91</v>
      </c>
      <c r="K555" t="s">
        <v>92</v>
      </c>
      <c r="L555">
        <v>98105</v>
      </c>
      <c r="M555" t="s">
        <v>40</v>
      </c>
      <c r="N555" t="s">
        <v>3870</v>
      </c>
      <c r="O555" t="s">
        <v>42</v>
      </c>
      <c r="P555" t="s">
        <v>86</v>
      </c>
      <c r="Q555" t="s">
        <v>3871</v>
      </c>
      <c r="R555">
        <v>33.9</v>
      </c>
      <c r="S555" t="s">
        <v>10853</v>
      </c>
      <c r="T555">
        <v>2017</v>
      </c>
      <c r="U555">
        <v>12</v>
      </c>
      <c r="V555">
        <v>4</v>
      </c>
    </row>
    <row r="556" spans="1:22">
      <c r="A556">
        <v>1436</v>
      </c>
      <c r="B556" t="s">
        <v>3872</v>
      </c>
      <c r="C556" s="1">
        <v>43271</v>
      </c>
      <c r="D556" s="1">
        <v>43278</v>
      </c>
      <c r="E556" t="s">
        <v>46</v>
      </c>
      <c r="F556" t="s">
        <v>3873</v>
      </c>
      <c r="G556" t="s">
        <v>3874</v>
      </c>
      <c r="H556" t="s">
        <v>22</v>
      </c>
      <c r="I556" t="s">
        <v>23</v>
      </c>
      <c r="J556" t="s">
        <v>3875</v>
      </c>
      <c r="K556" t="s">
        <v>494</v>
      </c>
      <c r="L556">
        <v>44134</v>
      </c>
      <c r="M556" t="s">
        <v>144</v>
      </c>
      <c r="N556" t="s">
        <v>3876</v>
      </c>
      <c r="O556" t="s">
        <v>42</v>
      </c>
      <c r="P556" t="s">
        <v>86</v>
      </c>
      <c r="Q556" t="s">
        <v>3877</v>
      </c>
      <c r="R556">
        <v>31.103999999999999</v>
      </c>
      <c r="S556" t="s">
        <v>10850</v>
      </c>
      <c r="T556">
        <v>2018</v>
      </c>
      <c r="U556">
        <v>6</v>
      </c>
      <c r="V556">
        <v>2</v>
      </c>
    </row>
    <row r="557" spans="1:22">
      <c r="A557">
        <v>1438</v>
      </c>
      <c r="B557" t="s">
        <v>3878</v>
      </c>
      <c r="C557" s="1">
        <v>42658</v>
      </c>
      <c r="D557" s="1">
        <v>42658</v>
      </c>
      <c r="E557" t="s">
        <v>1289</v>
      </c>
      <c r="F557" t="s">
        <v>328</v>
      </c>
      <c r="G557" t="s">
        <v>329</v>
      </c>
      <c r="H557" t="s">
        <v>22</v>
      </c>
      <c r="I557" t="s">
        <v>23</v>
      </c>
      <c r="J557" t="s">
        <v>1615</v>
      </c>
      <c r="K557" t="s">
        <v>100</v>
      </c>
      <c r="L557">
        <v>79109</v>
      </c>
      <c r="M557" t="s">
        <v>101</v>
      </c>
      <c r="N557" t="s">
        <v>3879</v>
      </c>
      <c r="O557" t="s">
        <v>67</v>
      </c>
      <c r="P557" t="s">
        <v>157</v>
      </c>
      <c r="Q557" t="s">
        <v>3880</v>
      </c>
      <c r="R557">
        <v>263.88</v>
      </c>
      <c r="S557" t="s">
        <v>10851</v>
      </c>
      <c r="T557">
        <v>2016</v>
      </c>
      <c r="U557">
        <v>10</v>
      </c>
      <c r="V557">
        <v>4</v>
      </c>
    </row>
    <row r="558" spans="1:22">
      <c r="A558">
        <v>1440</v>
      </c>
      <c r="B558" t="s">
        <v>3881</v>
      </c>
      <c r="C558" s="1">
        <v>43202</v>
      </c>
      <c r="D558" s="1">
        <v>43205</v>
      </c>
      <c r="E558" t="s">
        <v>19</v>
      </c>
      <c r="F558" t="s">
        <v>1871</v>
      </c>
      <c r="G558" t="s">
        <v>1872</v>
      </c>
      <c r="H558" t="s">
        <v>22</v>
      </c>
      <c r="I558" t="s">
        <v>23</v>
      </c>
      <c r="J558" t="s">
        <v>3582</v>
      </c>
      <c r="K558" t="s">
        <v>1399</v>
      </c>
      <c r="L558">
        <v>2908</v>
      </c>
      <c r="M558" t="s">
        <v>144</v>
      </c>
      <c r="N558" t="s">
        <v>3882</v>
      </c>
      <c r="O558" t="s">
        <v>42</v>
      </c>
      <c r="P558" t="s">
        <v>71</v>
      </c>
      <c r="Q558" t="s">
        <v>1213</v>
      </c>
      <c r="R558">
        <v>29.7</v>
      </c>
      <c r="S558" t="s">
        <v>10852</v>
      </c>
      <c r="T558">
        <v>2018</v>
      </c>
      <c r="U558">
        <v>4</v>
      </c>
      <c r="V558">
        <v>2</v>
      </c>
    </row>
    <row r="559" spans="1:22">
      <c r="A559">
        <v>1447</v>
      </c>
      <c r="B559" t="s">
        <v>3895</v>
      </c>
      <c r="C559" s="1">
        <v>43264</v>
      </c>
      <c r="D559" s="1">
        <v>43267</v>
      </c>
      <c r="E559" t="s">
        <v>184</v>
      </c>
      <c r="F559" t="s">
        <v>1498</v>
      </c>
      <c r="G559" t="s">
        <v>1499</v>
      </c>
      <c r="H559" t="s">
        <v>98</v>
      </c>
      <c r="I559" t="s">
        <v>23</v>
      </c>
      <c r="J559" t="s">
        <v>299</v>
      </c>
      <c r="K559" t="s">
        <v>207</v>
      </c>
      <c r="L559">
        <v>60653</v>
      </c>
      <c r="M559" t="s">
        <v>101</v>
      </c>
      <c r="N559" t="s">
        <v>3896</v>
      </c>
      <c r="O559" t="s">
        <v>28</v>
      </c>
      <c r="P559" t="s">
        <v>32</v>
      </c>
      <c r="Q559" t="s">
        <v>3897</v>
      </c>
      <c r="R559">
        <v>470.30200000000002</v>
      </c>
      <c r="S559" t="s">
        <v>10850</v>
      </c>
      <c r="T559">
        <v>2018</v>
      </c>
      <c r="U559">
        <v>6</v>
      </c>
      <c r="V559">
        <v>2</v>
      </c>
    </row>
    <row r="560" spans="1:22">
      <c r="A560">
        <v>1449</v>
      </c>
      <c r="B560" t="s">
        <v>3900</v>
      </c>
      <c r="C560" s="1">
        <v>42117</v>
      </c>
      <c r="D560" s="1">
        <v>42118</v>
      </c>
      <c r="E560" t="s">
        <v>184</v>
      </c>
      <c r="F560" t="s">
        <v>3140</v>
      </c>
      <c r="G560" t="s">
        <v>3141</v>
      </c>
      <c r="H560" t="s">
        <v>37</v>
      </c>
      <c r="I560" t="s">
        <v>23</v>
      </c>
      <c r="J560" t="s">
        <v>142</v>
      </c>
      <c r="K560" t="s">
        <v>143</v>
      </c>
      <c r="L560">
        <v>19134</v>
      </c>
      <c r="M560" t="s">
        <v>144</v>
      </c>
      <c r="N560" t="s">
        <v>3901</v>
      </c>
      <c r="O560" t="s">
        <v>42</v>
      </c>
      <c r="P560" t="s">
        <v>71</v>
      </c>
      <c r="Q560" t="s">
        <v>3902</v>
      </c>
      <c r="R560">
        <v>2.5019999999999998</v>
      </c>
      <c r="S560" t="s">
        <v>10852</v>
      </c>
      <c r="T560">
        <v>2015</v>
      </c>
      <c r="U560">
        <v>4</v>
      </c>
      <c r="V560">
        <v>2</v>
      </c>
    </row>
    <row r="561" spans="1:22">
      <c r="A561">
        <v>1450</v>
      </c>
      <c r="B561" t="s">
        <v>3903</v>
      </c>
      <c r="C561" s="1">
        <v>42491</v>
      </c>
      <c r="D561" s="1">
        <v>42497</v>
      </c>
      <c r="E561" t="s">
        <v>46</v>
      </c>
      <c r="F561" t="s">
        <v>702</v>
      </c>
      <c r="G561" t="s">
        <v>703</v>
      </c>
      <c r="H561" t="s">
        <v>37</v>
      </c>
      <c r="I561" t="s">
        <v>23</v>
      </c>
      <c r="J561" t="s">
        <v>38</v>
      </c>
      <c r="K561" t="s">
        <v>39</v>
      </c>
      <c r="L561">
        <v>90008</v>
      </c>
      <c r="M561" t="s">
        <v>40</v>
      </c>
      <c r="N561" t="s">
        <v>3904</v>
      </c>
      <c r="O561" t="s">
        <v>67</v>
      </c>
      <c r="P561" t="s">
        <v>68</v>
      </c>
      <c r="Q561" t="s">
        <v>3905</v>
      </c>
      <c r="R561">
        <v>88.751999999999995</v>
      </c>
      <c r="S561" t="s">
        <v>10854</v>
      </c>
      <c r="T561">
        <v>2016</v>
      </c>
      <c r="U561">
        <v>5</v>
      </c>
      <c r="V561">
        <v>2</v>
      </c>
    </row>
    <row r="562" spans="1:22">
      <c r="A562">
        <v>1451</v>
      </c>
      <c r="B562" t="s">
        <v>3906</v>
      </c>
      <c r="C562" s="1">
        <v>42570</v>
      </c>
      <c r="D562" s="1">
        <v>42571</v>
      </c>
      <c r="E562" t="s">
        <v>184</v>
      </c>
      <c r="F562" t="s">
        <v>3907</v>
      </c>
      <c r="G562" t="s">
        <v>3908</v>
      </c>
      <c r="H562" t="s">
        <v>22</v>
      </c>
      <c r="I562" t="s">
        <v>23</v>
      </c>
      <c r="J562" t="s">
        <v>540</v>
      </c>
      <c r="K562" t="s">
        <v>306</v>
      </c>
      <c r="L562">
        <v>85023</v>
      </c>
      <c r="M562" t="s">
        <v>40</v>
      </c>
      <c r="N562" t="s">
        <v>3909</v>
      </c>
      <c r="O562" t="s">
        <v>42</v>
      </c>
      <c r="P562" t="s">
        <v>71</v>
      </c>
      <c r="Q562" t="s">
        <v>3910</v>
      </c>
      <c r="R562">
        <v>2.0249999999999999</v>
      </c>
      <c r="S562" t="s">
        <v>10856</v>
      </c>
      <c r="T562">
        <v>2016</v>
      </c>
      <c r="U562">
        <v>7</v>
      </c>
      <c r="V562">
        <v>3</v>
      </c>
    </row>
    <row r="563" spans="1:22">
      <c r="A563">
        <v>1453</v>
      </c>
      <c r="B563" t="s">
        <v>3911</v>
      </c>
      <c r="C563" s="1">
        <v>43065</v>
      </c>
      <c r="D563" s="1">
        <v>43068</v>
      </c>
      <c r="E563" t="s">
        <v>184</v>
      </c>
      <c r="F563" t="s">
        <v>3912</v>
      </c>
      <c r="G563" t="s">
        <v>3913</v>
      </c>
      <c r="H563" t="s">
        <v>37</v>
      </c>
      <c r="I563" t="s">
        <v>23</v>
      </c>
      <c r="J563" t="s">
        <v>3914</v>
      </c>
      <c r="K563" t="s">
        <v>354</v>
      </c>
      <c r="L563">
        <v>36608</v>
      </c>
      <c r="M563" t="s">
        <v>26</v>
      </c>
      <c r="N563" t="s">
        <v>3915</v>
      </c>
      <c r="O563" t="s">
        <v>42</v>
      </c>
      <c r="P563" t="s">
        <v>71</v>
      </c>
      <c r="Q563" t="s">
        <v>3916</v>
      </c>
      <c r="R563">
        <v>91.68</v>
      </c>
      <c r="S563" t="s">
        <v>10849</v>
      </c>
      <c r="T563">
        <v>2017</v>
      </c>
      <c r="U563">
        <v>11</v>
      </c>
      <c r="V563">
        <v>4</v>
      </c>
    </row>
    <row r="564" spans="1:22">
      <c r="A564">
        <v>1456</v>
      </c>
      <c r="B564" t="s">
        <v>3919</v>
      </c>
      <c r="C564" s="1">
        <v>43263</v>
      </c>
      <c r="D564" s="1">
        <v>43270</v>
      </c>
      <c r="E564" t="s">
        <v>46</v>
      </c>
      <c r="F564" t="s">
        <v>3920</v>
      </c>
      <c r="G564" t="s">
        <v>3921</v>
      </c>
      <c r="H564" t="s">
        <v>98</v>
      </c>
      <c r="I564" t="s">
        <v>23</v>
      </c>
      <c r="J564" t="s">
        <v>493</v>
      </c>
      <c r="K564" t="s">
        <v>1271</v>
      </c>
      <c r="L564">
        <v>31907</v>
      </c>
      <c r="M564" t="s">
        <v>26</v>
      </c>
      <c r="N564" t="s">
        <v>3922</v>
      </c>
      <c r="O564" t="s">
        <v>42</v>
      </c>
      <c r="P564" t="s">
        <v>71</v>
      </c>
      <c r="Q564" t="s">
        <v>3923</v>
      </c>
      <c r="R564">
        <v>91.2</v>
      </c>
      <c r="S564" t="s">
        <v>10850</v>
      </c>
      <c r="T564">
        <v>2018</v>
      </c>
      <c r="U564">
        <v>6</v>
      </c>
      <c r="V564">
        <v>2</v>
      </c>
    </row>
    <row r="565" spans="1:22">
      <c r="A565">
        <v>1460</v>
      </c>
      <c r="B565" t="s">
        <v>3932</v>
      </c>
      <c r="C565" s="1">
        <v>42128</v>
      </c>
      <c r="D565" s="1">
        <v>42128</v>
      </c>
      <c r="E565" t="s">
        <v>1289</v>
      </c>
      <c r="F565" t="s">
        <v>81</v>
      </c>
      <c r="G565" t="s">
        <v>82</v>
      </c>
      <c r="H565" t="s">
        <v>22</v>
      </c>
      <c r="I565" t="s">
        <v>23</v>
      </c>
      <c r="J565" t="s">
        <v>3692</v>
      </c>
      <c r="K565" t="s">
        <v>745</v>
      </c>
      <c r="L565">
        <v>6457</v>
      </c>
      <c r="M565" t="s">
        <v>144</v>
      </c>
      <c r="N565" t="s">
        <v>3933</v>
      </c>
      <c r="O565" t="s">
        <v>28</v>
      </c>
      <c r="P565" t="s">
        <v>61</v>
      </c>
      <c r="Q565" t="s">
        <v>3934</v>
      </c>
      <c r="R565">
        <v>27.46</v>
      </c>
      <c r="S565" t="s">
        <v>10854</v>
      </c>
      <c r="T565">
        <v>2015</v>
      </c>
      <c r="U565">
        <v>5</v>
      </c>
      <c r="V565">
        <v>2</v>
      </c>
    </row>
    <row r="566" spans="1:22">
      <c r="A566">
        <v>1461</v>
      </c>
      <c r="B566" t="s">
        <v>3935</v>
      </c>
      <c r="C566" s="1">
        <v>42705</v>
      </c>
      <c r="D566" s="1">
        <v>42712</v>
      </c>
      <c r="E566" t="s">
        <v>46</v>
      </c>
      <c r="F566" t="s">
        <v>811</v>
      </c>
      <c r="G566" t="s">
        <v>812</v>
      </c>
      <c r="H566" t="s">
        <v>22</v>
      </c>
      <c r="I566" t="s">
        <v>23</v>
      </c>
      <c r="J566" t="s">
        <v>91</v>
      </c>
      <c r="K566" t="s">
        <v>92</v>
      </c>
      <c r="L566">
        <v>98103</v>
      </c>
      <c r="M566" t="s">
        <v>40</v>
      </c>
      <c r="N566" t="s">
        <v>3936</v>
      </c>
      <c r="O566" t="s">
        <v>42</v>
      </c>
      <c r="P566" t="s">
        <v>71</v>
      </c>
      <c r="Q566" t="s">
        <v>3937</v>
      </c>
      <c r="R566">
        <v>55.423999999999999</v>
      </c>
      <c r="S566" t="s">
        <v>10853</v>
      </c>
      <c r="T566">
        <v>2016</v>
      </c>
      <c r="U566">
        <v>12</v>
      </c>
      <c r="V566">
        <v>4</v>
      </c>
    </row>
    <row r="567" spans="1:22">
      <c r="A567">
        <v>1469</v>
      </c>
      <c r="B567" t="s">
        <v>3949</v>
      </c>
      <c r="C567" s="1">
        <v>43443</v>
      </c>
      <c r="D567" s="1">
        <v>43447</v>
      </c>
      <c r="E567" t="s">
        <v>46</v>
      </c>
      <c r="F567" t="s">
        <v>3861</v>
      </c>
      <c r="G567" t="s">
        <v>3862</v>
      </c>
      <c r="H567" t="s">
        <v>37</v>
      </c>
      <c r="I567" t="s">
        <v>23</v>
      </c>
      <c r="J567" t="s">
        <v>878</v>
      </c>
      <c r="K567" t="s">
        <v>234</v>
      </c>
      <c r="L567">
        <v>48234</v>
      </c>
      <c r="M567" t="s">
        <v>101</v>
      </c>
      <c r="N567" t="s">
        <v>3950</v>
      </c>
      <c r="O567" t="s">
        <v>28</v>
      </c>
      <c r="P567" t="s">
        <v>32</v>
      </c>
      <c r="Q567" t="s">
        <v>3951</v>
      </c>
      <c r="R567">
        <v>872.94</v>
      </c>
      <c r="S567" t="s">
        <v>10853</v>
      </c>
      <c r="T567">
        <v>2018</v>
      </c>
      <c r="U567">
        <v>12</v>
      </c>
      <c r="V567">
        <v>4</v>
      </c>
    </row>
    <row r="568" spans="1:22">
      <c r="A568">
        <v>1472</v>
      </c>
      <c r="B568" t="s">
        <v>3954</v>
      </c>
      <c r="C568" s="1">
        <v>42637</v>
      </c>
      <c r="D568" s="1">
        <v>42640</v>
      </c>
      <c r="E568" t="s">
        <v>19</v>
      </c>
      <c r="F568" t="s">
        <v>222</v>
      </c>
      <c r="G568" t="s">
        <v>223</v>
      </c>
      <c r="H568" t="s">
        <v>37</v>
      </c>
      <c r="I568" t="s">
        <v>23</v>
      </c>
      <c r="J568" t="s">
        <v>142</v>
      </c>
      <c r="K568" t="s">
        <v>143</v>
      </c>
      <c r="L568">
        <v>19120</v>
      </c>
      <c r="M568" t="s">
        <v>144</v>
      </c>
      <c r="N568" t="s">
        <v>3955</v>
      </c>
      <c r="O568" t="s">
        <v>42</v>
      </c>
      <c r="P568" t="s">
        <v>64</v>
      </c>
      <c r="Q568" t="s">
        <v>3956</v>
      </c>
      <c r="R568">
        <v>6.8479999999999999</v>
      </c>
      <c r="S568" t="s">
        <v>10858</v>
      </c>
      <c r="T568">
        <v>2016</v>
      </c>
      <c r="U568">
        <v>9</v>
      </c>
      <c r="V568">
        <v>3</v>
      </c>
    </row>
    <row r="569" spans="1:22">
      <c r="A569">
        <v>1474</v>
      </c>
      <c r="B569" t="s">
        <v>3960</v>
      </c>
      <c r="C569" s="1">
        <v>42705</v>
      </c>
      <c r="D569" s="1">
        <v>42706</v>
      </c>
      <c r="E569" t="s">
        <v>1289</v>
      </c>
      <c r="F569" t="s">
        <v>3241</v>
      </c>
      <c r="G569" t="s">
        <v>3242</v>
      </c>
      <c r="H569" t="s">
        <v>22</v>
      </c>
      <c r="I569" t="s">
        <v>23</v>
      </c>
      <c r="J569" t="s">
        <v>180</v>
      </c>
      <c r="K569" t="s">
        <v>100</v>
      </c>
      <c r="L569">
        <v>77036</v>
      </c>
      <c r="M569" t="s">
        <v>101</v>
      </c>
      <c r="N569" t="s">
        <v>3961</v>
      </c>
      <c r="O569" t="s">
        <v>28</v>
      </c>
      <c r="P569" t="s">
        <v>61</v>
      </c>
      <c r="Q569" t="s">
        <v>3962</v>
      </c>
      <c r="R569">
        <v>6.6879999999999997</v>
      </c>
      <c r="S569" t="s">
        <v>10853</v>
      </c>
      <c r="T569">
        <v>2016</v>
      </c>
      <c r="U569">
        <v>12</v>
      </c>
      <c r="V569">
        <v>4</v>
      </c>
    </row>
    <row r="570" spans="1:22">
      <c r="A570">
        <v>1475</v>
      </c>
      <c r="B570" t="s">
        <v>3963</v>
      </c>
      <c r="C570" s="1">
        <v>43058</v>
      </c>
      <c r="D570" s="1">
        <v>43064</v>
      </c>
      <c r="E570" t="s">
        <v>46</v>
      </c>
      <c r="F570" t="s">
        <v>3964</v>
      </c>
      <c r="G570" t="s">
        <v>3965</v>
      </c>
      <c r="H570" t="s">
        <v>98</v>
      </c>
      <c r="I570" t="s">
        <v>23</v>
      </c>
      <c r="J570" t="s">
        <v>3966</v>
      </c>
      <c r="K570" t="s">
        <v>263</v>
      </c>
      <c r="L570">
        <v>14304</v>
      </c>
      <c r="M570" t="s">
        <v>144</v>
      </c>
      <c r="N570" t="s">
        <v>3967</v>
      </c>
      <c r="O570" t="s">
        <v>42</v>
      </c>
      <c r="P570" t="s">
        <v>64</v>
      </c>
      <c r="Q570" t="s">
        <v>3968</v>
      </c>
      <c r="R570">
        <v>17.28</v>
      </c>
      <c r="S570" t="s">
        <v>10849</v>
      </c>
      <c r="T570">
        <v>2017</v>
      </c>
      <c r="U570">
        <v>11</v>
      </c>
      <c r="V570">
        <v>4</v>
      </c>
    </row>
    <row r="571" spans="1:22">
      <c r="A571">
        <v>1477</v>
      </c>
      <c r="B571" t="s">
        <v>3969</v>
      </c>
      <c r="C571" s="1">
        <v>43178</v>
      </c>
      <c r="D571" s="1">
        <v>43183</v>
      </c>
      <c r="E571" t="s">
        <v>46</v>
      </c>
      <c r="F571" t="s">
        <v>2847</v>
      </c>
      <c r="G571" t="s">
        <v>2848</v>
      </c>
      <c r="H571" t="s">
        <v>98</v>
      </c>
      <c r="I571" t="s">
        <v>23</v>
      </c>
      <c r="J571" t="s">
        <v>262</v>
      </c>
      <c r="K571" t="s">
        <v>263</v>
      </c>
      <c r="L571">
        <v>10024</v>
      </c>
      <c r="M571" t="s">
        <v>144</v>
      </c>
      <c r="N571" t="s">
        <v>3970</v>
      </c>
      <c r="O571" t="s">
        <v>42</v>
      </c>
      <c r="P571" t="s">
        <v>43</v>
      </c>
      <c r="Q571" t="s">
        <v>3971</v>
      </c>
      <c r="R571">
        <v>28.91</v>
      </c>
      <c r="S571" t="s">
        <v>10859</v>
      </c>
      <c r="T571">
        <v>2018</v>
      </c>
      <c r="U571">
        <v>3</v>
      </c>
      <c r="V571">
        <v>1</v>
      </c>
    </row>
    <row r="572" spans="1:22">
      <c r="A572">
        <v>1480</v>
      </c>
      <c r="B572" t="s">
        <v>3978</v>
      </c>
      <c r="C572" s="1">
        <v>43071</v>
      </c>
      <c r="D572" s="1">
        <v>43077</v>
      </c>
      <c r="E572" t="s">
        <v>46</v>
      </c>
      <c r="F572" t="s">
        <v>1520</v>
      </c>
      <c r="G572" t="s">
        <v>1521</v>
      </c>
      <c r="H572" t="s">
        <v>22</v>
      </c>
      <c r="I572" t="s">
        <v>23</v>
      </c>
      <c r="J572" t="s">
        <v>123</v>
      </c>
      <c r="K572" t="s">
        <v>39</v>
      </c>
      <c r="L572">
        <v>94122</v>
      </c>
      <c r="M572" t="s">
        <v>40</v>
      </c>
      <c r="N572" t="s">
        <v>3979</v>
      </c>
      <c r="O572" t="s">
        <v>42</v>
      </c>
      <c r="P572" t="s">
        <v>86</v>
      </c>
      <c r="Q572" t="s">
        <v>3980</v>
      </c>
      <c r="R572">
        <v>25.92</v>
      </c>
      <c r="S572" t="s">
        <v>10853</v>
      </c>
      <c r="T572">
        <v>2017</v>
      </c>
      <c r="U572">
        <v>12</v>
      </c>
      <c r="V572">
        <v>4</v>
      </c>
    </row>
    <row r="573" spans="1:22">
      <c r="A573">
        <v>1484</v>
      </c>
      <c r="B573" t="s">
        <v>3985</v>
      </c>
      <c r="C573" s="1">
        <v>43337</v>
      </c>
      <c r="D573" s="1">
        <v>43340</v>
      </c>
      <c r="E573" t="s">
        <v>19</v>
      </c>
      <c r="F573" t="s">
        <v>3182</v>
      </c>
      <c r="G573" t="s">
        <v>3183</v>
      </c>
      <c r="H573" t="s">
        <v>22</v>
      </c>
      <c r="I573" t="s">
        <v>23</v>
      </c>
      <c r="J573" t="s">
        <v>324</v>
      </c>
      <c r="K573" t="s">
        <v>331</v>
      </c>
      <c r="L573">
        <v>38301</v>
      </c>
      <c r="M573" t="s">
        <v>26</v>
      </c>
      <c r="N573" t="s">
        <v>3986</v>
      </c>
      <c r="O573" t="s">
        <v>42</v>
      </c>
      <c r="P573" t="s">
        <v>86</v>
      </c>
      <c r="Q573" t="s">
        <v>3987</v>
      </c>
      <c r="R573">
        <v>3.4239999999999999</v>
      </c>
      <c r="S573" t="s">
        <v>10855</v>
      </c>
      <c r="T573">
        <v>2018</v>
      </c>
      <c r="U573">
        <v>8</v>
      </c>
      <c r="V573">
        <v>3</v>
      </c>
    </row>
    <row r="574" spans="1:22">
      <c r="A574">
        <v>1485</v>
      </c>
      <c r="B574" t="s">
        <v>3988</v>
      </c>
      <c r="C574" s="1">
        <v>43022</v>
      </c>
      <c r="D574" s="1">
        <v>43026</v>
      </c>
      <c r="E574" t="s">
        <v>46</v>
      </c>
      <c r="F574" t="s">
        <v>2408</v>
      </c>
      <c r="G574" t="s">
        <v>2409</v>
      </c>
      <c r="H574" t="s">
        <v>37</v>
      </c>
      <c r="I574" t="s">
        <v>23</v>
      </c>
      <c r="J574" t="s">
        <v>91</v>
      </c>
      <c r="K574" t="s">
        <v>92</v>
      </c>
      <c r="L574">
        <v>98115</v>
      </c>
      <c r="M574" t="s">
        <v>40</v>
      </c>
      <c r="N574" t="s">
        <v>3989</v>
      </c>
      <c r="O574" t="s">
        <v>67</v>
      </c>
      <c r="P574" t="s">
        <v>157</v>
      </c>
      <c r="Q574" t="s">
        <v>3990</v>
      </c>
      <c r="R574">
        <v>177</v>
      </c>
      <c r="S574" t="s">
        <v>10851</v>
      </c>
      <c r="T574">
        <v>2017</v>
      </c>
      <c r="U574">
        <v>10</v>
      </c>
      <c r="V574">
        <v>4</v>
      </c>
    </row>
    <row r="575" spans="1:22">
      <c r="A575">
        <v>1486</v>
      </c>
      <c r="B575" t="s">
        <v>3991</v>
      </c>
      <c r="C575" s="1">
        <v>42335</v>
      </c>
      <c r="D575" s="1">
        <v>42341</v>
      </c>
      <c r="E575" t="s">
        <v>46</v>
      </c>
      <c r="F575" t="s">
        <v>3992</v>
      </c>
      <c r="G575" t="s">
        <v>3993</v>
      </c>
      <c r="H575" t="s">
        <v>22</v>
      </c>
      <c r="I575" t="s">
        <v>23</v>
      </c>
      <c r="J575" t="s">
        <v>262</v>
      </c>
      <c r="K575" t="s">
        <v>263</v>
      </c>
      <c r="L575">
        <v>10035</v>
      </c>
      <c r="M575" t="s">
        <v>144</v>
      </c>
      <c r="N575" t="s">
        <v>3994</v>
      </c>
      <c r="O575" t="s">
        <v>42</v>
      </c>
      <c r="P575" t="s">
        <v>265</v>
      </c>
      <c r="Q575" t="s">
        <v>559</v>
      </c>
      <c r="R575">
        <v>3.76</v>
      </c>
      <c r="S575" t="s">
        <v>10849</v>
      </c>
      <c r="T575">
        <v>2015</v>
      </c>
      <c r="U575">
        <v>11</v>
      </c>
      <c r="V575">
        <v>4</v>
      </c>
    </row>
    <row r="576" spans="1:22">
      <c r="A576">
        <v>1487</v>
      </c>
      <c r="B576" t="s">
        <v>3995</v>
      </c>
      <c r="C576" s="1">
        <v>42677</v>
      </c>
      <c r="D576" s="1">
        <v>42681</v>
      </c>
      <c r="E576" t="s">
        <v>46</v>
      </c>
      <c r="F576" t="s">
        <v>3996</v>
      </c>
      <c r="G576" t="s">
        <v>3997</v>
      </c>
      <c r="H576" t="s">
        <v>98</v>
      </c>
      <c r="I576" t="s">
        <v>23</v>
      </c>
      <c r="J576" t="s">
        <v>38</v>
      </c>
      <c r="K576" t="s">
        <v>39</v>
      </c>
      <c r="L576">
        <v>90008</v>
      </c>
      <c r="M576" t="s">
        <v>40</v>
      </c>
      <c r="N576" t="s">
        <v>3998</v>
      </c>
      <c r="O576" t="s">
        <v>67</v>
      </c>
      <c r="P576" t="s">
        <v>68</v>
      </c>
      <c r="Q576" t="s">
        <v>3999</v>
      </c>
      <c r="R576">
        <v>1212.848</v>
      </c>
      <c r="S576" t="s">
        <v>10849</v>
      </c>
      <c r="T576">
        <v>2016</v>
      </c>
      <c r="U576">
        <v>11</v>
      </c>
      <c r="V576">
        <v>4</v>
      </c>
    </row>
    <row r="577" spans="1:22">
      <c r="A577">
        <v>1492</v>
      </c>
      <c r="B577" t="s">
        <v>4006</v>
      </c>
      <c r="C577" s="1">
        <v>43428</v>
      </c>
      <c r="D577" s="1">
        <v>43432</v>
      </c>
      <c r="E577" t="s">
        <v>46</v>
      </c>
      <c r="F577" t="s">
        <v>4007</v>
      </c>
      <c r="G577" t="s">
        <v>4008</v>
      </c>
      <c r="H577" t="s">
        <v>37</v>
      </c>
      <c r="I577" t="s">
        <v>23</v>
      </c>
      <c r="J577" t="s">
        <v>262</v>
      </c>
      <c r="K577" t="s">
        <v>263</v>
      </c>
      <c r="L577">
        <v>10035</v>
      </c>
      <c r="M577" t="s">
        <v>144</v>
      </c>
      <c r="N577" t="s">
        <v>4009</v>
      </c>
      <c r="O577" t="s">
        <v>42</v>
      </c>
      <c r="P577" t="s">
        <v>86</v>
      </c>
      <c r="Q577" t="s">
        <v>4010</v>
      </c>
      <c r="R577">
        <v>5.88</v>
      </c>
      <c r="S577" t="s">
        <v>10849</v>
      </c>
      <c r="T577">
        <v>2018</v>
      </c>
      <c r="U577">
        <v>11</v>
      </c>
      <c r="V577">
        <v>4</v>
      </c>
    </row>
    <row r="578" spans="1:22">
      <c r="A578">
        <v>1497</v>
      </c>
      <c r="B578" t="s">
        <v>4015</v>
      </c>
      <c r="C578" s="1">
        <v>43347</v>
      </c>
      <c r="D578" s="1">
        <v>43351</v>
      </c>
      <c r="E578" t="s">
        <v>46</v>
      </c>
      <c r="F578" t="s">
        <v>4016</v>
      </c>
      <c r="G578" t="s">
        <v>4017</v>
      </c>
      <c r="H578" t="s">
        <v>22</v>
      </c>
      <c r="I578" t="s">
        <v>23</v>
      </c>
      <c r="J578" t="s">
        <v>4018</v>
      </c>
      <c r="K578" t="s">
        <v>100</v>
      </c>
      <c r="L578">
        <v>75019</v>
      </c>
      <c r="M578" t="s">
        <v>101</v>
      </c>
      <c r="N578" t="s">
        <v>4019</v>
      </c>
      <c r="O578" t="s">
        <v>42</v>
      </c>
      <c r="P578" t="s">
        <v>55</v>
      </c>
      <c r="Q578" t="s">
        <v>4020</v>
      </c>
      <c r="R578">
        <v>16.783999999999999</v>
      </c>
      <c r="S578" t="s">
        <v>10858</v>
      </c>
      <c r="T578">
        <v>2018</v>
      </c>
      <c r="U578">
        <v>9</v>
      </c>
      <c r="V578">
        <v>3</v>
      </c>
    </row>
    <row r="579" spans="1:22">
      <c r="A579">
        <v>1501</v>
      </c>
      <c r="B579" t="s">
        <v>4022</v>
      </c>
      <c r="C579" s="1">
        <v>43416</v>
      </c>
      <c r="D579" s="1">
        <v>43422</v>
      </c>
      <c r="E579" t="s">
        <v>46</v>
      </c>
      <c r="F579" t="s">
        <v>1365</v>
      </c>
      <c r="G579" t="s">
        <v>1366</v>
      </c>
      <c r="H579" t="s">
        <v>22</v>
      </c>
      <c r="I579" t="s">
        <v>23</v>
      </c>
      <c r="J579" t="s">
        <v>1236</v>
      </c>
      <c r="K579" t="s">
        <v>100</v>
      </c>
      <c r="L579">
        <v>78745</v>
      </c>
      <c r="M579" t="s">
        <v>101</v>
      </c>
      <c r="N579" t="s">
        <v>4023</v>
      </c>
      <c r="O579" t="s">
        <v>42</v>
      </c>
      <c r="P579" t="s">
        <v>86</v>
      </c>
      <c r="Q579" t="s">
        <v>4024</v>
      </c>
      <c r="R579">
        <v>223.05600000000001</v>
      </c>
      <c r="S579" t="s">
        <v>10849</v>
      </c>
      <c r="T579">
        <v>2018</v>
      </c>
      <c r="U579">
        <v>11</v>
      </c>
      <c r="V579">
        <v>4</v>
      </c>
    </row>
    <row r="580" spans="1:22">
      <c r="A580">
        <v>1503</v>
      </c>
      <c r="B580" t="s">
        <v>4025</v>
      </c>
      <c r="C580" s="1">
        <v>43063</v>
      </c>
      <c r="D580" s="1">
        <v>43070</v>
      </c>
      <c r="E580" t="s">
        <v>46</v>
      </c>
      <c r="F580" t="s">
        <v>3374</v>
      </c>
      <c r="G580" t="s">
        <v>3375</v>
      </c>
      <c r="H580" t="s">
        <v>98</v>
      </c>
      <c r="I580" t="s">
        <v>23</v>
      </c>
      <c r="J580" t="s">
        <v>38</v>
      </c>
      <c r="K580" t="s">
        <v>39</v>
      </c>
      <c r="L580">
        <v>90045</v>
      </c>
      <c r="M580" t="s">
        <v>40</v>
      </c>
      <c r="N580" t="s">
        <v>4026</v>
      </c>
      <c r="O580" t="s">
        <v>67</v>
      </c>
      <c r="P580" t="s">
        <v>68</v>
      </c>
      <c r="Q580" t="s">
        <v>4027</v>
      </c>
      <c r="R580">
        <v>33.520000000000003</v>
      </c>
      <c r="S580" t="s">
        <v>10849</v>
      </c>
      <c r="T580">
        <v>2017</v>
      </c>
      <c r="U580">
        <v>11</v>
      </c>
      <c r="V580">
        <v>4</v>
      </c>
    </row>
    <row r="581" spans="1:22">
      <c r="A581">
        <v>1506</v>
      </c>
      <c r="B581" t="s">
        <v>4028</v>
      </c>
      <c r="C581" s="1">
        <v>42583</v>
      </c>
      <c r="D581" s="1">
        <v>42589</v>
      </c>
      <c r="E581" t="s">
        <v>46</v>
      </c>
      <c r="F581" t="s">
        <v>4029</v>
      </c>
      <c r="G581" t="s">
        <v>4030</v>
      </c>
      <c r="H581" t="s">
        <v>98</v>
      </c>
      <c r="I581" t="s">
        <v>23</v>
      </c>
      <c r="J581" t="s">
        <v>38</v>
      </c>
      <c r="K581" t="s">
        <v>39</v>
      </c>
      <c r="L581">
        <v>90004</v>
      </c>
      <c r="M581" t="s">
        <v>40</v>
      </c>
      <c r="N581" t="s">
        <v>4031</v>
      </c>
      <c r="O581" t="s">
        <v>28</v>
      </c>
      <c r="P581" t="s">
        <v>52</v>
      </c>
      <c r="Q581" t="s">
        <v>4032</v>
      </c>
      <c r="R581">
        <v>1004.976</v>
      </c>
      <c r="S581" t="s">
        <v>10855</v>
      </c>
      <c r="T581">
        <v>2016</v>
      </c>
      <c r="U581">
        <v>8</v>
      </c>
      <c r="V581">
        <v>3</v>
      </c>
    </row>
    <row r="582" spans="1:22">
      <c r="A582">
        <v>1508</v>
      </c>
      <c r="B582" t="s">
        <v>4036</v>
      </c>
      <c r="C582" s="1">
        <v>42995</v>
      </c>
      <c r="D582" s="1">
        <v>43001</v>
      </c>
      <c r="E582" t="s">
        <v>46</v>
      </c>
      <c r="F582" t="s">
        <v>3973</v>
      </c>
      <c r="G582" t="s">
        <v>3974</v>
      </c>
      <c r="H582" t="s">
        <v>22</v>
      </c>
      <c r="I582" t="s">
        <v>23</v>
      </c>
      <c r="J582" t="s">
        <v>493</v>
      </c>
      <c r="K582" t="s">
        <v>1271</v>
      </c>
      <c r="L582">
        <v>31907</v>
      </c>
      <c r="M582" t="s">
        <v>26</v>
      </c>
      <c r="N582" t="s">
        <v>4037</v>
      </c>
      <c r="O582" t="s">
        <v>67</v>
      </c>
      <c r="P582" t="s">
        <v>680</v>
      </c>
      <c r="Q582" t="s">
        <v>4038</v>
      </c>
      <c r="R582">
        <v>396</v>
      </c>
      <c r="S582" t="s">
        <v>10858</v>
      </c>
      <c r="T582">
        <v>2017</v>
      </c>
      <c r="U582">
        <v>9</v>
      </c>
      <c r="V582">
        <v>3</v>
      </c>
    </row>
    <row r="583" spans="1:22">
      <c r="A583">
        <v>1509</v>
      </c>
      <c r="B583" t="s">
        <v>4039</v>
      </c>
      <c r="C583" s="1">
        <v>43444</v>
      </c>
      <c r="D583" s="1">
        <v>43444</v>
      </c>
      <c r="E583" t="s">
        <v>1289</v>
      </c>
      <c r="F583" t="s">
        <v>546</v>
      </c>
      <c r="G583" t="s">
        <v>547</v>
      </c>
      <c r="H583" t="s">
        <v>98</v>
      </c>
      <c r="I583" t="s">
        <v>23</v>
      </c>
      <c r="J583" t="s">
        <v>2532</v>
      </c>
      <c r="K583" t="s">
        <v>134</v>
      </c>
      <c r="L583">
        <v>68104</v>
      </c>
      <c r="M583" t="s">
        <v>101</v>
      </c>
      <c r="N583" t="s">
        <v>4040</v>
      </c>
      <c r="O583" t="s">
        <v>42</v>
      </c>
      <c r="P583" t="s">
        <v>71</v>
      </c>
      <c r="Q583" t="s">
        <v>4041</v>
      </c>
      <c r="R583">
        <v>34.5</v>
      </c>
      <c r="S583" t="s">
        <v>10853</v>
      </c>
      <c r="T583">
        <v>2018</v>
      </c>
      <c r="U583">
        <v>12</v>
      </c>
      <c r="V583">
        <v>4</v>
      </c>
    </row>
    <row r="584" spans="1:22">
      <c r="A584">
        <v>1521</v>
      </c>
      <c r="B584" t="s">
        <v>4055</v>
      </c>
      <c r="C584" s="1">
        <v>43206</v>
      </c>
      <c r="D584" s="1">
        <v>43211</v>
      </c>
      <c r="E584" t="s">
        <v>46</v>
      </c>
      <c r="F584" t="s">
        <v>4056</v>
      </c>
      <c r="G584" t="s">
        <v>4057</v>
      </c>
      <c r="H584" t="s">
        <v>98</v>
      </c>
      <c r="I584" t="s">
        <v>23</v>
      </c>
      <c r="J584" t="s">
        <v>299</v>
      </c>
      <c r="K584" t="s">
        <v>207</v>
      </c>
      <c r="L584">
        <v>60610</v>
      </c>
      <c r="M584" t="s">
        <v>101</v>
      </c>
      <c r="N584" t="s">
        <v>4058</v>
      </c>
      <c r="O584" t="s">
        <v>42</v>
      </c>
      <c r="P584" t="s">
        <v>64</v>
      </c>
      <c r="Q584" t="s">
        <v>4059</v>
      </c>
      <c r="R584">
        <v>16.52</v>
      </c>
      <c r="S584" t="s">
        <v>10852</v>
      </c>
      <c r="T584">
        <v>2018</v>
      </c>
      <c r="U584">
        <v>4</v>
      </c>
      <c r="V584">
        <v>2</v>
      </c>
    </row>
    <row r="585" spans="1:22">
      <c r="A585">
        <v>1523</v>
      </c>
      <c r="B585" t="s">
        <v>4060</v>
      </c>
      <c r="C585" s="1">
        <v>42710</v>
      </c>
      <c r="D585" s="1">
        <v>42715</v>
      </c>
      <c r="E585" t="s">
        <v>46</v>
      </c>
      <c r="F585" t="s">
        <v>4061</v>
      </c>
      <c r="G585" t="s">
        <v>4062</v>
      </c>
      <c r="H585" t="s">
        <v>22</v>
      </c>
      <c r="I585" t="s">
        <v>23</v>
      </c>
      <c r="J585" t="s">
        <v>1310</v>
      </c>
      <c r="K585" t="s">
        <v>306</v>
      </c>
      <c r="L585">
        <v>85705</v>
      </c>
      <c r="M585" t="s">
        <v>40</v>
      </c>
      <c r="N585" t="s">
        <v>4063</v>
      </c>
      <c r="O585" t="s">
        <v>42</v>
      </c>
      <c r="P585" t="s">
        <v>86</v>
      </c>
      <c r="Q585" t="s">
        <v>4064</v>
      </c>
      <c r="R585">
        <v>19.920000000000002</v>
      </c>
      <c r="S585" t="s">
        <v>10853</v>
      </c>
      <c r="T585">
        <v>2016</v>
      </c>
      <c r="U585">
        <v>12</v>
      </c>
      <c r="V585">
        <v>4</v>
      </c>
    </row>
    <row r="586" spans="1:22">
      <c r="A586">
        <v>1527</v>
      </c>
      <c r="B586" t="s">
        <v>4065</v>
      </c>
      <c r="C586" s="1">
        <v>42938</v>
      </c>
      <c r="D586" s="1">
        <v>42943</v>
      </c>
      <c r="E586" t="s">
        <v>46</v>
      </c>
      <c r="F586" t="s">
        <v>1454</v>
      </c>
      <c r="G586" t="s">
        <v>1455</v>
      </c>
      <c r="H586" t="s">
        <v>22</v>
      </c>
      <c r="I586" t="s">
        <v>23</v>
      </c>
      <c r="J586" t="s">
        <v>4066</v>
      </c>
      <c r="K586" t="s">
        <v>143</v>
      </c>
      <c r="L586">
        <v>18103</v>
      </c>
      <c r="M586" t="s">
        <v>144</v>
      </c>
      <c r="N586" t="s">
        <v>4067</v>
      </c>
      <c r="O586" t="s">
        <v>42</v>
      </c>
      <c r="P586" t="s">
        <v>64</v>
      </c>
      <c r="Q586" t="s">
        <v>4068</v>
      </c>
      <c r="R586">
        <v>4.16</v>
      </c>
      <c r="S586" t="s">
        <v>10856</v>
      </c>
      <c r="T586">
        <v>2017</v>
      </c>
      <c r="U586">
        <v>7</v>
      </c>
      <c r="V586">
        <v>3</v>
      </c>
    </row>
    <row r="587" spans="1:22">
      <c r="A587">
        <v>1529</v>
      </c>
      <c r="B587" t="s">
        <v>4071</v>
      </c>
      <c r="C587" s="1">
        <v>42681</v>
      </c>
      <c r="D587" s="1">
        <v>42684</v>
      </c>
      <c r="E587" t="s">
        <v>19</v>
      </c>
      <c r="F587" t="s">
        <v>2517</v>
      </c>
      <c r="G587" t="s">
        <v>2518</v>
      </c>
      <c r="H587" t="s">
        <v>37</v>
      </c>
      <c r="I587" t="s">
        <v>23</v>
      </c>
      <c r="J587" t="s">
        <v>603</v>
      </c>
      <c r="K587" t="s">
        <v>241</v>
      </c>
      <c r="L587">
        <v>19711</v>
      </c>
      <c r="M587" t="s">
        <v>144</v>
      </c>
      <c r="N587" t="s">
        <v>4072</v>
      </c>
      <c r="O587" t="s">
        <v>42</v>
      </c>
      <c r="P587" t="s">
        <v>265</v>
      </c>
      <c r="Q587" t="s">
        <v>4073</v>
      </c>
      <c r="R587">
        <v>26.18</v>
      </c>
      <c r="S587" t="s">
        <v>10849</v>
      </c>
      <c r="T587">
        <v>2016</v>
      </c>
      <c r="U587">
        <v>11</v>
      </c>
      <c r="V587">
        <v>4</v>
      </c>
    </row>
    <row r="588" spans="1:22">
      <c r="A588">
        <v>1531</v>
      </c>
      <c r="B588" t="s">
        <v>4076</v>
      </c>
      <c r="C588" s="1">
        <v>42455</v>
      </c>
      <c r="D588" s="1">
        <v>42460</v>
      </c>
      <c r="E588" t="s">
        <v>46</v>
      </c>
      <c r="F588" t="s">
        <v>2441</v>
      </c>
      <c r="G588" t="s">
        <v>2442</v>
      </c>
      <c r="H588" t="s">
        <v>37</v>
      </c>
      <c r="I588" t="s">
        <v>23</v>
      </c>
      <c r="J588" t="s">
        <v>1419</v>
      </c>
      <c r="K588" t="s">
        <v>50</v>
      </c>
      <c r="L588">
        <v>33142</v>
      </c>
      <c r="M588" t="s">
        <v>26</v>
      </c>
      <c r="N588" t="s">
        <v>4077</v>
      </c>
      <c r="O588" t="s">
        <v>42</v>
      </c>
      <c r="P588" t="s">
        <v>86</v>
      </c>
      <c r="Q588" t="s">
        <v>4078</v>
      </c>
      <c r="R588">
        <v>74.352000000000004</v>
      </c>
      <c r="S588" t="s">
        <v>10859</v>
      </c>
      <c r="T588">
        <v>2016</v>
      </c>
      <c r="U588">
        <v>3</v>
      </c>
      <c r="V588">
        <v>1</v>
      </c>
    </row>
    <row r="589" spans="1:22">
      <c r="A589">
        <v>1532</v>
      </c>
      <c r="B589" t="s">
        <v>4079</v>
      </c>
      <c r="C589" s="1">
        <v>43343</v>
      </c>
      <c r="D589" s="1">
        <v>43348</v>
      </c>
      <c r="E589" t="s">
        <v>46</v>
      </c>
      <c r="F589" t="s">
        <v>1914</v>
      </c>
      <c r="G589" t="s">
        <v>1915</v>
      </c>
      <c r="H589" t="s">
        <v>22</v>
      </c>
      <c r="I589" t="s">
        <v>23</v>
      </c>
      <c r="J589" t="s">
        <v>4080</v>
      </c>
      <c r="K589" t="s">
        <v>306</v>
      </c>
      <c r="L589">
        <v>85281</v>
      </c>
      <c r="M589" t="s">
        <v>40</v>
      </c>
      <c r="N589" t="s">
        <v>4081</v>
      </c>
      <c r="O589" t="s">
        <v>42</v>
      </c>
      <c r="P589" t="s">
        <v>55</v>
      </c>
      <c r="Q589" t="s">
        <v>4082</v>
      </c>
      <c r="R589">
        <v>10.744</v>
      </c>
      <c r="S589" t="s">
        <v>10855</v>
      </c>
      <c r="T589">
        <v>2018</v>
      </c>
      <c r="U589">
        <v>8</v>
      </c>
      <c r="V589">
        <v>3</v>
      </c>
    </row>
    <row r="590" spans="1:22">
      <c r="A590">
        <v>1534</v>
      </c>
      <c r="B590" t="s">
        <v>4083</v>
      </c>
      <c r="C590" s="1">
        <v>43073</v>
      </c>
      <c r="D590" s="1">
        <v>43077</v>
      </c>
      <c r="E590" t="s">
        <v>46</v>
      </c>
      <c r="F590" t="s">
        <v>1924</v>
      </c>
      <c r="G590" t="s">
        <v>1925</v>
      </c>
      <c r="H590" t="s">
        <v>37</v>
      </c>
      <c r="I590" t="s">
        <v>23</v>
      </c>
      <c r="J590" t="s">
        <v>262</v>
      </c>
      <c r="K590" t="s">
        <v>263</v>
      </c>
      <c r="L590">
        <v>10035</v>
      </c>
      <c r="M590" t="s">
        <v>144</v>
      </c>
      <c r="N590" t="s">
        <v>4084</v>
      </c>
      <c r="O590" t="s">
        <v>42</v>
      </c>
      <c r="P590" t="s">
        <v>55</v>
      </c>
      <c r="Q590" t="s">
        <v>4085</v>
      </c>
      <c r="R590">
        <v>212.88</v>
      </c>
      <c r="S590" t="s">
        <v>10853</v>
      </c>
      <c r="T590">
        <v>2017</v>
      </c>
      <c r="U590">
        <v>12</v>
      </c>
      <c r="V590">
        <v>4</v>
      </c>
    </row>
    <row r="591" spans="1:22">
      <c r="A591">
        <v>1536</v>
      </c>
      <c r="B591" t="s">
        <v>4090</v>
      </c>
      <c r="C591" s="1">
        <v>43037</v>
      </c>
      <c r="D591" s="1">
        <v>43041</v>
      </c>
      <c r="E591" t="s">
        <v>46</v>
      </c>
      <c r="F591" t="s">
        <v>4091</v>
      </c>
      <c r="G591" t="s">
        <v>4092</v>
      </c>
      <c r="H591" t="s">
        <v>37</v>
      </c>
      <c r="I591" t="s">
        <v>23</v>
      </c>
      <c r="J591" t="s">
        <v>4093</v>
      </c>
      <c r="K591" t="s">
        <v>786</v>
      </c>
      <c r="L591">
        <v>8302</v>
      </c>
      <c r="M591" t="s">
        <v>144</v>
      </c>
      <c r="N591" t="s">
        <v>4094</v>
      </c>
      <c r="O591" t="s">
        <v>42</v>
      </c>
      <c r="P591" t="s">
        <v>55</v>
      </c>
      <c r="Q591" t="s">
        <v>4095</v>
      </c>
      <c r="R591">
        <v>40.74</v>
      </c>
      <c r="S591" t="s">
        <v>10851</v>
      </c>
      <c r="T591">
        <v>2017</v>
      </c>
      <c r="U591">
        <v>10</v>
      </c>
      <c r="V591">
        <v>4</v>
      </c>
    </row>
    <row r="592" spans="1:22">
      <c r="A592">
        <v>1542</v>
      </c>
      <c r="B592" t="s">
        <v>4102</v>
      </c>
      <c r="C592" s="1">
        <v>42074</v>
      </c>
      <c r="D592" s="1">
        <v>42079</v>
      </c>
      <c r="E592" t="s">
        <v>19</v>
      </c>
      <c r="F592" t="s">
        <v>2003</v>
      </c>
      <c r="G592" t="s">
        <v>2004</v>
      </c>
      <c r="H592" t="s">
        <v>22</v>
      </c>
      <c r="I592" t="s">
        <v>23</v>
      </c>
      <c r="J592" t="s">
        <v>493</v>
      </c>
      <c r="K592" t="s">
        <v>494</v>
      </c>
      <c r="L592">
        <v>43229</v>
      </c>
      <c r="M592" t="s">
        <v>144</v>
      </c>
      <c r="N592" t="s">
        <v>4103</v>
      </c>
      <c r="O592" t="s">
        <v>28</v>
      </c>
      <c r="P592" t="s">
        <v>61</v>
      </c>
      <c r="Q592" t="s">
        <v>1284</v>
      </c>
      <c r="R592">
        <v>8.32</v>
      </c>
      <c r="S592" t="s">
        <v>10859</v>
      </c>
      <c r="T592">
        <v>2015</v>
      </c>
      <c r="U592">
        <v>3</v>
      </c>
      <c r="V592">
        <v>1</v>
      </c>
    </row>
    <row r="593" spans="1:22">
      <c r="A593">
        <v>1549</v>
      </c>
      <c r="B593" t="s">
        <v>4109</v>
      </c>
      <c r="C593" s="1">
        <v>42697</v>
      </c>
      <c r="D593" s="1">
        <v>42701</v>
      </c>
      <c r="E593" t="s">
        <v>46</v>
      </c>
      <c r="F593" t="s">
        <v>1269</v>
      </c>
      <c r="G593" t="s">
        <v>1270</v>
      </c>
      <c r="H593" t="s">
        <v>37</v>
      </c>
      <c r="I593" t="s">
        <v>23</v>
      </c>
      <c r="J593" t="s">
        <v>676</v>
      </c>
      <c r="K593" t="s">
        <v>100</v>
      </c>
      <c r="L593">
        <v>78207</v>
      </c>
      <c r="M593" t="s">
        <v>101</v>
      </c>
      <c r="N593" t="s">
        <v>4110</v>
      </c>
      <c r="O593" t="s">
        <v>42</v>
      </c>
      <c r="P593" t="s">
        <v>55</v>
      </c>
      <c r="Q593" t="s">
        <v>4111</v>
      </c>
      <c r="R593">
        <v>27.056000000000001</v>
      </c>
      <c r="S593" t="s">
        <v>10849</v>
      </c>
      <c r="T593">
        <v>2016</v>
      </c>
      <c r="U593">
        <v>11</v>
      </c>
      <c r="V593">
        <v>4</v>
      </c>
    </row>
    <row r="594" spans="1:22">
      <c r="A594">
        <v>1551</v>
      </c>
      <c r="B594" t="s">
        <v>4113</v>
      </c>
      <c r="C594" s="1">
        <v>43417</v>
      </c>
      <c r="D594" s="1">
        <v>43422</v>
      </c>
      <c r="E594" t="s">
        <v>19</v>
      </c>
      <c r="F594" t="s">
        <v>3920</v>
      </c>
      <c r="G594" t="s">
        <v>3921</v>
      </c>
      <c r="H594" t="s">
        <v>98</v>
      </c>
      <c r="I594" t="s">
        <v>23</v>
      </c>
      <c r="J594" t="s">
        <v>180</v>
      </c>
      <c r="K594" t="s">
        <v>100</v>
      </c>
      <c r="L594">
        <v>77095</v>
      </c>
      <c r="M594" t="s">
        <v>101</v>
      </c>
      <c r="N594" t="s">
        <v>4114</v>
      </c>
      <c r="O594" t="s">
        <v>42</v>
      </c>
      <c r="P594" t="s">
        <v>74</v>
      </c>
      <c r="Q594" t="s">
        <v>4115</v>
      </c>
      <c r="R594">
        <v>9.3239999999999998</v>
      </c>
      <c r="S594" t="s">
        <v>10849</v>
      </c>
      <c r="T594">
        <v>2018</v>
      </c>
      <c r="U594">
        <v>11</v>
      </c>
      <c r="V594">
        <v>4</v>
      </c>
    </row>
    <row r="595" spans="1:22">
      <c r="A595">
        <v>1553</v>
      </c>
      <c r="B595" t="s">
        <v>4119</v>
      </c>
      <c r="C595" s="1">
        <v>42127</v>
      </c>
      <c r="D595" s="1">
        <v>42129</v>
      </c>
      <c r="E595" t="s">
        <v>184</v>
      </c>
      <c r="F595" t="s">
        <v>1611</v>
      </c>
      <c r="G595" t="s">
        <v>1612</v>
      </c>
      <c r="H595" t="s">
        <v>98</v>
      </c>
      <c r="I595" t="s">
        <v>23</v>
      </c>
      <c r="J595" t="s">
        <v>4120</v>
      </c>
      <c r="K595" t="s">
        <v>110</v>
      </c>
      <c r="L595">
        <v>54915</v>
      </c>
      <c r="M595" t="s">
        <v>101</v>
      </c>
      <c r="N595" t="s">
        <v>4121</v>
      </c>
      <c r="O595" t="s">
        <v>42</v>
      </c>
      <c r="P595" t="s">
        <v>43</v>
      </c>
      <c r="Q595" t="s">
        <v>4122</v>
      </c>
      <c r="R595">
        <v>21.56</v>
      </c>
      <c r="S595" t="s">
        <v>10854</v>
      </c>
      <c r="T595">
        <v>2015</v>
      </c>
      <c r="U595">
        <v>5</v>
      </c>
      <c r="V595">
        <v>2</v>
      </c>
    </row>
    <row r="596" spans="1:22">
      <c r="A596">
        <v>1555</v>
      </c>
      <c r="B596" t="s">
        <v>4126</v>
      </c>
      <c r="C596" s="1">
        <v>42406</v>
      </c>
      <c r="D596" s="1">
        <v>42413</v>
      </c>
      <c r="E596" t="s">
        <v>46</v>
      </c>
      <c r="F596" t="s">
        <v>845</v>
      </c>
      <c r="G596" t="s">
        <v>846</v>
      </c>
      <c r="H596" t="s">
        <v>37</v>
      </c>
      <c r="I596" t="s">
        <v>23</v>
      </c>
      <c r="J596" t="s">
        <v>4127</v>
      </c>
      <c r="K596" t="s">
        <v>92</v>
      </c>
      <c r="L596">
        <v>98006</v>
      </c>
      <c r="M596" t="s">
        <v>40</v>
      </c>
      <c r="N596" t="s">
        <v>4128</v>
      </c>
      <c r="O596" t="s">
        <v>42</v>
      </c>
      <c r="P596" t="s">
        <v>64</v>
      </c>
      <c r="Q596" t="s">
        <v>4129</v>
      </c>
      <c r="R596">
        <v>5.28</v>
      </c>
      <c r="S596" t="s">
        <v>10860</v>
      </c>
      <c r="T596">
        <v>2016</v>
      </c>
      <c r="U596">
        <v>2</v>
      </c>
      <c r="V596">
        <v>1</v>
      </c>
    </row>
    <row r="597" spans="1:22">
      <c r="A597">
        <v>1557</v>
      </c>
      <c r="B597" t="s">
        <v>4133</v>
      </c>
      <c r="C597" s="1">
        <v>42864</v>
      </c>
      <c r="D597" s="1">
        <v>42870</v>
      </c>
      <c r="E597" t="s">
        <v>46</v>
      </c>
      <c r="F597" t="s">
        <v>4134</v>
      </c>
      <c r="G597" t="s">
        <v>4135</v>
      </c>
      <c r="H597" t="s">
        <v>22</v>
      </c>
      <c r="I597" t="s">
        <v>23</v>
      </c>
      <c r="J597" t="s">
        <v>142</v>
      </c>
      <c r="K597" t="s">
        <v>143</v>
      </c>
      <c r="L597">
        <v>19140</v>
      </c>
      <c r="M597" t="s">
        <v>144</v>
      </c>
      <c r="N597" t="s">
        <v>4136</v>
      </c>
      <c r="O597" t="s">
        <v>42</v>
      </c>
      <c r="P597" t="s">
        <v>169</v>
      </c>
      <c r="Q597" t="s">
        <v>667</v>
      </c>
      <c r="R597">
        <v>9.3439999999999994</v>
      </c>
      <c r="S597" t="s">
        <v>10854</v>
      </c>
      <c r="T597">
        <v>2017</v>
      </c>
      <c r="U597">
        <v>5</v>
      </c>
      <c r="V597">
        <v>2</v>
      </c>
    </row>
    <row r="598" spans="1:22">
      <c r="A598">
        <v>1561</v>
      </c>
      <c r="B598" t="s">
        <v>4143</v>
      </c>
      <c r="C598" s="1">
        <v>42098</v>
      </c>
      <c r="D598" s="1">
        <v>42103</v>
      </c>
      <c r="E598" t="s">
        <v>46</v>
      </c>
      <c r="F598" t="s">
        <v>2692</v>
      </c>
      <c r="G598" t="s">
        <v>2693</v>
      </c>
      <c r="H598" t="s">
        <v>98</v>
      </c>
      <c r="I598" t="s">
        <v>23</v>
      </c>
      <c r="J598" t="s">
        <v>123</v>
      </c>
      <c r="K598" t="s">
        <v>39</v>
      </c>
      <c r="L598">
        <v>94109</v>
      </c>
      <c r="M598" t="s">
        <v>40</v>
      </c>
      <c r="N598" t="s">
        <v>4144</v>
      </c>
      <c r="O598" t="s">
        <v>42</v>
      </c>
      <c r="P598" t="s">
        <v>43</v>
      </c>
      <c r="Q598" t="s">
        <v>4145</v>
      </c>
      <c r="R598">
        <v>18.899999999999999</v>
      </c>
      <c r="S598" t="s">
        <v>10852</v>
      </c>
      <c r="T598">
        <v>2015</v>
      </c>
      <c r="U598">
        <v>4</v>
      </c>
      <c r="V598">
        <v>2</v>
      </c>
    </row>
    <row r="599" spans="1:22">
      <c r="A599">
        <v>1565</v>
      </c>
      <c r="B599" t="s">
        <v>4153</v>
      </c>
      <c r="C599" s="1">
        <v>42067</v>
      </c>
      <c r="D599" s="1">
        <v>42067</v>
      </c>
      <c r="E599" t="s">
        <v>1289</v>
      </c>
      <c r="F599" t="s">
        <v>482</v>
      </c>
      <c r="G599" t="s">
        <v>483</v>
      </c>
      <c r="H599" t="s">
        <v>22</v>
      </c>
      <c r="I599" t="s">
        <v>23</v>
      </c>
      <c r="J599" t="s">
        <v>378</v>
      </c>
      <c r="K599" t="s">
        <v>379</v>
      </c>
      <c r="L599">
        <v>29203</v>
      </c>
      <c r="M599" t="s">
        <v>26</v>
      </c>
      <c r="N599" t="s">
        <v>4154</v>
      </c>
      <c r="O599" t="s">
        <v>42</v>
      </c>
      <c r="P599" t="s">
        <v>55</v>
      </c>
      <c r="Q599" t="s">
        <v>4155</v>
      </c>
      <c r="R599">
        <v>354.9</v>
      </c>
      <c r="S599" t="s">
        <v>10859</v>
      </c>
      <c r="T599">
        <v>2015</v>
      </c>
      <c r="U599">
        <v>3</v>
      </c>
      <c r="V599">
        <v>1</v>
      </c>
    </row>
    <row r="600" spans="1:22">
      <c r="A600">
        <v>1567</v>
      </c>
      <c r="B600" t="s">
        <v>4157</v>
      </c>
      <c r="C600" s="1">
        <v>42703</v>
      </c>
      <c r="D600" s="1">
        <v>42704</v>
      </c>
      <c r="E600" t="s">
        <v>184</v>
      </c>
      <c r="F600" t="s">
        <v>4158</v>
      </c>
      <c r="G600" t="s">
        <v>4159</v>
      </c>
      <c r="H600" t="s">
        <v>22</v>
      </c>
      <c r="I600" t="s">
        <v>23</v>
      </c>
      <c r="J600" t="s">
        <v>4160</v>
      </c>
      <c r="K600" t="s">
        <v>100</v>
      </c>
      <c r="L600">
        <v>75002</v>
      </c>
      <c r="M600" t="s">
        <v>101</v>
      </c>
      <c r="N600" t="s">
        <v>4161</v>
      </c>
      <c r="O600" t="s">
        <v>67</v>
      </c>
      <c r="P600" t="s">
        <v>157</v>
      </c>
      <c r="Q600" t="s">
        <v>4162</v>
      </c>
      <c r="R600">
        <v>21.48</v>
      </c>
      <c r="S600" t="s">
        <v>10849</v>
      </c>
      <c r="T600">
        <v>2016</v>
      </c>
      <c r="U600">
        <v>11</v>
      </c>
      <c r="V600">
        <v>4</v>
      </c>
    </row>
    <row r="601" spans="1:22">
      <c r="A601">
        <v>1570</v>
      </c>
      <c r="B601" t="s">
        <v>4166</v>
      </c>
      <c r="C601" s="1">
        <v>43430</v>
      </c>
      <c r="D601" s="1">
        <v>43434</v>
      </c>
      <c r="E601" t="s">
        <v>46</v>
      </c>
      <c r="F601" t="s">
        <v>2825</v>
      </c>
      <c r="G601" t="s">
        <v>2826</v>
      </c>
      <c r="H601" t="s">
        <v>37</v>
      </c>
      <c r="I601" t="s">
        <v>23</v>
      </c>
      <c r="J601" t="s">
        <v>1737</v>
      </c>
      <c r="K601" t="s">
        <v>1271</v>
      </c>
      <c r="L601">
        <v>30318</v>
      </c>
      <c r="M601" t="s">
        <v>26</v>
      </c>
      <c r="N601" t="s">
        <v>4167</v>
      </c>
      <c r="O601" t="s">
        <v>42</v>
      </c>
      <c r="P601" t="s">
        <v>64</v>
      </c>
      <c r="Q601" t="s">
        <v>4168</v>
      </c>
      <c r="R601">
        <v>12.84</v>
      </c>
      <c r="S601" t="s">
        <v>10849</v>
      </c>
      <c r="T601">
        <v>2018</v>
      </c>
      <c r="U601">
        <v>11</v>
      </c>
      <c r="V601">
        <v>4</v>
      </c>
    </row>
    <row r="602" spans="1:22">
      <c r="A602">
        <v>1572</v>
      </c>
      <c r="B602" t="s">
        <v>4169</v>
      </c>
      <c r="C602" s="1">
        <v>42331</v>
      </c>
      <c r="D602" s="1">
        <v>42333</v>
      </c>
      <c r="E602" t="s">
        <v>184</v>
      </c>
      <c r="F602" t="s">
        <v>1584</v>
      </c>
      <c r="G602" t="s">
        <v>1585</v>
      </c>
      <c r="H602" t="s">
        <v>22</v>
      </c>
      <c r="I602" t="s">
        <v>23</v>
      </c>
      <c r="J602" t="s">
        <v>38</v>
      </c>
      <c r="K602" t="s">
        <v>39</v>
      </c>
      <c r="L602">
        <v>90004</v>
      </c>
      <c r="M602" t="s">
        <v>40</v>
      </c>
      <c r="N602" t="s">
        <v>4170</v>
      </c>
      <c r="O602" t="s">
        <v>42</v>
      </c>
      <c r="P602" t="s">
        <v>169</v>
      </c>
      <c r="Q602" t="s">
        <v>4171</v>
      </c>
      <c r="R602">
        <v>21.84</v>
      </c>
      <c r="S602" t="s">
        <v>10849</v>
      </c>
      <c r="T602">
        <v>2015</v>
      </c>
      <c r="U602">
        <v>11</v>
      </c>
      <c r="V602">
        <v>4</v>
      </c>
    </row>
    <row r="603" spans="1:22">
      <c r="A603">
        <v>1575</v>
      </c>
      <c r="B603" t="s">
        <v>4174</v>
      </c>
      <c r="C603" s="1">
        <v>42353</v>
      </c>
      <c r="D603" s="1">
        <v>42356</v>
      </c>
      <c r="E603" t="s">
        <v>184</v>
      </c>
      <c r="F603" t="s">
        <v>4175</v>
      </c>
      <c r="G603" t="s">
        <v>4176</v>
      </c>
      <c r="H603" t="s">
        <v>22</v>
      </c>
      <c r="I603" t="s">
        <v>23</v>
      </c>
      <c r="J603" t="s">
        <v>4177</v>
      </c>
      <c r="K603" t="s">
        <v>100</v>
      </c>
      <c r="L603">
        <v>79907</v>
      </c>
      <c r="M603" t="s">
        <v>101</v>
      </c>
      <c r="N603" t="s">
        <v>4178</v>
      </c>
      <c r="O603" t="s">
        <v>67</v>
      </c>
      <c r="P603" t="s">
        <v>68</v>
      </c>
      <c r="Q603" t="s">
        <v>4179</v>
      </c>
      <c r="R603">
        <v>40.68</v>
      </c>
      <c r="S603" t="s">
        <v>10853</v>
      </c>
      <c r="T603">
        <v>2015</v>
      </c>
      <c r="U603">
        <v>12</v>
      </c>
      <c r="V603">
        <v>4</v>
      </c>
    </row>
    <row r="604" spans="1:22">
      <c r="A604">
        <v>1578</v>
      </c>
      <c r="B604" t="s">
        <v>4183</v>
      </c>
      <c r="C604" s="1">
        <v>42878</v>
      </c>
      <c r="D604" s="1">
        <v>42882</v>
      </c>
      <c r="E604" t="s">
        <v>46</v>
      </c>
      <c r="F604" t="s">
        <v>3344</v>
      </c>
      <c r="G604" t="s">
        <v>3345</v>
      </c>
      <c r="H604" t="s">
        <v>98</v>
      </c>
      <c r="I604" t="s">
        <v>23</v>
      </c>
      <c r="J604" t="s">
        <v>2581</v>
      </c>
      <c r="K604" t="s">
        <v>354</v>
      </c>
      <c r="L604">
        <v>35630</v>
      </c>
      <c r="M604" t="s">
        <v>26</v>
      </c>
      <c r="N604" t="s">
        <v>4184</v>
      </c>
      <c r="O604" t="s">
        <v>42</v>
      </c>
      <c r="P604" t="s">
        <v>86</v>
      </c>
      <c r="Q604" t="s">
        <v>4185</v>
      </c>
      <c r="R604">
        <v>4.9800000000000004</v>
      </c>
      <c r="S604" t="s">
        <v>10854</v>
      </c>
      <c r="T604">
        <v>2017</v>
      </c>
      <c r="U604">
        <v>5</v>
      </c>
      <c r="V604">
        <v>2</v>
      </c>
    </row>
    <row r="605" spans="1:22">
      <c r="A605">
        <v>1579</v>
      </c>
      <c r="B605" t="s">
        <v>4186</v>
      </c>
      <c r="C605" s="1">
        <v>42793</v>
      </c>
      <c r="D605" s="1">
        <v>42795</v>
      </c>
      <c r="E605" t="s">
        <v>184</v>
      </c>
      <c r="F605" t="s">
        <v>2452</v>
      </c>
      <c r="G605" t="s">
        <v>2453</v>
      </c>
      <c r="H605" t="s">
        <v>22</v>
      </c>
      <c r="I605" t="s">
        <v>23</v>
      </c>
      <c r="J605" t="s">
        <v>262</v>
      </c>
      <c r="K605" t="s">
        <v>263</v>
      </c>
      <c r="L605">
        <v>10011</v>
      </c>
      <c r="M605" t="s">
        <v>144</v>
      </c>
      <c r="N605" t="s">
        <v>4187</v>
      </c>
      <c r="O605" t="s">
        <v>42</v>
      </c>
      <c r="P605" t="s">
        <v>74</v>
      </c>
      <c r="Q605" t="s">
        <v>4188</v>
      </c>
      <c r="R605">
        <v>170.88</v>
      </c>
      <c r="S605" t="s">
        <v>10860</v>
      </c>
      <c r="T605">
        <v>2017</v>
      </c>
      <c r="U605">
        <v>2</v>
      </c>
      <c r="V605">
        <v>1</v>
      </c>
    </row>
    <row r="606" spans="1:22">
      <c r="A606">
        <v>1587</v>
      </c>
      <c r="B606" t="s">
        <v>4189</v>
      </c>
      <c r="C606" s="1">
        <v>42591</v>
      </c>
      <c r="D606" s="1">
        <v>42594</v>
      </c>
      <c r="E606" t="s">
        <v>184</v>
      </c>
      <c r="F606" t="s">
        <v>2236</v>
      </c>
      <c r="G606" t="s">
        <v>2237</v>
      </c>
      <c r="H606" t="s">
        <v>22</v>
      </c>
      <c r="I606" t="s">
        <v>23</v>
      </c>
      <c r="J606" t="s">
        <v>262</v>
      </c>
      <c r="K606" t="s">
        <v>263</v>
      </c>
      <c r="L606">
        <v>10024</v>
      </c>
      <c r="M606" t="s">
        <v>144</v>
      </c>
      <c r="N606" t="s">
        <v>4190</v>
      </c>
      <c r="O606" t="s">
        <v>42</v>
      </c>
      <c r="P606" t="s">
        <v>86</v>
      </c>
      <c r="Q606" t="s">
        <v>4191</v>
      </c>
      <c r="R606">
        <v>143.69999999999999</v>
      </c>
      <c r="S606" t="s">
        <v>10855</v>
      </c>
      <c r="T606">
        <v>2016</v>
      </c>
      <c r="U606">
        <v>8</v>
      </c>
      <c r="V606">
        <v>3</v>
      </c>
    </row>
    <row r="607" spans="1:22">
      <c r="A607">
        <v>1591</v>
      </c>
      <c r="B607" t="s">
        <v>4197</v>
      </c>
      <c r="C607" s="1">
        <v>42840</v>
      </c>
      <c r="D607" s="1">
        <v>42844</v>
      </c>
      <c r="E607" t="s">
        <v>46</v>
      </c>
      <c r="F607" t="s">
        <v>4198</v>
      </c>
      <c r="G607" t="s">
        <v>4199</v>
      </c>
      <c r="H607" t="s">
        <v>37</v>
      </c>
      <c r="I607" t="s">
        <v>23</v>
      </c>
      <c r="J607" t="s">
        <v>4200</v>
      </c>
      <c r="K607" t="s">
        <v>100</v>
      </c>
      <c r="L607">
        <v>76051</v>
      </c>
      <c r="M607" t="s">
        <v>101</v>
      </c>
      <c r="N607" t="s">
        <v>4201</v>
      </c>
      <c r="O607" t="s">
        <v>42</v>
      </c>
      <c r="P607" t="s">
        <v>64</v>
      </c>
      <c r="Q607" t="s">
        <v>4202</v>
      </c>
      <c r="R607">
        <v>33.488</v>
      </c>
      <c r="S607" t="s">
        <v>10852</v>
      </c>
      <c r="T607">
        <v>2017</v>
      </c>
      <c r="U607">
        <v>4</v>
      </c>
      <c r="V607">
        <v>2</v>
      </c>
    </row>
    <row r="608" spans="1:22">
      <c r="A608">
        <v>1593</v>
      </c>
      <c r="B608" t="s">
        <v>4203</v>
      </c>
      <c r="C608" s="1">
        <v>42544</v>
      </c>
      <c r="D608" s="1">
        <v>42546</v>
      </c>
      <c r="E608" t="s">
        <v>19</v>
      </c>
      <c r="F608" t="s">
        <v>4204</v>
      </c>
      <c r="G608" t="s">
        <v>4205</v>
      </c>
      <c r="H608" t="s">
        <v>22</v>
      </c>
      <c r="I608" t="s">
        <v>23</v>
      </c>
      <c r="J608" t="s">
        <v>3018</v>
      </c>
      <c r="K608" t="s">
        <v>92</v>
      </c>
      <c r="L608">
        <v>98502</v>
      </c>
      <c r="M608" t="s">
        <v>40</v>
      </c>
      <c r="N608" t="s">
        <v>4206</v>
      </c>
      <c r="O608" t="s">
        <v>67</v>
      </c>
      <c r="P608" t="s">
        <v>68</v>
      </c>
      <c r="Q608" t="s">
        <v>4207</v>
      </c>
      <c r="R608">
        <v>201.56800000000001</v>
      </c>
      <c r="S608" t="s">
        <v>10850</v>
      </c>
      <c r="T608">
        <v>2016</v>
      </c>
      <c r="U608">
        <v>6</v>
      </c>
      <c r="V608">
        <v>2</v>
      </c>
    </row>
    <row r="609" spans="1:22">
      <c r="A609">
        <v>1594</v>
      </c>
      <c r="B609" t="s">
        <v>4208</v>
      </c>
      <c r="C609" s="1">
        <v>42296</v>
      </c>
      <c r="D609" s="1">
        <v>42296</v>
      </c>
      <c r="E609" t="s">
        <v>1289</v>
      </c>
      <c r="F609" t="s">
        <v>1914</v>
      </c>
      <c r="G609" t="s">
        <v>1915</v>
      </c>
      <c r="H609" t="s">
        <v>22</v>
      </c>
      <c r="I609" t="s">
        <v>23</v>
      </c>
      <c r="J609" t="s">
        <v>38</v>
      </c>
      <c r="K609" t="s">
        <v>39</v>
      </c>
      <c r="L609">
        <v>90032</v>
      </c>
      <c r="M609" t="s">
        <v>40</v>
      </c>
      <c r="N609" t="s">
        <v>4209</v>
      </c>
      <c r="O609" t="s">
        <v>42</v>
      </c>
      <c r="P609" t="s">
        <v>86</v>
      </c>
      <c r="Q609" t="s">
        <v>4210</v>
      </c>
      <c r="R609">
        <v>13.44</v>
      </c>
      <c r="S609" t="s">
        <v>10851</v>
      </c>
      <c r="T609">
        <v>2015</v>
      </c>
      <c r="U609">
        <v>10</v>
      </c>
      <c r="V609">
        <v>4</v>
      </c>
    </row>
    <row r="610" spans="1:22">
      <c r="A610">
        <v>1595</v>
      </c>
      <c r="B610" t="s">
        <v>4211</v>
      </c>
      <c r="C610" s="1">
        <v>42453</v>
      </c>
      <c r="D610" s="1">
        <v>42456</v>
      </c>
      <c r="E610" t="s">
        <v>184</v>
      </c>
      <c r="F610" t="s">
        <v>4212</v>
      </c>
      <c r="G610" t="s">
        <v>4213</v>
      </c>
      <c r="H610" t="s">
        <v>98</v>
      </c>
      <c r="I610" t="s">
        <v>23</v>
      </c>
      <c r="J610" t="s">
        <v>1385</v>
      </c>
      <c r="K610" t="s">
        <v>207</v>
      </c>
      <c r="L610">
        <v>61604</v>
      </c>
      <c r="M610" t="s">
        <v>101</v>
      </c>
      <c r="N610" t="s">
        <v>4214</v>
      </c>
      <c r="O610" t="s">
        <v>28</v>
      </c>
      <c r="P610" t="s">
        <v>29</v>
      </c>
      <c r="Q610" t="s">
        <v>4215</v>
      </c>
      <c r="R610">
        <v>359.05799999999999</v>
      </c>
      <c r="S610" t="s">
        <v>10859</v>
      </c>
      <c r="T610">
        <v>2016</v>
      </c>
      <c r="U610">
        <v>3</v>
      </c>
      <c r="V610">
        <v>1</v>
      </c>
    </row>
    <row r="611" spans="1:22">
      <c r="A611">
        <v>1598</v>
      </c>
      <c r="B611" t="s">
        <v>4218</v>
      </c>
      <c r="C611" s="1">
        <v>43423</v>
      </c>
      <c r="D611" s="1">
        <v>43425</v>
      </c>
      <c r="E611" t="s">
        <v>19</v>
      </c>
      <c r="F611" t="s">
        <v>4131</v>
      </c>
      <c r="G611" t="s">
        <v>4132</v>
      </c>
      <c r="H611" t="s">
        <v>22</v>
      </c>
      <c r="I611" t="s">
        <v>23</v>
      </c>
      <c r="J611" t="s">
        <v>4219</v>
      </c>
      <c r="K611" t="s">
        <v>100</v>
      </c>
      <c r="L611">
        <v>75007</v>
      </c>
      <c r="M611" t="s">
        <v>101</v>
      </c>
      <c r="N611" t="s">
        <v>4220</v>
      </c>
      <c r="O611" t="s">
        <v>42</v>
      </c>
      <c r="P611" t="s">
        <v>86</v>
      </c>
      <c r="Q611" t="s">
        <v>4221</v>
      </c>
      <c r="R611">
        <v>16.896000000000001</v>
      </c>
      <c r="S611" t="s">
        <v>10849</v>
      </c>
      <c r="T611">
        <v>2018</v>
      </c>
      <c r="U611">
        <v>11</v>
      </c>
      <c r="V611">
        <v>4</v>
      </c>
    </row>
    <row r="612" spans="1:22">
      <c r="A612">
        <v>1602</v>
      </c>
      <c r="B612" t="s">
        <v>4224</v>
      </c>
      <c r="C612" s="1">
        <v>42863</v>
      </c>
      <c r="D612" s="1">
        <v>42868</v>
      </c>
      <c r="E612" t="s">
        <v>19</v>
      </c>
      <c r="F612" t="s">
        <v>2763</v>
      </c>
      <c r="G612" t="s">
        <v>2764</v>
      </c>
      <c r="H612" t="s">
        <v>37</v>
      </c>
      <c r="I612" t="s">
        <v>23</v>
      </c>
      <c r="J612" t="s">
        <v>240</v>
      </c>
      <c r="K612" t="s">
        <v>241</v>
      </c>
      <c r="L612">
        <v>19901</v>
      </c>
      <c r="M612" t="s">
        <v>144</v>
      </c>
      <c r="N612" t="s">
        <v>4225</v>
      </c>
      <c r="O612" t="s">
        <v>28</v>
      </c>
      <c r="P612" t="s">
        <v>61</v>
      </c>
      <c r="Q612" t="s">
        <v>4226</v>
      </c>
      <c r="R612">
        <v>211.96</v>
      </c>
      <c r="S612" t="s">
        <v>10854</v>
      </c>
      <c r="T612">
        <v>2017</v>
      </c>
      <c r="U612">
        <v>5</v>
      </c>
      <c r="V612">
        <v>2</v>
      </c>
    </row>
    <row r="613" spans="1:22">
      <c r="A613">
        <v>1603</v>
      </c>
      <c r="B613" t="s">
        <v>4227</v>
      </c>
      <c r="C613" s="1">
        <v>43080</v>
      </c>
      <c r="D613" s="1">
        <v>43086</v>
      </c>
      <c r="E613" t="s">
        <v>46</v>
      </c>
      <c r="F613" t="s">
        <v>1907</v>
      </c>
      <c r="G613" t="s">
        <v>1908</v>
      </c>
      <c r="H613" t="s">
        <v>22</v>
      </c>
      <c r="I613" t="s">
        <v>23</v>
      </c>
      <c r="J613" t="s">
        <v>3797</v>
      </c>
      <c r="K613" t="s">
        <v>331</v>
      </c>
      <c r="L613">
        <v>37167</v>
      </c>
      <c r="M613" t="s">
        <v>26</v>
      </c>
      <c r="N613" t="s">
        <v>4228</v>
      </c>
      <c r="O613" t="s">
        <v>42</v>
      </c>
      <c r="P613" t="s">
        <v>64</v>
      </c>
      <c r="Q613" t="s">
        <v>4229</v>
      </c>
      <c r="R613">
        <v>6.6719999999999997</v>
      </c>
      <c r="S613" t="s">
        <v>10853</v>
      </c>
      <c r="T613">
        <v>2017</v>
      </c>
      <c r="U613">
        <v>12</v>
      </c>
      <c r="V613">
        <v>4</v>
      </c>
    </row>
    <row r="614" spans="1:22">
      <c r="A614">
        <v>1604</v>
      </c>
      <c r="B614" t="s">
        <v>4230</v>
      </c>
      <c r="C614" s="1">
        <v>43434</v>
      </c>
      <c r="D614" s="1">
        <v>43438</v>
      </c>
      <c r="E614" t="s">
        <v>46</v>
      </c>
      <c r="F614" t="s">
        <v>2099</v>
      </c>
      <c r="G614" t="s">
        <v>2100</v>
      </c>
      <c r="H614" t="s">
        <v>22</v>
      </c>
      <c r="I614" t="s">
        <v>23</v>
      </c>
      <c r="J614" t="s">
        <v>603</v>
      </c>
      <c r="K614" t="s">
        <v>241</v>
      </c>
      <c r="L614">
        <v>19711</v>
      </c>
      <c r="M614" t="s">
        <v>144</v>
      </c>
      <c r="N614" t="s">
        <v>4231</v>
      </c>
      <c r="O614" t="s">
        <v>42</v>
      </c>
      <c r="P614" t="s">
        <v>64</v>
      </c>
      <c r="Q614" t="s">
        <v>4232</v>
      </c>
      <c r="R614">
        <v>155.94</v>
      </c>
      <c r="S614" t="s">
        <v>10849</v>
      </c>
      <c r="T614">
        <v>2018</v>
      </c>
      <c r="U614">
        <v>11</v>
      </c>
      <c r="V614">
        <v>4</v>
      </c>
    </row>
    <row r="615" spans="1:22">
      <c r="A615">
        <v>1606</v>
      </c>
      <c r="B615" t="s">
        <v>4233</v>
      </c>
      <c r="C615" s="1">
        <v>42844</v>
      </c>
      <c r="D615" s="1">
        <v>42849</v>
      </c>
      <c r="E615" t="s">
        <v>19</v>
      </c>
      <c r="F615" t="s">
        <v>1048</v>
      </c>
      <c r="G615" t="s">
        <v>1049</v>
      </c>
      <c r="H615" t="s">
        <v>22</v>
      </c>
      <c r="I615" t="s">
        <v>23</v>
      </c>
      <c r="J615" t="s">
        <v>38</v>
      </c>
      <c r="K615" t="s">
        <v>39</v>
      </c>
      <c r="L615">
        <v>90049</v>
      </c>
      <c r="M615" t="s">
        <v>40</v>
      </c>
      <c r="N615" t="s">
        <v>4234</v>
      </c>
      <c r="O615" t="s">
        <v>42</v>
      </c>
      <c r="P615" t="s">
        <v>64</v>
      </c>
      <c r="Q615" t="s">
        <v>4235</v>
      </c>
      <c r="R615">
        <v>5.46</v>
      </c>
      <c r="S615" t="s">
        <v>10852</v>
      </c>
      <c r="T615">
        <v>2017</v>
      </c>
      <c r="U615">
        <v>4</v>
      </c>
      <c r="V615">
        <v>2</v>
      </c>
    </row>
    <row r="616" spans="1:22">
      <c r="A616">
        <v>1612</v>
      </c>
      <c r="B616" t="s">
        <v>4240</v>
      </c>
      <c r="C616" s="1">
        <v>42150</v>
      </c>
      <c r="D616" s="1">
        <v>42154</v>
      </c>
      <c r="E616" t="s">
        <v>46</v>
      </c>
      <c r="F616" t="s">
        <v>4241</v>
      </c>
      <c r="G616" t="s">
        <v>4242</v>
      </c>
      <c r="H616" t="s">
        <v>37</v>
      </c>
      <c r="I616" t="s">
        <v>23</v>
      </c>
      <c r="J616" t="s">
        <v>38</v>
      </c>
      <c r="K616" t="s">
        <v>39</v>
      </c>
      <c r="L616">
        <v>90008</v>
      </c>
      <c r="M616" t="s">
        <v>40</v>
      </c>
      <c r="N616" t="s">
        <v>4243</v>
      </c>
      <c r="O616" t="s">
        <v>67</v>
      </c>
      <c r="P616" t="s">
        <v>68</v>
      </c>
      <c r="Q616" t="s">
        <v>4244</v>
      </c>
      <c r="R616">
        <v>201.584</v>
      </c>
      <c r="S616" t="s">
        <v>10854</v>
      </c>
      <c r="T616">
        <v>2015</v>
      </c>
      <c r="U616">
        <v>5</v>
      </c>
      <c r="V616">
        <v>2</v>
      </c>
    </row>
    <row r="617" spans="1:22">
      <c r="A617">
        <v>1615</v>
      </c>
      <c r="B617" t="s">
        <v>4246</v>
      </c>
      <c r="C617" s="1">
        <v>42809</v>
      </c>
      <c r="D617" s="1">
        <v>42813</v>
      </c>
      <c r="E617" t="s">
        <v>46</v>
      </c>
      <c r="F617" t="s">
        <v>4056</v>
      </c>
      <c r="G617" t="s">
        <v>4057</v>
      </c>
      <c r="H617" t="s">
        <v>98</v>
      </c>
      <c r="I617" t="s">
        <v>23</v>
      </c>
      <c r="J617" t="s">
        <v>142</v>
      </c>
      <c r="K617" t="s">
        <v>143</v>
      </c>
      <c r="L617">
        <v>19143</v>
      </c>
      <c r="M617" t="s">
        <v>144</v>
      </c>
      <c r="N617" t="s">
        <v>4247</v>
      </c>
      <c r="O617" t="s">
        <v>67</v>
      </c>
      <c r="P617" t="s">
        <v>157</v>
      </c>
      <c r="Q617" t="s">
        <v>4248</v>
      </c>
      <c r="R617">
        <v>83.975999999999999</v>
      </c>
      <c r="S617" t="s">
        <v>10859</v>
      </c>
      <c r="T617">
        <v>2017</v>
      </c>
      <c r="U617">
        <v>3</v>
      </c>
      <c r="V617">
        <v>1</v>
      </c>
    </row>
    <row r="618" spans="1:22">
      <c r="A618">
        <v>1618</v>
      </c>
      <c r="B618" t="s">
        <v>4249</v>
      </c>
      <c r="C618" s="1">
        <v>42592</v>
      </c>
      <c r="D618" s="1">
        <v>42598</v>
      </c>
      <c r="E618" t="s">
        <v>46</v>
      </c>
      <c r="F618" t="s">
        <v>3792</v>
      </c>
      <c r="G618" t="s">
        <v>3793</v>
      </c>
      <c r="H618" t="s">
        <v>98</v>
      </c>
      <c r="I618" t="s">
        <v>23</v>
      </c>
      <c r="J618" t="s">
        <v>224</v>
      </c>
      <c r="K618" t="s">
        <v>225</v>
      </c>
      <c r="L618">
        <v>55122</v>
      </c>
      <c r="M618" t="s">
        <v>101</v>
      </c>
      <c r="N618" t="s">
        <v>4250</v>
      </c>
      <c r="O618" t="s">
        <v>42</v>
      </c>
      <c r="P618" t="s">
        <v>64</v>
      </c>
      <c r="Q618" t="s">
        <v>4251</v>
      </c>
      <c r="R618">
        <v>29.79</v>
      </c>
      <c r="S618" t="s">
        <v>10855</v>
      </c>
      <c r="T618">
        <v>2016</v>
      </c>
      <c r="U618">
        <v>8</v>
      </c>
      <c r="V618">
        <v>3</v>
      </c>
    </row>
    <row r="619" spans="1:22">
      <c r="A619">
        <v>1619</v>
      </c>
      <c r="B619" t="s">
        <v>4252</v>
      </c>
      <c r="C619" s="1">
        <v>42988</v>
      </c>
      <c r="D619" s="1">
        <v>42992</v>
      </c>
      <c r="E619" t="s">
        <v>19</v>
      </c>
      <c r="F619" t="s">
        <v>420</v>
      </c>
      <c r="G619" t="s">
        <v>421</v>
      </c>
      <c r="H619" t="s">
        <v>98</v>
      </c>
      <c r="I619" t="s">
        <v>23</v>
      </c>
      <c r="J619" t="s">
        <v>262</v>
      </c>
      <c r="K619" t="s">
        <v>263</v>
      </c>
      <c r="L619">
        <v>10011</v>
      </c>
      <c r="M619" t="s">
        <v>144</v>
      </c>
      <c r="N619" t="s">
        <v>4253</v>
      </c>
      <c r="O619" t="s">
        <v>42</v>
      </c>
      <c r="P619" t="s">
        <v>55</v>
      </c>
      <c r="Q619" t="s">
        <v>4254</v>
      </c>
      <c r="R619">
        <v>59.48</v>
      </c>
      <c r="S619" t="s">
        <v>10858</v>
      </c>
      <c r="T619">
        <v>2017</v>
      </c>
      <c r="U619">
        <v>9</v>
      </c>
      <c r="V619">
        <v>3</v>
      </c>
    </row>
    <row r="620" spans="1:22">
      <c r="A620">
        <v>1621</v>
      </c>
      <c r="B620" t="s">
        <v>4257</v>
      </c>
      <c r="C620" s="1">
        <v>43289</v>
      </c>
      <c r="D620" s="1">
        <v>43296</v>
      </c>
      <c r="E620" t="s">
        <v>46</v>
      </c>
      <c r="F620" t="s">
        <v>4258</v>
      </c>
      <c r="G620" t="s">
        <v>4259</v>
      </c>
      <c r="H620" t="s">
        <v>22</v>
      </c>
      <c r="I620" t="s">
        <v>23</v>
      </c>
      <c r="J620" t="s">
        <v>4260</v>
      </c>
      <c r="K620" t="s">
        <v>92</v>
      </c>
      <c r="L620">
        <v>98031</v>
      </c>
      <c r="M620" t="s">
        <v>40</v>
      </c>
      <c r="N620" t="s">
        <v>4261</v>
      </c>
      <c r="O620" t="s">
        <v>28</v>
      </c>
      <c r="P620" t="s">
        <v>61</v>
      </c>
      <c r="Q620" t="s">
        <v>4262</v>
      </c>
      <c r="R620">
        <v>198.46</v>
      </c>
      <c r="S620" t="s">
        <v>10856</v>
      </c>
      <c r="T620">
        <v>2018</v>
      </c>
      <c r="U620">
        <v>7</v>
      </c>
      <c r="V620">
        <v>3</v>
      </c>
    </row>
    <row r="621" spans="1:22">
      <c r="A621">
        <v>1629</v>
      </c>
      <c r="B621" t="s">
        <v>4274</v>
      </c>
      <c r="C621" s="1">
        <v>43272</v>
      </c>
      <c r="D621" s="1">
        <v>43276</v>
      </c>
      <c r="E621" t="s">
        <v>19</v>
      </c>
      <c r="F621" t="s">
        <v>2010</v>
      </c>
      <c r="G621" t="s">
        <v>2011</v>
      </c>
      <c r="H621" t="s">
        <v>22</v>
      </c>
      <c r="I621" t="s">
        <v>23</v>
      </c>
      <c r="J621" t="s">
        <v>2181</v>
      </c>
      <c r="K621" t="s">
        <v>494</v>
      </c>
      <c r="L621">
        <v>44105</v>
      </c>
      <c r="M621" t="s">
        <v>144</v>
      </c>
      <c r="N621" t="s">
        <v>4275</v>
      </c>
      <c r="O621" t="s">
        <v>28</v>
      </c>
      <c r="P621" t="s">
        <v>61</v>
      </c>
      <c r="Q621" t="s">
        <v>4276</v>
      </c>
      <c r="R621">
        <v>17.920000000000002</v>
      </c>
      <c r="S621" t="s">
        <v>10850</v>
      </c>
      <c r="T621">
        <v>2018</v>
      </c>
      <c r="U621">
        <v>6</v>
      </c>
      <c r="V621">
        <v>2</v>
      </c>
    </row>
    <row r="622" spans="1:22">
      <c r="A622">
        <v>1631</v>
      </c>
      <c r="B622" t="s">
        <v>4277</v>
      </c>
      <c r="C622" s="1">
        <v>42863</v>
      </c>
      <c r="D622" s="1">
        <v>42863</v>
      </c>
      <c r="E622" t="s">
        <v>1289</v>
      </c>
      <c r="F622" t="s">
        <v>482</v>
      </c>
      <c r="G622" t="s">
        <v>483</v>
      </c>
      <c r="H622" t="s">
        <v>22</v>
      </c>
      <c r="I622" t="s">
        <v>23</v>
      </c>
      <c r="J622" t="s">
        <v>2181</v>
      </c>
      <c r="K622" t="s">
        <v>494</v>
      </c>
      <c r="L622">
        <v>44105</v>
      </c>
      <c r="M622" t="s">
        <v>144</v>
      </c>
      <c r="N622" t="s">
        <v>4278</v>
      </c>
      <c r="O622" t="s">
        <v>42</v>
      </c>
      <c r="P622" t="s">
        <v>55</v>
      </c>
      <c r="Q622" t="s">
        <v>4279</v>
      </c>
      <c r="R622">
        <v>1006.056</v>
      </c>
      <c r="S622" t="s">
        <v>10854</v>
      </c>
      <c r="T622">
        <v>2017</v>
      </c>
      <c r="U622">
        <v>5</v>
      </c>
      <c r="V622">
        <v>2</v>
      </c>
    </row>
    <row r="623" spans="1:22">
      <c r="A623">
        <v>1638</v>
      </c>
      <c r="B623" t="s">
        <v>4280</v>
      </c>
      <c r="C623" s="1">
        <v>42334</v>
      </c>
      <c r="D623" s="1">
        <v>42340</v>
      </c>
      <c r="E623" t="s">
        <v>46</v>
      </c>
      <c r="F623" t="s">
        <v>4281</v>
      </c>
      <c r="G623" t="s">
        <v>4282</v>
      </c>
      <c r="H623" t="s">
        <v>22</v>
      </c>
      <c r="I623" t="s">
        <v>23</v>
      </c>
      <c r="J623" t="s">
        <v>4283</v>
      </c>
      <c r="K623" t="s">
        <v>416</v>
      </c>
      <c r="L623">
        <v>97224</v>
      </c>
      <c r="M623" t="s">
        <v>40</v>
      </c>
      <c r="N623" t="s">
        <v>4284</v>
      </c>
      <c r="O623" t="s">
        <v>67</v>
      </c>
      <c r="P623" t="s">
        <v>68</v>
      </c>
      <c r="Q623" t="s">
        <v>4285</v>
      </c>
      <c r="R623">
        <v>438.33600000000001</v>
      </c>
      <c r="S623" t="s">
        <v>10849</v>
      </c>
      <c r="T623">
        <v>2015</v>
      </c>
      <c r="U623">
        <v>11</v>
      </c>
      <c r="V623">
        <v>4</v>
      </c>
    </row>
    <row r="624" spans="1:22">
      <c r="A624">
        <v>1639</v>
      </c>
      <c r="B624" t="s">
        <v>4286</v>
      </c>
      <c r="C624" s="1">
        <v>42881</v>
      </c>
      <c r="D624" s="1">
        <v>42887</v>
      </c>
      <c r="E624" t="s">
        <v>46</v>
      </c>
      <c r="F624" t="s">
        <v>4287</v>
      </c>
      <c r="G624" t="s">
        <v>4288</v>
      </c>
      <c r="H624" t="s">
        <v>22</v>
      </c>
      <c r="I624" t="s">
        <v>23</v>
      </c>
      <c r="J624" t="s">
        <v>92</v>
      </c>
      <c r="K624" t="s">
        <v>3037</v>
      </c>
      <c r="L624">
        <v>20016</v>
      </c>
      <c r="M624" t="s">
        <v>144</v>
      </c>
      <c r="N624" t="s">
        <v>4289</v>
      </c>
      <c r="O624" t="s">
        <v>42</v>
      </c>
      <c r="P624" t="s">
        <v>86</v>
      </c>
      <c r="Q624" t="s">
        <v>4290</v>
      </c>
      <c r="R624">
        <v>19.440000000000001</v>
      </c>
      <c r="S624" t="s">
        <v>10854</v>
      </c>
      <c r="T624">
        <v>2017</v>
      </c>
      <c r="U624">
        <v>5</v>
      </c>
      <c r="V624">
        <v>2</v>
      </c>
    </row>
    <row r="625" spans="1:22">
      <c r="A625">
        <v>1645</v>
      </c>
      <c r="B625" t="s">
        <v>4295</v>
      </c>
      <c r="C625" s="1">
        <v>42448</v>
      </c>
      <c r="D625" s="1">
        <v>42449</v>
      </c>
      <c r="E625" t="s">
        <v>184</v>
      </c>
      <c r="F625" t="s">
        <v>790</v>
      </c>
      <c r="G625" t="s">
        <v>791</v>
      </c>
      <c r="H625" t="s">
        <v>37</v>
      </c>
      <c r="I625" t="s">
        <v>23</v>
      </c>
      <c r="J625" t="s">
        <v>91</v>
      </c>
      <c r="K625" t="s">
        <v>92</v>
      </c>
      <c r="L625">
        <v>98115</v>
      </c>
      <c r="M625" t="s">
        <v>40</v>
      </c>
      <c r="N625" t="s">
        <v>4296</v>
      </c>
      <c r="O625" t="s">
        <v>67</v>
      </c>
      <c r="P625" t="s">
        <v>1215</v>
      </c>
      <c r="Q625" t="s">
        <v>4297</v>
      </c>
      <c r="R625">
        <v>3149.93</v>
      </c>
      <c r="S625" t="s">
        <v>10859</v>
      </c>
      <c r="T625">
        <v>2016</v>
      </c>
      <c r="U625">
        <v>3</v>
      </c>
      <c r="V625">
        <v>1</v>
      </c>
    </row>
    <row r="626" spans="1:22">
      <c r="A626">
        <v>1648</v>
      </c>
      <c r="B626" t="s">
        <v>4300</v>
      </c>
      <c r="C626" s="1">
        <v>42675</v>
      </c>
      <c r="D626" s="1">
        <v>42677</v>
      </c>
      <c r="E626" t="s">
        <v>184</v>
      </c>
      <c r="F626" t="s">
        <v>783</v>
      </c>
      <c r="G626" t="s">
        <v>784</v>
      </c>
      <c r="H626" t="s">
        <v>98</v>
      </c>
      <c r="I626" t="s">
        <v>23</v>
      </c>
      <c r="J626" t="s">
        <v>142</v>
      </c>
      <c r="K626" t="s">
        <v>143</v>
      </c>
      <c r="L626">
        <v>19140</v>
      </c>
      <c r="M626" t="s">
        <v>144</v>
      </c>
      <c r="N626" t="s">
        <v>4301</v>
      </c>
      <c r="O626" t="s">
        <v>42</v>
      </c>
      <c r="P626" t="s">
        <v>265</v>
      </c>
      <c r="Q626" t="s">
        <v>4302</v>
      </c>
      <c r="R626">
        <v>3.1680000000000001</v>
      </c>
      <c r="S626" t="s">
        <v>10849</v>
      </c>
      <c r="T626">
        <v>2016</v>
      </c>
      <c r="U626">
        <v>11</v>
      </c>
      <c r="V626">
        <v>4</v>
      </c>
    </row>
    <row r="627" spans="1:22">
      <c r="A627">
        <v>1649</v>
      </c>
      <c r="B627" t="s">
        <v>4303</v>
      </c>
      <c r="C627" s="1">
        <v>42639</v>
      </c>
      <c r="D627" s="1">
        <v>42642</v>
      </c>
      <c r="E627" t="s">
        <v>19</v>
      </c>
      <c r="F627" t="s">
        <v>1940</v>
      </c>
      <c r="G627" t="s">
        <v>1941</v>
      </c>
      <c r="H627" t="s">
        <v>22</v>
      </c>
      <c r="I627" t="s">
        <v>23</v>
      </c>
      <c r="J627" t="s">
        <v>142</v>
      </c>
      <c r="K627" t="s">
        <v>143</v>
      </c>
      <c r="L627">
        <v>19143</v>
      </c>
      <c r="M627" t="s">
        <v>144</v>
      </c>
      <c r="N627" t="s">
        <v>4304</v>
      </c>
      <c r="O627" t="s">
        <v>42</v>
      </c>
      <c r="P627" t="s">
        <v>71</v>
      </c>
      <c r="Q627" t="s">
        <v>4305</v>
      </c>
      <c r="R627">
        <v>121.104</v>
      </c>
      <c r="S627" t="s">
        <v>10858</v>
      </c>
      <c r="T627">
        <v>2016</v>
      </c>
      <c r="U627">
        <v>9</v>
      </c>
      <c r="V627">
        <v>3</v>
      </c>
    </row>
    <row r="628" spans="1:22">
      <c r="A628">
        <v>1651</v>
      </c>
      <c r="B628" t="s">
        <v>4308</v>
      </c>
      <c r="C628" s="1">
        <v>42245</v>
      </c>
      <c r="D628" s="1">
        <v>42245</v>
      </c>
      <c r="E628" t="s">
        <v>1289</v>
      </c>
      <c r="F628" t="s">
        <v>4309</v>
      </c>
      <c r="G628" t="s">
        <v>4310</v>
      </c>
      <c r="H628" t="s">
        <v>37</v>
      </c>
      <c r="I628" t="s">
        <v>23</v>
      </c>
      <c r="J628" t="s">
        <v>123</v>
      </c>
      <c r="K628" t="s">
        <v>39</v>
      </c>
      <c r="L628">
        <v>94110</v>
      </c>
      <c r="M628" t="s">
        <v>40</v>
      </c>
      <c r="N628" t="s">
        <v>4311</v>
      </c>
      <c r="O628" t="s">
        <v>42</v>
      </c>
      <c r="P628" t="s">
        <v>86</v>
      </c>
      <c r="Q628" t="s">
        <v>4312</v>
      </c>
      <c r="R628">
        <v>109.92</v>
      </c>
      <c r="S628" t="s">
        <v>10855</v>
      </c>
      <c r="T628">
        <v>2015</v>
      </c>
      <c r="U628">
        <v>8</v>
      </c>
      <c r="V628">
        <v>3</v>
      </c>
    </row>
    <row r="629" spans="1:22">
      <c r="A629">
        <v>1655</v>
      </c>
      <c r="B629" t="s">
        <v>4315</v>
      </c>
      <c r="C629" s="1">
        <v>43422</v>
      </c>
      <c r="D629" s="1">
        <v>43425</v>
      </c>
      <c r="E629" t="s">
        <v>184</v>
      </c>
      <c r="F629" t="s">
        <v>4316</v>
      </c>
      <c r="G629" t="s">
        <v>4317</v>
      </c>
      <c r="H629" t="s">
        <v>22</v>
      </c>
      <c r="I629" t="s">
        <v>23</v>
      </c>
      <c r="J629" t="s">
        <v>91</v>
      </c>
      <c r="K629" t="s">
        <v>92</v>
      </c>
      <c r="L629">
        <v>98105</v>
      </c>
      <c r="M629" t="s">
        <v>40</v>
      </c>
      <c r="N629" t="s">
        <v>4318</v>
      </c>
      <c r="O629" t="s">
        <v>42</v>
      </c>
      <c r="P629" t="s">
        <v>265</v>
      </c>
      <c r="Q629" t="s">
        <v>4319</v>
      </c>
      <c r="R629">
        <v>2.96</v>
      </c>
      <c r="S629" t="s">
        <v>10849</v>
      </c>
      <c r="T629">
        <v>2018</v>
      </c>
      <c r="U629">
        <v>11</v>
      </c>
      <c r="V629">
        <v>4</v>
      </c>
    </row>
    <row r="630" spans="1:22">
      <c r="A630">
        <v>1659</v>
      </c>
      <c r="B630" t="s">
        <v>4323</v>
      </c>
      <c r="C630" s="1">
        <v>43120</v>
      </c>
      <c r="D630" s="1">
        <v>43126</v>
      </c>
      <c r="E630" t="s">
        <v>46</v>
      </c>
      <c r="F630" t="s">
        <v>4324</v>
      </c>
      <c r="G630" t="s">
        <v>4325</v>
      </c>
      <c r="H630" t="s">
        <v>22</v>
      </c>
      <c r="I630" t="s">
        <v>23</v>
      </c>
      <c r="J630" t="s">
        <v>38</v>
      </c>
      <c r="K630" t="s">
        <v>39</v>
      </c>
      <c r="L630">
        <v>90045</v>
      </c>
      <c r="M630" t="s">
        <v>40</v>
      </c>
      <c r="N630" t="s">
        <v>4326</v>
      </c>
      <c r="O630" t="s">
        <v>67</v>
      </c>
      <c r="P630" t="s">
        <v>68</v>
      </c>
      <c r="Q630" t="s">
        <v>4327</v>
      </c>
      <c r="R630">
        <v>160.77600000000001</v>
      </c>
      <c r="S630" t="s">
        <v>10857</v>
      </c>
      <c r="T630">
        <v>2018</v>
      </c>
      <c r="U630">
        <v>1</v>
      </c>
      <c r="V630">
        <v>1</v>
      </c>
    </row>
    <row r="631" spans="1:22">
      <c r="A631">
        <v>1663</v>
      </c>
      <c r="B631" t="s">
        <v>4331</v>
      </c>
      <c r="C631" s="1">
        <v>43220</v>
      </c>
      <c r="D631" s="1">
        <v>43226</v>
      </c>
      <c r="E631" t="s">
        <v>46</v>
      </c>
      <c r="F631" t="s">
        <v>3606</v>
      </c>
      <c r="G631" t="s">
        <v>3607</v>
      </c>
      <c r="H631" t="s">
        <v>37</v>
      </c>
      <c r="I631" t="s">
        <v>23</v>
      </c>
      <c r="J631" t="s">
        <v>142</v>
      </c>
      <c r="K631" t="s">
        <v>143</v>
      </c>
      <c r="L631">
        <v>19143</v>
      </c>
      <c r="M631" t="s">
        <v>144</v>
      </c>
      <c r="N631" t="s">
        <v>4332</v>
      </c>
      <c r="O631" t="s">
        <v>42</v>
      </c>
      <c r="P631" t="s">
        <v>71</v>
      </c>
      <c r="Q631" t="s">
        <v>4333</v>
      </c>
      <c r="R631">
        <v>13.896000000000001</v>
      </c>
      <c r="S631" t="s">
        <v>10852</v>
      </c>
      <c r="T631">
        <v>2018</v>
      </c>
      <c r="U631">
        <v>4</v>
      </c>
      <c r="V631">
        <v>2</v>
      </c>
    </row>
    <row r="632" spans="1:22">
      <c r="A632">
        <v>1666</v>
      </c>
      <c r="B632" t="s">
        <v>4334</v>
      </c>
      <c r="C632" s="1">
        <v>43063</v>
      </c>
      <c r="D632" s="1">
        <v>43065</v>
      </c>
      <c r="E632" t="s">
        <v>19</v>
      </c>
      <c r="F632" t="s">
        <v>4335</v>
      </c>
      <c r="G632" t="s">
        <v>4336</v>
      </c>
      <c r="H632" t="s">
        <v>22</v>
      </c>
      <c r="I632" t="s">
        <v>23</v>
      </c>
      <c r="J632" t="s">
        <v>813</v>
      </c>
      <c r="K632" t="s">
        <v>100</v>
      </c>
      <c r="L632">
        <v>75217</v>
      </c>
      <c r="M632" t="s">
        <v>101</v>
      </c>
      <c r="N632" t="s">
        <v>4337</v>
      </c>
      <c r="O632" t="s">
        <v>42</v>
      </c>
      <c r="P632" t="s">
        <v>265</v>
      </c>
      <c r="Q632" t="s">
        <v>4338</v>
      </c>
      <c r="R632">
        <v>4.3440000000000003</v>
      </c>
      <c r="S632" t="s">
        <v>10849</v>
      </c>
      <c r="T632">
        <v>2017</v>
      </c>
      <c r="U632">
        <v>11</v>
      </c>
      <c r="V632">
        <v>4</v>
      </c>
    </row>
    <row r="633" spans="1:22">
      <c r="A633">
        <v>1671</v>
      </c>
      <c r="B633" t="s">
        <v>4344</v>
      </c>
      <c r="C633" s="1">
        <v>43392</v>
      </c>
      <c r="D633" s="1">
        <v>43399</v>
      </c>
      <c r="E633" t="s">
        <v>46</v>
      </c>
      <c r="F633" t="s">
        <v>4204</v>
      </c>
      <c r="G633" t="s">
        <v>4205</v>
      </c>
      <c r="H633" t="s">
        <v>22</v>
      </c>
      <c r="I633" t="s">
        <v>23</v>
      </c>
      <c r="J633" t="s">
        <v>180</v>
      </c>
      <c r="K633" t="s">
        <v>100</v>
      </c>
      <c r="L633">
        <v>77095</v>
      </c>
      <c r="M633" t="s">
        <v>101</v>
      </c>
      <c r="N633" t="s">
        <v>4345</v>
      </c>
      <c r="O633" t="s">
        <v>67</v>
      </c>
      <c r="P633" t="s">
        <v>68</v>
      </c>
      <c r="Q633" t="s">
        <v>4346</v>
      </c>
      <c r="R633">
        <v>16.68</v>
      </c>
      <c r="S633" t="s">
        <v>10851</v>
      </c>
      <c r="T633">
        <v>2018</v>
      </c>
      <c r="U633">
        <v>10</v>
      </c>
      <c r="V633">
        <v>4</v>
      </c>
    </row>
    <row r="634" spans="1:22">
      <c r="A634">
        <v>1681</v>
      </c>
      <c r="B634" t="s">
        <v>4360</v>
      </c>
      <c r="C634" s="1">
        <v>42254</v>
      </c>
      <c r="D634" s="1">
        <v>42260</v>
      </c>
      <c r="E634" t="s">
        <v>46</v>
      </c>
      <c r="F634" t="s">
        <v>978</v>
      </c>
      <c r="G634" t="s">
        <v>979</v>
      </c>
      <c r="H634" t="s">
        <v>37</v>
      </c>
      <c r="I634" t="s">
        <v>23</v>
      </c>
      <c r="J634" t="s">
        <v>142</v>
      </c>
      <c r="K634" t="s">
        <v>143</v>
      </c>
      <c r="L634">
        <v>19134</v>
      </c>
      <c r="M634" t="s">
        <v>144</v>
      </c>
      <c r="N634" t="s">
        <v>4361</v>
      </c>
      <c r="O634" t="s">
        <v>28</v>
      </c>
      <c r="P634" t="s">
        <v>61</v>
      </c>
      <c r="Q634" t="s">
        <v>4362</v>
      </c>
      <c r="R634">
        <v>42.368000000000002</v>
      </c>
      <c r="S634" t="s">
        <v>10858</v>
      </c>
      <c r="T634">
        <v>2015</v>
      </c>
      <c r="U634">
        <v>9</v>
      </c>
      <c r="V634">
        <v>3</v>
      </c>
    </row>
    <row r="635" spans="1:22">
      <c r="A635">
        <v>1685</v>
      </c>
      <c r="B635" t="s">
        <v>4369</v>
      </c>
      <c r="C635" s="1">
        <v>43214</v>
      </c>
      <c r="D635" s="1">
        <v>43217</v>
      </c>
      <c r="E635" t="s">
        <v>184</v>
      </c>
      <c r="F635" t="s">
        <v>3861</v>
      </c>
      <c r="G635" t="s">
        <v>3862</v>
      </c>
      <c r="H635" t="s">
        <v>37</v>
      </c>
      <c r="I635" t="s">
        <v>23</v>
      </c>
      <c r="J635" t="s">
        <v>142</v>
      </c>
      <c r="K635" t="s">
        <v>143</v>
      </c>
      <c r="L635">
        <v>19143</v>
      </c>
      <c r="M635" t="s">
        <v>144</v>
      </c>
      <c r="N635" t="s">
        <v>4370</v>
      </c>
      <c r="O635" t="s">
        <v>42</v>
      </c>
      <c r="P635" t="s">
        <v>74</v>
      </c>
      <c r="Q635" t="s">
        <v>4371</v>
      </c>
      <c r="R635">
        <v>99.28</v>
      </c>
      <c r="S635" t="s">
        <v>10852</v>
      </c>
      <c r="T635">
        <v>2018</v>
      </c>
      <c r="U635">
        <v>4</v>
      </c>
      <c r="V635">
        <v>2</v>
      </c>
    </row>
    <row r="636" spans="1:22">
      <c r="A636">
        <v>1694</v>
      </c>
      <c r="B636" t="s">
        <v>4383</v>
      </c>
      <c r="C636" s="1">
        <v>42912</v>
      </c>
      <c r="D636" s="1">
        <v>42915</v>
      </c>
      <c r="E636" t="s">
        <v>19</v>
      </c>
      <c r="F636" t="s">
        <v>3681</v>
      </c>
      <c r="G636" t="s">
        <v>3682</v>
      </c>
      <c r="H636" t="s">
        <v>98</v>
      </c>
      <c r="I636" t="s">
        <v>23</v>
      </c>
      <c r="J636" t="s">
        <v>4351</v>
      </c>
      <c r="K636" t="s">
        <v>100</v>
      </c>
      <c r="L636">
        <v>75023</v>
      </c>
      <c r="M636" t="s">
        <v>101</v>
      </c>
      <c r="N636" t="s">
        <v>4384</v>
      </c>
      <c r="O636" t="s">
        <v>67</v>
      </c>
      <c r="P636" t="s">
        <v>157</v>
      </c>
      <c r="Q636" t="s">
        <v>4385</v>
      </c>
      <c r="R636">
        <v>13.616</v>
      </c>
      <c r="S636" t="s">
        <v>10850</v>
      </c>
      <c r="T636">
        <v>2017</v>
      </c>
      <c r="U636">
        <v>6</v>
      </c>
      <c r="V636">
        <v>2</v>
      </c>
    </row>
    <row r="637" spans="1:22">
      <c r="A637">
        <v>1695</v>
      </c>
      <c r="B637" t="s">
        <v>4386</v>
      </c>
      <c r="C637" s="1">
        <v>42638</v>
      </c>
      <c r="D637" s="1">
        <v>42641</v>
      </c>
      <c r="E637" t="s">
        <v>19</v>
      </c>
      <c r="F637" t="s">
        <v>2364</v>
      </c>
      <c r="G637" t="s">
        <v>2365</v>
      </c>
      <c r="H637" t="s">
        <v>98</v>
      </c>
      <c r="I637" t="s">
        <v>23</v>
      </c>
      <c r="J637" t="s">
        <v>4387</v>
      </c>
      <c r="K637" t="s">
        <v>786</v>
      </c>
      <c r="L637">
        <v>7002</v>
      </c>
      <c r="M637" t="s">
        <v>144</v>
      </c>
      <c r="N637" t="s">
        <v>4388</v>
      </c>
      <c r="O637" t="s">
        <v>67</v>
      </c>
      <c r="P637" t="s">
        <v>157</v>
      </c>
      <c r="Q637" t="s">
        <v>4389</v>
      </c>
      <c r="R637">
        <v>63.96</v>
      </c>
      <c r="S637" t="s">
        <v>10858</v>
      </c>
      <c r="T637">
        <v>2016</v>
      </c>
      <c r="U637">
        <v>9</v>
      </c>
      <c r="V637">
        <v>3</v>
      </c>
    </row>
    <row r="638" spans="1:22">
      <c r="A638">
        <v>1699</v>
      </c>
      <c r="B638" t="s">
        <v>4390</v>
      </c>
      <c r="C638" s="1">
        <v>42731</v>
      </c>
      <c r="D638" s="1">
        <v>42735</v>
      </c>
      <c r="E638" t="s">
        <v>46</v>
      </c>
      <c r="F638" t="s">
        <v>1308</v>
      </c>
      <c r="G638" t="s">
        <v>1309</v>
      </c>
      <c r="H638" t="s">
        <v>22</v>
      </c>
      <c r="I638" t="s">
        <v>23</v>
      </c>
      <c r="J638" t="s">
        <v>38</v>
      </c>
      <c r="K638" t="s">
        <v>39</v>
      </c>
      <c r="L638">
        <v>90008</v>
      </c>
      <c r="M638" t="s">
        <v>40</v>
      </c>
      <c r="N638" t="s">
        <v>4391</v>
      </c>
      <c r="O638" t="s">
        <v>42</v>
      </c>
      <c r="P638" t="s">
        <v>43</v>
      </c>
      <c r="Q638" t="s">
        <v>4392</v>
      </c>
      <c r="R638">
        <v>21.56</v>
      </c>
      <c r="S638" t="s">
        <v>10853</v>
      </c>
      <c r="T638">
        <v>2016</v>
      </c>
      <c r="U638">
        <v>12</v>
      </c>
      <c r="V638">
        <v>4</v>
      </c>
    </row>
    <row r="639" spans="1:22">
      <c r="A639">
        <v>1704</v>
      </c>
      <c r="B639" t="s">
        <v>4395</v>
      </c>
      <c r="C639" s="1">
        <v>42037</v>
      </c>
      <c r="D639" s="1">
        <v>42041</v>
      </c>
      <c r="E639" t="s">
        <v>46</v>
      </c>
      <c r="F639" t="s">
        <v>4396</v>
      </c>
      <c r="G639" t="s">
        <v>4397</v>
      </c>
      <c r="H639" t="s">
        <v>98</v>
      </c>
      <c r="I639" t="s">
        <v>23</v>
      </c>
      <c r="J639" t="s">
        <v>946</v>
      </c>
      <c r="K639" t="s">
        <v>39</v>
      </c>
      <c r="L639">
        <v>92037</v>
      </c>
      <c r="M639" t="s">
        <v>40</v>
      </c>
      <c r="N639" t="s">
        <v>4398</v>
      </c>
      <c r="O639" t="s">
        <v>42</v>
      </c>
      <c r="P639" t="s">
        <v>265</v>
      </c>
      <c r="Q639" t="s">
        <v>559</v>
      </c>
      <c r="R639">
        <v>12.35</v>
      </c>
      <c r="S639" t="s">
        <v>10860</v>
      </c>
      <c r="T639">
        <v>2015</v>
      </c>
      <c r="U639">
        <v>2</v>
      </c>
      <c r="V639">
        <v>1</v>
      </c>
    </row>
    <row r="640" spans="1:22">
      <c r="A640">
        <v>1707</v>
      </c>
      <c r="B640" t="s">
        <v>4401</v>
      </c>
      <c r="C640" s="1">
        <v>43403</v>
      </c>
      <c r="D640" s="1">
        <v>43409</v>
      </c>
      <c r="E640" t="s">
        <v>46</v>
      </c>
      <c r="F640" t="s">
        <v>4402</v>
      </c>
      <c r="G640" t="s">
        <v>4403</v>
      </c>
      <c r="H640" t="s">
        <v>22</v>
      </c>
      <c r="I640" t="s">
        <v>23</v>
      </c>
      <c r="J640" t="s">
        <v>123</v>
      </c>
      <c r="K640" t="s">
        <v>39</v>
      </c>
      <c r="L640">
        <v>94122</v>
      </c>
      <c r="M640" t="s">
        <v>40</v>
      </c>
      <c r="N640" t="s">
        <v>4404</v>
      </c>
      <c r="O640" t="s">
        <v>42</v>
      </c>
      <c r="P640" t="s">
        <v>43</v>
      </c>
      <c r="Q640" t="s">
        <v>4405</v>
      </c>
      <c r="R640">
        <v>43.86</v>
      </c>
      <c r="S640" t="s">
        <v>10851</v>
      </c>
      <c r="T640">
        <v>2018</v>
      </c>
      <c r="U640">
        <v>10</v>
      </c>
      <c r="V640">
        <v>4</v>
      </c>
    </row>
    <row r="641" spans="1:22">
      <c r="A641">
        <v>1713</v>
      </c>
      <c r="B641" t="s">
        <v>4408</v>
      </c>
      <c r="C641" s="1">
        <v>42399</v>
      </c>
      <c r="D641" s="1">
        <v>42404</v>
      </c>
      <c r="E641" t="s">
        <v>46</v>
      </c>
      <c r="F641" t="s">
        <v>1628</v>
      </c>
      <c r="G641" t="s">
        <v>1629</v>
      </c>
      <c r="H641" t="s">
        <v>22</v>
      </c>
      <c r="I641" t="s">
        <v>23</v>
      </c>
      <c r="J641" t="s">
        <v>180</v>
      </c>
      <c r="K641" t="s">
        <v>100</v>
      </c>
      <c r="L641">
        <v>77070</v>
      </c>
      <c r="M641" t="s">
        <v>101</v>
      </c>
      <c r="N641" t="s">
        <v>4409</v>
      </c>
      <c r="O641" t="s">
        <v>42</v>
      </c>
      <c r="P641" t="s">
        <v>86</v>
      </c>
      <c r="Q641" t="s">
        <v>4410</v>
      </c>
      <c r="R641">
        <v>14.304</v>
      </c>
      <c r="S641" t="s">
        <v>10857</v>
      </c>
      <c r="T641">
        <v>2016</v>
      </c>
      <c r="U641">
        <v>1</v>
      </c>
      <c r="V641">
        <v>1</v>
      </c>
    </row>
    <row r="642" spans="1:22">
      <c r="A642">
        <v>1715</v>
      </c>
      <c r="B642" t="s">
        <v>4412</v>
      </c>
      <c r="C642" s="1">
        <v>43380</v>
      </c>
      <c r="D642" s="1">
        <v>43386</v>
      </c>
      <c r="E642" t="s">
        <v>46</v>
      </c>
      <c r="F642" t="s">
        <v>2404</v>
      </c>
      <c r="G642" t="s">
        <v>2405</v>
      </c>
      <c r="H642" t="s">
        <v>22</v>
      </c>
      <c r="I642" t="s">
        <v>23</v>
      </c>
      <c r="J642" t="s">
        <v>123</v>
      </c>
      <c r="K642" t="s">
        <v>39</v>
      </c>
      <c r="L642">
        <v>94110</v>
      </c>
      <c r="M642" t="s">
        <v>40</v>
      </c>
      <c r="N642" t="s">
        <v>4413</v>
      </c>
      <c r="O642" t="s">
        <v>28</v>
      </c>
      <c r="P642" t="s">
        <v>29</v>
      </c>
      <c r="Q642" t="s">
        <v>4414</v>
      </c>
      <c r="R642">
        <v>307.666</v>
      </c>
      <c r="S642" t="s">
        <v>10851</v>
      </c>
      <c r="T642">
        <v>2018</v>
      </c>
      <c r="U642">
        <v>10</v>
      </c>
      <c r="V642">
        <v>4</v>
      </c>
    </row>
    <row r="643" spans="1:22">
      <c r="A643">
        <v>1719</v>
      </c>
      <c r="B643" t="s">
        <v>4416</v>
      </c>
      <c r="C643" s="1">
        <v>42874</v>
      </c>
      <c r="D643" s="1">
        <v>42879</v>
      </c>
      <c r="E643" t="s">
        <v>46</v>
      </c>
      <c r="F643" t="s">
        <v>1755</v>
      </c>
      <c r="G643" t="s">
        <v>1756</v>
      </c>
      <c r="H643" t="s">
        <v>22</v>
      </c>
      <c r="I643" t="s">
        <v>23</v>
      </c>
      <c r="J643" t="s">
        <v>262</v>
      </c>
      <c r="K643" t="s">
        <v>263</v>
      </c>
      <c r="L643">
        <v>10011</v>
      </c>
      <c r="M643" t="s">
        <v>144</v>
      </c>
      <c r="N643" t="s">
        <v>4417</v>
      </c>
      <c r="O643" t="s">
        <v>28</v>
      </c>
      <c r="P643" t="s">
        <v>61</v>
      </c>
      <c r="Q643" t="s">
        <v>4418</v>
      </c>
      <c r="R643">
        <v>35.92</v>
      </c>
      <c r="S643" t="s">
        <v>10854</v>
      </c>
      <c r="T643">
        <v>2017</v>
      </c>
      <c r="U643">
        <v>5</v>
      </c>
      <c r="V643">
        <v>2</v>
      </c>
    </row>
    <row r="644" spans="1:22">
      <c r="A644">
        <v>1723</v>
      </c>
      <c r="B644" t="s">
        <v>4419</v>
      </c>
      <c r="C644" s="1">
        <v>42724</v>
      </c>
      <c r="D644" s="1">
        <v>42729</v>
      </c>
      <c r="E644" t="s">
        <v>46</v>
      </c>
      <c r="F644" t="s">
        <v>425</v>
      </c>
      <c r="G644" t="s">
        <v>426</v>
      </c>
      <c r="H644" t="s">
        <v>22</v>
      </c>
      <c r="I644" t="s">
        <v>23</v>
      </c>
      <c r="J644" t="s">
        <v>299</v>
      </c>
      <c r="K644" t="s">
        <v>207</v>
      </c>
      <c r="L644">
        <v>60623</v>
      </c>
      <c r="M644" t="s">
        <v>101</v>
      </c>
      <c r="N644" t="s">
        <v>4420</v>
      </c>
      <c r="O644" t="s">
        <v>67</v>
      </c>
      <c r="P644" t="s">
        <v>157</v>
      </c>
      <c r="Q644" t="s">
        <v>4421</v>
      </c>
      <c r="R644">
        <v>255.96799999999999</v>
      </c>
      <c r="S644" t="s">
        <v>10853</v>
      </c>
      <c r="T644">
        <v>2016</v>
      </c>
      <c r="U644">
        <v>12</v>
      </c>
      <c r="V644">
        <v>4</v>
      </c>
    </row>
    <row r="645" spans="1:22">
      <c r="A645">
        <v>1725</v>
      </c>
      <c r="B645" t="s">
        <v>4424</v>
      </c>
      <c r="C645" s="1">
        <v>42723</v>
      </c>
      <c r="D645" s="1">
        <v>42724</v>
      </c>
      <c r="E645" t="s">
        <v>184</v>
      </c>
      <c r="F645" t="s">
        <v>2267</v>
      </c>
      <c r="G645" t="s">
        <v>2268</v>
      </c>
      <c r="H645" t="s">
        <v>22</v>
      </c>
      <c r="I645" t="s">
        <v>23</v>
      </c>
      <c r="J645" t="s">
        <v>142</v>
      </c>
      <c r="K645" t="s">
        <v>143</v>
      </c>
      <c r="L645">
        <v>19143</v>
      </c>
      <c r="M645" t="s">
        <v>144</v>
      </c>
      <c r="N645" t="s">
        <v>4425</v>
      </c>
      <c r="O645" t="s">
        <v>42</v>
      </c>
      <c r="P645" t="s">
        <v>74</v>
      </c>
      <c r="Q645" t="s">
        <v>4426</v>
      </c>
      <c r="R645">
        <v>434.35199999999998</v>
      </c>
      <c r="S645" t="s">
        <v>10853</v>
      </c>
      <c r="T645">
        <v>2016</v>
      </c>
      <c r="U645">
        <v>12</v>
      </c>
      <c r="V645">
        <v>4</v>
      </c>
    </row>
    <row r="646" spans="1:22">
      <c r="A646">
        <v>1728</v>
      </c>
      <c r="B646" t="s">
        <v>4431</v>
      </c>
      <c r="C646" s="1">
        <v>43219</v>
      </c>
      <c r="D646" s="1">
        <v>43224</v>
      </c>
      <c r="E646" t="s">
        <v>19</v>
      </c>
      <c r="F646" t="s">
        <v>4432</v>
      </c>
      <c r="G646" t="s">
        <v>4433</v>
      </c>
      <c r="H646" t="s">
        <v>37</v>
      </c>
      <c r="I646" t="s">
        <v>23</v>
      </c>
      <c r="J646" t="s">
        <v>864</v>
      </c>
      <c r="K646" t="s">
        <v>494</v>
      </c>
      <c r="L646">
        <v>43017</v>
      </c>
      <c r="M646" t="s">
        <v>144</v>
      </c>
      <c r="N646" t="s">
        <v>4434</v>
      </c>
      <c r="O646" t="s">
        <v>28</v>
      </c>
      <c r="P646" t="s">
        <v>52</v>
      </c>
      <c r="Q646" t="s">
        <v>4435</v>
      </c>
      <c r="R646">
        <v>1048.3499999999999</v>
      </c>
      <c r="S646" t="s">
        <v>10852</v>
      </c>
      <c r="T646">
        <v>2018</v>
      </c>
      <c r="U646">
        <v>4</v>
      </c>
      <c r="V646">
        <v>2</v>
      </c>
    </row>
    <row r="647" spans="1:22">
      <c r="A647">
        <v>1731</v>
      </c>
      <c r="B647" t="s">
        <v>4437</v>
      </c>
      <c r="C647" s="1">
        <v>42275</v>
      </c>
      <c r="D647" s="1">
        <v>42280</v>
      </c>
      <c r="E647" t="s">
        <v>46</v>
      </c>
      <c r="F647" t="s">
        <v>3944</v>
      </c>
      <c r="G647" t="s">
        <v>3945</v>
      </c>
      <c r="H647" t="s">
        <v>37</v>
      </c>
      <c r="I647" t="s">
        <v>23</v>
      </c>
      <c r="J647" t="s">
        <v>1707</v>
      </c>
      <c r="K647" t="s">
        <v>84</v>
      </c>
      <c r="L647">
        <v>28314</v>
      </c>
      <c r="M647" t="s">
        <v>26</v>
      </c>
      <c r="N647" t="s">
        <v>4438</v>
      </c>
      <c r="O647" t="s">
        <v>42</v>
      </c>
      <c r="P647" t="s">
        <v>86</v>
      </c>
      <c r="Q647" t="s">
        <v>4439</v>
      </c>
      <c r="R647">
        <v>96.256</v>
      </c>
      <c r="S647" t="s">
        <v>10858</v>
      </c>
      <c r="T647">
        <v>2015</v>
      </c>
      <c r="U647">
        <v>9</v>
      </c>
      <c r="V647">
        <v>3</v>
      </c>
    </row>
    <row r="648" spans="1:22">
      <c r="A648">
        <v>1735</v>
      </c>
      <c r="B648" t="s">
        <v>4441</v>
      </c>
      <c r="C648" s="1">
        <v>43310</v>
      </c>
      <c r="D648" s="1">
        <v>43313</v>
      </c>
      <c r="E648" t="s">
        <v>19</v>
      </c>
      <c r="F648" t="s">
        <v>1408</v>
      </c>
      <c r="G648" t="s">
        <v>1409</v>
      </c>
      <c r="H648" t="s">
        <v>22</v>
      </c>
      <c r="I648" t="s">
        <v>23</v>
      </c>
      <c r="J648" t="s">
        <v>1522</v>
      </c>
      <c r="K648" t="s">
        <v>84</v>
      </c>
      <c r="L648">
        <v>28540</v>
      </c>
      <c r="M648" t="s">
        <v>26</v>
      </c>
      <c r="N648" t="s">
        <v>4442</v>
      </c>
      <c r="O648" t="s">
        <v>42</v>
      </c>
      <c r="P648" t="s">
        <v>74</v>
      </c>
      <c r="Q648" t="s">
        <v>4443</v>
      </c>
      <c r="R648">
        <v>34.847999999999999</v>
      </c>
      <c r="S648" t="s">
        <v>10856</v>
      </c>
      <c r="T648">
        <v>2018</v>
      </c>
      <c r="U648">
        <v>7</v>
      </c>
      <c r="V648">
        <v>3</v>
      </c>
    </row>
    <row r="649" spans="1:22">
      <c r="A649">
        <v>1740</v>
      </c>
      <c r="B649" t="s">
        <v>4444</v>
      </c>
      <c r="C649" s="1">
        <v>42616</v>
      </c>
      <c r="D649" s="1">
        <v>42622</v>
      </c>
      <c r="E649" t="s">
        <v>46</v>
      </c>
      <c r="F649" t="s">
        <v>908</v>
      </c>
      <c r="G649" t="s">
        <v>909</v>
      </c>
      <c r="H649" t="s">
        <v>37</v>
      </c>
      <c r="I649" t="s">
        <v>23</v>
      </c>
      <c r="J649" t="s">
        <v>123</v>
      </c>
      <c r="K649" t="s">
        <v>39</v>
      </c>
      <c r="L649">
        <v>94122</v>
      </c>
      <c r="M649" t="s">
        <v>40</v>
      </c>
      <c r="N649" t="s">
        <v>4445</v>
      </c>
      <c r="O649" t="s">
        <v>67</v>
      </c>
      <c r="P649" t="s">
        <v>157</v>
      </c>
      <c r="Q649" t="s">
        <v>4446</v>
      </c>
      <c r="R649">
        <v>129.44999999999999</v>
      </c>
      <c r="S649" t="s">
        <v>10858</v>
      </c>
      <c r="T649">
        <v>2016</v>
      </c>
      <c r="U649">
        <v>9</v>
      </c>
      <c r="V649">
        <v>3</v>
      </c>
    </row>
    <row r="650" spans="1:22">
      <c r="A650">
        <v>1742</v>
      </c>
      <c r="B650" t="s">
        <v>4450</v>
      </c>
      <c r="C650" s="1">
        <v>43403</v>
      </c>
      <c r="D650" s="1">
        <v>43407</v>
      </c>
      <c r="E650" t="s">
        <v>46</v>
      </c>
      <c r="F650" t="s">
        <v>4175</v>
      </c>
      <c r="G650" t="s">
        <v>4176</v>
      </c>
      <c r="H650" t="s">
        <v>22</v>
      </c>
      <c r="I650" t="s">
        <v>23</v>
      </c>
      <c r="J650" t="s">
        <v>142</v>
      </c>
      <c r="K650" t="s">
        <v>143</v>
      </c>
      <c r="L650">
        <v>19140</v>
      </c>
      <c r="M650" t="s">
        <v>144</v>
      </c>
      <c r="N650" t="s">
        <v>4451</v>
      </c>
      <c r="O650" t="s">
        <v>42</v>
      </c>
      <c r="P650" t="s">
        <v>86</v>
      </c>
      <c r="Q650" t="s">
        <v>4452</v>
      </c>
      <c r="R650">
        <v>20.736000000000001</v>
      </c>
      <c r="S650" t="s">
        <v>10851</v>
      </c>
      <c r="T650">
        <v>2018</v>
      </c>
      <c r="U650">
        <v>10</v>
      </c>
      <c r="V650">
        <v>4</v>
      </c>
    </row>
    <row r="651" spans="1:22">
      <c r="A651">
        <v>1748</v>
      </c>
      <c r="B651" t="s">
        <v>4454</v>
      </c>
      <c r="C651" s="1">
        <v>42960</v>
      </c>
      <c r="D651" s="1">
        <v>42964</v>
      </c>
      <c r="E651" t="s">
        <v>19</v>
      </c>
      <c r="F651" t="s">
        <v>1661</v>
      </c>
      <c r="G651" t="s">
        <v>1662</v>
      </c>
      <c r="H651" t="s">
        <v>22</v>
      </c>
      <c r="I651" t="s">
        <v>23</v>
      </c>
      <c r="J651" t="s">
        <v>1522</v>
      </c>
      <c r="K651" t="s">
        <v>84</v>
      </c>
      <c r="L651">
        <v>28540</v>
      </c>
      <c r="M651" t="s">
        <v>26</v>
      </c>
      <c r="N651" t="s">
        <v>4455</v>
      </c>
      <c r="O651" t="s">
        <v>42</v>
      </c>
      <c r="P651" t="s">
        <v>86</v>
      </c>
      <c r="Q651" t="s">
        <v>182</v>
      </c>
      <c r="R651">
        <v>10.272</v>
      </c>
      <c r="S651" t="s">
        <v>10855</v>
      </c>
      <c r="T651">
        <v>2017</v>
      </c>
      <c r="U651">
        <v>8</v>
      </c>
      <c r="V651">
        <v>3</v>
      </c>
    </row>
    <row r="652" spans="1:22">
      <c r="A652">
        <v>1751</v>
      </c>
      <c r="B652" t="s">
        <v>4459</v>
      </c>
      <c r="C652" s="1">
        <v>42696</v>
      </c>
      <c r="D652" s="1">
        <v>42701</v>
      </c>
      <c r="E652" t="s">
        <v>46</v>
      </c>
      <c r="F652" t="s">
        <v>2068</v>
      </c>
      <c r="G652" t="s">
        <v>2069</v>
      </c>
      <c r="H652" t="s">
        <v>98</v>
      </c>
      <c r="I652" t="s">
        <v>23</v>
      </c>
      <c r="J652" t="s">
        <v>676</v>
      </c>
      <c r="K652" t="s">
        <v>100</v>
      </c>
      <c r="L652">
        <v>78207</v>
      </c>
      <c r="M652" t="s">
        <v>101</v>
      </c>
      <c r="N652" t="s">
        <v>4460</v>
      </c>
      <c r="O652" t="s">
        <v>28</v>
      </c>
      <c r="P652" t="s">
        <v>52</v>
      </c>
      <c r="Q652" t="s">
        <v>4461</v>
      </c>
      <c r="R652">
        <v>206.96199999999999</v>
      </c>
      <c r="S652" t="s">
        <v>10849</v>
      </c>
      <c r="T652">
        <v>2016</v>
      </c>
      <c r="U652">
        <v>11</v>
      </c>
      <c r="V652">
        <v>4</v>
      </c>
    </row>
    <row r="653" spans="1:22">
      <c r="A653">
        <v>1755</v>
      </c>
      <c r="B653" t="s">
        <v>4465</v>
      </c>
      <c r="C653" s="1">
        <v>43436</v>
      </c>
      <c r="D653" s="1">
        <v>43439</v>
      </c>
      <c r="E653" t="s">
        <v>184</v>
      </c>
      <c r="F653" t="s">
        <v>845</v>
      </c>
      <c r="G653" t="s">
        <v>846</v>
      </c>
      <c r="H653" t="s">
        <v>37</v>
      </c>
      <c r="I653" t="s">
        <v>23</v>
      </c>
      <c r="J653" t="s">
        <v>123</v>
      </c>
      <c r="K653" t="s">
        <v>39</v>
      </c>
      <c r="L653">
        <v>94122</v>
      </c>
      <c r="M653" t="s">
        <v>40</v>
      </c>
      <c r="N653" t="s">
        <v>4466</v>
      </c>
      <c r="O653" t="s">
        <v>42</v>
      </c>
      <c r="P653" t="s">
        <v>86</v>
      </c>
      <c r="Q653" t="s">
        <v>4467</v>
      </c>
      <c r="R653">
        <v>8.56</v>
      </c>
      <c r="S653" t="s">
        <v>10853</v>
      </c>
      <c r="T653">
        <v>2018</v>
      </c>
      <c r="U653">
        <v>12</v>
      </c>
      <c r="V653">
        <v>4</v>
      </c>
    </row>
    <row r="654" spans="1:22">
      <c r="A654">
        <v>1757</v>
      </c>
      <c r="B654" t="s">
        <v>4468</v>
      </c>
      <c r="C654" s="1">
        <v>42712</v>
      </c>
      <c r="D654" s="1">
        <v>42715</v>
      </c>
      <c r="E654" t="s">
        <v>19</v>
      </c>
      <c r="F654" t="s">
        <v>4181</v>
      </c>
      <c r="G654" t="s">
        <v>4182</v>
      </c>
      <c r="H654" t="s">
        <v>98</v>
      </c>
      <c r="I654" t="s">
        <v>23</v>
      </c>
      <c r="J654" t="s">
        <v>99</v>
      </c>
      <c r="K654" t="s">
        <v>100</v>
      </c>
      <c r="L654">
        <v>76106</v>
      </c>
      <c r="M654" t="s">
        <v>101</v>
      </c>
      <c r="N654" t="s">
        <v>4469</v>
      </c>
      <c r="O654" t="s">
        <v>67</v>
      </c>
      <c r="P654" t="s">
        <v>68</v>
      </c>
      <c r="Q654" t="s">
        <v>4470</v>
      </c>
      <c r="R654">
        <v>1718.4</v>
      </c>
      <c r="S654" t="s">
        <v>10853</v>
      </c>
      <c r="T654">
        <v>2016</v>
      </c>
      <c r="U654">
        <v>12</v>
      </c>
      <c r="V654">
        <v>4</v>
      </c>
    </row>
    <row r="655" spans="1:22">
      <c r="A655">
        <v>1761</v>
      </c>
      <c r="B655" t="s">
        <v>4476</v>
      </c>
      <c r="C655" s="1">
        <v>42618</v>
      </c>
      <c r="D655" s="1">
        <v>42622</v>
      </c>
      <c r="E655" t="s">
        <v>46</v>
      </c>
      <c r="F655" t="s">
        <v>1308</v>
      </c>
      <c r="G655" t="s">
        <v>1309</v>
      </c>
      <c r="H655" t="s">
        <v>22</v>
      </c>
      <c r="I655" t="s">
        <v>23</v>
      </c>
      <c r="J655" t="s">
        <v>946</v>
      </c>
      <c r="K655" t="s">
        <v>39</v>
      </c>
      <c r="L655">
        <v>92105</v>
      </c>
      <c r="M655" t="s">
        <v>40</v>
      </c>
      <c r="N655" t="s">
        <v>4477</v>
      </c>
      <c r="O655" t="s">
        <v>28</v>
      </c>
      <c r="P655" t="s">
        <v>29</v>
      </c>
      <c r="Q655" t="s">
        <v>4478</v>
      </c>
      <c r="R655">
        <v>411.33199999999999</v>
      </c>
      <c r="S655" t="s">
        <v>10858</v>
      </c>
      <c r="T655">
        <v>2016</v>
      </c>
      <c r="U655">
        <v>9</v>
      </c>
      <c r="V655">
        <v>3</v>
      </c>
    </row>
    <row r="656" spans="1:22">
      <c r="A656">
        <v>1766</v>
      </c>
      <c r="B656" t="s">
        <v>4483</v>
      </c>
      <c r="C656" s="1">
        <v>42951</v>
      </c>
      <c r="D656" s="1">
        <v>42955</v>
      </c>
      <c r="E656" t="s">
        <v>46</v>
      </c>
      <c r="F656" t="s">
        <v>4484</v>
      </c>
      <c r="G656" t="s">
        <v>4485</v>
      </c>
      <c r="H656" t="s">
        <v>98</v>
      </c>
      <c r="I656" t="s">
        <v>23</v>
      </c>
      <c r="J656" t="s">
        <v>4355</v>
      </c>
      <c r="K656" t="s">
        <v>315</v>
      </c>
      <c r="L656">
        <v>23434</v>
      </c>
      <c r="M656" t="s">
        <v>26</v>
      </c>
      <c r="N656" t="s">
        <v>4486</v>
      </c>
      <c r="O656" t="s">
        <v>28</v>
      </c>
      <c r="P656" t="s">
        <v>61</v>
      </c>
      <c r="Q656" t="s">
        <v>4487</v>
      </c>
      <c r="R656">
        <v>109.8</v>
      </c>
      <c r="S656" t="s">
        <v>10855</v>
      </c>
      <c r="T656">
        <v>2017</v>
      </c>
      <c r="U656">
        <v>8</v>
      </c>
      <c r="V656">
        <v>3</v>
      </c>
    </row>
    <row r="657" spans="1:22">
      <c r="A657">
        <v>1774</v>
      </c>
      <c r="B657" t="s">
        <v>4496</v>
      </c>
      <c r="C657" s="1">
        <v>42122</v>
      </c>
      <c r="D657" s="1">
        <v>42127</v>
      </c>
      <c r="E657" t="s">
        <v>46</v>
      </c>
      <c r="F657" t="s">
        <v>4198</v>
      </c>
      <c r="G657" t="s">
        <v>4199</v>
      </c>
      <c r="H657" t="s">
        <v>37</v>
      </c>
      <c r="I657" t="s">
        <v>23</v>
      </c>
      <c r="J657" t="s">
        <v>4497</v>
      </c>
      <c r="K657" t="s">
        <v>2738</v>
      </c>
      <c r="L657">
        <v>21215</v>
      </c>
      <c r="M657" t="s">
        <v>144</v>
      </c>
      <c r="N657" t="s">
        <v>4498</v>
      </c>
      <c r="O657" t="s">
        <v>42</v>
      </c>
      <c r="P657" t="s">
        <v>71</v>
      </c>
      <c r="Q657" t="s">
        <v>4499</v>
      </c>
      <c r="R657">
        <v>20.86</v>
      </c>
      <c r="S657" t="s">
        <v>10852</v>
      </c>
      <c r="T657">
        <v>2015</v>
      </c>
      <c r="U657">
        <v>4</v>
      </c>
      <c r="V657">
        <v>2</v>
      </c>
    </row>
    <row r="658" spans="1:22">
      <c r="A658">
        <v>1778</v>
      </c>
      <c r="B658" t="s">
        <v>4504</v>
      </c>
      <c r="C658" s="1">
        <v>42698</v>
      </c>
      <c r="D658" s="1">
        <v>42702</v>
      </c>
      <c r="E658" t="s">
        <v>46</v>
      </c>
      <c r="F658" t="s">
        <v>247</v>
      </c>
      <c r="G658" t="s">
        <v>248</v>
      </c>
      <c r="H658" t="s">
        <v>22</v>
      </c>
      <c r="I658" t="s">
        <v>23</v>
      </c>
      <c r="J658" t="s">
        <v>38</v>
      </c>
      <c r="K658" t="s">
        <v>39</v>
      </c>
      <c r="L658">
        <v>90004</v>
      </c>
      <c r="M658" t="s">
        <v>40</v>
      </c>
      <c r="N658" t="s">
        <v>4505</v>
      </c>
      <c r="O658" t="s">
        <v>42</v>
      </c>
      <c r="P658" t="s">
        <v>86</v>
      </c>
      <c r="Q658" t="s">
        <v>4506</v>
      </c>
      <c r="R658">
        <v>368.91</v>
      </c>
      <c r="S658" t="s">
        <v>10849</v>
      </c>
      <c r="T658">
        <v>2016</v>
      </c>
      <c r="U658">
        <v>11</v>
      </c>
      <c r="V658">
        <v>4</v>
      </c>
    </row>
    <row r="659" spans="1:22">
      <c r="A659">
        <v>1782</v>
      </c>
      <c r="B659" t="s">
        <v>4508</v>
      </c>
      <c r="C659" s="1">
        <v>42560</v>
      </c>
      <c r="D659" s="1">
        <v>42564</v>
      </c>
      <c r="E659" t="s">
        <v>46</v>
      </c>
      <c r="F659" t="s">
        <v>994</v>
      </c>
      <c r="G659" t="s">
        <v>995</v>
      </c>
      <c r="H659" t="s">
        <v>37</v>
      </c>
      <c r="I659" t="s">
        <v>23</v>
      </c>
      <c r="J659" t="s">
        <v>609</v>
      </c>
      <c r="K659" t="s">
        <v>1244</v>
      </c>
      <c r="L659">
        <v>2038</v>
      </c>
      <c r="M659" t="s">
        <v>144</v>
      </c>
      <c r="N659" t="s">
        <v>4509</v>
      </c>
      <c r="O659" t="s">
        <v>42</v>
      </c>
      <c r="P659" t="s">
        <v>86</v>
      </c>
      <c r="Q659" t="s">
        <v>4510</v>
      </c>
      <c r="R659">
        <v>6.58</v>
      </c>
      <c r="S659" t="s">
        <v>10856</v>
      </c>
      <c r="T659">
        <v>2016</v>
      </c>
      <c r="U659">
        <v>7</v>
      </c>
      <c r="V659">
        <v>3</v>
      </c>
    </row>
    <row r="660" spans="1:22">
      <c r="A660">
        <v>1787</v>
      </c>
      <c r="B660" t="s">
        <v>4511</v>
      </c>
      <c r="C660" s="1">
        <v>43365</v>
      </c>
      <c r="D660" s="1">
        <v>43369</v>
      </c>
      <c r="E660" t="s">
        <v>46</v>
      </c>
      <c r="F660" t="s">
        <v>4512</v>
      </c>
      <c r="G660" t="s">
        <v>4513</v>
      </c>
      <c r="H660" t="s">
        <v>37</v>
      </c>
      <c r="I660" t="s">
        <v>23</v>
      </c>
      <c r="J660" t="s">
        <v>2550</v>
      </c>
      <c r="K660" t="s">
        <v>110</v>
      </c>
      <c r="L660">
        <v>53209</v>
      </c>
      <c r="M660" t="s">
        <v>101</v>
      </c>
      <c r="N660" t="s">
        <v>4514</v>
      </c>
      <c r="O660" t="s">
        <v>67</v>
      </c>
      <c r="P660" t="s">
        <v>68</v>
      </c>
      <c r="Q660" t="s">
        <v>4515</v>
      </c>
      <c r="R660">
        <v>86.97</v>
      </c>
      <c r="S660" t="s">
        <v>10858</v>
      </c>
      <c r="T660">
        <v>2018</v>
      </c>
      <c r="U660">
        <v>9</v>
      </c>
      <c r="V660">
        <v>3</v>
      </c>
    </row>
    <row r="661" spans="1:22">
      <c r="A661">
        <v>1790</v>
      </c>
      <c r="B661" t="s">
        <v>4516</v>
      </c>
      <c r="C661" s="1">
        <v>42415</v>
      </c>
      <c r="D661" s="1">
        <v>42419</v>
      </c>
      <c r="E661" t="s">
        <v>46</v>
      </c>
      <c r="F661" t="s">
        <v>4517</v>
      </c>
      <c r="G661" t="s">
        <v>4518</v>
      </c>
      <c r="H661" t="s">
        <v>37</v>
      </c>
      <c r="I661" t="s">
        <v>23</v>
      </c>
      <c r="J661" t="s">
        <v>4519</v>
      </c>
      <c r="K661" t="s">
        <v>110</v>
      </c>
      <c r="L661">
        <v>53142</v>
      </c>
      <c r="M661" t="s">
        <v>101</v>
      </c>
      <c r="N661" t="s">
        <v>4520</v>
      </c>
      <c r="O661" t="s">
        <v>67</v>
      </c>
      <c r="P661" t="s">
        <v>157</v>
      </c>
      <c r="Q661" t="s">
        <v>4521</v>
      </c>
      <c r="R661">
        <v>139.94999999999999</v>
      </c>
      <c r="S661" t="s">
        <v>10860</v>
      </c>
      <c r="T661">
        <v>2016</v>
      </c>
      <c r="U661">
        <v>2</v>
      </c>
      <c r="V661">
        <v>1</v>
      </c>
    </row>
    <row r="662" spans="1:22">
      <c r="A662">
        <v>1792</v>
      </c>
      <c r="B662" t="s">
        <v>4523</v>
      </c>
      <c r="C662" s="1">
        <v>42339</v>
      </c>
      <c r="D662" s="1">
        <v>42341</v>
      </c>
      <c r="E662" t="s">
        <v>184</v>
      </c>
      <c r="F662" t="s">
        <v>2179</v>
      </c>
      <c r="G662" t="s">
        <v>2180</v>
      </c>
      <c r="H662" t="s">
        <v>22</v>
      </c>
      <c r="I662" t="s">
        <v>23</v>
      </c>
      <c r="J662" t="s">
        <v>109</v>
      </c>
      <c r="K662" t="s">
        <v>110</v>
      </c>
      <c r="L662">
        <v>53711</v>
      </c>
      <c r="M662" t="s">
        <v>101</v>
      </c>
      <c r="N662" t="s">
        <v>4524</v>
      </c>
      <c r="O662" t="s">
        <v>28</v>
      </c>
      <c r="P662" t="s">
        <v>32</v>
      </c>
      <c r="Q662" t="s">
        <v>4525</v>
      </c>
      <c r="R662">
        <v>2807.84</v>
      </c>
      <c r="S662" t="s">
        <v>10853</v>
      </c>
      <c r="T662">
        <v>2015</v>
      </c>
      <c r="U662">
        <v>12</v>
      </c>
      <c r="V662">
        <v>4</v>
      </c>
    </row>
    <row r="663" spans="1:22">
      <c r="A663">
        <v>1797</v>
      </c>
      <c r="B663" t="s">
        <v>4536</v>
      </c>
      <c r="C663" s="1">
        <v>43339</v>
      </c>
      <c r="D663" s="1">
        <v>43342</v>
      </c>
      <c r="E663" t="s">
        <v>184</v>
      </c>
      <c r="F663" t="s">
        <v>2324</v>
      </c>
      <c r="G663" t="s">
        <v>2325</v>
      </c>
      <c r="H663" t="s">
        <v>98</v>
      </c>
      <c r="I663" t="s">
        <v>23</v>
      </c>
      <c r="J663" t="s">
        <v>262</v>
      </c>
      <c r="K663" t="s">
        <v>263</v>
      </c>
      <c r="L663">
        <v>10024</v>
      </c>
      <c r="M663" t="s">
        <v>144</v>
      </c>
      <c r="N663" t="s">
        <v>4537</v>
      </c>
      <c r="O663" t="s">
        <v>67</v>
      </c>
      <c r="P663" t="s">
        <v>68</v>
      </c>
      <c r="Q663" t="s">
        <v>4538</v>
      </c>
      <c r="R663">
        <v>347.97</v>
      </c>
      <c r="S663" t="s">
        <v>10855</v>
      </c>
      <c r="T663">
        <v>2018</v>
      </c>
      <c r="U663">
        <v>8</v>
      </c>
      <c r="V663">
        <v>3</v>
      </c>
    </row>
    <row r="664" spans="1:22">
      <c r="A664">
        <v>1801</v>
      </c>
      <c r="B664" t="s">
        <v>4540</v>
      </c>
      <c r="C664" s="1">
        <v>42955</v>
      </c>
      <c r="D664" s="1">
        <v>42957</v>
      </c>
      <c r="E664" t="s">
        <v>19</v>
      </c>
      <c r="F664" t="s">
        <v>4541</v>
      </c>
      <c r="G664" t="s">
        <v>4542</v>
      </c>
      <c r="H664" t="s">
        <v>22</v>
      </c>
      <c r="I664" t="s">
        <v>23</v>
      </c>
      <c r="J664" t="s">
        <v>813</v>
      </c>
      <c r="K664" t="s">
        <v>100</v>
      </c>
      <c r="L664">
        <v>75081</v>
      </c>
      <c r="M664" t="s">
        <v>101</v>
      </c>
      <c r="N664" t="s">
        <v>4543</v>
      </c>
      <c r="O664" t="s">
        <v>42</v>
      </c>
      <c r="P664" t="s">
        <v>86</v>
      </c>
      <c r="Q664" t="s">
        <v>4544</v>
      </c>
      <c r="R664">
        <v>53.951999999999998</v>
      </c>
      <c r="S664" t="s">
        <v>10855</v>
      </c>
      <c r="T664">
        <v>2017</v>
      </c>
      <c r="U664">
        <v>8</v>
      </c>
      <c r="V664">
        <v>3</v>
      </c>
    </row>
    <row r="665" spans="1:22">
      <c r="A665">
        <v>1805</v>
      </c>
      <c r="B665" t="s">
        <v>4546</v>
      </c>
      <c r="C665" s="1">
        <v>43365</v>
      </c>
      <c r="D665" s="1">
        <v>43369</v>
      </c>
      <c r="E665" t="s">
        <v>19</v>
      </c>
      <c r="F665" t="s">
        <v>2899</v>
      </c>
      <c r="G665" t="s">
        <v>2900</v>
      </c>
      <c r="H665" t="s">
        <v>22</v>
      </c>
      <c r="I665" t="s">
        <v>23</v>
      </c>
      <c r="J665" t="s">
        <v>142</v>
      </c>
      <c r="K665" t="s">
        <v>143</v>
      </c>
      <c r="L665">
        <v>19134</v>
      </c>
      <c r="M665" t="s">
        <v>144</v>
      </c>
      <c r="N665" t="s">
        <v>4547</v>
      </c>
      <c r="O665" t="s">
        <v>67</v>
      </c>
      <c r="P665" t="s">
        <v>157</v>
      </c>
      <c r="Q665" t="s">
        <v>4548</v>
      </c>
      <c r="R665">
        <v>79.983999999999995</v>
      </c>
      <c r="S665" t="s">
        <v>10858</v>
      </c>
      <c r="T665">
        <v>2018</v>
      </c>
      <c r="U665">
        <v>9</v>
      </c>
      <c r="V665">
        <v>3</v>
      </c>
    </row>
    <row r="666" spans="1:22">
      <c r="A666">
        <v>1809</v>
      </c>
      <c r="B666" t="s">
        <v>4550</v>
      </c>
      <c r="C666" s="1">
        <v>42777</v>
      </c>
      <c r="D666" s="1">
        <v>42779</v>
      </c>
      <c r="E666" t="s">
        <v>184</v>
      </c>
      <c r="F666" t="s">
        <v>4551</v>
      </c>
      <c r="G666" t="s">
        <v>4552</v>
      </c>
      <c r="H666" t="s">
        <v>37</v>
      </c>
      <c r="I666" t="s">
        <v>23</v>
      </c>
      <c r="J666" t="s">
        <v>4553</v>
      </c>
      <c r="K666" t="s">
        <v>646</v>
      </c>
      <c r="L666">
        <v>74133</v>
      </c>
      <c r="M666" t="s">
        <v>101</v>
      </c>
      <c r="N666" t="s">
        <v>4554</v>
      </c>
      <c r="O666" t="s">
        <v>67</v>
      </c>
      <c r="P666" t="s">
        <v>68</v>
      </c>
      <c r="Q666" t="s">
        <v>4555</v>
      </c>
      <c r="R666">
        <v>69.930000000000007</v>
      </c>
      <c r="S666" t="s">
        <v>10860</v>
      </c>
      <c r="T666">
        <v>2017</v>
      </c>
      <c r="U666">
        <v>2</v>
      </c>
      <c r="V666">
        <v>1</v>
      </c>
    </row>
    <row r="667" spans="1:22">
      <c r="A667">
        <v>1810</v>
      </c>
      <c r="B667" t="s">
        <v>4556</v>
      </c>
      <c r="C667" s="1">
        <v>43031</v>
      </c>
      <c r="D667" s="1">
        <v>43037</v>
      </c>
      <c r="E667" t="s">
        <v>46</v>
      </c>
      <c r="F667" t="s">
        <v>817</v>
      </c>
      <c r="G667" t="s">
        <v>818</v>
      </c>
      <c r="H667" t="s">
        <v>37</v>
      </c>
      <c r="I667" t="s">
        <v>23</v>
      </c>
      <c r="J667" t="s">
        <v>299</v>
      </c>
      <c r="K667" t="s">
        <v>207</v>
      </c>
      <c r="L667">
        <v>60610</v>
      </c>
      <c r="M667" t="s">
        <v>101</v>
      </c>
      <c r="N667" t="s">
        <v>4557</v>
      </c>
      <c r="O667" t="s">
        <v>28</v>
      </c>
      <c r="P667" t="s">
        <v>61</v>
      </c>
      <c r="Q667" t="s">
        <v>4558</v>
      </c>
      <c r="R667">
        <v>16.155999999999999</v>
      </c>
      <c r="S667" t="s">
        <v>10851</v>
      </c>
      <c r="T667">
        <v>2017</v>
      </c>
      <c r="U667">
        <v>10</v>
      </c>
      <c r="V667">
        <v>4</v>
      </c>
    </row>
    <row r="668" spans="1:22">
      <c r="A668">
        <v>1816</v>
      </c>
      <c r="B668" t="s">
        <v>4566</v>
      </c>
      <c r="C668" s="1">
        <v>42525</v>
      </c>
      <c r="D668" s="1">
        <v>42525</v>
      </c>
      <c r="E668" t="s">
        <v>1289</v>
      </c>
      <c r="F668" t="s">
        <v>2723</v>
      </c>
      <c r="G668" t="s">
        <v>2724</v>
      </c>
      <c r="H668" t="s">
        <v>22</v>
      </c>
      <c r="I668" t="s">
        <v>23</v>
      </c>
      <c r="J668" t="s">
        <v>91</v>
      </c>
      <c r="K668" t="s">
        <v>92</v>
      </c>
      <c r="L668">
        <v>98105</v>
      </c>
      <c r="M668" t="s">
        <v>40</v>
      </c>
      <c r="N668" t="s">
        <v>4567</v>
      </c>
      <c r="O668" t="s">
        <v>42</v>
      </c>
      <c r="P668" t="s">
        <v>43</v>
      </c>
      <c r="Q668" t="s">
        <v>4568</v>
      </c>
      <c r="R668">
        <v>7.38</v>
      </c>
      <c r="S668" t="s">
        <v>10850</v>
      </c>
      <c r="T668">
        <v>2016</v>
      </c>
      <c r="U668">
        <v>6</v>
      </c>
      <c r="V668">
        <v>2</v>
      </c>
    </row>
    <row r="669" spans="1:22">
      <c r="A669">
        <v>1818</v>
      </c>
      <c r="B669" t="s">
        <v>4569</v>
      </c>
      <c r="C669" s="1">
        <v>42717</v>
      </c>
      <c r="D669" s="1">
        <v>42719</v>
      </c>
      <c r="E669" t="s">
        <v>19</v>
      </c>
      <c r="F669" t="s">
        <v>3649</v>
      </c>
      <c r="G669" t="s">
        <v>3650</v>
      </c>
      <c r="H669" t="s">
        <v>22</v>
      </c>
      <c r="I669" t="s">
        <v>23</v>
      </c>
      <c r="J669" t="s">
        <v>38</v>
      </c>
      <c r="K669" t="s">
        <v>39</v>
      </c>
      <c r="L669">
        <v>90036</v>
      </c>
      <c r="M669" t="s">
        <v>40</v>
      </c>
      <c r="N669" t="s">
        <v>4570</v>
      </c>
      <c r="O669" t="s">
        <v>42</v>
      </c>
      <c r="P669" t="s">
        <v>43</v>
      </c>
      <c r="Q669" t="s">
        <v>4571</v>
      </c>
      <c r="R669">
        <v>9.9600000000000009</v>
      </c>
      <c r="S669" t="s">
        <v>10853</v>
      </c>
      <c r="T669">
        <v>2016</v>
      </c>
      <c r="U669">
        <v>12</v>
      </c>
      <c r="V669">
        <v>4</v>
      </c>
    </row>
    <row r="670" spans="1:22">
      <c r="A670">
        <v>1819</v>
      </c>
      <c r="B670" t="s">
        <v>4572</v>
      </c>
      <c r="C670" s="1">
        <v>42149</v>
      </c>
      <c r="D670" s="1">
        <v>42153</v>
      </c>
      <c r="E670" t="s">
        <v>46</v>
      </c>
      <c r="F670" t="s">
        <v>4573</v>
      </c>
      <c r="G670" t="s">
        <v>4574</v>
      </c>
      <c r="H670" t="s">
        <v>22</v>
      </c>
      <c r="I670" t="s">
        <v>23</v>
      </c>
      <c r="J670" t="s">
        <v>299</v>
      </c>
      <c r="K670" t="s">
        <v>207</v>
      </c>
      <c r="L670">
        <v>60623</v>
      </c>
      <c r="M670" t="s">
        <v>101</v>
      </c>
      <c r="N670" t="s">
        <v>4575</v>
      </c>
      <c r="O670" t="s">
        <v>42</v>
      </c>
      <c r="P670" t="s">
        <v>74</v>
      </c>
      <c r="Q670" t="s">
        <v>4576</v>
      </c>
      <c r="R670">
        <v>75.599999999999994</v>
      </c>
      <c r="S670" t="s">
        <v>10854</v>
      </c>
      <c r="T670">
        <v>2015</v>
      </c>
      <c r="U670">
        <v>5</v>
      </c>
      <c r="V670">
        <v>2</v>
      </c>
    </row>
    <row r="671" spans="1:22">
      <c r="A671">
        <v>1821</v>
      </c>
      <c r="B671" t="s">
        <v>4579</v>
      </c>
      <c r="C671" s="1">
        <v>42782</v>
      </c>
      <c r="D671" s="1">
        <v>42786</v>
      </c>
      <c r="E671" t="s">
        <v>46</v>
      </c>
      <c r="F671" t="s">
        <v>893</v>
      </c>
      <c r="G671" t="s">
        <v>894</v>
      </c>
      <c r="H671" t="s">
        <v>37</v>
      </c>
      <c r="I671" t="s">
        <v>23</v>
      </c>
      <c r="J671" t="s">
        <v>299</v>
      </c>
      <c r="K671" t="s">
        <v>207</v>
      </c>
      <c r="L671">
        <v>60623</v>
      </c>
      <c r="M671" t="s">
        <v>101</v>
      </c>
      <c r="N671" t="s">
        <v>4580</v>
      </c>
      <c r="O671" t="s">
        <v>42</v>
      </c>
      <c r="P671" t="s">
        <v>74</v>
      </c>
      <c r="Q671" t="s">
        <v>4581</v>
      </c>
      <c r="R671">
        <v>92.063999999999993</v>
      </c>
      <c r="S671" t="s">
        <v>10860</v>
      </c>
      <c r="T671">
        <v>2017</v>
      </c>
      <c r="U671">
        <v>2</v>
      </c>
      <c r="V671">
        <v>1</v>
      </c>
    </row>
    <row r="672" spans="1:22">
      <c r="A672">
        <v>1827</v>
      </c>
      <c r="B672" t="s">
        <v>4586</v>
      </c>
      <c r="C672" s="1">
        <v>43091</v>
      </c>
      <c r="D672" s="1">
        <v>43097</v>
      </c>
      <c r="E672" t="s">
        <v>46</v>
      </c>
      <c r="F672" t="s">
        <v>1675</v>
      </c>
      <c r="G672" t="s">
        <v>1676</v>
      </c>
      <c r="H672" t="s">
        <v>22</v>
      </c>
      <c r="I672" t="s">
        <v>23</v>
      </c>
      <c r="J672" t="s">
        <v>4587</v>
      </c>
      <c r="K672" t="s">
        <v>416</v>
      </c>
      <c r="L672">
        <v>97756</v>
      </c>
      <c r="M672" t="s">
        <v>40</v>
      </c>
      <c r="N672" t="s">
        <v>4588</v>
      </c>
      <c r="O672" t="s">
        <v>28</v>
      </c>
      <c r="P672" t="s">
        <v>61</v>
      </c>
      <c r="Q672" t="s">
        <v>4589</v>
      </c>
      <c r="R672">
        <v>22.783999999999999</v>
      </c>
      <c r="S672" t="s">
        <v>10853</v>
      </c>
      <c r="T672">
        <v>2017</v>
      </c>
      <c r="U672">
        <v>12</v>
      </c>
      <c r="V672">
        <v>4</v>
      </c>
    </row>
    <row r="673" spans="1:22">
      <c r="A673">
        <v>1828</v>
      </c>
      <c r="B673" t="s">
        <v>4590</v>
      </c>
      <c r="C673" s="1">
        <v>42774</v>
      </c>
      <c r="D673" s="1">
        <v>42777</v>
      </c>
      <c r="E673" t="s">
        <v>19</v>
      </c>
      <c r="F673" t="s">
        <v>4591</v>
      </c>
      <c r="G673" t="s">
        <v>4592</v>
      </c>
      <c r="H673" t="s">
        <v>98</v>
      </c>
      <c r="I673" t="s">
        <v>23</v>
      </c>
      <c r="J673" t="s">
        <v>4593</v>
      </c>
      <c r="K673" t="s">
        <v>84</v>
      </c>
      <c r="L673">
        <v>27604</v>
      </c>
      <c r="M673" t="s">
        <v>26</v>
      </c>
      <c r="N673" t="s">
        <v>4594</v>
      </c>
      <c r="O673" t="s">
        <v>67</v>
      </c>
      <c r="P673" t="s">
        <v>68</v>
      </c>
      <c r="Q673" t="s">
        <v>4595</v>
      </c>
      <c r="R673">
        <v>1127.9760000000001</v>
      </c>
      <c r="S673" t="s">
        <v>10860</v>
      </c>
      <c r="T673">
        <v>2017</v>
      </c>
      <c r="U673">
        <v>2</v>
      </c>
      <c r="V673">
        <v>1</v>
      </c>
    </row>
    <row r="674" spans="1:22">
      <c r="A674">
        <v>1830</v>
      </c>
      <c r="B674" t="s">
        <v>4599</v>
      </c>
      <c r="C674" s="1">
        <v>42142</v>
      </c>
      <c r="D674" s="1">
        <v>42148</v>
      </c>
      <c r="E674" t="s">
        <v>46</v>
      </c>
      <c r="F674" t="s">
        <v>803</v>
      </c>
      <c r="G674" t="s">
        <v>804</v>
      </c>
      <c r="H674" t="s">
        <v>22</v>
      </c>
      <c r="I674" t="s">
        <v>23</v>
      </c>
      <c r="J674" t="s">
        <v>2181</v>
      </c>
      <c r="K674" t="s">
        <v>494</v>
      </c>
      <c r="L674">
        <v>44105</v>
      </c>
      <c r="M674" t="s">
        <v>144</v>
      </c>
      <c r="N674" t="s">
        <v>4600</v>
      </c>
      <c r="O674" t="s">
        <v>67</v>
      </c>
      <c r="P674" t="s">
        <v>68</v>
      </c>
      <c r="Q674" t="s">
        <v>4601</v>
      </c>
      <c r="R674">
        <v>779.79600000000005</v>
      </c>
      <c r="S674" t="s">
        <v>10854</v>
      </c>
      <c r="T674">
        <v>2015</v>
      </c>
      <c r="U674">
        <v>5</v>
      </c>
      <c r="V674">
        <v>2</v>
      </c>
    </row>
    <row r="675" spans="1:22">
      <c r="A675">
        <v>1831</v>
      </c>
      <c r="B675" t="s">
        <v>4602</v>
      </c>
      <c r="C675" s="1">
        <v>43394</v>
      </c>
      <c r="D675" s="1">
        <v>43394</v>
      </c>
      <c r="E675" t="s">
        <v>1289</v>
      </c>
      <c r="F675" t="s">
        <v>2972</v>
      </c>
      <c r="G675" t="s">
        <v>2973</v>
      </c>
      <c r="H675" t="s">
        <v>98</v>
      </c>
      <c r="I675" t="s">
        <v>23</v>
      </c>
      <c r="J675" t="s">
        <v>4603</v>
      </c>
      <c r="K675" t="s">
        <v>646</v>
      </c>
      <c r="L675">
        <v>74403</v>
      </c>
      <c r="M675" t="s">
        <v>101</v>
      </c>
      <c r="N675" t="s">
        <v>4604</v>
      </c>
      <c r="O675" t="s">
        <v>67</v>
      </c>
      <c r="P675" t="s">
        <v>68</v>
      </c>
      <c r="Q675" t="s">
        <v>4605</v>
      </c>
      <c r="R675">
        <v>1439.92</v>
      </c>
      <c r="S675" t="s">
        <v>10851</v>
      </c>
      <c r="T675">
        <v>2018</v>
      </c>
      <c r="U675">
        <v>10</v>
      </c>
      <c r="V675">
        <v>4</v>
      </c>
    </row>
    <row r="676" spans="1:22">
      <c r="A676">
        <v>1834</v>
      </c>
      <c r="B676" t="s">
        <v>4607</v>
      </c>
      <c r="C676" s="1">
        <v>43313</v>
      </c>
      <c r="D676" s="1">
        <v>43319</v>
      </c>
      <c r="E676" t="s">
        <v>46</v>
      </c>
      <c r="F676" t="s">
        <v>3708</v>
      </c>
      <c r="G676" t="s">
        <v>3709</v>
      </c>
      <c r="H676" t="s">
        <v>37</v>
      </c>
      <c r="I676" t="s">
        <v>23</v>
      </c>
      <c r="J676" t="s">
        <v>1236</v>
      </c>
      <c r="K676" t="s">
        <v>100</v>
      </c>
      <c r="L676">
        <v>78745</v>
      </c>
      <c r="M676" t="s">
        <v>101</v>
      </c>
      <c r="N676" t="s">
        <v>4608</v>
      </c>
      <c r="O676" t="s">
        <v>67</v>
      </c>
      <c r="P676" t="s">
        <v>680</v>
      </c>
      <c r="Q676" t="s">
        <v>4609</v>
      </c>
      <c r="R676">
        <v>1439.982</v>
      </c>
      <c r="S676" t="s">
        <v>10855</v>
      </c>
      <c r="T676">
        <v>2018</v>
      </c>
      <c r="U676">
        <v>8</v>
      </c>
      <c r="V676">
        <v>3</v>
      </c>
    </row>
    <row r="677" spans="1:22">
      <c r="A677">
        <v>1840</v>
      </c>
      <c r="B677" t="s">
        <v>4615</v>
      </c>
      <c r="C677" s="1">
        <v>42217</v>
      </c>
      <c r="D677" s="1">
        <v>42221</v>
      </c>
      <c r="E677" t="s">
        <v>46</v>
      </c>
      <c r="F677" t="s">
        <v>4616</v>
      </c>
      <c r="G677" t="s">
        <v>4617</v>
      </c>
      <c r="H677" t="s">
        <v>37</v>
      </c>
      <c r="I677" t="s">
        <v>23</v>
      </c>
      <c r="J677" t="s">
        <v>463</v>
      </c>
      <c r="K677" t="s">
        <v>84</v>
      </c>
      <c r="L677">
        <v>28205</v>
      </c>
      <c r="M677" t="s">
        <v>26</v>
      </c>
      <c r="N677" t="s">
        <v>4618</v>
      </c>
      <c r="O677" t="s">
        <v>42</v>
      </c>
      <c r="P677" t="s">
        <v>74</v>
      </c>
      <c r="Q677" t="s">
        <v>4619</v>
      </c>
      <c r="R677">
        <v>62.92</v>
      </c>
      <c r="S677" t="s">
        <v>10855</v>
      </c>
      <c r="T677">
        <v>2015</v>
      </c>
      <c r="U677">
        <v>8</v>
      </c>
      <c r="V677">
        <v>3</v>
      </c>
    </row>
    <row r="678" spans="1:22">
      <c r="A678">
        <v>1842</v>
      </c>
      <c r="B678" t="s">
        <v>4620</v>
      </c>
      <c r="C678" s="1">
        <v>42934</v>
      </c>
      <c r="D678" s="1">
        <v>42939</v>
      </c>
      <c r="E678" t="s">
        <v>46</v>
      </c>
      <c r="F678" t="s">
        <v>4621</v>
      </c>
      <c r="G678" t="s">
        <v>4622</v>
      </c>
      <c r="H678" t="s">
        <v>37</v>
      </c>
      <c r="I678" t="s">
        <v>23</v>
      </c>
      <c r="J678" t="s">
        <v>4623</v>
      </c>
      <c r="K678" t="s">
        <v>25</v>
      </c>
      <c r="L678">
        <v>42104</v>
      </c>
      <c r="M678" t="s">
        <v>26</v>
      </c>
      <c r="N678" t="s">
        <v>4624</v>
      </c>
      <c r="O678" t="s">
        <v>28</v>
      </c>
      <c r="P678" t="s">
        <v>32</v>
      </c>
      <c r="Q678" t="s">
        <v>4625</v>
      </c>
      <c r="R678">
        <v>140.81</v>
      </c>
      <c r="S678" t="s">
        <v>10856</v>
      </c>
      <c r="T678">
        <v>2017</v>
      </c>
      <c r="U678">
        <v>7</v>
      </c>
      <c r="V678">
        <v>3</v>
      </c>
    </row>
    <row r="679" spans="1:22">
      <c r="A679">
        <v>1844</v>
      </c>
      <c r="B679" t="s">
        <v>4626</v>
      </c>
      <c r="C679" s="1">
        <v>42409</v>
      </c>
      <c r="D679" s="1">
        <v>42411</v>
      </c>
      <c r="E679" t="s">
        <v>19</v>
      </c>
      <c r="F679" t="s">
        <v>1170</v>
      </c>
      <c r="G679" t="s">
        <v>1171</v>
      </c>
      <c r="H679" t="s">
        <v>37</v>
      </c>
      <c r="I679" t="s">
        <v>23</v>
      </c>
      <c r="J679" t="s">
        <v>676</v>
      </c>
      <c r="K679" t="s">
        <v>100</v>
      </c>
      <c r="L679">
        <v>78207</v>
      </c>
      <c r="M679" t="s">
        <v>101</v>
      </c>
      <c r="N679" t="s">
        <v>4627</v>
      </c>
      <c r="O679" t="s">
        <v>28</v>
      </c>
      <c r="P679" t="s">
        <v>61</v>
      </c>
      <c r="Q679" t="s">
        <v>4628</v>
      </c>
      <c r="R679">
        <v>40.783999999999999</v>
      </c>
      <c r="S679" t="s">
        <v>10860</v>
      </c>
      <c r="T679">
        <v>2016</v>
      </c>
      <c r="U679">
        <v>2</v>
      </c>
      <c r="V679">
        <v>1</v>
      </c>
    </row>
    <row r="680" spans="1:22">
      <c r="A680">
        <v>1847</v>
      </c>
      <c r="B680" t="s">
        <v>4632</v>
      </c>
      <c r="C680" s="1">
        <v>43112</v>
      </c>
      <c r="D680" s="1">
        <v>43117</v>
      </c>
      <c r="E680" t="s">
        <v>19</v>
      </c>
      <c r="F680" t="s">
        <v>4457</v>
      </c>
      <c r="G680" t="s">
        <v>4458</v>
      </c>
      <c r="H680" t="s">
        <v>98</v>
      </c>
      <c r="I680" t="s">
        <v>23</v>
      </c>
      <c r="J680" t="s">
        <v>92</v>
      </c>
      <c r="K680" t="s">
        <v>3037</v>
      </c>
      <c r="L680">
        <v>20016</v>
      </c>
      <c r="M680" t="s">
        <v>144</v>
      </c>
      <c r="N680" t="s">
        <v>4633</v>
      </c>
      <c r="O680" t="s">
        <v>28</v>
      </c>
      <c r="P680" t="s">
        <v>61</v>
      </c>
      <c r="Q680" t="s">
        <v>4634</v>
      </c>
      <c r="R680">
        <v>37.68</v>
      </c>
      <c r="S680" t="s">
        <v>10857</v>
      </c>
      <c r="T680">
        <v>2018</v>
      </c>
      <c r="U680">
        <v>1</v>
      </c>
      <c r="V680">
        <v>1</v>
      </c>
    </row>
    <row r="681" spans="1:22">
      <c r="A681">
        <v>1850</v>
      </c>
      <c r="B681" t="s">
        <v>4636</v>
      </c>
      <c r="C681" s="1">
        <v>42571</v>
      </c>
      <c r="D681" s="1">
        <v>42576</v>
      </c>
      <c r="E681" t="s">
        <v>19</v>
      </c>
      <c r="F681" t="s">
        <v>2842</v>
      </c>
      <c r="G681" t="s">
        <v>2843</v>
      </c>
      <c r="H681" t="s">
        <v>22</v>
      </c>
      <c r="I681" t="s">
        <v>23</v>
      </c>
      <c r="J681" t="s">
        <v>4637</v>
      </c>
      <c r="K681" t="s">
        <v>250</v>
      </c>
      <c r="L681">
        <v>46614</v>
      </c>
      <c r="M681" t="s">
        <v>101</v>
      </c>
      <c r="N681" t="s">
        <v>4638</v>
      </c>
      <c r="O681" t="s">
        <v>42</v>
      </c>
      <c r="P681" t="s">
        <v>55</v>
      </c>
      <c r="Q681" t="s">
        <v>4639</v>
      </c>
      <c r="R681">
        <v>34.76</v>
      </c>
      <c r="S681" t="s">
        <v>10856</v>
      </c>
      <c r="T681">
        <v>2016</v>
      </c>
      <c r="U681">
        <v>7</v>
      </c>
      <c r="V681">
        <v>3</v>
      </c>
    </row>
    <row r="682" spans="1:22">
      <c r="A682">
        <v>1856</v>
      </c>
      <c r="B682" t="s">
        <v>4644</v>
      </c>
      <c r="C682" s="1">
        <v>42168</v>
      </c>
      <c r="D682" s="1">
        <v>42172</v>
      </c>
      <c r="E682" t="s">
        <v>46</v>
      </c>
      <c r="F682" t="s">
        <v>4432</v>
      </c>
      <c r="G682" t="s">
        <v>4433</v>
      </c>
      <c r="H682" t="s">
        <v>37</v>
      </c>
      <c r="I682" t="s">
        <v>23</v>
      </c>
      <c r="J682" t="s">
        <v>38</v>
      </c>
      <c r="K682" t="s">
        <v>39</v>
      </c>
      <c r="L682">
        <v>90032</v>
      </c>
      <c r="M682" t="s">
        <v>40</v>
      </c>
      <c r="N682" t="s">
        <v>4645</v>
      </c>
      <c r="O682" t="s">
        <v>42</v>
      </c>
      <c r="P682" t="s">
        <v>64</v>
      </c>
      <c r="Q682" t="s">
        <v>3039</v>
      </c>
      <c r="R682">
        <v>14.52</v>
      </c>
      <c r="S682" t="s">
        <v>10850</v>
      </c>
      <c r="T682">
        <v>2015</v>
      </c>
      <c r="U682">
        <v>6</v>
      </c>
      <c r="V682">
        <v>2</v>
      </c>
    </row>
    <row r="683" spans="1:22">
      <c r="A683">
        <v>1858</v>
      </c>
      <c r="B683" t="s">
        <v>4646</v>
      </c>
      <c r="C683" s="1">
        <v>43232</v>
      </c>
      <c r="D683" s="1">
        <v>43235</v>
      </c>
      <c r="E683" t="s">
        <v>19</v>
      </c>
      <c r="F683" t="s">
        <v>1220</v>
      </c>
      <c r="G683" t="s">
        <v>1221</v>
      </c>
      <c r="H683" t="s">
        <v>37</v>
      </c>
      <c r="I683" t="s">
        <v>23</v>
      </c>
      <c r="J683" t="s">
        <v>180</v>
      </c>
      <c r="K683" t="s">
        <v>100</v>
      </c>
      <c r="L683">
        <v>77041</v>
      </c>
      <c r="M683" t="s">
        <v>101</v>
      </c>
      <c r="N683" t="s">
        <v>4647</v>
      </c>
      <c r="O683" t="s">
        <v>42</v>
      </c>
      <c r="P683" t="s">
        <v>71</v>
      </c>
      <c r="Q683" t="s">
        <v>4648</v>
      </c>
      <c r="R683">
        <v>34.24</v>
      </c>
      <c r="S683" t="s">
        <v>10854</v>
      </c>
      <c r="T683">
        <v>2018</v>
      </c>
      <c r="U683">
        <v>5</v>
      </c>
      <c r="V683">
        <v>2</v>
      </c>
    </row>
    <row r="684" spans="1:22">
      <c r="A684">
        <v>1860</v>
      </c>
      <c r="B684" t="s">
        <v>4649</v>
      </c>
      <c r="C684" s="1">
        <v>42616</v>
      </c>
      <c r="D684" s="1">
        <v>42618</v>
      </c>
      <c r="E684" t="s">
        <v>184</v>
      </c>
      <c r="F684" t="s">
        <v>702</v>
      </c>
      <c r="G684" t="s">
        <v>703</v>
      </c>
      <c r="H684" t="s">
        <v>37</v>
      </c>
      <c r="I684" t="s">
        <v>23</v>
      </c>
      <c r="J684" t="s">
        <v>511</v>
      </c>
      <c r="K684" t="s">
        <v>745</v>
      </c>
      <c r="L684">
        <v>6010</v>
      </c>
      <c r="M684" t="s">
        <v>144</v>
      </c>
      <c r="N684" t="s">
        <v>4650</v>
      </c>
      <c r="O684" t="s">
        <v>67</v>
      </c>
      <c r="P684" t="s">
        <v>68</v>
      </c>
      <c r="Q684" t="s">
        <v>4651</v>
      </c>
      <c r="R684">
        <v>100.49</v>
      </c>
      <c r="S684" t="s">
        <v>10858</v>
      </c>
      <c r="T684">
        <v>2016</v>
      </c>
      <c r="U684">
        <v>9</v>
      </c>
      <c r="V684">
        <v>3</v>
      </c>
    </row>
    <row r="685" spans="1:22">
      <c r="A685">
        <v>1861</v>
      </c>
      <c r="B685" t="s">
        <v>4652</v>
      </c>
      <c r="C685" s="1">
        <v>43185</v>
      </c>
      <c r="D685" s="1">
        <v>43186</v>
      </c>
      <c r="E685" t="s">
        <v>184</v>
      </c>
      <c r="F685" t="s">
        <v>2522</v>
      </c>
      <c r="G685" t="s">
        <v>2523</v>
      </c>
      <c r="H685" t="s">
        <v>22</v>
      </c>
      <c r="I685" t="s">
        <v>23</v>
      </c>
      <c r="J685" t="s">
        <v>262</v>
      </c>
      <c r="K685" t="s">
        <v>263</v>
      </c>
      <c r="L685">
        <v>10009</v>
      </c>
      <c r="M685" t="s">
        <v>144</v>
      </c>
      <c r="N685" t="s">
        <v>4653</v>
      </c>
      <c r="O685" t="s">
        <v>28</v>
      </c>
      <c r="P685" t="s">
        <v>29</v>
      </c>
      <c r="Q685" t="s">
        <v>4654</v>
      </c>
      <c r="R685">
        <v>257.56799999999998</v>
      </c>
      <c r="S685" t="s">
        <v>10859</v>
      </c>
      <c r="T685">
        <v>2018</v>
      </c>
      <c r="U685">
        <v>3</v>
      </c>
      <c r="V685">
        <v>1</v>
      </c>
    </row>
    <row r="686" spans="1:22">
      <c r="A686">
        <v>1865</v>
      </c>
      <c r="B686" t="s">
        <v>4656</v>
      </c>
      <c r="C686" s="1">
        <v>43021</v>
      </c>
      <c r="D686" s="1">
        <v>43025</v>
      </c>
      <c r="E686" t="s">
        <v>46</v>
      </c>
      <c r="F686" t="s">
        <v>4657</v>
      </c>
      <c r="G686" t="s">
        <v>4658</v>
      </c>
      <c r="H686" t="s">
        <v>37</v>
      </c>
      <c r="I686" t="s">
        <v>23</v>
      </c>
      <c r="J686" t="s">
        <v>452</v>
      </c>
      <c r="K686" t="s">
        <v>453</v>
      </c>
      <c r="L686">
        <v>80013</v>
      </c>
      <c r="M686" t="s">
        <v>40</v>
      </c>
      <c r="N686" t="s">
        <v>4659</v>
      </c>
      <c r="O686" t="s">
        <v>28</v>
      </c>
      <c r="P686" t="s">
        <v>61</v>
      </c>
      <c r="Q686" t="s">
        <v>4660</v>
      </c>
      <c r="R686">
        <v>24.96</v>
      </c>
      <c r="S686" t="s">
        <v>10851</v>
      </c>
      <c r="T686">
        <v>2017</v>
      </c>
      <c r="U686">
        <v>10</v>
      </c>
      <c r="V686">
        <v>4</v>
      </c>
    </row>
    <row r="687" spans="1:22">
      <c r="A687">
        <v>1866</v>
      </c>
      <c r="B687" t="s">
        <v>4661</v>
      </c>
      <c r="C687" s="1">
        <v>43416</v>
      </c>
      <c r="D687" s="1">
        <v>43416</v>
      </c>
      <c r="E687" t="s">
        <v>1289</v>
      </c>
      <c r="F687" t="s">
        <v>2042</v>
      </c>
      <c r="G687" t="s">
        <v>2043</v>
      </c>
      <c r="H687" t="s">
        <v>37</v>
      </c>
      <c r="I687" t="s">
        <v>23</v>
      </c>
      <c r="J687" t="s">
        <v>603</v>
      </c>
      <c r="K687" t="s">
        <v>494</v>
      </c>
      <c r="L687">
        <v>43055</v>
      </c>
      <c r="M687" t="s">
        <v>144</v>
      </c>
      <c r="N687" t="s">
        <v>4662</v>
      </c>
      <c r="O687" t="s">
        <v>67</v>
      </c>
      <c r="P687" t="s">
        <v>68</v>
      </c>
      <c r="Q687" t="s">
        <v>4663</v>
      </c>
      <c r="R687">
        <v>370.78199999999998</v>
      </c>
      <c r="S687" t="s">
        <v>10849</v>
      </c>
      <c r="T687">
        <v>2018</v>
      </c>
      <c r="U687">
        <v>11</v>
      </c>
      <c r="V687">
        <v>4</v>
      </c>
    </row>
    <row r="688" spans="1:22">
      <c r="A688">
        <v>1868</v>
      </c>
      <c r="B688" t="s">
        <v>4665</v>
      </c>
      <c r="C688" s="1">
        <v>42546</v>
      </c>
      <c r="D688" s="1">
        <v>42552</v>
      </c>
      <c r="E688" t="s">
        <v>46</v>
      </c>
      <c r="F688" t="s">
        <v>4591</v>
      </c>
      <c r="G688" t="s">
        <v>4592</v>
      </c>
      <c r="H688" t="s">
        <v>98</v>
      </c>
      <c r="I688" t="s">
        <v>23</v>
      </c>
      <c r="J688" t="s">
        <v>142</v>
      </c>
      <c r="K688" t="s">
        <v>143</v>
      </c>
      <c r="L688">
        <v>19143</v>
      </c>
      <c r="M688" t="s">
        <v>144</v>
      </c>
      <c r="N688" t="s">
        <v>4666</v>
      </c>
      <c r="O688" t="s">
        <v>42</v>
      </c>
      <c r="P688" t="s">
        <v>86</v>
      </c>
      <c r="Q688" t="s">
        <v>4667</v>
      </c>
      <c r="R688">
        <v>31.103999999999999</v>
      </c>
      <c r="S688" t="s">
        <v>10850</v>
      </c>
      <c r="T688">
        <v>2016</v>
      </c>
      <c r="U688">
        <v>6</v>
      </c>
      <c r="V688">
        <v>2</v>
      </c>
    </row>
    <row r="689" spans="1:22">
      <c r="A689">
        <v>1871</v>
      </c>
      <c r="B689" t="s">
        <v>4671</v>
      </c>
      <c r="C689" s="1">
        <v>42206</v>
      </c>
      <c r="D689" s="1">
        <v>42210</v>
      </c>
      <c r="E689" t="s">
        <v>46</v>
      </c>
      <c r="F689" t="s">
        <v>4672</v>
      </c>
      <c r="G689" t="s">
        <v>4673</v>
      </c>
      <c r="H689" t="s">
        <v>37</v>
      </c>
      <c r="I689" t="s">
        <v>23</v>
      </c>
      <c r="J689" t="s">
        <v>123</v>
      </c>
      <c r="K689" t="s">
        <v>39</v>
      </c>
      <c r="L689">
        <v>94122</v>
      </c>
      <c r="M689" t="s">
        <v>40</v>
      </c>
      <c r="N689" t="s">
        <v>4674</v>
      </c>
      <c r="O689" t="s">
        <v>42</v>
      </c>
      <c r="P689" t="s">
        <v>64</v>
      </c>
      <c r="Q689" t="s">
        <v>4675</v>
      </c>
      <c r="R689">
        <v>99.2</v>
      </c>
      <c r="S689" t="s">
        <v>10856</v>
      </c>
      <c r="T689">
        <v>2015</v>
      </c>
      <c r="U689">
        <v>7</v>
      </c>
      <c r="V689">
        <v>3</v>
      </c>
    </row>
    <row r="690" spans="1:22">
      <c r="A690">
        <v>1874</v>
      </c>
      <c r="B690" t="s">
        <v>4678</v>
      </c>
      <c r="C690" s="1">
        <v>43425</v>
      </c>
      <c r="D690" s="1">
        <v>43429</v>
      </c>
      <c r="E690" t="s">
        <v>46</v>
      </c>
      <c r="F690" t="s">
        <v>4679</v>
      </c>
      <c r="G690" t="s">
        <v>4680</v>
      </c>
      <c r="H690" t="s">
        <v>22</v>
      </c>
      <c r="I690" t="s">
        <v>23</v>
      </c>
      <c r="J690" t="s">
        <v>4681</v>
      </c>
      <c r="K690" t="s">
        <v>92</v>
      </c>
      <c r="L690">
        <v>99207</v>
      </c>
      <c r="M690" t="s">
        <v>40</v>
      </c>
      <c r="N690" t="s">
        <v>4682</v>
      </c>
      <c r="O690" t="s">
        <v>28</v>
      </c>
      <c r="P690" t="s">
        <v>52</v>
      </c>
      <c r="Q690" t="s">
        <v>4683</v>
      </c>
      <c r="R690">
        <v>70.98</v>
      </c>
      <c r="S690" t="s">
        <v>10849</v>
      </c>
      <c r="T690">
        <v>2018</v>
      </c>
      <c r="U690">
        <v>11</v>
      </c>
      <c r="V690">
        <v>4</v>
      </c>
    </row>
    <row r="691" spans="1:22">
      <c r="A691">
        <v>1881</v>
      </c>
      <c r="B691" t="s">
        <v>4691</v>
      </c>
      <c r="C691" s="1">
        <v>42434</v>
      </c>
      <c r="D691" s="1">
        <v>42434</v>
      </c>
      <c r="E691" t="s">
        <v>1289</v>
      </c>
      <c r="F691" t="s">
        <v>1417</v>
      </c>
      <c r="G691" t="s">
        <v>1418</v>
      </c>
      <c r="H691" t="s">
        <v>22</v>
      </c>
      <c r="I691" t="s">
        <v>23</v>
      </c>
      <c r="J691" t="s">
        <v>262</v>
      </c>
      <c r="K691" t="s">
        <v>263</v>
      </c>
      <c r="L691">
        <v>10011</v>
      </c>
      <c r="M691" t="s">
        <v>144</v>
      </c>
      <c r="N691" t="s">
        <v>4692</v>
      </c>
      <c r="O691" t="s">
        <v>42</v>
      </c>
      <c r="P691" t="s">
        <v>169</v>
      </c>
      <c r="Q691" t="s">
        <v>667</v>
      </c>
      <c r="R691">
        <v>29.34</v>
      </c>
      <c r="S691" t="s">
        <v>10859</v>
      </c>
      <c r="T691">
        <v>2016</v>
      </c>
      <c r="U691">
        <v>3</v>
      </c>
      <c r="V691">
        <v>1</v>
      </c>
    </row>
    <row r="692" spans="1:22">
      <c r="A692">
        <v>1885</v>
      </c>
      <c r="B692" t="s">
        <v>4694</v>
      </c>
      <c r="C692" s="1">
        <v>43119</v>
      </c>
      <c r="D692" s="1">
        <v>43123</v>
      </c>
      <c r="E692" t="s">
        <v>19</v>
      </c>
      <c r="F692" t="s">
        <v>2452</v>
      </c>
      <c r="G692" t="s">
        <v>2453</v>
      </c>
      <c r="H692" t="s">
        <v>22</v>
      </c>
      <c r="I692" t="s">
        <v>23</v>
      </c>
      <c r="J692" t="s">
        <v>4695</v>
      </c>
      <c r="K692" t="s">
        <v>100</v>
      </c>
      <c r="L692">
        <v>76248</v>
      </c>
      <c r="M692" t="s">
        <v>101</v>
      </c>
      <c r="N692" t="s">
        <v>4696</v>
      </c>
      <c r="O692" t="s">
        <v>42</v>
      </c>
      <c r="P692" t="s">
        <v>43</v>
      </c>
      <c r="Q692" t="s">
        <v>4697</v>
      </c>
      <c r="R692">
        <v>6</v>
      </c>
      <c r="S692" t="s">
        <v>10857</v>
      </c>
      <c r="T692">
        <v>2018</v>
      </c>
      <c r="U692">
        <v>1</v>
      </c>
      <c r="V692">
        <v>1</v>
      </c>
    </row>
    <row r="693" spans="1:22">
      <c r="A693">
        <v>1886</v>
      </c>
      <c r="B693" t="s">
        <v>4698</v>
      </c>
      <c r="C693" s="1">
        <v>42847</v>
      </c>
      <c r="D693" s="1">
        <v>42851</v>
      </c>
      <c r="E693" t="s">
        <v>19</v>
      </c>
      <c r="F693" t="s">
        <v>383</v>
      </c>
      <c r="G693" t="s">
        <v>384</v>
      </c>
      <c r="H693" t="s">
        <v>22</v>
      </c>
      <c r="I693" t="s">
        <v>23</v>
      </c>
      <c r="J693" t="s">
        <v>123</v>
      </c>
      <c r="K693" t="s">
        <v>39</v>
      </c>
      <c r="L693">
        <v>94122</v>
      </c>
      <c r="M693" t="s">
        <v>40</v>
      </c>
      <c r="N693" t="s">
        <v>4699</v>
      </c>
      <c r="O693" t="s">
        <v>28</v>
      </c>
      <c r="P693" t="s">
        <v>61</v>
      </c>
      <c r="Q693" t="s">
        <v>4700</v>
      </c>
      <c r="R693">
        <v>31.56</v>
      </c>
      <c r="S693" t="s">
        <v>10852</v>
      </c>
      <c r="T693">
        <v>2017</v>
      </c>
      <c r="U693">
        <v>4</v>
      </c>
      <c r="V693">
        <v>2</v>
      </c>
    </row>
    <row r="694" spans="1:22">
      <c r="A694">
        <v>1892</v>
      </c>
      <c r="B694" t="s">
        <v>4703</v>
      </c>
      <c r="C694" s="1">
        <v>42077</v>
      </c>
      <c r="D694" s="1">
        <v>42081</v>
      </c>
      <c r="E694" t="s">
        <v>46</v>
      </c>
      <c r="F694" t="s">
        <v>1358</v>
      </c>
      <c r="G694" t="s">
        <v>1359</v>
      </c>
      <c r="H694" t="s">
        <v>37</v>
      </c>
      <c r="I694" t="s">
        <v>23</v>
      </c>
      <c r="J694" t="s">
        <v>1456</v>
      </c>
      <c r="K694" t="s">
        <v>39</v>
      </c>
      <c r="L694">
        <v>92646</v>
      </c>
      <c r="M694" t="s">
        <v>40</v>
      </c>
      <c r="N694" t="s">
        <v>4704</v>
      </c>
      <c r="O694" t="s">
        <v>42</v>
      </c>
      <c r="P694" t="s">
        <v>64</v>
      </c>
      <c r="Q694" t="s">
        <v>4705</v>
      </c>
      <c r="R694">
        <v>3.38</v>
      </c>
      <c r="S694" t="s">
        <v>10859</v>
      </c>
      <c r="T694">
        <v>2015</v>
      </c>
      <c r="U694">
        <v>3</v>
      </c>
      <c r="V694">
        <v>1</v>
      </c>
    </row>
    <row r="695" spans="1:22">
      <c r="A695">
        <v>1894</v>
      </c>
      <c r="B695" t="s">
        <v>4708</v>
      </c>
      <c r="C695" s="1">
        <v>43063</v>
      </c>
      <c r="D695" s="1">
        <v>43068</v>
      </c>
      <c r="E695" t="s">
        <v>46</v>
      </c>
      <c r="F695" t="s">
        <v>2201</v>
      </c>
      <c r="G695" t="s">
        <v>2202</v>
      </c>
      <c r="H695" t="s">
        <v>22</v>
      </c>
      <c r="I695" t="s">
        <v>23</v>
      </c>
      <c r="J695" t="s">
        <v>4709</v>
      </c>
      <c r="K695" t="s">
        <v>416</v>
      </c>
      <c r="L695">
        <v>97504</v>
      </c>
      <c r="M695" t="s">
        <v>40</v>
      </c>
      <c r="N695" t="s">
        <v>4710</v>
      </c>
      <c r="O695" t="s">
        <v>42</v>
      </c>
      <c r="P695" t="s">
        <v>86</v>
      </c>
      <c r="Q695" t="s">
        <v>4711</v>
      </c>
      <c r="R695">
        <v>24.783999999999999</v>
      </c>
      <c r="S695" t="s">
        <v>10849</v>
      </c>
      <c r="T695">
        <v>2017</v>
      </c>
      <c r="U695">
        <v>11</v>
      </c>
      <c r="V695">
        <v>4</v>
      </c>
    </row>
    <row r="696" spans="1:22">
      <c r="A696">
        <v>1895</v>
      </c>
      <c r="B696" t="s">
        <v>4712</v>
      </c>
      <c r="C696" s="1">
        <v>43436</v>
      </c>
      <c r="D696" s="1">
        <v>43439</v>
      </c>
      <c r="E696" t="s">
        <v>184</v>
      </c>
      <c r="F696" t="s">
        <v>4713</v>
      </c>
      <c r="G696" t="s">
        <v>4714</v>
      </c>
      <c r="H696" t="s">
        <v>22</v>
      </c>
      <c r="I696" t="s">
        <v>23</v>
      </c>
      <c r="J696" t="s">
        <v>4715</v>
      </c>
      <c r="K696" t="s">
        <v>315</v>
      </c>
      <c r="L696">
        <v>22901</v>
      </c>
      <c r="M696" t="s">
        <v>26</v>
      </c>
      <c r="N696" t="s">
        <v>4716</v>
      </c>
      <c r="O696" t="s">
        <v>42</v>
      </c>
      <c r="P696" t="s">
        <v>64</v>
      </c>
      <c r="Q696" t="s">
        <v>4717</v>
      </c>
      <c r="R696">
        <v>34.65</v>
      </c>
      <c r="S696" t="s">
        <v>10853</v>
      </c>
      <c r="T696">
        <v>2018</v>
      </c>
      <c r="U696">
        <v>12</v>
      </c>
      <c r="V696">
        <v>4</v>
      </c>
    </row>
    <row r="697" spans="1:22">
      <c r="A697">
        <v>1897</v>
      </c>
      <c r="B697" t="s">
        <v>4720</v>
      </c>
      <c r="C697" s="1">
        <v>43376</v>
      </c>
      <c r="D697" s="1">
        <v>43379</v>
      </c>
      <c r="E697" t="s">
        <v>184</v>
      </c>
      <c r="F697" t="s">
        <v>4721</v>
      </c>
      <c r="G697" t="s">
        <v>4722</v>
      </c>
      <c r="H697" t="s">
        <v>22</v>
      </c>
      <c r="I697" t="s">
        <v>23</v>
      </c>
      <c r="J697" t="s">
        <v>405</v>
      </c>
      <c r="K697" t="s">
        <v>225</v>
      </c>
      <c r="L697">
        <v>55407</v>
      </c>
      <c r="M697" t="s">
        <v>101</v>
      </c>
      <c r="N697" t="s">
        <v>4723</v>
      </c>
      <c r="O697" t="s">
        <v>42</v>
      </c>
      <c r="P697" t="s">
        <v>71</v>
      </c>
      <c r="Q697" t="s">
        <v>4724</v>
      </c>
      <c r="R697">
        <v>1793.98</v>
      </c>
      <c r="S697" t="s">
        <v>10851</v>
      </c>
      <c r="T697">
        <v>2018</v>
      </c>
      <c r="U697">
        <v>10</v>
      </c>
      <c r="V697">
        <v>4</v>
      </c>
    </row>
    <row r="698" spans="1:22">
      <c r="A698">
        <v>1898</v>
      </c>
      <c r="B698" t="s">
        <v>4725</v>
      </c>
      <c r="C698" s="1">
        <v>42245</v>
      </c>
      <c r="D698" s="1">
        <v>42249</v>
      </c>
      <c r="E698" t="s">
        <v>19</v>
      </c>
      <c r="F698" t="s">
        <v>2999</v>
      </c>
      <c r="G698" t="s">
        <v>3000</v>
      </c>
      <c r="H698" t="s">
        <v>22</v>
      </c>
      <c r="I698" t="s">
        <v>23</v>
      </c>
      <c r="J698" t="s">
        <v>1419</v>
      </c>
      <c r="K698" t="s">
        <v>50</v>
      </c>
      <c r="L698">
        <v>33178</v>
      </c>
      <c r="M698" t="s">
        <v>26</v>
      </c>
      <c r="N698" t="s">
        <v>4726</v>
      </c>
      <c r="O698" t="s">
        <v>42</v>
      </c>
      <c r="P698" t="s">
        <v>169</v>
      </c>
      <c r="Q698" t="s">
        <v>4727</v>
      </c>
      <c r="R698">
        <v>29.808</v>
      </c>
      <c r="S698" t="s">
        <v>10855</v>
      </c>
      <c r="T698">
        <v>2015</v>
      </c>
      <c r="U698">
        <v>8</v>
      </c>
      <c r="V698">
        <v>3</v>
      </c>
    </row>
    <row r="699" spans="1:22">
      <c r="A699">
        <v>1902</v>
      </c>
      <c r="B699" t="s">
        <v>4731</v>
      </c>
      <c r="C699" s="1">
        <v>42967</v>
      </c>
      <c r="D699" s="1">
        <v>42970</v>
      </c>
      <c r="E699" t="s">
        <v>184</v>
      </c>
      <c r="F699" t="s">
        <v>929</v>
      </c>
      <c r="G699" t="s">
        <v>930</v>
      </c>
      <c r="H699" t="s">
        <v>98</v>
      </c>
      <c r="I699" t="s">
        <v>23</v>
      </c>
      <c r="J699" t="s">
        <v>878</v>
      </c>
      <c r="K699" t="s">
        <v>234</v>
      </c>
      <c r="L699">
        <v>48205</v>
      </c>
      <c r="M699" t="s">
        <v>101</v>
      </c>
      <c r="N699" t="s">
        <v>4732</v>
      </c>
      <c r="O699" t="s">
        <v>67</v>
      </c>
      <c r="P699" t="s">
        <v>68</v>
      </c>
      <c r="Q699" t="s">
        <v>4733</v>
      </c>
      <c r="R699">
        <v>14.78</v>
      </c>
      <c r="S699" t="s">
        <v>10855</v>
      </c>
      <c r="T699">
        <v>2017</v>
      </c>
      <c r="U699">
        <v>8</v>
      </c>
      <c r="V699">
        <v>3</v>
      </c>
    </row>
    <row r="700" spans="1:22">
      <c r="A700">
        <v>1904</v>
      </c>
      <c r="B700" t="s">
        <v>4734</v>
      </c>
      <c r="C700" s="1">
        <v>43394</v>
      </c>
      <c r="D700" s="1">
        <v>43395</v>
      </c>
      <c r="E700" t="s">
        <v>184</v>
      </c>
      <c r="F700" t="s">
        <v>3861</v>
      </c>
      <c r="G700" t="s">
        <v>3862</v>
      </c>
      <c r="H700" t="s">
        <v>37</v>
      </c>
      <c r="I700" t="s">
        <v>23</v>
      </c>
      <c r="J700" t="s">
        <v>314</v>
      </c>
      <c r="K700" t="s">
        <v>416</v>
      </c>
      <c r="L700">
        <v>97477</v>
      </c>
      <c r="M700" t="s">
        <v>40</v>
      </c>
      <c r="N700" t="s">
        <v>4735</v>
      </c>
      <c r="O700" t="s">
        <v>28</v>
      </c>
      <c r="P700" t="s">
        <v>32</v>
      </c>
      <c r="Q700" t="s">
        <v>4736</v>
      </c>
      <c r="R700">
        <v>478.48</v>
      </c>
      <c r="S700" t="s">
        <v>10851</v>
      </c>
      <c r="T700">
        <v>2018</v>
      </c>
      <c r="U700">
        <v>10</v>
      </c>
      <c r="V700">
        <v>4</v>
      </c>
    </row>
    <row r="701" spans="1:22">
      <c r="A701">
        <v>1907</v>
      </c>
      <c r="B701" t="s">
        <v>4740</v>
      </c>
      <c r="C701" s="1">
        <v>42872</v>
      </c>
      <c r="D701" s="1">
        <v>42876</v>
      </c>
      <c r="E701" t="s">
        <v>46</v>
      </c>
      <c r="F701" t="s">
        <v>4517</v>
      </c>
      <c r="G701" t="s">
        <v>4518</v>
      </c>
      <c r="H701" t="s">
        <v>37</v>
      </c>
      <c r="I701" t="s">
        <v>23</v>
      </c>
      <c r="J701" t="s">
        <v>4741</v>
      </c>
      <c r="K701" t="s">
        <v>50</v>
      </c>
      <c r="L701">
        <v>32712</v>
      </c>
      <c r="M701" t="s">
        <v>26</v>
      </c>
      <c r="N701" t="s">
        <v>4742</v>
      </c>
      <c r="O701" t="s">
        <v>42</v>
      </c>
      <c r="P701" t="s">
        <v>71</v>
      </c>
      <c r="Q701" t="s">
        <v>4743</v>
      </c>
      <c r="R701">
        <v>2.952</v>
      </c>
      <c r="S701" t="s">
        <v>10854</v>
      </c>
      <c r="T701">
        <v>2017</v>
      </c>
      <c r="U701">
        <v>5</v>
      </c>
      <c r="V701">
        <v>2</v>
      </c>
    </row>
    <row r="702" spans="1:22">
      <c r="A702">
        <v>1909</v>
      </c>
      <c r="B702" t="s">
        <v>4744</v>
      </c>
      <c r="C702" s="1">
        <v>42403</v>
      </c>
      <c r="D702" s="1">
        <v>42404</v>
      </c>
      <c r="E702" t="s">
        <v>184</v>
      </c>
      <c r="F702" t="s">
        <v>3852</v>
      </c>
      <c r="G702" t="s">
        <v>3853</v>
      </c>
      <c r="H702" t="s">
        <v>37</v>
      </c>
      <c r="I702" t="s">
        <v>23</v>
      </c>
      <c r="J702" t="s">
        <v>38</v>
      </c>
      <c r="K702" t="s">
        <v>39</v>
      </c>
      <c r="L702">
        <v>90008</v>
      </c>
      <c r="M702" t="s">
        <v>40</v>
      </c>
      <c r="N702" t="s">
        <v>4745</v>
      </c>
      <c r="O702" t="s">
        <v>28</v>
      </c>
      <c r="P702" t="s">
        <v>61</v>
      </c>
      <c r="Q702" t="s">
        <v>4746</v>
      </c>
      <c r="R702">
        <v>136.91999999999999</v>
      </c>
      <c r="S702" t="s">
        <v>10860</v>
      </c>
      <c r="T702">
        <v>2016</v>
      </c>
      <c r="U702">
        <v>2</v>
      </c>
      <c r="V702">
        <v>1</v>
      </c>
    </row>
    <row r="703" spans="1:22">
      <c r="A703">
        <v>1910</v>
      </c>
      <c r="B703" t="s">
        <v>4747</v>
      </c>
      <c r="C703" s="1">
        <v>43452</v>
      </c>
      <c r="D703" s="1">
        <v>43457</v>
      </c>
      <c r="E703" t="s">
        <v>46</v>
      </c>
      <c r="F703" t="s">
        <v>4748</v>
      </c>
      <c r="G703" t="s">
        <v>4749</v>
      </c>
      <c r="H703" t="s">
        <v>22</v>
      </c>
      <c r="I703" t="s">
        <v>23</v>
      </c>
      <c r="J703" t="s">
        <v>2344</v>
      </c>
      <c r="K703" t="s">
        <v>263</v>
      </c>
      <c r="L703">
        <v>11572</v>
      </c>
      <c r="M703" t="s">
        <v>144</v>
      </c>
      <c r="N703" t="s">
        <v>4750</v>
      </c>
      <c r="O703" t="s">
        <v>28</v>
      </c>
      <c r="P703" t="s">
        <v>61</v>
      </c>
      <c r="Q703" t="s">
        <v>4751</v>
      </c>
      <c r="R703">
        <v>18.96</v>
      </c>
      <c r="S703" t="s">
        <v>10853</v>
      </c>
      <c r="T703">
        <v>2018</v>
      </c>
      <c r="U703">
        <v>12</v>
      </c>
      <c r="V703">
        <v>4</v>
      </c>
    </row>
    <row r="704" spans="1:22">
      <c r="A704">
        <v>1912</v>
      </c>
      <c r="B704" t="s">
        <v>4753</v>
      </c>
      <c r="C704" s="1">
        <v>43284</v>
      </c>
      <c r="D704" s="1">
        <v>43287</v>
      </c>
      <c r="E704" t="s">
        <v>19</v>
      </c>
      <c r="F704" t="s">
        <v>3291</v>
      </c>
      <c r="G704" t="s">
        <v>3292</v>
      </c>
      <c r="H704" t="s">
        <v>37</v>
      </c>
      <c r="I704" t="s">
        <v>23</v>
      </c>
      <c r="J704" t="s">
        <v>180</v>
      </c>
      <c r="K704" t="s">
        <v>100</v>
      </c>
      <c r="L704">
        <v>77041</v>
      </c>
      <c r="M704" t="s">
        <v>101</v>
      </c>
      <c r="N704" t="s">
        <v>4754</v>
      </c>
      <c r="O704" t="s">
        <v>42</v>
      </c>
      <c r="P704" t="s">
        <v>86</v>
      </c>
      <c r="Q704" t="s">
        <v>4755</v>
      </c>
      <c r="R704">
        <v>273.89600000000002</v>
      </c>
      <c r="S704" t="s">
        <v>10856</v>
      </c>
      <c r="T704">
        <v>2018</v>
      </c>
      <c r="U704">
        <v>7</v>
      </c>
      <c r="V704">
        <v>3</v>
      </c>
    </row>
    <row r="705" spans="1:22">
      <c r="A705">
        <v>1915</v>
      </c>
      <c r="B705" t="s">
        <v>4761</v>
      </c>
      <c r="C705" s="1">
        <v>43220</v>
      </c>
      <c r="D705" s="1">
        <v>43225</v>
      </c>
      <c r="E705" t="s">
        <v>46</v>
      </c>
      <c r="F705" t="s">
        <v>2957</v>
      </c>
      <c r="G705" t="s">
        <v>2958</v>
      </c>
      <c r="H705" t="s">
        <v>98</v>
      </c>
      <c r="I705" t="s">
        <v>23</v>
      </c>
      <c r="J705" t="s">
        <v>3466</v>
      </c>
      <c r="K705" t="s">
        <v>50</v>
      </c>
      <c r="L705">
        <v>33437</v>
      </c>
      <c r="M705" t="s">
        <v>26</v>
      </c>
      <c r="N705" t="s">
        <v>4762</v>
      </c>
      <c r="O705" t="s">
        <v>42</v>
      </c>
      <c r="P705" t="s">
        <v>43</v>
      </c>
      <c r="Q705" t="s">
        <v>4763</v>
      </c>
      <c r="R705">
        <v>4.6079999999999997</v>
      </c>
      <c r="S705" t="s">
        <v>10852</v>
      </c>
      <c r="T705">
        <v>2018</v>
      </c>
      <c r="U705">
        <v>4</v>
      </c>
      <c r="V705">
        <v>2</v>
      </c>
    </row>
    <row r="706" spans="1:22">
      <c r="A706">
        <v>1919</v>
      </c>
      <c r="B706" t="s">
        <v>4765</v>
      </c>
      <c r="C706" s="1">
        <v>42673</v>
      </c>
      <c r="D706" s="1">
        <v>42675</v>
      </c>
      <c r="E706" t="s">
        <v>19</v>
      </c>
      <c r="F706" t="s">
        <v>4591</v>
      </c>
      <c r="G706" t="s">
        <v>4592</v>
      </c>
      <c r="H706" t="s">
        <v>98</v>
      </c>
      <c r="I706" t="s">
        <v>23</v>
      </c>
      <c r="J706" t="s">
        <v>878</v>
      </c>
      <c r="K706" t="s">
        <v>234</v>
      </c>
      <c r="L706">
        <v>48227</v>
      </c>
      <c r="M706" t="s">
        <v>101</v>
      </c>
      <c r="N706" t="s">
        <v>4766</v>
      </c>
      <c r="O706" t="s">
        <v>67</v>
      </c>
      <c r="P706" t="s">
        <v>68</v>
      </c>
      <c r="Q706" t="s">
        <v>4767</v>
      </c>
      <c r="R706">
        <v>299.89999999999998</v>
      </c>
      <c r="S706" t="s">
        <v>10851</v>
      </c>
      <c r="T706">
        <v>2016</v>
      </c>
      <c r="U706">
        <v>10</v>
      </c>
      <c r="V706">
        <v>4</v>
      </c>
    </row>
    <row r="707" spans="1:22">
      <c r="A707">
        <v>1920</v>
      </c>
      <c r="B707" t="s">
        <v>4768</v>
      </c>
      <c r="C707" s="1">
        <v>43329</v>
      </c>
      <c r="D707" s="1">
        <v>43331</v>
      </c>
      <c r="E707" t="s">
        <v>184</v>
      </c>
      <c r="F707" t="s">
        <v>4769</v>
      </c>
      <c r="G707" t="s">
        <v>4770</v>
      </c>
      <c r="H707" t="s">
        <v>37</v>
      </c>
      <c r="I707" t="s">
        <v>23</v>
      </c>
      <c r="J707" t="s">
        <v>4108</v>
      </c>
      <c r="K707" t="s">
        <v>263</v>
      </c>
      <c r="L707">
        <v>13601</v>
      </c>
      <c r="M707" t="s">
        <v>144</v>
      </c>
      <c r="N707" t="s">
        <v>4771</v>
      </c>
      <c r="O707" t="s">
        <v>42</v>
      </c>
      <c r="P707" t="s">
        <v>71</v>
      </c>
      <c r="Q707" t="s">
        <v>4772</v>
      </c>
      <c r="R707">
        <v>895.92</v>
      </c>
      <c r="S707" t="s">
        <v>10855</v>
      </c>
      <c r="T707">
        <v>2018</v>
      </c>
      <c r="U707">
        <v>8</v>
      </c>
      <c r="V707">
        <v>3</v>
      </c>
    </row>
    <row r="708" spans="1:22">
      <c r="A708">
        <v>1922</v>
      </c>
      <c r="B708" t="s">
        <v>4775</v>
      </c>
      <c r="C708" s="1">
        <v>42646</v>
      </c>
      <c r="D708" s="1">
        <v>42652</v>
      </c>
      <c r="E708" t="s">
        <v>46</v>
      </c>
      <c r="F708" t="s">
        <v>771</v>
      </c>
      <c r="G708" t="s">
        <v>772</v>
      </c>
      <c r="H708" t="s">
        <v>37</v>
      </c>
      <c r="I708" t="s">
        <v>23</v>
      </c>
      <c r="J708" t="s">
        <v>4776</v>
      </c>
      <c r="K708" t="s">
        <v>143</v>
      </c>
      <c r="L708">
        <v>19601</v>
      </c>
      <c r="M708" t="s">
        <v>144</v>
      </c>
      <c r="N708" t="s">
        <v>4777</v>
      </c>
      <c r="O708" t="s">
        <v>42</v>
      </c>
      <c r="P708" t="s">
        <v>55</v>
      </c>
      <c r="Q708" t="s">
        <v>2657</v>
      </c>
      <c r="R708">
        <v>15.007999999999999</v>
      </c>
      <c r="S708" t="s">
        <v>10851</v>
      </c>
      <c r="T708">
        <v>2016</v>
      </c>
      <c r="U708">
        <v>10</v>
      </c>
      <c r="V708">
        <v>4</v>
      </c>
    </row>
    <row r="709" spans="1:22">
      <c r="A709">
        <v>1923</v>
      </c>
      <c r="B709" t="s">
        <v>4778</v>
      </c>
      <c r="C709" s="1">
        <v>42924</v>
      </c>
      <c r="D709" s="1">
        <v>42926</v>
      </c>
      <c r="E709" t="s">
        <v>19</v>
      </c>
      <c r="F709" t="s">
        <v>4779</v>
      </c>
      <c r="G709" t="s">
        <v>4780</v>
      </c>
      <c r="H709" t="s">
        <v>37</v>
      </c>
      <c r="I709" t="s">
        <v>23</v>
      </c>
      <c r="J709" t="s">
        <v>1126</v>
      </c>
      <c r="K709" t="s">
        <v>100</v>
      </c>
      <c r="L709">
        <v>76017</v>
      </c>
      <c r="M709" t="s">
        <v>101</v>
      </c>
      <c r="N709" t="s">
        <v>4781</v>
      </c>
      <c r="O709" t="s">
        <v>67</v>
      </c>
      <c r="P709" t="s">
        <v>68</v>
      </c>
      <c r="Q709" t="s">
        <v>4782</v>
      </c>
      <c r="R709">
        <v>863.64</v>
      </c>
      <c r="S709" t="s">
        <v>10856</v>
      </c>
      <c r="T709">
        <v>2017</v>
      </c>
      <c r="U709">
        <v>7</v>
      </c>
      <c r="V709">
        <v>3</v>
      </c>
    </row>
    <row r="710" spans="1:22">
      <c r="A710">
        <v>1927</v>
      </c>
      <c r="B710" t="s">
        <v>4785</v>
      </c>
      <c r="C710" s="1">
        <v>42895</v>
      </c>
      <c r="D710" s="1">
        <v>42901</v>
      </c>
      <c r="E710" t="s">
        <v>46</v>
      </c>
      <c r="F710" t="s">
        <v>3472</v>
      </c>
      <c r="G710" t="s">
        <v>3473</v>
      </c>
      <c r="H710" t="s">
        <v>22</v>
      </c>
      <c r="I710" t="s">
        <v>23</v>
      </c>
      <c r="J710" t="s">
        <v>38</v>
      </c>
      <c r="K710" t="s">
        <v>39</v>
      </c>
      <c r="L710">
        <v>90045</v>
      </c>
      <c r="M710" t="s">
        <v>40</v>
      </c>
      <c r="N710" t="s">
        <v>4786</v>
      </c>
      <c r="O710" t="s">
        <v>67</v>
      </c>
      <c r="P710" t="s">
        <v>68</v>
      </c>
      <c r="Q710" t="s">
        <v>4787</v>
      </c>
      <c r="R710">
        <v>177.48</v>
      </c>
      <c r="S710" t="s">
        <v>10850</v>
      </c>
      <c r="T710">
        <v>2017</v>
      </c>
      <c r="U710">
        <v>6</v>
      </c>
      <c r="V710">
        <v>2</v>
      </c>
    </row>
    <row r="711" spans="1:22">
      <c r="A711">
        <v>1929</v>
      </c>
      <c r="B711" t="s">
        <v>4789</v>
      </c>
      <c r="C711" s="1">
        <v>43175</v>
      </c>
      <c r="D711" s="1">
        <v>43177</v>
      </c>
      <c r="E711" t="s">
        <v>19</v>
      </c>
      <c r="F711" t="s">
        <v>783</v>
      </c>
      <c r="G711" t="s">
        <v>784</v>
      </c>
      <c r="H711" t="s">
        <v>98</v>
      </c>
      <c r="I711" t="s">
        <v>23</v>
      </c>
      <c r="J711" t="s">
        <v>91</v>
      </c>
      <c r="K711" t="s">
        <v>92</v>
      </c>
      <c r="L711">
        <v>98105</v>
      </c>
      <c r="M711" t="s">
        <v>40</v>
      </c>
      <c r="N711" t="s">
        <v>4790</v>
      </c>
      <c r="O711" t="s">
        <v>42</v>
      </c>
      <c r="P711" t="s">
        <v>86</v>
      </c>
      <c r="Q711" t="s">
        <v>4791</v>
      </c>
      <c r="R711">
        <v>6.48</v>
      </c>
      <c r="S711" t="s">
        <v>10859</v>
      </c>
      <c r="T711">
        <v>2018</v>
      </c>
      <c r="U711">
        <v>3</v>
      </c>
      <c r="V711">
        <v>1</v>
      </c>
    </row>
    <row r="712" spans="1:22">
      <c r="A712">
        <v>1932</v>
      </c>
      <c r="B712" t="s">
        <v>4792</v>
      </c>
      <c r="C712" s="1">
        <v>43066</v>
      </c>
      <c r="D712" s="1">
        <v>43068</v>
      </c>
      <c r="E712" t="s">
        <v>19</v>
      </c>
      <c r="F712" t="s">
        <v>964</v>
      </c>
      <c r="G712" t="s">
        <v>965</v>
      </c>
      <c r="H712" t="s">
        <v>22</v>
      </c>
      <c r="I712" t="s">
        <v>23</v>
      </c>
      <c r="J712" t="s">
        <v>619</v>
      </c>
      <c r="K712" t="s">
        <v>306</v>
      </c>
      <c r="L712">
        <v>85254</v>
      </c>
      <c r="M712" t="s">
        <v>40</v>
      </c>
      <c r="N712" t="s">
        <v>4793</v>
      </c>
      <c r="O712" t="s">
        <v>67</v>
      </c>
      <c r="P712" t="s">
        <v>68</v>
      </c>
      <c r="Q712" t="s">
        <v>4794</v>
      </c>
      <c r="R712">
        <v>271.99200000000002</v>
      </c>
      <c r="S712" t="s">
        <v>10849</v>
      </c>
      <c r="T712">
        <v>2017</v>
      </c>
      <c r="U712">
        <v>11</v>
      </c>
      <c r="V712">
        <v>4</v>
      </c>
    </row>
    <row r="713" spans="1:22">
      <c r="A713">
        <v>1933</v>
      </c>
      <c r="B713" t="s">
        <v>4795</v>
      </c>
      <c r="C713" s="1">
        <v>43318</v>
      </c>
      <c r="D713" s="1">
        <v>43322</v>
      </c>
      <c r="E713" t="s">
        <v>19</v>
      </c>
      <c r="F713" t="s">
        <v>2305</v>
      </c>
      <c r="G713" t="s">
        <v>2306</v>
      </c>
      <c r="H713" t="s">
        <v>22</v>
      </c>
      <c r="I713" t="s">
        <v>23</v>
      </c>
      <c r="J713" t="s">
        <v>4273</v>
      </c>
      <c r="K713" t="s">
        <v>734</v>
      </c>
      <c r="L713">
        <v>70506</v>
      </c>
      <c r="M713" t="s">
        <v>26</v>
      </c>
      <c r="N713" t="s">
        <v>4796</v>
      </c>
      <c r="O713" t="s">
        <v>28</v>
      </c>
      <c r="P713" t="s">
        <v>29</v>
      </c>
      <c r="Q713" t="s">
        <v>4797</v>
      </c>
      <c r="R713">
        <v>145.74</v>
      </c>
      <c r="S713" t="s">
        <v>10855</v>
      </c>
      <c r="T713">
        <v>2018</v>
      </c>
      <c r="U713">
        <v>8</v>
      </c>
      <c r="V713">
        <v>3</v>
      </c>
    </row>
    <row r="714" spans="1:22">
      <c r="A714">
        <v>1936</v>
      </c>
      <c r="B714" t="s">
        <v>4798</v>
      </c>
      <c r="C714" s="1">
        <v>43431</v>
      </c>
      <c r="D714" s="1">
        <v>43437</v>
      </c>
      <c r="E714" t="s">
        <v>46</v>
      </c>
      <c r="F714" t="s">
        <v>2911</v>
      </c>
      <c r="G714" t="s">
        <v>2912</v>
      </c>
      <c r="H714" t="s">
        <v>37</v>
      </c>
      <c r="I714" t="s">
        <v>23</v>
      </c>
      <c r="J714" t="s">
        <v>123</v>
      </c>
      <c r="K714" t="s">
        <v>39</v>
      </c>
      <c r="L714">
        <v>94109</v>
      </c>
      <c r="M714" t="s">
        <v>40</v>
      </c>
      <c r="N714" t="s">
        <v>4799</v>
      </c>
      <c r="O714" t="s">
        <v>67</v>
      </c>
      <c r="P714" t="s">
        <v>157</v>
      </c>
      <c r="Q714" t="s">
        <v>4800</v>
      </c>
      <c r="R714">
        <v>166.16</v>
      </c>
      <c r="S714" t="s">
        <v>10849</v>
      </c>
      <c r="T714">
        <v>2018</v>
      </c>
      <c r="U714">
        <v>11</v>
      </c>
      <c r="V714">
        <v>4</v>
      </c>
    </row>
    <row r="715" spans="1:22">
      <c r="A715">
        <v>1938</v>
      </c>
      <c r="B715" t="s">
        <v>4802</v>
      </c>
      <c r="C715" s="1">
        <v>42924</v>
      </c>
      <c r="D715" s="1">
        <v>42928</v>
      </c>
      <c r="E715" t="s">
        <v>46</v>
      </c>
      <c r="F715" t="s">
        <v>4803</v>
      </c>
      <c r="G715" t="s">
        <v>4804</v>
      </c>
      <c r="H715" t="s">
        <v>22</v>
      </c>
      <c r="I715" t="s">
        <v>23</v>
      </c>
      <c r="J715" t="s">
        <v>4805</v>
      </c>
      <c r="K715" t="s">
        <v>453</v>
      </c>
      <c r="L715">
        <v>80020</v>
      </c>
      <c r="M715" t="s">
        <v>40</v>
      </c>
      <c r="N715" t="s">
        <v>4806</v>
      </c>
      <c r="O715" t="s">
        <v>42</v>
      </c>
      <c r="P715" t="s">
        <v>71</v>
      </c>
      <c r="Q715" t="s">
        <v>4807</v>
      </c>
      <c r="R715">
        <v>19.968</v>
      </c>
      <c r="S715" t="s">
        <v>10856</v>
      </c>
      <c r="T715">
        <v>2017</v>
      </c>
      <c r="U715">
        <v>7</v>
      </c>
      <c r="V715">
        <v>3</v>
      </c>
    </row>
    <row r="716" spans="1:22">
      <c r="A716">
        <v>1955</v>
      </c>
      <c r="B716" t="s">
        <v>4812</v>
      </c>
      <c r="C716" s="1">
        <v>43345</v>
      </c>
      <c r="D716" s="1">
        <v>43349</v>
      </c>
      <c r="E716" t="s">
        <v>46</v>
      </c>
      <c r="F716" t="s">
        <v>4813</v>
      </c>
      <c r="G716" t="s">
        <v>4814</v>
      </c>
      <c r="H716" t="s">
        <v>37</v>
      </c>
      <c r="I716" t="s">
        <v>23</v>
      </c>
      <c r="J716" t="s">
        <v>262</v>
      </c>
      <c r="K716" t="s">
        <v>263</v>
      </c>
      <c r="L716">
        <v>10009</v>
      </c>
      <c r="M716" t="s">
        <v>144</v>
      </c>
      <c r="N716" t="s">
        <v>4815</v>
      </c>
      <c r="O716" t="s">
        <v>42</v>
      </c>
      <c r="P716" t="s">
        <v>64</v>
      </c>
      <c r="Q716" t="s">
        <v>4816</v>
      </c>
      <c r="R716">
        <v>4.92</v>
      </c>
      <c r="S716" t="s">
        <v>10858</v>
      </c>
      <c r="T716">
        <v>2018</v>
      </c>
      <c r="U716">
        <v>9</v>
      </c>
      <c r="V716">
        <v>3</v>
      </c>
    </row>
    <row r="717" spans="1:22">
      <c r="A717">
        <v>1960</v>
      </c>
      <c r="B717" t="s">
        <v>4819</v>
      </c>
      <c r="C717" s="1">
        <v>43353</v>
      </c>
      <c r="D717" s="1">
        <v>43358</v>
      </c>
      <c r="E717" t="s">
        <v>19</v>
      </c>
      <c r="F717" t="s">
        <v>2943</v>
      </c>
      <c r="G717" t="s">
        <v>2944</v>
      </c>
      <c r="H717" t="s">
        <v>22</v>
      </c>
      <c r="I717" t="s">
        <v>23</v>
      </c>
      <c r="J717" t="s">
        <v>314</v>
      </c>
      <c r="K717" t="s">
        <v>593</v>
      </c>
      <c r="L717">
        <v>65807</v>
      </c>
      <c r="M717" t="s">
        <v>101</v>
      </c>
      <c r="N717" t="s">
        <v>4820</v>
      </c>
      <c r="O717" t="s">
        <v>42</v>
      </c>
      <c r="P717" t="s">
        <v>74</v>
      </c>
      <c r="Q717" t="s">
        <v>4821</v>
      </c>
      <c r="R717">
        <v>33.99</v>
      </c>
      <c r="S717" t="s">
        <v>10858</v>
      </c>
      <c r="T717">
        <v>2018</v>
      </c>
      <c r="U717">
        <v>9</v>
      </c>
      <c r="V717">
        <v>3</v>
      </c>
    </row>
    <row r="718" spans="1:22">
      <c r="A718">
        <v>1968</v>
      </c>
      <c r="B718" t="s">
        <v>4828</v>
      </c>
      <c r="C718" s="1">
        <v>43455</v>
      </c>
      <c r="D718" s="1">
        <v>43462</v>
      </c>
      <c r="E718" t="s">
        <v>46</v>
      </c>
      <c r="F718" t="s">
        <v>1773</v>
      </c>
      <c r="G718" t="s">
        <v>1774</v>
      </c>
      <c r="H718" t="s">
        <v>22</v>
      </c>
      <c r="I718" t="s">
        <v>23</v>
      </c>
      <c r="J718" t="s">
        <v>4829</v>
      </c>
      <c r="K718" t="s">
        <v>786</v>
      </c>
      <c r="L718">
        <v>7501</v>
      </c>
      <c r="M718" t="s">
        <v>144</v>
      </c>
      <c r="N718" t="s">
        <v>4830</v>
      </c>
      <c r="O718" t="s">
        <v>42</v>
      </c>
      <c r="P718" t="s">
        <v>575</v>
      </c>
      <c r="Q718" t="s">
        <v>4831</v>
      </c>
      <c r="R718">
        <v>69.5</v>
      </c>
      <c r="S718" t="s">
        <v>10853</v>
      </c>
      <c r="T718">
        <v>2018</v>
      </c>
      <c r="U718">
        <v>12</v>
      </c>
      <c r="V718">
        <v>4</v>
      </c>
    </row>
    <row r="719" spans="1:22">
      <c r="A719">
        <v>1973</v>
      </c>
      <c r="B719" t="s">
        <v>4834</v>
      </c>
      <c r="C719" s="1">
        <v>42352</v>
      </c>
      <c r="D719" s="1">
        <v>42357</v>
      </c>
      <c r="E719" t="s">
        <v>46</v>
      </c>
      <c r="F719" t="s">
        <v>4835</v>
      </c>
      <c r="G719" t="s">
        <v>4836</v>
      </c>
      <c r="H719" t="s">
        <v>22</v>
      </c>
      <c r="I719" t="s">
        <v>23</v>
      </c>
      <c r="J719" t="s">
        <v>299</v>
      </c>
      <c r="K719" t="s">
        <v>207</v>
      </c>
      <c r="L719">
        <v>60610</v>
      </c>
      <c r="M719" t="s">
        <v>101</v>
      </c>
      <c r="N719" t="s">
        <v>4837</v>
      </c>
      <c r="O719" t="s">
        <v>42</v>
      </c>
      <c r="P719" t="s">
        <v>71</v>
      </c>
      <c r="Q719" t="s">
        <v>4838</v>
      </c>
      <c r="R719">
        <v>5.1040000000000001</v>
      </c>
      <c r="S719" t="s">
        <v>10853</v>
      </c>
      <c r="T719">
        <v>2015</v>
      </c>
      <c r="U719">
        <v>12</v>
      </c>
      <c r="V719">
        <v>4</v>
      </c>
    </row>
    <row r="720" spans="1:22">
      <c r="A720">
        <v>1977</v>
      </c>
      <c r="B720" t="s">
        <v>4841</v>
      </c>
      <c r="C720" s="1">
        <v>42295</v>
      </c>
      <c r="D720" s="1">
        <v>42297</v>
      </c>
      <c r="E720" t="s">
        <v>19</v>
      </c>
      <c r="F720" t="s">
        <v>1107</v>
      </c>
      <c r="G720" t="s">
        <v>1108</v>
      </c>
      <c r="H720" t="s">
        <v>37</v>
      </c>
      <c r="I720" t="s">
        <v>23</v>
      </c>
      <c r="J720" t="s">
        <v>1818</v>
      </c>
      <c r="K720" t="s">
        <v>354</v>
      </c>
      <c r="L720">
        <v>36116</v>
      </c>
      <c r="M720" t="s">
        <v>26</v>
      </c>
      <c r="N720" t="s">
        <v>4842</v>
      </c>
      <c r="O720" t="s">
        <v>67</v>
      </c>
      <c r="P720" t="s">
        <v>68</v>
      </c>
      <c r="Q720" t="s">
        <v>4843</v>
      </c>
      <c r="R720">
        <v>1394.95</v>
      </c>
      <c r="S720" t="s">
        <v>10851</v>
      </c>
      <c r="T720">
        <v>2015</v>
      </c>
      <c r="U720">
        <v>10</v>
      </c>
      <c r="V720">
        <v>4</v>
      </c>
    </row>
    <row r="721" spans="1:22">
      <c r="A721">
        <v>1979</v>
      </c>
      <c r="B721" t="s">
        <v>4846</v>
      </c>
      <c r="C721" s="1">
        <v>42498</v>
      </c>
      <c r="D721" s="1">
        <v>42502</v>
      </c>
      <c r="E721" t="s">
        <v>46</v>
      </c>
      <c r="F721" t="s">
        <v>1822</v>
      </c>
      <c r="G721" t="s">
        <v>1823</v>
      </c>
      <c r="H721" t="s">
        <v>22</v>
      </c>
      <c r="I721" t="s">
        <v>23</v>
      </c>
      <c r="J721" t="s">
        <v>1977</v>
      </c>
      <c r="K721" t="s">
        <v>416</v>
      </c>
      <c r="L721">
        <v>97301</v>
      </c>
      <c r="M721" t="s">
        <v>40</v>
      </c>
      <c r="N721" t="s">
        <v>4847</v>
      </c>
      <c r="O721" t="s">
        <v>42</v>
      </c>
      <c r="P721" t="s">
        <v>64</v>
      </c>
      <c r="Q721" t="s">
        <v>4848</v>
      </c>
      <c r="R721">
        <v>5.2480000000000002</v>
      </c>
      <c r="S721" t="s">
        <v>10854</v>
      </c>
      <c r="T721">
        <v>2016</v>
      </c>
      <c r="U721">
        <v>5</v>
      </c>
      <c r="V721">
        <v>2</v>
      </c>
    </row>
    <row r="722" spans="1:22">
      <c r="A722">
        <v>1983</v>
      </c>
      <c r="B722" t="s">
        <v>4851</v>
      </c>
      <c r="C722" s="1">
        <v>42341</v>
      </c>
      <c r="D722" s="1">
        <v>42347</v>
      </c>
      <c r="E722" t="s">
        <v>46</v>
      </c>
      <c r="F722" t="s">
        <v>1365</v>
      </c>
      <c r="G722" t="s">
        <v>1366</v>
      </c>
      <c r="H722" t="s">
        <v>22</v>
      </c>
      <c r="I722" t="s">
        <v>23</v>
      </c>
      <c r="J722" t="s">
        <v>4852</v>
      </c>
      <c r="K722" t="s">
        <v>646</v>
      </c>
      <c r="L722">
        <v>73120</v>
      </c>
      <c r="M722" t="s">
        <v>101</v>
      </c>
      <c r="N722" t="s">
        <v>4853</v>
      </c>
      <c r="O722" t="s">
        <v>67</v>
      </c>
      <c r="P722" t="s">
        <v>68</v>
      </c>
      <c r="Q722" t="s">
        <v>4854</v>
      </c>
      <c r="R722">
        <v>479.96</v>
      </c>
      <c r="S722" t="s">
        <v>10853</v>
      </c>
      <c r="T722">
        <v>2015</v>
      </c>
      <c r="U722">
        <v>12</v>
      </c>
      <c r="V722">
        <v>4</v>
      </c>
    </row>
    <row r="723" spans="1:22">
      <c r="A723">
        <v>1988</v>
      </c>
      <c r="B723" t="s">
        <v>4859</v>
      </c>
      <c r="C723" s="1">
        <v>42683</v>
      </c>
      <c r="D723" s="1">
        <v>42687</v>
      </c>
      <c r="E723" t="s">
        <v>46</v>
      </c>
      <c r="F723" t="s">
        <v>4713</v>
      </c>
      <c r="G723" t="s">
        <v>4714</v>
      </c>
      <c r="H723" t="s">
        <v>22</v>
      </c>
      <c r="I723" t="s">
        <v>23</v>
      </c>
      <c r="J723" t="s">
        <v>314</v>
      </c>
      <c r="K723" t="s">
        <v>593</v>
      </c>
      <c r="L723">
        <v>65807</v>
      </c>
      <c r="M723" t="s">
        <v>101</v>
      </c>
      <c r="N723" t="s">
        <v>4860</v>
      </c>
      <c r="O723" t="s">
        <v>42</v>
      </c>
      <c r="P723" t="s">
        <v>71</v>
      </c>
      <c r="Q723" t="s">
        <v>4861</v>
      </c>
      <c r="R723">
        <v>17.22</v>
      </c>
      <c r="S723" t="s">
        <v>10849</v>
      </c>
      <c r="T723">
        <v>2016</v>
      </c>
      <c r="U723">
        <v>11</v>
      </c>
      <c r="V723">
        <v>4</v>
      </c>
    </row>
    <row r="724" spans="1:22">
      <c r="A724">
        <v>1994</v>
      </c>
      <c r="B724" t="s">
        <v>4868</v>
      </c>
      <c r="C724" s="1">
        <v>43276</v>
      </c>
      <c r="D724" s="1">
        <v>43283</v>
      </c>
      <c r="E724" t="s">
        <v>46</v>
      </c>
      <c r="F724" t="s">
        <v>4484</v>
      </c>
      <c r="G724" t="s">
        <v>4485</v>
      </c>
      <c r="H724" t="s">
        <v>98</v>
      </c>
      <c r="I724" t="s">
        <v>23</v>
      </c>
      <c r="J724" t="s">
        <v>314</v>
      </c>
      <c r="K724" t="s">
        <v>416</v>
      </c>
      <c r="L724">
        <v>97477</v>
      </c>
      <c r="M724" t="s">
        <v>40</v>
      </c>
      <c r="N724" t="s">
        <v>4869</v>
      </c>
      <c r="O724" t="s">
        <v>42</v>
      </c>
      <c r="P724" t="s">
        <v>64</v>
      </c>
      <c r="Q724" t="s">
        <v>4870</v>
      </c>
      <c r="R724">
        <v>5.3440000000000003</v>
      </c>
      <c r="S724" t="s">
        <v>10850</v>
      </c>
      <c r="T724">
        <v>2018</v>
      </c>
      <c r="U724">
        <v>6</v>
      </c>
      <c r="V724">
        <v>2</v>
      </c>
    </row>
    <row r="725" spans="1:22">
      <c r="A725">
        <v>1996</v>
      </c>
      <c r="B725" t="s">
        <v>4873</v>
      </c>
      <c r="C725" s="1">
        <v>43436</v>
      </c>
      <c r="D725" s="1">
        <v>43438</v>
      </c>
      <c r="E725" t="s">
        <v>19</v>
      </c>
      <c r="F725" t="s">
        <v>4874</v>
      </c>
      <c r="G725" t="s">
        <v>4875</v>
      </c>
      <c r="H725" t="s">
        <v>22</v>
      </c>
      <c r="I725" t="s">
        <v>23</v>
      </c>
      <c r="J725" t="s">
        <v>180</v>
      </c>
      <c r="K725" t="s">
        <v>100</v>
      </c>
      <c r="L725">
        <v>77036</v>
      </c>
      <c r="M725" t="s">
        <v>101</v>
      </c>
      <c r="N725" t="s">
        <v>4876</v>
      </c>
      <c r="O725" t="s">
        <v>42</v>
      </c>
      <c r="P725" t="s">
        <v>74</v>
      </c>
      <c r="Q725" t="s">
        <v>4877</v>
      </c>
      <c r="R725">
        <v>294.62</v>
      </c>
      <c r="S725" t="s">
        <v>10853</v>
      </c>
      <c r="T725">
        <v>2018</v>
      </c>
      <c r="U725">
        <v>12</v>
      </c>
      <c r="V725">
        <v>4</v>
      </c>
    </row>
    <row r="726" spans="1:22">
      <c r="A726">
        <v>2008</v>
      </c>
      <c r="B726" t="s">
        <v>4887</v>
      </c>
      <c r="C726" s="1">
        <v>43315</v>
      </c>
      <c r="D726" s="1">
        <v>43316</v>
      </c>
      <c r="E726" t="s">
        <v>184</v>
      </c>
      <c r="F726" t="s">
        <v>4151</v>
      </c>
      <c r="G726" t="s">
        <v>4152</v>
      </c>
      <c r="H726" t="s">
        <v>22</v>
      </c>
      <c r="I726" t="s">
        <v>23</v>
      </c>
      <c r="J726" t="s">
        <v>299</v>
      </c>
      <c r="K726" t="s">
        <v>207</v>
      </c>
      <c r="L726">
        <v>60623</v>
      </c>
      <c r="M726" t="s">
        <v>101</v>
      </c>
      <c r="N726" t="s">
        <v>4888</v>
      </c>
      <c r="O726" t="s">
        <v>28</v>
      </c>
      <c r="P726" t="s">
        <v>29</v>
      </c>
      <c r="Q726" t="s">
        <v>4889</v>
      </c>
      <c r="R726">
        <v>183.37200000000001</v>
      </c>
      <c r="S726" t="s">
        <v>10855</v>
      </c>
      <c r="T726">
        <v>2018</v>
      </c>
      <c r="U726">
        <v>8</v>
      </c>
      <c r="V726">
        <v>3</v>
      </c>
    </row>
    <row r="727" spans="1:22">
      <c r="A727">
        <v>2013</v>
      </c>
      <c r="B727" t="s">
        <v>4892</v>
      </c>
      <c r="C727" s="1">
        <v>42715</v>
      </c>
      <c r="D727" s="1">
        <v>42715</v>
      </c>
      <c r="E727" t="s">
        <v>1289</v>
      </c>
      <c r="F727" t="s">
        <v>4893</v>
      </c>
      <c r="G727" t="s">
        <v>4894</v>
      </c>
      <c r="H727" t="s">
        <v>22</v>
      </c>
      <c r="I727" t="s">
        <v>23</v>
      </c>
      <c r="J727" t="s">
        <v>180</v>
      </c>
      <c r="K727" t="s">
        <v>100</v>
      </c>
      <c r="L727">
        <v>77041</v>
      </c>
      <c r="M727" t="s">
        <v>101</v>
      </c>
      <c r="N727" t="s">
        <v>4895</v>
      </c>
      <c r="O727" t="s">
        <v>42</v>
      </c>
      <c r="P727" t="s">
        <v>55</v>
      </c>
      <c r="Q727" t="s">
        <v>4896</v>
      </c>
      <c r="R727">
        <v>46.344000000000001</v>
      </c>
      <c r="S727" t="s">
        <v>10853</v>
      </c>
      <c r="T727">
        <v>2016</v>
      </c>
      <c r="U727">
        <v>12</v>
      </c>
      <c r="V727">
        <v>4</v>
      </c>
    </row>
    <row r="728" spans="1:22">
      <c r="A728">
        <v>2015</v>
      </c>
      <c r="B728" t="s">
        <v>4897</v>
      </c>
      <c r="C728" s="1">
        <v>42996</v>
      </c>
      <c r="D728" s="1">
        <v>43001</v>
      </c>
      <c r="E728" t="s">
        <v>46</v>
      </c>
      <c r="F728" t="s">
        <v>4898</v>
      </c>
      <c r="G728" t="s">
        <v>4899</v>
      </c>
      <c r="H728" t="s">
        <v>22</v>
      </c>
      <c r="I728" t="s">
        <v>23</v>
      </c>
      <c r="J728" t="s">
        <v>1561</v>
      </c>
      <c r="K728" t="s">
        <v>354</v>
      </c>
      <c r="L728">
        <v>36830</v>
      </c>
      <c r="M728" t="s">
        <v>26</v>
      </c>
      <c r="N728" t="s">
        <v>4900</v>
      </c>
      <c r="O728" t="s">
        <v>42</v>
      </c>
      <c r="P728" t="s">
        <v>86</v>
      </c>
      <c r="Q728" t="s">
        <v>4901</v>
      </c>
      <c r="R728">
        <v>13.08</v>
      </c>
      <c r="S728" t="s">
        <v>10858</v>
      </c>
      <c r="T728">
        <v>2017</v>
      </c>
      <c r="U728">
        <v>9</v>
      </c>
      <c r="V728">
        <v>3</v>
      </c>
    </row>
    <row r="729" spans="1:22">
      <c r="A729">
        <v>2030</v>
      </c>
      <c r="B729" t="s">
        <v>4910</v>
      </c>
      <c r="C729" s="1">
        <v>42700</v>
      </c>
      <c r="D729" s="1">
        <v>42704</v>
      </c>
      <c r="E729" t="s">
        <v>46</v>
      </c>
      <c r="F729" t="s">
        <v>2687</v>
      </c>
      <c r="G729" t="s">
        <v>2688</v>
      </c>
      <c r="H729" t="s">
        <v>37</v>
      </c>
      <c r="I729" t="s">
        <v>23</v>
      </c>
      <c r="J729" t="s">
        <v>4911</v>
      </c>
      <c r="K729" t="s">
        <v>1244</v>
      </c>
      <c r="L729">
        <v>1453</v>
      </c>
      <c r="M729" t="s">
        <v>144</v>
      </c>
      <c r="N729" t="s">
        <v>4912</v>
      </c>
      <c r="O729" t="s">
        <v>42</v>
      </c>
      <c r="P729" t="s">
        <v>55</v>
      </c>
      <c r="Q729" t="s">
        <v>4913</v>
      </c>
      <c r="R729">
        <v>104.9</v>
      </c>
      <c r="S729" t="s">
        <v>10849</v>
      </c>
      <c r="T729">
        <v>2016</v>
      </c>
      <c r="U729">
        <v>11</v>
      </c>
      <c r="V729">
        <v>4</v>
      </c>
    </row>
    <row r="730" spans="1:22">
      <c r="A730">
        <v>2039</v>
      </c>
      <c r="B730" t="s">
        <v>4920</v>
      </c>
      <c r="C730" s="1">
        <v>42539</v>
      </c>
      <c r="D730" s="1">
        <v>42544</v>
      </c>
      <c r="E730" t="s">
        <v>46</v>
      </c>
      <c r="F730" t="s">
        <v>3159</v>
      </c>
      <c r="G730" t="s">
        <v>3160</v>
      </c>
      <c r="H730" t="s">
        <v>98</v>
      </c>
      <c r="I730" t="s">
        <v>23</v>
      </c>
      <c r="J730" t="s">
        <v>1385</v>
      </c>
      <c r="K730" t="s">
        <v>306</v>
      </c>
      <c r="L730">
        <v>85345</v>
      </c>
      <c r="M730" t="s">
        <v>40</v>
      </c>
      <c r="N730" t="s">
        <v>4921</v>
      </c>
      <c r="O730" t="s">
        <v>42</v>
      </c>
      <c r="P730" t="s">
        <v>86</v>
      </c>
      <c r="Q730" t="s">
        <v>4922</v>
      </c>
      <c r="R730">
        <v>11.952</v>
      </c>
      <c r="S730" t="s">
        <v>10850</v>
      </c>
      <c r="T730">
        <v>2016</v>
      </c>
      <c r="U730">
        <v>6</v>
      </c>
      <c r="V730">
        <v>2</v>
      </c>
    </row>
    <row r="731" spans="1:22">
      <c r="A731">
        <v>2043</v>
      </c>
      <c r="B731" t="s">
        <v>4923</v>
      </c>
      <c r="C731" s="1">
        <v>42645</v>
      </c>
      <c r="D731" s="1">
        <v>42651</v>
      </c>
      <c r="E731" t="s">
        <v>46</v>
      </c>
      <c r="F731" t="s">
        <v>1575</v>
      </c>
      <c r="G731" t="s">
        <v>1576</v>
      </c>
      <c r="H731" t="s">
        <v>37</v>
      </c>
      <c r="I731" t="s">
        <v>23</v>
      </c>
      <c r="J731" t="s">
        <v>946</v>
      </c>
      <c r="K731" t="s">
        <v>39</v>
      </c>
      <c r="L731">
        <v>92105</v>
      </c>
      <c r="M731" t="s">
        <v>40</v>
      </c>
      <c r="N731" t="s">
        <v>4924</v>
      </c>
      <c r="O731" t="s">
        <v>42</v>
      </c>
      <c r="P731" t="s">
        <v>71</v>
      </c>
      <c r="Q731" t="s">
        <v>4925</v>
      </c>
      <c r="R731">
        <v>57.503999999999998</v>
      </c>
      <c r="S731" t="s">
        <v>10851</v>
      </c>
      <c r="T731">
        <v>2016</v>
      </c>
      <c r="U731">
        <v>10</v>
      </c>
      <c r="V731">
        <v>4</v>
      </c>
    </row>
    <row r="732" spans="1:22">
      <c r="A732">
        <v>2052</v>
      </c>
      <c r="B732" t="s">
        <v>4932</v>
      </c>
      <c r="C732" s="1">
        <v>42562</v>
      </c>
      <c r="D732" s="1">
        <v>42564</v>
      </c>
      <c r="E732" t="s">
        <v>184</v>
      </c>
      <c r="F732" t="s">
        <v>2036</v>
      </c>
      <c r="G732" t="s">
        <v>2037</v>
      </c>
      <c r="H732" t="s">
        <v>22</v>
      </c>
      <c r="I732" t="s">
        <v>23</v>
      </c>
      <c r="J732" t="s">
        <v>142</v>
      </c>
      <c r="K732" t="s">
        <v>143</v>
      </c>
      <c r="L732">
        <v>19134</v>
      </c>
      <c r="M732" t="s">
        <v>144</v>
      </c>
      <c r="N732" t="s">
        <v>4933</v>
      </c>
      <c r="O732" t="s">
        <v>28</v>
      </c>
      <c r="P732" t="s">
        <v>32</v>
      </c>
      <c r="Q732" t="s">
        <v>4934</v>
      </c>
      <c r="R732">
        <v>341.488</v>
      </c>
      <c r="S732" t="s">
        <v>10856</v>
      </c>
      <c r="T732">
        <v>2016</v>
      </c>
      <c r="U732">
        <v>7</v>
      </c>
      <c r="V732">
        <v>3</v>
      </c>
    </row>
    <row r="733" spans="1:22">
      <c r="A733">
        <v>2056</v>
      </c>
      <c r="B733" t="s">
        <v>4938</v>
      </c>
      <c r="C733" s="1">
        <v>43456</v>
      </c>
      <c r="D733" s="1">
        <v>43459</v>
      </c>
      <c r="E733" t="s">
        <v>184</v>
      </c>
      <c r="F733" t="s">
        <v>1998</v>
      </c>
      <c r="G733" t="s">
        <v>1999</v>
      </c>
      <c r="H733" t="s">
        <v>22</v>
      </c>
      <c r="I733" t="s">
        <v>23</v>
      </c>
      <c r="J733" t="s">
        <v>878</v>
      </c>
      <c r="K733" t="s">
        <v>234</v>
      </c>
      <c r="L733">
        <v>48227</v>
      </c>
      <c r="M733" t="s">
        <v>101</v>
      </c>
      <c r="N733" t="s">
        <v>4939</v>
      </c>
      <c r="O733" t="s">
        <v>67</v>
      </c>
      <c r="P733" t="s">
        <v>157</v>
      </c>
      <c r="Q733" t="s">
        <v>4940</v>
      </c>
      <c r="R733">
        <v>199.95</v>
      </c>
      <c r="S733" t="s">
        <v>10853</v>
      </c>
      <c r="T733">
        <v>2018</v>
      </c>
      <c r="U733">
        <v>12</v>
      </c>
      <c r="V733">
        <v>4</v>
      </c>
    </row>
    <row r="734" spans="1:22">
      <c r="A734">
        <v>2060</v>
      </c>
      <c r="B734" t="s">
        <v>4941</v>
      </c>
      <c r="C734" s="1">
        <v>42308</v>
      </c>
      <c r="D734" s="1">
        <v>42312</v>
      </c>
      <c r="E734" t="s">
        <v>46</v>
      </c>
      <c r="F734" t="s">
        <v>509</v>
      </c>
      <c r="G734" t="s">
        <v>510</v>
      </c>
      <c r="H734" t="s">
        <v>37</v>
      </c>
      <c r="I734" t="s">
        <v>23</v>
      </c>
      <c r="J734" t="s">
        <v>38</v>
      </c>
      <c r="K734" t="s">
        <v>39</v>
      </c>
      <c r="L734">
        <v>90049</v>
      </c>
      <c r="M734" t="s">
        <v>40</v>
      </c>
      <c r="N734" t="s">
        <v>4942</v>
      </c>
      <c r="O734" t="s">
        <v>42</v>
      </c>
      <c r="P734" t="s">
        <v>265</v>
      </c>
      <c r="Q734" t="s">
        <v>559</v>
      </c>
      <c r="R734">
        <v>11.34</v>
      </c>
      <c r="S734" t="s">
        <v>10851</v>
      </c>
      <c r="T734">
        <v>2015</v>
      </c>
      <c r="U734">
        <v>10</v>
      </c>
      <c r="V734">
        <v>4</v>
      </c>
    </row>
    <row r="735" spans="1:22">
      <c r="A735">
        <v>2069</v>
      </c>
      <c r="B735" t="s">
        <v>4951</v>
      </c>
      <c r="C735" s="1">
        <v>42473</v>
      </c>
      <c r="D735" s="1">
        <v>42479</v>
      </c>
      <c r="E735" t="s">
        <v>46</v>
      </c>
      <c r="F735" t="s">
        <v>1975</v>
      </c>
      <c r="G735" t="s">
        <v>1976</v>
      </c>
      <c r="H735" t="s">
        <v>22</v>
      </c>
      <c r="I735" t="s">
        <v>23</v>
      </c>
      <c r="J735" t="s">
        <v>4044</v>
      </c>
      <c r="K735" t="s">
        <v>39</v>
      </c>
      <c r="L735">
        <v>91767</v>
      </c>
      <c r="M735" t="s">
        <v>40</v>
      </c>
      <c r="N735" t="s">
        <v>4952</v>
      </c>
      <c r="O735" t="s">
        <v>67</v>
      </c>
      <c r="P735" t="s">
        <v>157</v>
      </c>
      <c r="Q735" t="s">
        <v>4953</v>
      </c>
      <c r="R735">
        <v>199.96</v>
      </c>
      <c r="S735" t="s">
        <v>10852</v>
      </c>
      <c r="T735">
        <v>2016</v>
      </c>
      <c r="U735">
        <v>4</v>
      </c>
      <c r="V735">
        <v>2</v>
      </c>
    </row>
    <row r="736" spans="1:22">
      <c r="A736">
        <v>2074</v>
      </c>
      <c r="B736" t="s">
        <v>4966</v>
      </c>
      <c r="C736" s="1">
        <v>43411</v>
      </c>
      <c r="D736" s="1">
        <v>43416</v>
      </c>
      <c r="E736" t="s">
        <v>19</v>
      </c>
      <c r="F736" t="s">
        <v>4105</v>
      </c>
      <c r="G736" t="s">
        <v>4106</v>
      </c>
      <c r="H736" t="s">
        <v>98</v>
      </c>
      <c r="I736" t="s">
        <v>23</v>
      </c>
      <c r="J736" t="s">
        <v>990</v>
      </c>
      <c r="K736" t="s">
        <v>39</v>
      </c>
      <c r="L736">
        <v>94513</v>
      </c>
      <c r="M736" t="s">
        <v>40</v>
      </c>
      <c r="N736" t="s">
        <v>4967</v>
      </c>
      <c r="O736" t="s">
        <v>67</v>
      </c>
      <c r="P736" t="s">
        <v>157</v>
      </c>
      <c r="Q736" t="s">
        <v>4968</v>
      </c>
      <c r="R736">
        <v>59.97</v>
      </c>
      <c r="S736" t="s">
        <v>10849</v>
      </c>
      <c r="T736">
        <v>2018</v>
      </c>
      <c r="U736">
        <v>11</v>
      </c>
      <c r="V736">
        <v>4</v>
      </c>
    </row>
    <row r="737" spans="1:22">
      <c r="A737">
        <v>2080</v>
      </c>
      <c r="B737" t="s">
        <v>4975</v>
      </c>
      <c r="C737" s="1">
        <v>42728</v>
      </c>
      <c r="D737" s="1">
        <v>42733</v>
      </c>
      <c r="E737" t="s">
        <v>46</v>
      </c>
      <c r="F737" t="s">
        <v>2760</v>
      </c>
      <c r="G737" t="s">
        <v>2761</v>
      </c>
      <c r="H737" t="s">
        <v>22</v>
      </c>
      <c r="I737" t="s">
        <v>23</v>
      </c>
      <c r="J737" t="s">
        <v>540</v>
      </c>
      <c r="K737" t="s">
        <v>306</v>
      </c>
      <c r="L737">
        <v>85023</v>
      </c>
      <c r="M737" t="s">
        <v>40</v>
      </c>
      <c r="N737" t="s">
        <v>4976</v>
      </c>
      <c r="O737" t="s">
        <v>42</v>
      </c>
      <c r="P737" t="s">
        <v>86</v>
      </c>
      <c r="Q737" t="s">
        <v>4977</v>
      </c>
      <c r="R737">
        <v>106.232</v>
      </c>
      <c r="S737" t="s">
        <v>10853</v>
      </c>
      <c r="T737">
        <v>2016</v>
      </c>
      <c r="U737">
        <v>12</v>
      </c>
      <c r="V737">
        <v>4</v>
      </c>
    </row>
    <row r="738" spans="1:22">
      <c r="A738">
        <v>2086</v>
      </c>
      <c r="B738" t="s">
        <v>4980</v>
      </c>
      <c r="C738" s="1">
        <v>42909</v>
      </c>
      <c r="D738" s="1">
        <v>42914</v>
      </c>
      <c r="E738" t="s">
        <v>46</v>
      </c>
      <c r="F738" t="s">
        <v>89</v>
      </c>
      <c r="G738" t="s">
        <v>90</v>
      </c>
      <c r="H738" t="s">
        <v>22</v>
      </c>
      <c r="I738" t="s">
        <v>23</v>
      </c>
      <c r="J738" t="s">
        <v>262</v>
      </c>
      <c r="K738" t="s">
        <v>263</v>
      </c>
      <c r="L738">
        <v>10009</v>
      </c>
      <c r="M738" t="s">
        <v>144</v>
      </c>
      <c r="N738" t="s">
        <v>4981</v>
      </c>
      <c r="O738" t="s">
        <v>42</v>
      </c>
      <c r="P738" t="s">
        <v>43</v>
      </c>
      <c r="Q738" t="s">
        <v>4982</v>
      </c>
      <c r="R738">
        <v>18.45</v>
      </c>
      <c r="S738" t="s">
        <v>10850</v>
      </c>
      <c r="T738">
        <v>2017</v>
      </c>
      <c r="U738">
        <v>6</v>
      </c>
      <c r="V738">
        <v>2</v>
      </c>
    </row>
    <row r="739" spans="1:22">
      <c r="A739">
        <v>2090</v>
      </c>
      <c r="B739" t="s">
        <v>4985</v>
      </c>
      <c r="C739" s="1">
        <v>42669</v>
      </c>
      <c r="D739" s="1">
        <v>42673</v>
      </c>
      <c r="E739" t="s">
        <v>46</v>
      </c>
      <c r="F739" t="s">
        <v>1720</v>
      </c>
      <c r="G739" t="s">
        <v>1721</v>
      </c>
      <c r="H739" t="s">
        <v>37</v>
      </c>
      <c r="I739" t="s">
        <v>23</v>
      </c>
      <c r="J739" t="s">
        <v>4986</v>
      </c>
      <c r="K739" t="s">
        <v>39</v>
      </c>
      <c r="L739">
        <v>91730</v>
      </c>
      <c r="M739" t="s">
        <v>40</v>
      </c>
      <c r="N739" t="s">
        <v>4987</v>
      </c>
      <c r="O739" t="s">
        <v>42</v>
      </c>
      <c r="P739" t="s">
        <v>43</v>
      </c>
      <c r="Q739" t="s">
        <v>4988</v>
      </c>
      <c r="R739">
        <v>5.76</v>
      </c>
      <c r="S739" t="s">
        <v>10851</v>
      </c>
      <c r="T739">
        <v>2016</v>
      </c>
      <c r="U739">
        <v>10</v>
      </c>
      <c r="V739">
        <v>4</v>
      </c>
    </row>
    <row r="740" spans="1:22">
      <c r="A740">
        <v>2095</v>
      </c>
      <c r="B740" t="s">
        <v>4995</v>
      </c>
      <c r="C740" s="1">
        <v>42699</v>
      </c>
      <c r="D740" s="1">
        <v>42703</v>
      </c>
      <c r="E740" t="s">
        <v>46</v>
      </c>
      <c r="F740" t="s">
        <v>140</v>
      </c>
      <c r="G740" t="s">
        <v>141</v>
      </c>
      <c r="H740" t="s">
        <v>22</v>
      </c>
      <c r="I740" t="s">
        <v>23</v>
      </c>
      <c r="J740" t="s">
        <v>517</v>
      </c>
      <c r="K740" t="s">
        <v>84</v>
      </c>
      <c r="L740">
        <v>28403</v>
      </c>
      <c r="M740" t="s">
        <v>26</v>
      </c>
      <c r="N740" t="s">
        <v>4996</v>
      </c>
      <c r="O740" t="s">
        <v>42</v>
      </c>
      <c r="P740" t="s">
        <v>64</v>
      </c>
      <c r="Q740" t="s">
        <v>4997</v>
      </c>
      <c r="R740">
        <v>13.12</v>
      </c>
      <c r="S740" t="s">
        <v>10849</v>
      </c>
      <c r="T740">
        <v>2016</v>
      </c>
      <c r="U740">
        <v>11</v>
      </c>
      <c r="V740">
        <v>4</v>
      </c>
    </row>
    <row r="741" spans="1:22">
      <c r="A741">
        <v>2096</v>
      </c>
      <c r="B741" t="s">
        <v>4998</v>
      </c>
      <c r="C741" s="1">
        <v>42870</v>
      </c>
      <c r="D741" s="1">
        <v>42875</v>
      </c>
      <c r="E741" t="s">
        <v>46</v>
      </c>
      <c r="F741" t="s">
        <v>193</v>
      </c>
      <c r="G741" t="s">
        <v>194</v>
      </c>
      <c r="H741" t="s">
        <v>98</v>
      </c>
      <c r="I741" t="s">
        <v>23</v>
      </c>
      <c r="J741" t="s">
        <v>324</v>
      </c>
      <c r="K741" t="s">
        <v>1488</v>
      </c>
      <c r="L741">
        <v>39212</v>
      </c>
      <c r="M741" t="s">
        <v>26</v>
      </c>
      <c r="N741" t="s">
        <v>4999</v>
      </c>
      <c r="O741" t="s">
        <v>42</v>
      </c>
      <c r="P741" t="s">
        <v>71</v>
      </c>
      <c r="Q741" t="s">
        <v>5000</v>
      </c>
      <c r="R741">
        <v>511.84</v>
      </c>
      <c r="S741" t="s">
        <v>10854</v>
      </c>
      <c r="T741">
        <v>2017</v>
      </c>
      <c r="U741">
        <v>5</v>
      </c>
      <c r="V741">
        <v>2</v>
      </c>
    </row>
    <row r="742" spans="1:22">
      <c r="A742">
        <v>2101</v>
      </c>
      <c r="B742" t="s">
        <v>5004</v>
      </c>
      <c r="C742" s="1">
        <v>42073</v>
      </c>
      <c r="D742" s="1">
        <v>42080</v>
      </c>
      <c r="E742" t="s">
        <v>46</v>
      </c>
      <c r="F742" t="s">
        <v>3455</v>
      </c>
      <c r="G742" t="s">
        <v>3456</v>
      </c>
      <c r="H742" t="s">
        <v>22</v>
      </c>
      <c r="I742" t="s">
        <v>23</v>
      </c>
      <c r="J742" t="s">
        <v>805</v>
      </c>
      <c r="K742" t="s">
        <v>453</v>
      </c>
      <c r="L742">
        <v>80219</v>
      </c>
      <c r="M742" t="s">
        <v>40</v>
      </c>
      <c r="N742" t="s">
        <v>5005</v>
      </c>
      <c r="O742" t="s">
        <v>42</v>
      </c>
      <c r="P742" t="s">
        <v>55</v>
      </c>
      <c r="Q742" t="s">
        <v>5006</v>
      </c>
      <c r="R742">
        <v>636.40800000000002</v>
      </c>
      <c r="S742" t="s">
        <v>10859</v>
      </c>
      <c r="T742">
        <v>2015</v>
      </c>
      <c r="U742">
        <v>3</v>
      </c>
      <c r="V742">
        <v>1</v>
      </c>
    </row>
    <row r="743" spans="1:22">
      <c r="A743">
        <v>2110</v>
      </c>
      <c r="B743" t="s">
        <v>5017</v>
      </c>
      <c r="C743" s="1">
        <v>42674</v>
      </c>
      <c r="D743" s="1">
        <v>42674</v>
      </c>
      <c r="E743" t="s">
        <v>1289</v>
      </c>
      <c r="F743" t="s">
        <v>590</v>
      </c>
      <c r="G743" t="s">
        <v>591</v>
      </c>
      <c r="H743" t="s">
        <v>22</v>
      </c>
      <c r="I743" t="s">
        <v>23</v>
      </c>
      <c r="J743" t="s">
        <v>773</v>
      </c>
      <c r="K743" t="s">
        <v>39</v>
      </c>
      <c r="L743">
        <v>92374</v>
      </c>
      <c r="M743" t="s">
        <v>40</v>
      </c>
      <c r="N743" t="s">
        <v>5018</v>
      </c>
      <c r="O743" t="s">
        <v>42</v>
      </c>
      <c r="P743" t="s">
        <v>64</v>
      </c>
      <c r="Q743" t="s">
        <v>5019</v>
      </c>
      <c r="R743">
        <v>5.04</v>
      </c>
      <c r="S743" t="s">
        <v>10851</v>
      </c>
      <c r="T743">
        <v>2016</v>
      </c>
      <c r="U743">
        <v>10</v>
      </c>
      <c r="V743">
        <v>4</v>
      </c>
    </row>
    <row r="744" spans="1:22">
      <c r="A744">
        <v>2125</v>
      </c>
      <c r="B744" t="s">
        <v>5037</v>
      </c>
      <c r="C744" s="1">
        <v>43435</v>
      </c>
      <c r="D744" s="1">
        <v>43439</v>
      </c>
      <c r="E744" t="s">
        <v>46</v>
      </c>
      <c r="F744" t="s">
        <v>3162</v>
      </c>
      <c r="G744" t="s">
        <v>3163</v>
      </c>
      <c r="H744" t="s">
        <v>98</v>
      </c>
      <c r="I744" t="s">
        <v>23</v>
      </c>
      <c r="J744" t="s">
        <v>142</v>
      </c>
      <c r="K744" t="s">
        <v>143</v>
      </c>
      <c r="L744">
        <v>19143</v>
      </c>
      <c r="M744" t="s">
        <v>144</v>
      </c>
      <c r="N744" t="s">
        <v>5038</v>
      </c>
      <c r="O744" t="s">
        <v>42</v>
      </c>
      <c r="P744" t="s">
        <v>169</v>
      </c>
      <c r="Q744" t="s">
        <v>5039</v>
      </c>
      <c r="R744">
        <v>104.68</v>
      </c>
      <c r="S744" t="s">
        <v>10853</v>
      </c>
      <c r="T744">
        <v>2018</v>
      </c>
      <c r="U744">
        <v>12</v>
      </c>
      <c r="V744">
        <v>4</v>
      </c>
    </row>
    <row r="745" spans="1:22">
      <c r="A745">
        <v>2128</v>
      </c>
      <c r="B745" t="s">
        <v>5045</v>
      </c>
      <c r="C745" s="1">
        <v>42647</v>
      </c>
      <c r="D745" s="1">
        <v>42652</v>
      </c>
      <c r="E745" t="s">
        <v>46</v>
      </c>
      <c r="F745" t="s">
        <v>3792</v>
      </c>
      <c r="G745" t="s">
        <v>3793</v>
      </c>
      <c r="H745" t="s">
        <v>98</v>
      </c>
      <c r="I745" t="s">
        <v>23</v>
      </c>
      <c r="J745" t="s">
        <v>142</v>
      </c>
      <c r="K745" t="s">
        <v>143</v>
      </c>
      <c r="L745">
        <v>19134</v>
      </c>
      <c r="M745" t="s">
        <v>144</v>
      </c>
      <c r="N745" t="s">
        <v>5046</v>
      </c>
      <c r="O745" t="s">
        <v>28</v>
      </c>
      <c r="P745" t="s">
        <v>61</v>
      </c>
      <c r="Q745" t="s">
        <v>5047</v>
      </c>
      <c r="R745">
        <v>64.944000000000003</v>
      </c>
      <c r="S745" t="s">
        <v>10851</v>
      </c>
      <c r="T745">
        <v>2016</v>
      </c>
      <c r="U745">
        <v>10</v>
      </c>
      <c r="V745">
        <v>4</v>
      </c>
    </row>
    <row r="746" spans="1:22">
      <c r="A746">
        <v>2130</v>
      </c>
      <c r="B746" t="s">
        <v>5048</v>
      </c>
      <c r="C746" s="1">
        <v>42144</v>
      </c>
      <c r="D746" s="1">
        <v>42146</v>
      </c>
      <c r="E746" t="s">
        <v>19</v>
      </c>
      <c r="F746" t="s">
        <v>5049</v>
      </c>
      <c r="G746" t="s">
        <v>5050</v>
      </c>
      <c r="H746" t="s">
        <v>37</v>
      </c>
      <c r="I746" t="s">
        <v>23</v>
      </c>
      <c r="J746" t="s">
        <v>240</v>
      </c>
      <c r="K746" t="s">
        <v>2697</v>
      </c>
      <c r="L746">
        <v>3820</v>
      </c>
      <c r="M746" t="s">
        <v>144</v>
      </c>
      <c r="N746" t="s">
        <v>5051</v>
      </c>
      <c r="O746" t="s">
        <v>42</v>
      </c>
      <c r="P746" t="s">
        <v>74</v>
      </c>
      <c r="Q746" t="s">
        <v>5052</v>
      </c>
      <c r="R746">
        <v>33.28</v>
      </c>
      <c r="S746" t="s">
        <v>10854</v>
      </c>
      <c r="T746">
        <v>2015</v>
      </c>
      <c r="U746">
        <v>5</v>
      </c>
      <c r="V746">
        <v>2</v>
      </c>
    </row>
    <row r="747" spans="1:22">
      <c r="A747">
        <v>2133</v>
      </c>
      <c r="B747" t="s">
        <v>5055</v>
      </c>
      <c r="C747" s="1">
        <v>42694</v>
      </c>
      <c r="D747" s="1">
        <v>42700</v>
      </c>
      <c r="E747" t="s">
        <v>46</v>
      </c>
      <c r="F747" t="s">
        <v>2452</v>
      </c>
      <c r="G747" t="s">
        <v>2453</v>
      </c>
      <c r="H747" t="s">
        <v>22</v>
      </c>
      <c r="I747" t="s">
        <v>23</v>
      </c>
      <c r="J747" t="s">
        <v>262</v>
      </c>
      <c r="K747" t="s">
        <v>263</v>
      </c>
      <c r="L747">
        <v>10011</v>
      </c>
      <c r="M747" t="s">
        <v>144</v>
      </c>
      <c r="N747" t="s">
        <v>5056</v>
      </c>
      <c r="O747" t="s">
        <v>42</v>
      </c>
      <c r="P747" t="s">
        <v>86</v>
      </c>
      <c r="Q747" t="s">
        <v>5057</v>
      </c>
      <c r="R747">
        <v>19.649999999999999</v>
      </c>
      <c r="S747" t="s">
        <v>10849</v>
      </c>
      <c r="T747">
        <v>2016</v>
      </c>
      <c r="U747">
        <v>11</v>
      </c>
      <c r="V747">
        <v>4</v>
      </c>
    </row>
    <row r="748" spans="1:22">
      <c r="A748">
        <v>2136</v>
      </c>
      <c r="B748" t="s">
        <v>5058</v>
      </c>
      <c r="C748" s="1">
        <v>42704</v>
      </c>
      <c r="D748" s="1">
        <v>42708</v>
      </c>
      <c r="E748" t="s">
        <v>46</v>
      </c>
      <c r="F748" t="s">
        <v>5059</v>
      </c>
      <c r="G748" t="s">
        <v>5060</v>
      </c>
      <c r="H748" t="s">
        <v>22</v>
      </c>
      <c r="I748" t="s">
        <v>23</v>
      </c>
      <c r="J748" t="s">
        <v>142</v>
      </c>
      <c r="K748" t="s">
        <v>143</v>
      </c>
      <c r="L748">
        <v>19134</v>
      </c>
      <c r="M748" t="s">
        <v>144</v>
      </c>
      <c r="N748" t="s">
        <v>5061</v>
      </c>
      <c r="O748" t="s">
        <v>67</v>
      </c>
      <c r="P748" t="s">
        <v>68</v>
      </c>
      <c r="Q748" t="s">
        <v>5062</v>
      </c>
      <c r="R748">
        <v>94.92</v>
      </c>
      <c r="S748" t="s">
        <v>10849</v>
      </c>
      <c r="T748">
        <v>2016</v>
      </c>
      <c r="U748">
        <v>11</v>
      </c>
      <c r="V748">
        <v>4</v>
      </c>
    </row>
    <row r="749" spans="1:22">
      <c r="A749">
        <v>2137</v>
      </c>
      <c r="B749" t="s">
        <v>5063</v>
      </c>
      <c r="C749" s="1">
        <v>42735</v>
      </c>
      <c r="D749" s="1">
        <v>42740</v>
      </c>
      <c r="E749" t="s">
        <v>46</v>
      </c>
      <c r="F749" t="s">
        <v>5064</v>
      </c>
      <c r="G749" t="s">
        <v>5065</v>
      </c>
      <c r="H749" t="s">
        <v>22</v>
      </c>
      <c r="I749" t="s">
        <v>23</v>
      </c>
      <c r="J749" t="s">
        <v>756</v>
      </c>
      <c r="K749" t="s">
        <v>100</v>
      </c>
      <c r="L749">
        <v>75051</v>
      </c>
      <c r="M749" t="s">
        <v>101</v>
      </c>
      <c r="N749" t="s">
        <v>5066</v>
      </c>
      <c r="O749" t="s">
        <v>28</v>
      </c>
      <c r="P749" t="s">
        <v>61</v>
      </c>
      <c r="Q749" t="s">
        <v>5067</v>
      </c>
      <c r="R749">
        <v>14.76</v>
      </c>
      <c r="S749" t="s">
        <v>10853</v>
      </c>
      <c r="T749">
        <v>2016</v>
      </c>
      <c r="U749">
        <v>12</v>
      </c>
      <c r="V749">
        <v>4</v>
      </c>
    </row>
    <row r="750" spans="1:22">
      <c r="A750">
        <v>2141</v>
      </c>
      <c r="B750" t="s">
        <v>5069</v>
      </c>
      <c r="C750" s="1">
        <v>42161</v>
      </c>
      <c r="D750" s="1">
        <v>42166</v>
      </c>
      <c r="E750" t="s">
        <v>46</v>
      </c>
      <c r="F750" t="s">
        <v>2220</v>
      </c>
      <c r="G750" t="s">
        <v>2221</v>
      </c>
      <c r="H750" t="s">
        <v>37</v>
      </c>
      <c r="I750" t="s">
        <v>23</v>
      </c>
      <c r="J750" t="s">
        <v>1172</v>
      </c>
      <c r="K750" t="s">
        <v>263</v>
      </c>
      <c r="L750">
        <v>11561</v>
      </c>
      <c r="M750" t="s">
        <v>144</v>
      </c>
      <c r="N750" t="s">
        <v>5070</v>
      </c>
      <c r="O750" t="s">
        <v>42</v>
      </c>
      <c r="P750" t="s">
        <v>575</v>
      </c>
      <c r="Q750" t="s">
        <v>5071</v>
      </c>
      <c r="R750">
        <v>17.14</v>
      </c>
      <c r="S750" t="s">
        <v>10850</v>
      </c>
      <c r="T750">
        <v>2015</v>
      </c>
      <c r="U750">
        <v>6</v>
      </c>
      <c r="V750">
        <v>2</v>
      </c>
    </row>
    <row r="751" spans="1:22">
      <c r="A751">
        <v>2150</v>
      </c>
      <c r="B751" t="s">
        <v>5078</v>
      </c>
      <c r="C751" s="1">
        <v>43190</v>
      </c>
      <c r="D751" s="1">
        <v>43195</v>
      </c>
      <c r="E751" t="s">
        <v>46</v>
      </c>
      <c r="F751" t="s">
        <v>1350</v>
      </c>
      <c r="G751" t="s">
        <v>1351</v>
      </c>
      <c r="H751" t="s">
        <v>22</v>
      </c>
      <c r="I751" t="s">
        <v>23</v>
      </c>
      <c r="J751" t="s">
        <v>262</v>
      </c>
      <c r="K751" t="s">
        <v>263</v>
      </c>
      <c r="L751">
        <v>10035</v>
      </c>
      <c r="M751" t="s">
        <v>144</v>
      </c>
      <c r="N751" t="s">
        <v>5079</v>
      </c>
      <c r="O751" t="s">
        <v>67</v>
      </c>
      <c r="P751" t="s">
        <v>68</v>
      </c>
      <c r="Q751" t="s">
        <v>5080</v>
      </c>
      <c r="R751">
        <v>84.95</v>
      </c>
      <c r="S751" t="s">
        <v>10859</v>
      </c>
      <c r="T751">
        <v>2018</v>
      </c>
      <c r="U751">
        <v>3</v>
      </c>
      <c r="V751">
        <v>1</v>
      </c>
    </row>
    <row r="752" spans="1:22">
      <c r="A752">
        <v>2159</v>
      </c>
      <c r="B752" t="s">
        <v>5094</v>
      </c>
      <c r="C752" s="1">
        <v>43394</v>
      </c>
      <c r="D752" s="1">
        <v>43399</v>
      </c>
      <c r="E752" t="s">
        <v>46</v>
      </c>
      <c r="F752" t="s">
        <v>635</v>
      </c>
      <c r="G752" t="s">
        <v>636</v>
      </c>
      <c r="H752" t="s">
        <v>98</v>
      </c>
      <c r="I752" t="s">
        <v>23</v>
      </c>
      <c r="J752" t="s">
        <v>3647</v>
      </c>
      <c r="K752" t="s">
        <v>50</v>
      </c>
      <c r="L752">
        <v>32725</v>
      </c>
      <c r="M752" t="s">
        <v>26</v>
      </c>
      <c r="N752" t="s">
        <v>5095</v>
      </c>
      <c r="O752" t="s">
        <v>42</v>
      </c>
      <c r="P752" t="s">
        <v>64</v>
      </c>
      <c r="Q752" t="s">
        <v>5096</v>
      </c>
      <c r="R752">
        <v>17.856000000000002</v>
      </c>
      <c r="S752" t="s">
        <v>10851</v>
      </c>
      <c r="T752">
        <v>2018</v>
      </c>
      <c r="U752">
        <v>10</v>
      </c>
      <c r="V752">
        <v>4</v>
      </c>
    </row>
    <row r="753" spans="1:22">
      <c r="A753">
        <v>2162</v>
      </c>
      <c r="B753" t="s">
        <v>5099</v>
      </c>
      <c r="C753" s="1">
        <v>42742</v>
      </c>
      <c r="D753" s="1">
        <v>42747</v>
      </c>
      <c r="E753" t="s">
        <v>46</v>
      </c>
      <c r="F753" t="s">
        <v>929</v>
      </c>
      <c r="G753" t="s">
        <v>930</v>
      </c>
      <c r="H753" t="s">
        <v>98</v>
      </c>
      <c r="I753" t="s">
        <v>23</v>
      </c>
      <c r="J753" t="s">
        <v>3203</v>
      </c>
      <c r="K753" t="s">
        <v>39</v>
      </c>
      <c r="L753">
        <v>94601</v>
      </c>
      <c r="M753" t="s">
        <v>40</v>
      </c>
      <c r="N753" t="s">
        <v>5100</v>
      </c>
      <c r="O753" t="s">
        <v>42</v>
      </c>
      <c r="P753" t="s">
        <v>64</v>
      </c>
      <c r="Q753" t="s">
        <v>5101</v>
      </c>
      <c r="R753">
        <v>34.58</v>
      </c>
      <c r="S753" t="s">
        <v>10857</v>
      </c>
      <c r="T753">
        <v>2017</v>
      </c>
      <c r="U753">
        <v>1</v>
      </c>
      <c r="V753">
        <v>1</v>
      </c>
    </row>
    <row r="754" spans="1:22">
      <c r="A754">
        <v>2165</v>
      </c>
      <c r="B754" t="s">
        <v>5106</v>
      </c>
      <c r="C754" s="1">
        <v>43021</v>
      </c>
      <c r="D754" s="1">
        <v>43027</v>
      </c>
      <c r="E754" t="s">
        <v>46</v>
      </c>
      <c r="F754" t="s">
        <v>597</v>
      </c>
      <c r="G754" t="s">
        <v>598</v>
      </c>
      <c r="H754" t="s">
        <v>22</v>
      </c>
      <c r="I754" t="s">
        <v>23</v>
      </c>
      <c r="J754" t="s">
        <v>1987</v>
      </c>
      <c r="K754" t="s">
        <v>100</v>
      </c>
      <c r="L754">
        <v>78041</v>
      </c>
      <c r="M754" t="s">
        <v>101</v>
      </c>
      <c r="N754" t="s">
        <v>5107</v>
      </c>
      <c r="O754" t="s">
        <v>42</v>
      </c>
      <c r="P754" t="s">
        <v>86</v>
      </c>
      <c r="Q754" t="s">
        <v>5108</v>
      </c>
      <c r="R754">
        <v>8.2880000000000003</v>
      </c>
      <c r="S754" t="s">
        <v>10851</v>
      </c>
      <c r="T754">
        <v>2017</v>
      </c>
      <c r="U754">
        <v>10</v>
      </c>
      <c r="V754">
        <v>4</v>
      </c>
    </row>
    <row r="755" spans="1:22">
      <c r="A755">
        <v>2173</v>
      </c>
      <c r="B755" t="s">
        <v>5114</v>
      </c>
      <c r="C755" s="1">
        <v>42217</v>
      </c>
      <c r="D755" s="1">
        <v>42219</v>
      </c>
      <c r="E755" t="s">
        <v>184</v>
      </c>
      <c r="F755" t="s">
        <v>5115</v>
      </c>
      <c r="G755" t="s">
        <v>5116</v>
      </c>
      <c r="H755" t="s">
        <v>22</v>
      </c>
      <c r="I755" t="s">
        <v>23</v>
      </c>
      <c r="J755" t="s">
        <v>123</v>
      </c>
      <c r="K755" t="s">
        <v>39</v>
      </c>
      <c r="L755">
        <v>94122</v>
      </c>
      <c r="M755" t="s">
        <v>40</v>
      </c>
      <c r="N755" t="s">
        <v>5117</v>
      </c>
      <c r="O755" t="s">
        <v>42</v>
      </c>
      <c r="P755" t="s">
        <v>71</v>
      </c>
      <c r="Q755" t="s">
        <v>5118</v>
      </c>
      <c r="R755">
        <v>19.751999999999999</v>
      </c>
      <c r="S755" t="s">
        <v>10855</v>
      </c>
      <c r="T755">
        <v>2015</v>
      </c>
      <c r="U755">
        <v>8</v>
      </c>
      <c r="V755">
        <v>3</v>
      </c>
    </row>
    <row r="756" spans="1:22">
      <c r="A756">
        <v>2176</v>
      </c>
      <c r="B756" t="s">
        <v>5121</v>
      </c>
      <c r="C756" s="1">
        <v>43023</v>
      </c>
      <c r="D756" s="1">
        <v>43029</v>
      </c>
      <c r="E756" t="s">
        <v>46</v>
      </c>
      <c r="F756" t="s">
        <v>5122</v>
      </c>
      <c r="G756" t="s">
        <v>5123</v>
      </c>
      <c r="H756" t="s">
        <v>98</v>
      </c>
      <c r="I756" t="s">
        <v>23</v>
      </c>
      <c r="J756" t="s">
        <v>5124</v>
      </c>
      <c r="K756" t="s">
        <v>117</v>
      </c>
      <c r="L756">
        <v>84106</v>
      </c>
      <c r="M756" t="s">
        <v>40</v>
      </c>
      <c r="N756" t="s">
        <v>5125</v>
      </c>
      <c r="O756" t="s">
        <v>42</v>
      </c>
      <c r="P756" t="s">
        <v>86</v>
      </c>
      <c r="Q756" t="s">
        <v>5126</v>
      </c>
      <c r="R756">
        <v>45.68</v>
      </c>
      <c r="S756" t="s">
        <v>10851</v>
      </c>
      <c r="T756">
        <v>2017</v>
      </c>
      <c r="U756">
        <v>10</v>
      </c>
      <c r="V756">
        <v>4</v>
      </c>
    </row>
    <row r="757" spans="1:22">
      <c r="A757">
        <v>2182</v>
      </c>
      <c r="B757" t="s">
        <v>5127</v>
      </c>
      <c r="C757" s="1">
        <v>42862</v>
      </c>
      <c r="D757" s="1">
        <v>42866</v>
      </c>
      <c r="E757" t="s">
        <v>46</v>
      </c>
      <c r="F757" t="s">
        <v>1454</v>
      </c>
      <c r="G757" t="s">
        <v>1455</v>
      </c>
      <c r="H757" t="s">
        <v>22</v>
      </c>
      <c r="I757" t="s">
        <v>23</v>
      </c>
      <c r="J757" t="s">
        <v>262</v>
      </c>
      <c r="K757" t="s">
        <v>263</v>
      </c>
      <c r="L757">
        <v>10009</v>
      </c>
      <c r="M757" t="s">
        <v>144</v>
      </c>
      <c r="N757" t="s">
        <v>5128</v>
      </c>
      <c r="O757" t="s">
        <v>28</v>
      </c>
      <c r="P757" t="s">
        <v>32</v>
      </c>
      <c r="Q757" t="s">
        <v>5129</v>
      </c>
      <c r="R757">
        <v>442.76400000000001</v>
      </c>
      <c r="S757" t="s">
        <v>10854</v>
      </c>
      <c r="T757">
        <v>2017</v>
      </c>
      <c r="U757">
        <v>5</v>
      </c>
      <c r="V757">
        <v>2</v>
      </c>
    </row>
    <row r="758" spans="1:22">
      <c r="A758">
        <v>2191</v>
      </c>
      <c r="B758" t="s">
        <v>5135</v>
      </c>
      <c r="C758" s="1">
        <v>42911</v>
      </c>
      <c r="D758" s="1">
        <v>42915</v>
      </c>
      <c r="E758" t="s">
        <v>46</v>
      </c>
      <c r="F758" t="s">
        <v>2010</v>
      </c>
      <c r="G758" t="s">
        <v>2011</v>
      </c>
      <c r="H758" t="s">
        <v>22</v>
      </c>
      <c r="I758" t="s">
        <v>23</v>
      </c>
      <c r="J758" t="s">
        <v>38</v>
      </c>
      <c r="K758" t="s">
        <v>39</v>
      </c>
      <c r="L758">
        <v>90049</v>
      </c>
      <c r="M758" t="s">
        <v>40</v>
      </c>
      <c r="N758" t="s">
        <v>5136</v>
      </c>
      <c r="O758" t="s">
        <v>42</v>
      </c>
      <c r="P758" t="s">
        <v>74</v>
      </c>
      <c r="Q758" t="s">
        <v>5137</v>
      </c>
      <c r="R758">
        <v>60.81</v>
      </c>
      <c r="S758" t="s">
        <v>10850</v>
      </c>
      <c r="T758">
        <v>2017</v>
      </c>
      <c r="U758">
        <v>6</v>
      </c>
      <c r="V758">
        <v>2</v>
      </c>
    </row>
    <row r="759" spans="1:22">
      <c r="A759">
        <v>2195</v>
      </c>
      <c r="B759" t="s">
        <v>5138</v>
      </c>
      <c r="C759" s="1">
        <v>43079</v>
      </c>
      <c r="D759" s="1">
        <v>43086</v>
      </c>
      <c r="E759" t="s">
        <v>46</v>
      </c>
      <c r="F759" t="s">
        <v>2288</v>
      </c>
      <c r="G759" t="s">
        <v>2289</v>
      </c>
      <c r="H759" t="s">
        <v>22</v>
      </c>
      <c r="I759" t="s">
        <v>23</v>
      </c>
      <c r="J759" t="s">
        <v>91</v>
      </c>
      <c r="K759" t="s">
        <v>92</v>
      </c>
      <c r="L759">
        <v>98105</v>
      </c>
      <c r="M759" t="s">
        <v>40</v>
      </c>
      <c r="N759" t="s">
        <v>5139</v>
      </c>
      <c r="O759" t="s">
        <v>42</v>
      </c>
      <c r="P759" t="s">
        <v>74</v>
      </c>
      <c r="Q759" t="s">
        <v>5140</v>
      </c>
      <c r="R759">
        <v>35.1</v>
      </c>
      <c r="S759" t="s">
        <v>10853</v>
      </c>
      <c r="T759">
        <v>2017</v>
      </c>
      <c r="U759">
        <v>12</v>
      </c>
      <c r="V759">
        <v>4</v>
      </c>
    </row>
    <row r="760" spans="1:22">
      <c r="A760">
        <v>2204</v>
      </c>
      <c r="B760" t="s">
        <v>5147</v>
      </c>
      <c r="C760" s="1">
        <v>42619</v>
      </c>
      <c r="D760" s="1">
        <v>42625</v>
      </c>
      <c r="E760" t="s">
        <v>46</v>
      </c>
      <c r="F760" t="s">
        <v>3842</v>
      </c>
      <c r="G760" t="s">
        <v>3843</v>
      </c>
      <c r="H760" t="s">
        <v>98</v>
      </c>
      <c r="I760" t="s">
        <v>23</v>
      </c>
      <c r="J760" t="s">
        <v>91</v>
      </c>
      <c r="K760" t="s">
        <v>92</v>
      </c>
      <c r="L760">
        <v>98103</v>
      </c>
      <c r="M760" t="s">
        <v>40</v>
      </c>
      <c r="N760" t="s">
        <v>5148</v>
      </c>
      <c r="O760" t="s">
        <v>28</v>
      </c>
      <c r="P760" t="s">
        <v>61</v>
      </c>
      <c r="Q760" t="s">
        <v>5149</v>
      </c>
      <c r="R760">
        <v>191.82</v>
      </c>
      <c r="S760" t="s">
        <v>10858</v>
      </c>
      <c r="T760">
        <v>2016</v>
      </c>
      <c r="U760">
        <v>9</v>
      </c>
      <c r="V760">
        <v>3</v>
      </c>
    </row>
    <row r="761" spans="1:22">
      <c r="A761">
        <v>2206</v>
      </c>
      <c r="B761" t="s">
        <v>5152</v>
      </c>
      <c r="C761" s="1">
        <v>42988</v>
      </c>
      <c r="D761" s="1">
        <v>42990</v>
      </c>
      <c r="E761" t="s">
        <v>19</v>
      </c>
      <c r="F761" t="s">
        <v>2847</v>
      </c>
      <c r="G761" t="s">
        <v>2848</v>
      </c>
      <c r="H761" t="s">
        <v>98</v>
      </c>
      <c r="I761" t="s">
        <v>23</v>
      </c>
      <c r="J761" t="s">
        <v>511</v>
      </c>
      <c r="K761" t="s">
        <v>331</v>
      </c>
      <c r="L761">
        <v>37620</v>
      </c>
      <c r="M761" t="s">
        <v>26</v>
      </c>
      <c r="N761" t="s">
        <v>5153</v>
      </c>
      <c r="O761" t="s">
        <v>42</v>
      </c>
      <c r="P761" t="s">
        <v>64</v>
      </c>
      <c r="Q761" t="s">
        <v>5154</v>
      </c>
      <c r="R761">
        <v>67.56</v>
      </c>
      <c r="S761" t="s">
        <v>10858</v>
      </c>
      <c r="T761">
        <v>2017</v>
      </c>
      <c r="U761">
        <v>9</v>
      </c>
      <c r="V761">
        <v>3</v>
      </c>
    </row>
    <row r="762" spans="1:22">
      <c r="A762">
        <v>2210</v>
      </c>
      <c r="B762" t="s">
        <v>5159</v>
      </c>
      <c r="C762" s="1">
        <v>42322</v>
      </c>
      <c r="D762" s="1">
        <v>42324</v>
      </c>
      <c r="E762" t="s">
        <v>19</v>
      </c>
      <c r="F762" t="s">
        <v>5160</v>
      </c>
      <c r="G762" t="s">
        <v>5161</v>
      </c>
      <c r="H762" t="s">
        <v>22</v>
      </c>
      <c r="I762" t="s">
        <v>23</v>
      </c>
      <c r="J762" t="s">
        <v>744</v>
      </c>
      <c r="K762" t="s">
        <v>745</v>
      </c>
      <c r="L762">
        <v>6824</v>
      </c>
      <c r="M762" t="s">
        <v>144</v>
      </c>
      <c r="N762" t="s">
        <v>5162</v>
      </c>
      <c r="O762" t="s">
        <v>67</v>
      </c>
      <c r="P762" t="s">
        <v>68</v>
      </c>
      <c r="Q762" t="s">
        <v>5163</v>
      </c>
      <c r="R762">
        <v>832.93</v>
      </c>
      <c r="S762" t="s">
        <v>10849</v>
      </c>
      <c r="T762">
        <v>2015</v>
      </c>
      <c r="U762">
        <v>11</v>
      </c>
      <c r="V762">
        <v>4</v>
      </c>
    </row>
    <row r="763" spans="1:22">
      <c r="A763">
        <v>2212</v>
      </c>
      <c r="B763" t="s">
        <v>5164</v>
      </c>
      <c r="C763" s="1">
        <v>43066</v>
      </c>
      <c r="D763" s="1">
        <v>43069</v>
      </c>
      <c r="E763" t="s">
        <v>184</v>
      </c>
      <c r="F763" t="s">
        <v>1269</v>
      </c>
      <c r="G763" t="s">
        <v>1270</v>
      </c>
      <c r="H763" t="s">
        <v>37</v>
      </c>
      <c r="I763" t="s">
        <v>23</v>
      </c>
      <c r="J763" t="s">
        <v>5165</v>
      </c>
      <c r="K763" t="s">
        <v>234</v>
      </c>
      <c r="L763">
        <v>48146</v>
      </c>
      <c r="M763" t="s">
        <v>101</v>
      </c>
      <c r="N763" t="s">
        <v>5166</v>
      </c>
      <c r="O763" t="s">
        <v>42</v>
      </c>
      <c r="P763" t="s">
        <v>74</v>
      </c>
      <c r="Q763" t="s">
        <v>5167</v>
      </c>
      <c r="R763">
        <v>167.292</v>
      </c>
      <c r="S763" t="s">
        <v>10849</v>
      </c>
      <c r="T763">
        <v>2017</v>
      </c>
      <c r="U763">
        <v>11</v>
      </c>
      <c r="V763">
        <v>4</v>
      </c>
    </row>
    <row r="764" spans="1:22">
      <c r="A764">
        <v>2217</v>
      </c>
      <c r="B764" t="s">
        <v>5169</v>
      </c>
      <c r="C764" s="1">
        <v>43374</v>
      </c>
      <c r="D764" s="1">
        <v>43375</v>
      </c>
      <c r="E764" t="s">
        <v>184</v>
      </c>
      <c r="F764" t="s">
        <v>4335</v>
      </c>
      <c r="G764" t="s">
        <v>4336</v>
      </c>
      <c r="H764" t="s">
        <v>22</v>
      </c>
      <c r="I764" t="s">
        <v>23</v>
      </c>
      <c r="J764" t="s">
        <v>627</v>
      </c>
      <c r="K764" t="s">
        <v>39</v>
      </c>
      <c r="L764">
        <v>95123</v>
      </c>
      <c r="M764" t="s">
        <v>40</v>
      </c>
      <c r="N764" t="s">
        <v>5170</v>
      </c>
      <c r="O764" t="s">
        <v>28</v>
      </c>
      <c r="P764" t="s">
        <v>32</v>
      </c>
      <c r="Q764" t="s">
        <v>5171</v>
      </c>
      <c r="R764">
        <v>108.608</v>
      </c>
      <c r="S764" t="s">
        <v>10851</v>
      </c>
      <c r="T764">
        <v>2018</v>
      </c>
      <c r="U764">
        <v>10</v>
      </c>
      <c r="V764">
        <v>4</v>
      </c>
    </row>
    <row r="765" spans="1:22">
      <c r="A765">
        <v>2218</v>
      </c>
      <c r="B765" t="s">
        <v>5172</v>
      </c>
      <c r="C765" s="1">
        <v>42267</v>
      </c>
      <c r="D765" s="1">
        <v>42272</v>
      </c>
      <c r="E765" t="s">
        <v>46</v>
      </c>
      <c r="F765" t="s">
        <v>5173</v>
      </c>
      <c r="G765" t="s">
        <v>5174</v>
      </c>
      <c r="H765" t="s">
        <v>37</v>
      </c>
      <c r="I765" t="s">
        <v>23</v>
      </c>
      <c r="J765" t="s">
        <v>1522</v>
      </c>
      <c r="K765" t="s">
        <v>50</v>
      </c>
      <c r="L765">
        <v>32216</v>
      </c>
      <c r="M765" t="s">
        <v>26</v>
      </c>
      <c r="N765" t="s">
        <v>5175</v>
      </c>
      <c r="O765" t="s">
        <v>42</v>
      </c>
      <c r="P765" t="s">
        <v>64</v>
      </c>
      <c r="Q765" t="s">
        <v>5176</v>
      </c>
      <c r="R765">
        <v>2.8159999999999998</v>
      </c>
      <c r="S765" t="s">
        <v>10858</v>
      </c>
      <c r="T765">
        <v>2015</v>
      </c>
      <c r="U765">
        <v>9</v>
      </c>
      <c r="V765">
        <v>3</v>
      </c>
    </row>
    <row r="766" spans="1:22">
      <c r="A766">
        <v>2225</v>
      </c>
      <c r="B766" t="s">
        <v>5184</v>
      </c>
      <c r="C766" s="1">
        <v>43312</v>
      </c>
      <c r="D766" s="1">
        <v>43317</v>
      </c>
      <c r="E766" t="s">
        <v>46</v>
      </c>
      <c r="F766" t="s">
        <v>893</v>
      </c>
      <c r="G766" t="s">
        <v>894</v>
      </c>
      <c r="H766" t="s">
        <v>37</v>
      </c>
      <c r="I766" t="s">
        <v>23</v>
      </c>
      <c r="J766" t="s">
        <v>142</v>
      </c>
      <c r="K766" t="s">
        <v>143</v>
      </c>
      <c r="L766">
        <v>19134</v>
      </c>
      <c r="M766" t="s">
        <v>144</v>
      </c>
      <c r="N766" t="s">
        <v>5185</v>
      </c>
      <c r="O766" t="s">
        <v>42</v>
      </c>
      <c r="P766" t="s">
        <v>86</v>
      </c>
      <c r="Q766" t="s">
        <v>5186</v>
      </c>
      <c r="R766">
        <v>54.816000000000003</v>
      </c>
      <c r="S766" t="s">
        <v>10856</v>
      </c>
      <c r="T766">
        <v>2018</v>
      </c>
      <c r="U766">
        <v>7</v>
      </c>
      <c r="V766">
        <v>3</v>
      </c>
    </row>
    <row r="767" spans="1:22">
      <c r="A767">
        <v>2226</v>
      </c>
      <c r="B767" t="s">
        <v>5187</v>
      </c>
      <c r="C767" s="1">
        <v>42813</v>
      </c>
      <c r="D767" s="1">
        <v>42815</v>
      </c>
      <c r="E767" t="s">
        <v>19</v>
      </c>
      <c r="F767" t="s">
        <v>5188</v>
      </c>
      <c r="G767" t="s">
        <v>5189</v>
      </c>
      <c r="H767" t="s">
        <v>22</v>
      </c>
      <c r="I767" t="s">
        <v>23</v>
      </c>
      <c r="J767" t="s">
        <v>5190</v>
      </c>
      <c r="K767" t="s">
        <v>453</v>
      </c>
      <c r="L767">
        <v>80122</v>
      </c>
      <c r="M767" t="s">
        <v>40</v>
      </c>
      <c r="N767" t="s">
        <v>5191</v>
      </c>
      <c r="O767" t="s">
        <v>28</v>
      </c>
      <c r="P767" t="s">
        <v>29</v>
      </c>
      <c r="Q767" t="s">
        <v>5192</v>
      </c>
      <c r="R767">
        <v>72.293999999999997</v>
      </c>
      <c r="S767" t="s">
        <v>10859</v>
      </c>
      <c r="T767">
        <v>2017</v>
      </c>
      <c r="U767">
        <v>3</v>
      </c>
      <c r="V767">
        <v>1</v>
      </c>
    </row>
    <row r="768" spans="1:22">
      <c r="A768">
        <v>2231</v>
      </c>
      <c r="B768" t="s">
        <v>5195</v>
      </c>
      <c r="C768" s="1">
        <v>42094</v>
      </c>
      <c r="D768" s="1">
        <v>42099</v>
      </c>
      <c r="E768" t="s">
        <v>46</v>
      </c>
      <c r="F768" t="s">
        <v>3336</v>
      </c>
      <c r="G768" t="s">
        <v>3337</v>
      </c>
      <c r="H768" t="s">
        <v>22</v>
      </c>
      <c r="I768" t="s">
        <v>23</v>
      </c>
      <c r="J768" t="s">
        <v>123</v>
      </c>
      <c r="K768" t="s">
        <v>39</v>
      </c>
      <c r="L768">
        <v>94122</v>
      </c>
      <c r="M768" t="s">
        <v>40</v>
      </c>
      <c r="N768" t="s">
        <v>5196</v>
      </c>
      <c r="O768" t="s">
        <v>42</v>
      </c>
      <c r="P768" t="s">
        <v>74</v>
      </c>
      <c r="Q768" t="s">
        <v>5197</v>
      </c>
      <c r="R768">
        <v>52.98</v>
      </c>
      <c r="S768" t="s">
        <v>10859</v>
      </c>
      <c r="T768">
        <v>2015</v>
      </c>
      <c r="U768">
        <v>3</v>
      </c>
      <c r="V768">
        <v>1</v>
      </c>
    </row>
    <row r="769" spans="1:22">
      <c r="A769">
        <v>2233</v>
      </c>
      <c r="B769" t="s">
        <v>5201</v>
      </c>
      <c r="C769" s="1">
        <v>43290</v>
      </c>
      <c r="D769" s="1">
        <v>43295</v>
      </c>
      <c r="E769" t="s">
        <v>46</v>
      </c>
      <c r="F769" t="s">
        <v>5110</v>
      </c>
      <c r="G769" t="s">
        <v>5111</v>
      </c>
      <c r="H769" t="s">
        <v>22</v>
      </c>
      <c r="I769" t="s">
        <v>23</v>
      </c>
      <c r="J769" t="s">
        <v>299</v>
      </c>
      <c r="K769" t="s">
        <v>207</v>
      </c>
      <c r="L769">
        <v>60610</v>
      </c>
      <c r="M769" t="s">
        <v>101</v>
      </c>
      <c r="N769" t="s">
        <v>5202</v>
      </c>
      <c r="O769" t="s">
        <v>42</v>
      </c>
      <c r="P769" t="s">
        <v>55</v>
      </c>
      <c r="Q769" t="s">
        <v>5203</v>
      </c>
      <c r="R769">
        <v>228.92</v>
      </c>
      <c r="S769" t="s">
        <v>10856</v>
      </c>
      <c r="T769">
        <v>2018</v>
      </c>
      <c r="U769">
        <v>7</v>
      </c>
      <c r="V769">
        <v>3</v>
      </c>
    </row>
    <row r="770" spans="1:22">
      <c r="A770">
        <v>2234</v>
      </c>
      <c r="B770" t="s">
        <v>5204</v>
      </c>
      <c r="C770" s="1">
        <v>42718</v>
      </c>
      <c r="D770" s="1">
        <v>42720</v>
      </c>
      <c r="E770" t="s">
        <v>19</v>
      </c>
      <c r="F770" t="s">
        <v>2213</v>
      </c>
      <c r="G770" t="s">
        <v>2214</v>
      </c>
      <c r="H770" t="s">
        <v>22</v>
      </c>
      <c r="I770" t="s">
        <v>23</v>
      </c>
      <c r="J770" t="s">
        <v>415</v>
      </c>
      <c r="K770" t="s">
        <v>416</v>
      </c>
      <c r="L770">
        <v>97206</v>
      </c>
      <c r="M770" t="s">
        <v>40</v>
      </c>
      <c r="N770" t="s">
        <v>5205</v>
      </c>
      <c r="O770" t="s">
        <v>67</v>
      </c>
      <c r="P770" t="s">
        <v>68</v>
      </c>
      <c r="Q770" t="s">
        <v>5206</v>
      </c>
      <c r="R770">
        <v>319.96800000000002</v>
      </c>
      <c r="S770" t="s">
        <v>10853</v>
      </c>
      <c r="T770">
        <v>2016</v>
      </c>
      <c r="U770">
        <v>12</v>
      </c>
      <c r="V770">
        <v>4</v>
      </c>
    </row>
    <row r="771" spans="1:22">
      <c r="A771">
        <v>2237</v>
      </c>
      <c r="B771" t="s">
        <v>5209</v>
      </c>
      <c r="C771" s="1">
        <v>42628</v>
      </c>
      <c r="D771" s="1">
        <v>42630</v>
      </c>
      <c r="E771" t="s">
        <v>19</v>
      </c>
      <c r="F771" t="s">
        <v>4916</v>
      </c>
      <c r="G771" t="s">
        <v>4917</v>
      </c>
      <c r="H771" t="s">
        <v>22</v>
      </c>
      <c r="I771" t="s">
        <v>23</v>
      </c>
      <c r="J771" t="s">
        <v>4379</v>
      </c>
      <c r="K771" t="s">
        <v>250</v>
      </c>
      <c r="L771">
        <v>46203</v>
      </c>
      <c r="M771" t="s">
        <v>101</v>
      </c>
      <c r="N771" t="s">
        <v>5210</v>
      </c>
      <c r="O771" t="s">
        <v>42</v>
      </c>
      <c r="P771" t="s">
        <v>64</v>
      </c>
      <c r="Q771" t="s">
        <v>5211</v>
      </c>
      <c r="R771">
        <v>24.32</v>
      </c>
      <c r="S771" t="s">
        <v>10858</v>
      </c>
      <c r="T771">
        <v>2016</v>
      </c>
      <c r="U771">
        <v>9</v>
      </c>
      <c r="V771">
        <v>3</v>
      </c>
    </row>
    <row r="772" spans="1:22">
      <c r="A772">
        <v>2238</v>
      </c>
      <c r="B772" t="s">
        <v>5212</v>
      </c>
      <c r="C772" s="1">
        <v>42931</v>
      </c>
      <c r="D772" s="1">
        <v>42937</v>
      </c>
      <c r="E772" t="s">
        <v>46</v>
      </c>
      <c r="F772" t="s">
        <v>4905</v>
      </c>
      <c r="G772" t="s">
        <v>4906</v>
      </c>
      <c r="H772" t="s">
        <v>98</v>
      </c>
      <c r="I772" t="s">
        <v>23</v>
      </c>
      <c r="J772" t="s">
        <v>3776</v>
      </c>
      <c r="K772" t="s">
        <v>117</v>
      </c>
      <c r="L772">
        <v>84604</v>
      </c>
      <c r="M772" t="s">
        <v>40</v>
      </c>
      <c r="N772" t="s">
        <v>5213</v>
      </c>
      <c r="O772" t="s">
        <v>42</v>
      </c>
      <c r="P772" t="s">
        <v>575</v>
      </c>
      <c r="Q772" t="s">
        <v>5214</v>
      </c>
      <c r="R772">
        <v>44.4</v>
      </c>
      <c r="S772" t="s">
        <v>10856</v>
      </c>
      <c r="T772">
        <v>2017</v>
      </c>
      <c r="U772">
        <v>7</v>
      </c>
      <c r="V772">
        <v>3</v>
      </c>
    </row>
    <row r="773" spans="1:22">
      <c r="A773">
        <v>2239</v>
      </c>
      <c r="B773" t="s">
        <v>5215</v>
      </c>
      <c r="C773" s="1">
        <v>43210</v>
      </c>
      <c r="D773" s="1">
        <v>43216</v>
      </c>
      <c r="E773" t="s">
        <v>46</v>
      </c>
      <c r="F773" t="s">
        <v>2659</v>
      </c>
      <c r="G773" t="s">
        <v>2660</v>
      </c>
      <c r="H773" t="s">
        <v>98</v>
      </c>
      <c r="I773" t="s">
        <v>23</v>
      </c>
      <c r="J773" t="s">
        <v>299</v>
      </c>
      <c r="K773" t="s">
        <v>207</v>
      </c>
      <c r="L773">
        <v>60610</v>
      </c>
      <c r="M773" t="s">
        <v>101</v>
      </c>
      <c r="N773" t="s">
        <v>5216</v>
      </c>
      <c r="O773" t="s">
        <v>28</v>
      </c>
      <c r="P773" t="s">
        <v>61</v>
      </c>
      <c r="Q773" t="s">
        <v>5217</v>
      </c>
      <c r="R773">
        <v>44.4</v>
      </c>
      <c r="S773" t="s">
        <v>10852</v>
      </c>
      <c r="T773">
        <v>2018</v>
      </c>
      <c r="U773">
        <v>4</v>
      </c>
      <c r="V773">
        <v>2</v>
      </c>
    </row>
    <row r="774" spans="1:22">
      <c r="A774">
        <v>2241</v>
      </c>
      <c r="B774" t="s">
        <v>5218</v>
      </c>
      <c r="C774" s="1">
        <v>43054</v>
      </c>
      <c r="D774" s="1">
        <v>43056</v>
      </c>
      <c r="E774" t="s">
        <v>19</v>
      </c>
      <c r="F774" t="s">
        <v>5219</v>
      </c>
      <c r="G774" t="s">
        <v>5220</v>
      </c>
      <c r="H774" t="s">
        <v>22</v>
      </c>
      <c r="I774" t="s">
        <v>23</v>
      </c>
      <c r="J774" t="s">
        <v>38</v>
      </c>
      <c r="K774" t="s">
        <v>39</v>
      </c>
      <c r="L774">
        <v>90049</v>
      </c>
      <c r="M774" t="s">
        <v>40</v>
      </c>
      <c r="N774" t="s">
        <v>5221</v>
      </c>
      <c r="O774" t="s">
        <v>42</v>
      </c>
      <c r="P774" t="s">
        <v>71</v>
      </c>
      <c r="Q774" t="s">
        <v>5222</v>
      </c>
      <c r="R774">
        <v>38.136000000000003</v>
      </c>
      <c r="S774" t="s">
        <v>10849</v>
      </c>
      <c r="T774">
        <v>2017</v>
      </c>
      <c r="U774">
        <v>11</v>
      </c>
      <c r="V774">
        <v>4</v>
      </c>
    </row>
    <row r="775" spans="1:22">
      <c r="A775">
        <v>2248</v>
      </c>
      <c r="B775" t="s">
        <v>5227</v>
      </c>
      <c r="C775" s="1">
        <v>42415</v>
      </c>
      <c r="D775" s="1">
        <v>42418</v>
      </c>
      <c r="E775" t="s">
        <v>19</v>
      </c>
      <c r="F775" t="s">
        <v>5228</v>
      </c>
      <c r="G775" t="s">
        <v>5229</v>
      </c>
      <c r="H775" t="s">
        <v>22</v>
      </c>
      <c r="I775" t="s">
        <v>23</v>
      </c>
      <c r="J775" t="s">
        <v>38</v>
      </c>
      <c r="K775" t="s">
        <v>39</v>
      </c>
      <c r="L775">
        <v>90004</v>
      </c>
      <c r="M775" t="s">
        <v>40</v>
      </c>
      <c r="N775" t="s">
        <v>5230</v>
      </c>
      <c r="O775" t="s">
        <v>42</v>
      </c>
      <c r="P775" t="s">
        <v>86</v>
      </c>
      <c r="Q775" t="s">
        <v>5231</v>
      </c>
      <c r="R775">
        <v>13.36</v>
      </c>
      <c r="S775" t="s">
        <v>10860</v>
      </c>
      <c r="T775">
        <v>2016</v>
      </c>
      <c r="U775">
        <v>2</v>
      </c>
      <c r="V775">
        <v>1</v>
      </c>
    </row>
    <row r="776" spans="1:22">
      <c r="A776">
        <v>2256</v>
      </c>
      <c r="B776" t="s">
        <v>5237</v>
      </c>
      <c r="C776" s="1">
        <v>42995</v>
      </c>
      <c r="D776" s="1">
        <v>43000</v>
      </c>
      <c r="E776" t="s">
        <v>46</v>
      </c>
      <c r="F776" t="s">
        <v>1345</v>
      </c>
      <c r="G776" t="s">
        <v>1346</v>
      </c>
      <c r="H776" t="s">
        <v>37</v>
      </c>
      <c r="I776" t="s">
        <v>23</v>
      </c>
      <c r="J776" t="s">
        <v>5238</v>
      </c>
      <c r="K776" t="s">
        <v>5239</v>
      </c>
      <c r="L776">
        <v>4401</v>
      </c>
      <c r="M776" t="s">
        <v>144</v>
      </c>
      <c r="N776" t="s">
        <v>5240</v>
      </c>
      <c r="O776" t="s">
        <v>67</v>
      </c>
      <c r="P776" t="s">
        <v>68</v>
      </c>
      <c r="Q776" t="s">
        <v>5241</v>
      </c>
      <c r="R776">
        <v>437.85</v>
      </c>
      <c r="S776" t="s">
        <v>10858</v>
      </c>
      <c r="T776">
        <v>2017</v>
      </c>
      <c r="U776">
        <v>9</v>
      </c>
      <c r="V776">
        <v>3</v>
      </c>
    </row>
    <row r="777" spans="1:22">
      <c r="A777">
        <v>2259</v>
      </c>
      <c r="B777" t="s">
        <v>5242</v>
      </c>
      <c r="C777" s="1">
        <v>43267</v>
      </c>
      <c r="D777" s="1">
        <v>43270</v>
      </c>
      <c r="E777" t="s">
        <v>184</v>
      </c>
      <c r="F777" t="s">
        <v>538</v>
      </c>
      <c r="G777" t="s">
        <v>539</v>
      </c>
      <c r="H777" t="s">
        <v>22</v>
      </c>
      <c r="I777" t="s">
        <v>23</v>
      </c>
      <c r="J777" t="s">
        <v>123</v>
      </c>
      <c r="K777" t="s">
        <v>39</v>
      </c>
      <c r="L777">
        <v>94122</v>
      </c>
      <c r="M777" t="s">
        <v>40</v>
      </c>
      <c r="N777" t="s">
        <v>5243</v>
      </c>
      <c r="O777" t="s">
        <v>42</v>
      </c>
      <c r="P777" t="s">
        <v>86</v>
      </c>
      <c r="Q777" t="s">
        <v>5244</v>
      </c>
      <c r="R777">
        <v>18.54</v>
      </c>
      <c r="S777" t="s">
        <v>10850</v>
      </c>
      <c r="T777">
        <v>2018</v>
      </c>
      <c r="U777">
        <v>6</v>
      </c>
      <c r="V777">
        <v>2</v>
      </c>
    </row>
    <row r="778" spans="1:22">
      <c r="A778">
        <v>2264</v>
      </c>
      <c r="B778" t="s">
        <v>5254</v>
      </c>
      <c r="C778" s="1">
        <v>43053</v>
      </c>
      <c r="D778" s="1">
        <v>43055</v>
      </c>
      <c r="E778" t="s">
        <v>19</v>
      </c>
      <c r="F778" t="s">
        <v>1822</v>
      </c>
      <c r="G778" t="s">
        <v>1823</v>
      </c>
      <c r="H778" t="s">
        <v>22</v>
      </c>
      <c r="I778" t="s">
        <v>23</v>
      </c>
      <c r="J778" t="s">
        <v>1737</v>
      </c>
      <c r="K778" t="s">
        <v>1271</v>
      </c>
      <c r="L778">
        <v>30318</v>
      </c>
      <c r="M778" t="s">
        <v>26</v>
      </c>
      <c r="N778" t="s">
        <v>5255</v>
      </c>
      <c r="O778" t="s">
        <v>67</v>
      </c>
      <c r="P778" t="s">
        <v>157</v>
      </c>
      <c r="Q778" t="s">
        <v>5256</v>
      </c>
      <c r="R778">
        <v>499.98</v>
      </c>
      <c r="S778" t="s">
        <v>10849</v>
      </c>
      <c r="T778">
        <v>2017</v>
      </c>
      <c r="U778">
        <v>11</v>
      </c>
      <c r="V778">
        <v>4</v>
      </c>
    </row>
    <row r="779" spans="1:22">
      <c r="A779">
        <v>2267</v>
      </c>
      <c r="B779" t="s">
        <v>5257</v>
      </c>
      <c r="C779" s="1">
        <v>43385</v>
      </c>
      <c r="D779" s="1">
        <v>43385</v>
      </c>
      <c r="E779" t="s">
        <v>1289</v>
      </c>
      <c r="F779" t="s">
        <v>5258</v>
      </c>
      <c r="G779" t="s">
        <v>5259</v>
      </c>
      <c r="H779" t="s">
        <v>98</v>
      </c>
      <c r="I779" t="s">
        <v>23</v>
      </c>
      <c r="J779" t="s">
        <v>733</v>
      </c>
      <c r="K779" t="s">
        <v>84</v>
      </c>
      <c r="L779">
        <v>28110</v>
      </c>
      <c r="M779" t="s">
        <v>26</v>
      </c>
      <c r="N779" t="s">
        <v>5260</v>
      </c>
      <c r="O779" t="s">
        <v>42</v>
      </c>
      <c r="P779" t="s">
        <v>86</v>
      </c>
      <c r="Q779" t="s">
        <v>5261</v>
      </c>
      <c r="R779">
        <v>7.968</v>
      </c>
      <c r="S779" t="s">
        <v>10851</v>
      </c>
      <c r="T779">
        <v>2018</v>
      </c>
      <c r="U779">
        <v>10</v>
      </c>
      <c r="V779">
        <v>4</v>
      </c>
    </row>
    <row r="780" spans="1:22">
      <c r="A780">
        <v>2268</v>
      </c>
      <c r="B780" t="s">
        <v>5262</v>
      </c>
      <c r="C780" s="1">
        <v>43360</v>
      </c>
      <c r="D780" s="1">
        <v>43360</v>
      </c>
      <c r="E780" t="s">
        <v>1289</v>
      </c>
      <c r="F780" t="s">
        <v>5263</v>
      </c>
      <c r="G780" t="s">
        <v>5264</v>
      </c>
      <c r="H780" t="s">
        <v>22</v>
      </c>
      <c r="I780" t="s">
        <v>23</v>
      </c>
      <c r="J780" t="s">
        <v>91</v>
      </c>
      <c r="K780" t="s">
        <v>92</v>
      </c>
      <c r="L780">
        <v>98115</v>
      </c>
      <c r="M780" t="s">
        <v>40</v>
      </c>
      <c r="N780" t="s">
        <v>5265</v>
      </c>
      <c r="O780" t="s">
        <v>42</v>
      </c>
      <c r="P780" t="s">
        <v>86</v>
      </c>
      <c r="Q780" t="s">
        <v>5266</v>
      </c>
      <c r="R780">
        <v>12.96</v>
      </c>
      <c r="S780" t="s">
        <v>10858</v>
      </c>
      <c r="T780">
        <v>2018</v>
      </c>
      <c r="U780">
        <v>9</v>
      </c>
      <c r="V780">
        <v>3</v>
      </c>
    </row>
    <row r="781" spans="1:22">
      <c r="A781">
        <v>2269</v>
      </c>
      <c r="B781" t="s">
        <v>5267</v>
      </c>
      <c r="C781" s="1">
        <v>43454</v>
      </c>
      <c r="D781" s="1">
        <v>43460</v>
      </c>
      <c r="E781" t="s">
        <v>46</v>
      </c>
      <c r="F781" t="s">
        <v>1358</v>
      </c>
      <c r="G781" t="s">
        <v>1359</v>
      </c>
      <c r="H781" t="s">
        <v>37</v>
      </c>
      <c r="I781" t="s">
        <v>23</v>
      </c>
      <c r="J781" t="s">
        <v>385</v>
      </c>
      <c r="K781" t="s">
        <v>263</v>
      </c>
      <c r="L781">
        <v>14609</v>
      </c>
      <c r="M781" t="s">
        <v>144</v>
      </c>
      <c r="N781" t="s">
        <v>5268</v>
      </c>
      <c r="O781" t="s">
        <v>42</v>
      </c>
      <c r="P781" t="s">
        <v>86</v>
      </c>
      <c r="Q781" t="s">
        <v>5269</v>
      </c>
      <c r="R781">
        <v>6.48</v>
      </c>
      <c r="S781" t="s">
        <v>10853</v>
      </c>
      <c r="T781">
        <v>2018</v>
      </c>
      <c r="U781">
        <v>12</v>
      </c>
      <c r="V781">
        <v>4</v>
      </c>
    </row>
    <row r="782" spans="1:22">
      <c r="A782">
        <v>2272</v>
      </c>
      <c r="B782" t="s">
        <v>5271</v>
      </c>
      <c r="C782" s="1">
        <v>42634</v>
      </c>
      <c r="D782" s="1">
        <v>42640</v>
      </c>
      <c r="E782" t="s">
        <v>46</v>
      </c>
      <c r="F782" t="s">
        <v>693</v>
      </c>
      <c r="G782" t="s">
        <v>694</v>
      </c>
      <c r="H782" t="s">
        <v>22</v>
      </c>
      <c r="I782" t="s">
        <v>23</v>
      </c>
      <c r="J782" t="s">
        <v>91</v>
      </c>
      <c r="K782" t="s">
        <v>92</v>
      </c>
      <c r="L782">
        <v>98105</v>
      </c>
      <c r="M782" t="s">
        <v>40</v>
      </c>
      <c r="N782" t="s">
        <v>5272</v>
      </c>
      <c r="O782" t="s">
        <v>42</v>
      </c>
      <c r="P782" t="s">
        <v>55</v>
      </c>
      <c r="Q782" t="s">
        <v>5273</v>
      </c>
      <c r="R782">
        <v>199.74</v>
      </c>
      <c r="S782" t="s">
        <v>10858</v>
      </c>
      <c r="T782">
        <v>2016</v>
      </c>
      <c r="U782">
        <v>9</v>
      </c>
      <c r="V782">
        <v>3</v>
      </c>
    </row>
    <row r="783" spans="1:22">
      <c r="A783">
        <v>2273</v>
      </c>
      <c r="B783" t="s">
        <v>5274</v>
      </c>
      <c r="C783" s="1">
        <v>42435</v>
      </c>
      <c r="D783" s="1">
        <v>42440</v>
      </c>
      <c r="E783" t="s">
        <v>46</v>
      </c>
      <c r="F783" t="s">
        <v>1201</v>
      </c>
      <c r="G783" t="s">
        <v>1202</v>
      </c>
      <c r="H783" t="s">
        <v>22</v>
      </c>
      <c r="I783" t="s">
        <v>23</v>
      </c>
      <c r="J783" t="s">
        <v>123</v>
      </c>
      <c r="K783" t="s">
        <v>39</v>
      </c>
      <c r="L783">
        <v>94122</v>
      </c>
      <c r="M783" t="s">
        <v>40</v>
      </c>
      <c r="N783" t="s">
        <v>5275</v>
      </c>
      <c r="O783" t="s">
        <v>28</v>
      </c>
      <c r="P783" t="s">
        <v>61</v>
      </c>
      <c r="Q783" t="s">
        <v>5276</v>
      </c>
      <c r="R783">
        <v>435.26</v>
      </c>
      <c r="S783" t="s">
        <v>10859</v>
      </c>
      <c r="T783">
        <v>2016</v>
      </c>
      <c r="U783">
        <v>3</v>
      </c>
      <c r="V783">
        <v>1</v>
      </c>
    </row>
    <row r="784" spans="1:22">
      <c r="A784">
        <v>2275</v>
      </c>
      <c r="B784" t="s">
        <v>5279</v>
      </c>
      <c r="C784" s="1">
        <v>42280</v>
      </c>
      <c r="D784" s="1">
        <v>42285</v>
      </c>
      <c r="E784" t="s">
        <v>19</v>
      </c>
      <c r="F784" t="s">
        <v>1324</v>
      </c>
      <c r="G784" t="s">
        <v>1325</v>
      </c>
      <c r="H784" t="s">
        <v>37</v>
      </c>
      <c r="I784" t="s">
        <v>23</v>
      </c>
      <c r="J784" t="s">
        <v>38</v>
      </c>
      <c r="K784" t="s">
        <v>39</v>
      </c>
      <c r="L784">
        <v>90036</v>
      </c>
      <c r="M784" t="s">
        <v>40</v>
      </c>
      <c r="N784" t="s">
        <v>5280</v>
      </c>
      <c r="O784" t="s">
        <v>28</v>
      </c>
      <c r="P784" t="s">
        <v>52</v>
      </c>
      <c r="Q784" t="s">
        <v>5281</v>
      </c>
      <c r="R784">
        <v>143.43199999999999</v>
      </c>
      <c r="S784" t="s">
        <v>10851</v>
      </c>
      <c r="T784">
        <v>2015</v>
      </c>
      <c r="U784">
        <v>10</v>
      </c>
      <c r="V784">
        <v>4</v>
      </c>
    </row>
    <row r="785" spans="1:22">
      <c r="A785">
        <v>2285</v>
      </c>
      <c r="B785" t="s">
        <v>5288</v>
      </c>
      <c r="C785" s="1">
        <v>42434</v>
      </c>
      <c r="D785" s="1">
        <v>42438</v>
      </c>
      <c r="E785" t="s">
        <v>46</v>
      </c>
      <c r="F785" t="s">
        <v>1940</v>
      </c>
      <c r="G785" t="s">
        <v>1941</v>
      </c>
      <c r="H785" t="s">
        <v>22</v>
      </c>
      <c r="I785" t="s">
        <v>23</v>
      </c>
      <c r="J785" t="s">
        <v>5289</v>
      </c>
      <c r="K785" t="s">
        <v>250</v>
      </c>
      <c r="L785">
        <v>47362</v>
      </c>
      <c r="M785" t="s">
        <v>101</v>
      </c>
      <c r="N785" t="s">
        <v>5290</v>
      </c>
      <c r="O785" t="s">
        <v>42</v>
      </c>
      <c r="P785" t="s">
        <v>74</v>
      </c>
      <c r="Q785" t="s">
        <v>1429</v>
      </c>
      <c r="R785">
        <v>60.69</v>
      </c>
      <c r="S785" t="s">
        <v>10859</v>
      </c>
      <c r="T785">
        <v>2016</v>
      </c>
      <c r="U785">
        <v>3</v>
      </c>
      <c r="V785">
        <v>1</v>
      </c>
    </row>
    <row r="786" spans="1:22">
      <c r="A786">
        <v>2286</v>
      </c>
      <c r="B786" t="s">
        <v>5291</v>
      </c>
      <c r="C786" s="1">
        <v>42860</v>
      </c>
      <c r="D786" s="1">
        <v>42863</v>
      </c>
      <c r="E786" t="s">
        <v>184</v>
      </c>
      <c r="F786" t="s">
        <v>5292</v>
      </c>
      <c r="G786" t="s">
        <v>5293</v>
      </c>
      <c r="H786" t="s">
        <v>37</v>
      </c>
      <c r="I786" t="s">
        <v>23</v>
      </c>
      <c r="J786" t="s">
        <v>1184</v>
      </c>
      <c r="K786" t="s">
        <v>331</v>
      </c>
      <c r="L786">
        <v>37130</v>
      </c>
      <c r="M786" t="s">
        <v>26</v>
      </c>
      <c r="N786" t="s">
        <v>5294</v>
      </c>
      <c r="O786" t="s">
        <v>42</v>
      </c>
      <c r="P786" t="s">
        <v>86</v>
      </c>
      <c r="Q786" t="s">
        <v>5295</v>
      </c>
      <c r="R786">
        <v>14.352</v>
      </c>
      <c r="S786" t="s">
        <v>10854</v>
      </c>
      <c r="T786">
        <v>2017</v>
      </c>
      <c r="U786">
        <v>5</v>
      </c>
      <c r="V786">
        <v>2</v>
      </c>
    </row>
    <row r="787" spans="1:22">
      <c r="A787">
        <v>2287</v>
      </c>
      <c r="B787" t="s">
        <v>5296</v>
      </c>
      <c r="C787" s="1">
        <v>43421</v>
      </c>
      <c r="D787" s="1">
        <v>43427</v>
      </c>
      <c r="E787" t="s">
        <v>46</v>
      </c>
      <c r="F787" t="s">
        <v>3263</v>
      </c>
      <c r="G787" t="s">
        <v>3264</v>
      </c>
      <c r="H787" t="s">
        <v>22</v>
      </c>
      <c r="I787" t="s">
        <v>23</v>
      </c>
      <c r="J787" t="s">
        <v>1977</v>
      </c>
      <c r="K787" t="s">
        <v>315</v>
      </c>
      <c r="L787">
        <v>24153</v>
      </c>
      <c r="M787" t="s">
        <v>26</v>
      </c>
      <c r="N787" t="s">
        <v>5297</v>
      </c>
      <c r="O787" t="s">
        <v>42</v>
      </c>
      <c r="P787" t="s">
        <v>74</v>
      </c>
      <c r="Q787" t="s">
        <v>5298</v>
      </c>
      <c r="R787">
        <v>35.04</v>
      </c>
      <c r="S787" t="s">
        <v>10849</v>
      </c>
      <c r="T787">
        <v>2018</v>
      </c>
      <c r="U787">
        <v>11</v>
      </c>
      <c r="V787">
        <v>4</v>
      </c>
    </row>
    <row r="788" spans="1:22">
      <c r="A788">
        <v>2288</v>
      </c>
      <c r="B788" t="s">
        <v>5299</v>
      </c>
      <c r="C788" s="1">
        <v>43252</v>
      </c>
      <c r="D788" s="1">
        <v>43256</v>
      </c>
      <c r="E788" t="s">
        <v>19</v>
      </c>
      <c r="F788" t="s">
        <v>1024</v>
      </c>
      <c r="G788" t="s">
        <v>1025</v>
      </c>
      <c r="H788" t="s">
        <v>37</v>
      </c>
      <c r="I788" t="s">
        <v>23</v>
      </c>
      <c r="J788" t="s">
        <v>2838</v>
      </c>
      <c r="K788" t="s">
        <v>494</v>
      </c>
      <c r="L788">
        <v>43615</v>
      </c>
      <c r="M788" t="s">
        <v>144</v>
      </c>
      <c r="N788" t="s">
        <v>5300</v>
      </c>
      <c r="O788" t="s">
        <v>42</v>
      </c>
      <c r="P788" t="s">
        <v>74</v>
      </c>
      <c r="Q788" t="s">
        <v>5301</v>
      </c>
      <c r="R788">
        <v>17.48</v>
      </c>
      <c r="S788" t="s">
        <v>10850</v>
      </c>
      <c r="T788">
        <v>2018</v>
      </c>
      <c r="U788">
        <v>6</v>
      </c>
      <c r="V788">
        <v>2</v>
      </c>
    </row>
    <row r="789" spans="1:22">
      <c r="A789">
        <v>2290</v>
      </c>
      <c r="B789" t="s">
        <v>5303</v>
      </c>
      <c r="C789" s="1">
        <v>43108</v>
      </c>
      <c r="D789" s="1">
        <v>43111</v>
      </c>
      <c r="E789" t="s">
        <v>184</v>
      </c>
      <c r="F789" t="s">
        <v>5304</v>
      </c>
      <c r="G789" t="s">
        <v>5305</v>
      </c>
      <c r="H789" t="s">
        <v>37</v>
      </c>
      <c r="I789" t="s">
        <v>23</v>
      </c>
      <c r="J789" t="s">
        <v>91</v>
      </c>
      <c r="K789" t="s">
        <v>92</v>
      </c>
      <c r="L789">
        <v>98115</v>
      </c>
      <c r="M789" t="s">
        <v>40</v>
      </c>
      <c r="N789" t="s">
        <v>5306</v>
      </c>
      <c r="O789" t="s">
        <v>28</v>
      </c>
      <c r="P789" t="s">
        <v>52</v>
      </c>
      <c r="Q789" t="s">
        <v>5307</v>
      </c>
      <c r="R789">
        <v>892.98</v>
      </c>
      <c r="S789" t="s">
        <v>10857</v>
      </c>
      <c r="T789">
        <v>2018</v>
      </c>
      <c r="U789">
        <v>1</v>
      </c>
      <c r="V789">
        <v>1</v>
      </c>
    </row>
    <row r="790" spans="1:22">
      <c r="A790">
        <v>2298</v>
      </c>
      <c r="B790" t="s">
        <v>5311</v>
      </c>
      <c r="C790" s="1">
        <v>42675</v>
      </c>
      <c r="D790" s="1">
        <v>42679</v>
      </c>
      <c r="E790" t="s">
        <v>46</v>
      </c>
      <c r="F790" t="s">
        <v>886</v>
      </c>
      <c r="G790" t="s">
        <v>887</v>
      </c>
      <c r="H790" t="s">
        <v>22</v>
      </c>
      <c r="I790" t="s">
        <v>23</v>
      </c>
      <c r="J790" t="s">
        <v>262</v>
      </c>
      <c r="K790" t="s">
        <v>263</v>
      </c>
      <c r="L790">
        <v>10011</v>
      </c>
      <c r="M790" t="s">
        <v>144</v>
      </c>
      <c r="N790" t="s">
        <v>5312</v>
      </c>
      <c r="O790" t="s">
        <v>67</v>
      </c>
      <c r="P790" t="s">
        <v>68</v>
      </c>
      <c r="Q790" t="s">
        <v>5313</v>
      </c>
      <c r="R790">
        <v>42.95</v>
      </c>
      <c r="S790" t="s">
        <v>10849</v>
      </c>
      <c r="T790">
        <v>2016</v>
      </c>
      <c r="U790">
        <v>11</v>
      </c>
      <c r="V790">
        <v>4</v>
      </c>
    </row>
    <row r="791" spans="1:22">
      <c r="A791">
        <v>2319</v>
      </c>
      <c r="B791" t="s">
        <v>5326</v>
      </c>
      <c r="C791" s="1">
        <v>43301</v>
      </c>
      <c r="D791" s="1">
        <v>43306</v>
      </c>
      <c r="E791" t="s">
        <v>46</v>
      </c>
      <c r="F791" t="s">
        <v>5327</v>
      </c>
      <c r="G791" t="s">
        <v>5328</v>
      </c>
      <c r="H791" t="s">
        <v>37</v>
      </c>
      <c r="I791" t="s">
        <v>23</v>
      </c>
      <c r="J791" t="s">
        <v>5329</v>
      </c>
      <c r="K791" t="s">
        <v>5330</v>
      </c>
      <c r="L791">
        <v>57103</v>
      </c>
      <c r="M791" t="s">
        <v>101</v>
      </c>
      <c r="N791" t="s">
        <v>5331</v>
      </c>
      <c r="O791" t="s">
        <v>67</v>
      </c>
      <c r="P791" t="s">
        <v>157</v>
      </c>
      <c r="Q791" t="s">
        <v>5332</v>
      </c>
      <c r="R791">
        <v>389.97</v>
      </c>
      <c r="S791" t="s">
        <v>10856</v>
      </c>
      <c r="T791">
        <v>2018</v>
      </c>
      <c r="U791">
        <v>7</v>
      </c>
      <c r="V791">
        <v>3</v>
      </c>
    </row>
    <row r="792" spans="1:22">
      <c r="A792">
        <v>2321</v>
      </c>
      <c r="B792" t="s">
        <v>5334</v>
      </c>
      <c r="C792" s="1">
        <v>43179</v>
      </c>
      <c r="D792" s="1">
        <v>43183</v>
      </c>
      <c r="E792" t="s">
        <v>46</v>
      </c>
      <c r="F792" t="s">
        <v>2509</v>
      </c>
      <c r="G792" t="s">
        <v>2510</v>
      </c>
      <c r="H792" t="s">
        <v>37</v>
      </c>
      <c r="I792" t="s">
        <v>23</v>
      </c>
      <c r="J792" t="s">
        <v>91</v>
      </c>
      <c r="K792" t="s">
        <v>92</v>
      </c>
      <c r="L792">
        <v>98115</v>
      </c>
      <c r="M792" t="s">
        <v>40</v>
      </c>
      <c r="N792" t="s">
        <v>5335</v>
      </c>
      <c r="O792" t="s">
        <v>67</v>
      </c>
      <c r="P792" t="s">
        <v>157</v>
      </c>
      <c r="Q792" t="s">
        <v>5336</v>
      </c>
      <c r="R792">
        <v>265.93</v>
      </c>
      <c r="S792" t="s">
        <v>10859</v>
      </c>
      <c r="T792">
        <v>2018</v>
      </c>
      <c r="U792">
        <v>3</v>
      </c>
      <c r="V792">
        <v>1</v>
      </c>
    </row>
    <row r="793" spans="1:22">
      <c r="A793">
        <v>2329</v>
      </c>
      <c r="B793" t="s">
        <v>5341</v>
      </c>
      <c r="C793" s="1">
        <v>43366</v>
      </c>
      <c r="D793" s="1">
        <v>43369</v>
      </c>
      <c r="E793" t="s">
        <v>184</v>
      </c>
      <c r="F793" t="s">
        <v>5342</v>
      </c>
      <c r="G793" t="s">
        <v>5343</v>
      </c>
      <c r="H793" t="s">
        <v>98</v>
      </c>
      <c r="I793" t="s">
        <v>23</v>
      </c>
      <c r="J793" t="s">
        <v>5344</v>
      </c>
      <c r="K793" t="s">
        <v>453</v>
      </c>
      <c r="L793">
        <v>80525</v>
      </c>
      <c r="M793" t="s">
        <v>40</v>
      </c>
      <c r="N793" t="s">
        <v>5345</v>
      </c>
      <c r="O793" t="s">
        <v>42</v>
      </c>
      <c r="P793" t="s">
        <v>169</v>
      </c>
      <c r="Q793" t="s">
        <v>5346</v>
      </c>
      <c r="R793">
        <v>14.352</v>
      </c>
      <c r="S793" t="s">
        <v>10858</v>
      </c>
      <c r="T793">
        <v>2018</v>
      </c>
      <c r="U793">
        <v>9</v>
      </c>
      <c r="V793">
        <v>3</v>
      </c>
    </row>
    <row r="794" spans="1:22">
      <c r="A794">
        <v>2330</v>
      </c>
      <c r="B794" t="s">
        <v>5347</v>
      </c>
      <c r="C794" s="1">
        <v>42729</v>
      </c>
      <c r="D794" s="1">
        <v>42733</v>
      </c>
      <c r="E794" t="s">
        <v>46</v>
      </c>
      <c r="F794" t="s">
        <v>2110</v>
      </c>
      <c r="G794" t="s">
        <v>2111</v>
      </c>
      <c r="H794" t="s">
        <v>37</v>
      </c>
      <c r="I794" t="s">
        <v>23</v>
      </c>
      <c r="J794" t="s">
        <v>142</v>
      </c>
      <c r="K794" t="s">
        <v>143</v>
      </c>
      <c r="L794">
        <v>19140</v>
      </c>
      <c r="M794" t="s">
        <v>144</v>
      </c>
      <c r="N794" t="s">
        <v>5348</v>
      </c>
      <c r="O794" t="s">
        <v>28</v>
      </c>
      <c r="P794" t="s">
        <v>61</v>
      </c>
      <c r="Q794" t="s">
        <v>5349</v>
      </c>
      <c r="R794">
        <v>547.13599999999997</v>
      </c>
      <c r="S794" t="s">
        <v>10853</v>
      </c>
      <c r="T794">
        <v>2016</v>
      </c>
      <c r="U794">
        <v>12</v>
      </c>
      <c r="V794">
        <v>4</v>
      </c>
    </row>
    <row r="795" spans="1:22">
      <c r="A795">
        <v>2332</v>
      </c>
      <c r="B795" t="s">
        <v>5350</v>
      </c>
      <c r="C795" s="1">
        <v>43002</v>
      </c>
      <c r="D795" s="1">
        <v>43004</v>
      </c>
      <c r="E795" t="s">
        <v>19</v>
      </c>
      <c r="F795" t="s">
        <v>1345</v>
      </c>
      <c r="G795" t="s">
        <v>1346</v>
      </c>
      <c r="H795" t="s">
        <v>37</v>
      </c>
      <c r="I795" t="s">
        <v>23</v>
      </c>
      <c r="J795" t="s">
        <v>38</v>
      </c>
      <c r="K795" t="s">
        <v>39</v>
      </c>
      <c r="L795">
        <v>90004</v>
      </c>
      <c r="M795" t="s">
        <v>40</v>
      </c>
      <c r="N795" t="s">
        <v>5351</v>
      </c>
      <c r="O795" t="s">
        <v>42</v>
      </c>
      <c r="P795" t="s">
        <v>86</v>
      </c>
      <c r="Q795" t="s">
        <v>5352</v>
      </c>
      <c r="R795">
        <v>41.7</v>
      </c>
      <c r="S795" t="s">
        <v>10858</v>
      </c>
      <c r="T795">
        <v>2017</v>
      </c>
      <c r="U795">
        <v>9</v>
      </c>
      <c r="V795">
        <v>3</v>
      </c>
    </row>
    <row r="796" spans="1:22">
      <c r="A796">
        <v>2337</v>
      </c>
      <c r="B796" t="s">
        <v>5358</v>
      </c>
      <c r="C796" s="1">
        <v>43444</v>
      </c>
      <c r="D796" s="1">
        <v>43444</v>
      </c>
      <c r="E796" t="s">
        <v>1289</v>
      </c>
      <c r="F796" t="s">
        <v>3530</v>
      </c>
      <c r="G796" t="s">
        <v>3531</v>
      </c>
      <c r="H796" t="s">
        <v>22</v>
      </c>
      <c r="I796" t="s">
        <v>23</v>
      </c>
      <c r="J796" t="s">
        <v>744</v>
      </c>
      <c r="K796" t="s">
        <v>745</v>
      </c>
      <c r="L796">
        <v>6824</v>
      </c>
      <c r="M796" t="s">
        <v>144</v>
      </c>
      <c r="N796" t="s">
        <v>5359</v>
      </c>
      <c r="O796" t="s">
        <v>42</v>
      </c>
      <c r="P796" t="s">
        <v>74</v>
      </c>
      <c r="Q796" t="s">
        <v>5360</v>
      </c>
      <c r="R796">
        <v>426.79</v>
      </c>
      <c r="S796" t="s">
        <v>10853</v>
      </c>
      <c r="T796">
        <v>2018</v>
      </c>
      <c r="U796">
        <v>12</v>
      </c>
      <c r="V796">
        <v>4</v>
      </c>
    </row>
    <row r="797" spans="1:22">
      <c r="A797">
        <v>2338</v>
      </c>
      <c r="B797" t="s">
        <v>5361</v>
      </c>
      <c r="C797" s="1">
        <v>42239</v>
      </c>
      <c r="D797" s="1">
        <v>42239</v>
      </c>
      <c r="E797" t="s">
        <v>1289</v>
      </c>
      <c r="F797" t="s">
        <v>2497</v>
      </c>
      <c r="G797" t="s">
        <v>2498</v>
      </c>
      <c r="H797" t="s">
        <v>22</v>
      </c>
      <c r="I797" t="s">
        <v>23</v>
      </c>
      <c r="J797" t="s">
        <v>262</v>
      </c>
      <c r="K797" t="s">
        <v>263</v>
      </c>
      <c r="L797">
        <v>10009</v>
      </c>
      <c r="M797" t="s">
        <v>144</v>
      </c>
      <c r="N797" t="s">
        <v>5362</v>
      </c>
      <c r="O797" t="s">
        <v>42</v>
      </c>
      <c r="P797" t="s">
        <v>86</v>
      </c>
      <c r="Q797" t="s">
        <v>5363</v>
      </c>
      <c r="R797">
        <v>25.92</v>
      </c>
      <c r="S797" t="s">
        <v>10855</v>
      </c>
      <c r="T797">
        <v>2015</v>
      </c>
      <c r="U797">
        <v>8</v>
      </c>
      <c r="V797">
        <v>3</v>
      </c>
    </row>
    <row r="798" spans="1:22">
      <c r="A798">
        <v>2342</v>
      </c>
      <c r="B798" t="s">
        <v>5366</v>
      </c>
      <c r="C798" s="1">
        <v>42369</v>
      </c>
      <c r="D798" s="1">
        <v>42372</v>
      </c>
      <c r="E798" t="s">
        <v>184</v>
      </c>
      <c r="F798" t="s">
        <v>391</v>
      </c>
      <c r="G798" t="s">
        <v>392</v>
      </c>
      <c r="H798" t="s">
        <v>98</v>
      </c>
      <c r="I798" t="s">
        <v>23</v>
      </c>
      <c r="J798" t="s">
        <v>609</v>
      </c>
      <c r="K798" t="s">
        <v>1244</v>
      </c>
      <c r="L798">
        <v>2038</v>
      </c>
      <c r="M798" t="s">
        <v>144</v>
      </c>
      <c r="N798" t="s">
        <v>5367</v>
      </c>
      <c r="O798" t="s">
        <v>28</v>
      </c>
      <c r="P798" t="s">
        <v>61</v>
      </c>
      <c r="Q798" t="s">
        <v>5368</v>
      </c>
      <c r="R798">
        <v>63.2</v>
      </c>
      <c r="S798" t="s">
        <v>10853</v>
      </c>
      <c r="T798">
        <v>2015</v>
      </c>
      <c r="U798">
        <v>12</v>
      </c>
      <c r="V798">
        <v>4</v>
      </c>
    </row>
    <row r="799" spans="1:22">
      <c r="A799">
        <v>2345</v>
      </c>
      <c r="B799" t="s">
        <v>5370</v>
      </c>
      <c r="C799" s="1">
        <v>42788</v>
      </c>
      <c r="D799" s="1">
        <v>42794</v>
      </c>
      <c r="E799" t="s">
        <v>46</v>
      </c>
      <c r="F799" t="s">
        <v>3231</v>
      </c>
      <c r="G799" t="s">
        <v>3232</v>
      </c>
      <c r="H799" t="s">
        <v>98</v>
      </c>
      <c r="I799" t="s">
        <v>23</v>
      </c>
      <c r="J799" t="s">
        <v>2550</v>
      </c>
      <c r="K799" t="s">
        <v>110</v>
      </c>
      <c r="L799">
        <v>53209</v>
      </c>
      <c r="M799" t="s">
        <v>101</v>
      </c>
      <c r="N799" t="s">
        <v>5371</v>
      </c>
      <c r="O799" t="s">
        <v>42</v>
      </c>
      <c r="P799" t="s">
        <v>74</v>
      </c>
      <c r="Q799" t="s">
        <v>5372</v>
      </c>
      <c r="R799">
        <v>490.32</v>
      </c>
      <c r="S799" t="s">
        <v>10860</v>
      </c>
      <c r="T799">
        <v>2017</v>
      </c>
      <c r="U799">
        <v>2</v>
      </c>
      <c r="V799">
        <v>1</v>
      </c>
    </row>
    <row r="800" spans="1:22">
      <c r="A800">
        <v>2347</v>
      </c>
      <c r="B800" t="s">
        <v>5373</v>
      </c>
      <c r="C800" s="1">
        <v>42807</v>
      </c>
      <c r="D800" s="1">
        <v>42812</v>
      </c>
      <c r="E800" t="s">
        <v>46</v>
      </c>
      <c r="F800" t="s">
        <v>2476</v>
      </c>
      <c r="G800" t="s">
        <v>2477</v>
      </c>
      <c r="H800" t="s">
        <v>22</v>
      </c>
      <c r="I800" t="s">
        <v>23</v>
      </c>
      <c r="J800" t="s">
        <v>676</v>
      </c>
      <c r="K800" t="s">
        <v>100</v>
      </c>
      <c r="L800">
        <v>78207</v>
      </c>
      <c r="M800" t="s">
        <v>101</v>
      </c>
      <c r="N800" t="s">
        <v>5375</v>
      </c>
      <c r="O800" t="s">
        <v>42</v>
      </c>
      <c r="P800" t="s">
        <v>71</v>
      </c>
      <c r="Q800" t="s">
        <v>5376</v>
      </c>
      <c r="R800">
        <v>1.272</v>
      </c>
      <c r="S800" t="s">
        <v>10859</v>
      </c>
      <c r="T800">
        <v>2017</v>
      </c>
      <c r="U800">
        <v>3</v>
      </c>
      <c r="V800">
        <v>1</v>
      </c>
    </row>
    <row r="801" spans="1:22">
      <c r="A801">
        <v>2350</v>
      </c>
      <c r="B801" t="s">
        <v>5377</v>
      </c>
      <c r="C801" s="1">
        <v>43436</v>
      </c>
      <c r="D801" s="1">
        <v>43437</v>
      </c>
      <c r="E801" t="s">
        <v>1289</v>
      </c>
      <c r="F801" t="s">
        <v>754</v>
      </c>
      <c r="G801" t="s">
        <v>755</v>
      </c>
      <c r="H801" t="s">
        <v>37</v>
      </c>
      <c r="I801" t="s">
        <v>23</v>
      </c>
      <c r="J801" t="s">
        <v>38</v>
      </c>
      <c r="K801" t="s">
        <v>39</v>
      </c>
      <c r="L801">
        <v>90032</v>
      </c>
      <c r="M801" t="s">
        <v>40</v>
      </c>
      <c r="N801" t="s">
        <v>5378</v>
      </c>
      <c r="O801" t="s">
        <v>42</v>
      </c>
      <c r="P801" t="s">
        <v>71</v>
      </c>
      <c r="Q801" t="s">
        <v>5379</v>
      </c>
      <c r="R801">
        <v>69.456000000000003</v>
      </c>
      <c r="S801" t="s">
        <v>10853</v>
      </c>
      <c r="T801">
        <v>2018</v>
      </c>
      <c r="U801">
        <v>12</v>
      </c>
      <c r="V801">
        <v>4</v>
      </c>
    </row>
    <row r="802" spans="1:22">
      <c r="A802">
        <v>2356</v>
      </c>
      <c r="B802" t="s">
        <v>5380</v>
      </c>
      <c r="C802" s="1">
        <v>42613</v>
      </c>
      <c r="D802" s="1">
        <v>42615</v>
      </c>
      <c r="E802" t="s">
        <v>184</v>
      </c>
      <c r="F802" t="s">
        <v>5381</v>
      </c>
      <c r="G802" t="s">
        <v>5382</v>
      </c>
      <c r="H802" t="s">
        <v>37</v>
      </c>
      <c r="I802" t="s">
        <v>23</v>
      </c>
      <c r="J802" t="s">
        <v>123</v>
      </c>
      <c r="K802" t="s">
        <v>39</v>
      </c>
      <c r="L802">
        <v>94122</v>
      </c>
      <c r="M802" t="s">
        <v>40</v>
      </c>
      <c r="N802" t="s">
        <v>5383</v>
      </c>
      <c r="O802" t="s">
        <v>67</v>
      </c>
      <c r="P802" t="s">
        <v>157</v>
      </c>
      <c r="Q802" t="s">
        <v>5384</v>
      </c>
      <c r="R802">
        <v>36.51</v>
      </c>
      <c r="S802" t="s">
        <v>10855</v>
      </c>
      <c r="T802">
        <v>2016</v>
      </c>
      <c r="U802">
        <v>8</v>
      </c>
      <c r="V802">
        <v>3</v>
      </c>
    </row>
    <row r="803" spans="1:22">
      <c r="A803">
        <v>2361</v>
      </c>
      <c r="B803" t="s">
        <v>5387</v>
      </c>
      <c r="C803" s="1">
        <v>42080</v>
      </c>
      <c r="D803" s="1">
        <v>42084</v>
      </c>
      <c r="E803" t="s">
        <v>46</v>
      </c>
      <c r="F803" t="s">
        <v>2408</v>
      </c>
      <c r="G803" t="s">
        <v>2409</v>
      </c>
      <c r="H803" t="s">
        <v>37</v>
      </c>
      <c r="I803" t="s">
        <v>23</v>
      </c>
      <c r="J803" t="s">
        <v>262</v>
      </c>
      <c r="K803" t="s">
        <v>263</v>
      </c>
      <c r="L803">
        <v>10024</v>
      </c>
      <c r="M803" t="s">
        <v>144</v>
      </c>
      <c r="N803" t="s">
        <v>5388</v>
      </c>
      <c r="O803" t="s">
        <v>42</v>
      </c>
      <c r="P803" t="s">
        <v>86</v>
      </c>
      <c r="Q803" t="s">
        <v>5389</v>
      </c>
      <c r="R803">
        <v>34.86</v>
      </c>
      <c r="S803" t="s">
        <v>10859</v>
      </c>
      <c r="T803">
        <v>2015</v>
      </c>
      <c r="U803">
        <v>3</v>
      </c>
      <c r="V803">
        <v>1</v>
      </c>
    </row>
    <row r="804" spans="1:22">
      <c r="A804">
        <v>2363</v>
      </c>
      <c r="B804" t="s">
        <v>5392</v>
      </c>
      <c r="C804" s="1">
        <v>43206</v>
      </c>
      <c r="D804" s="1">
        <v>43210</v>
      </c>
      <c r="E804" t="s">
        <v>46</v>
      </c>
      <c r="F804" t="s">
        <v>1426</v>
      </c>
      <c r="G804" t="s">
        <v>1427</v>
      </c>
      <c r="H804" t="s">
        <v>22</v>
      </c>
      <c r="I804" t="s">
        <v>23</v>
      </c>
      <c r="J804" t="s">
        <v>493</v>
      </c>
      <c r="K804" t="s">
        <v>494</v>
      </c>
      <c r="L804">
        <v>43229</v>
      </c>
      <c r="M804" t="s">
        <v>144</v>
      </c>
      <c r="N804" t="s">
        <v>5393</v>
      </c>
      <c r="O804" t="s">
        <v>42</v>
      </c>
      <c r="P804" t="s">
        <v>71</v>
      </c>
      <c r="Q804" t="s">
        <v>5394</v>
      </c>
      <c r="R804">
        <v>13.71</v>
      </c>
      <c r="S804" t="s">
        <v>10852</v>
      </c>
      <c r="T804">
        <v>2018</v>
      </c>
      <c r="U804">
        <v>4</v>
      </c>
      <c r="V804">
        <v>2</v>
      </c>
    </row>
    <row r="805" spans="1:22">
      <c r="A805">
        <v>2365</v>
      </c>
      <c r="B805" t="s">
        <v>5395</v>
      </c>
      <c r="C805" s="1">
        <v>42807</v>
      </c>
      <c r="D805" s="1">
        <v>42812</v>
      </c>
      <c r="E805" t="s">
        <v>46</v>
      </c>
      <c r="F805" t="s">
        <v>1248</v>
      </c>
      <c r="G805" t="s">
        <v>1249</v>
      </c>
      <c r="H805" t="s">
        <v>98</v>
      </c>
      <c r="I805" t="s">
        <v>23</v>
      </c>
      <c r="J805" t="s">
        <v>2238</v>
      </c>
      <c r="K805" t="s">
        <v>315</v>
      </c>
      <c r="L805">
        <v>22980</v>
      </c>
      <c r="M805" t="s">
        <v>26</v>
      </c>
      <c r="N805" t="s">
        <v>5396</v>
      </c>
      <c r="O805" t="s">
        <v>42</v>
      </c>
      <c r="P805" t="s">
        <v>74</v>
      </c>
      <c r="Q805" t="s">
        <v>5397</v>
      </c>
      <c r="R805">
        <v>160.32</v>
      </c>
      <c r="S805" t="s">
        <v>10859</v>
      </c>
      <c r="T805">
        <v>2017</v>
      </c>
      <c r="U805">
        <v>3</v>
      </c>
      <c r="V805">
        <v>1</v>
      </c>
    </row>
    <row r="806" spans="1:22">
      <c r="A806">
        <v>2367</v>
      </c>
      <c r="B806" t="s">
        <v>5398</v>
      </c>
      <c r="C806" s="1">
        <v>42332</v>
      </c>
      <c r="D806" s="1">
        <v>42334</v>
      </c>
      <c r="E806" t="s">
        <v>19</v>
      </c>
      <c r="F806" t="s">
        <v>4759</v>
      </c>
      <c r="G806" t="s">
        <v>4760</v>
      </c>
      <c r="H806" t="s">
        <v>22</v>
      </c>
      <c r="I806" t="s">
        <v>23</v>
      </c>
      <c r="J806" t="s">
        <v>5399</v>
      </c>
      <c r="K806" t="s">
        <v>39</v>
      </c>
      <c r="L806">
        <v>95823</v>
      </c>
      <c r="M806" t="s">
        <v>40</v>
      </c>
      <c r="N806" t="s">
        <v>5400</v>
      </c>
      <c r="O806" t="s">
        <v>28</v>
      </c>
      <c r="P806" t="s">
        <v>32</v>
      </c>
      <c r="Q806" t="s">
        <v>5401</v>
      </c>
      <c r="R806">
        <v>120.712</v>
      </c>
      <c r="S806" t="s">
        <v>10849</v>
      </c>
      <c r="T806">
        <v>2015</v>
      </c>
      <c r="U806">
        <v>11</v>
      </c>
      <c r="V806">
        <v>4</v>
      </c>
    </row>
    <row r="807" spans="1:22">
      <c r="A807">
        <v>2369</v>
      </c>
      <c r="B807" t="s">
        <v>5403</v>
      </c>
      <c r="C807" s="1">
        <v>43001</v>
      </c>
      <c r="D807" s="1">
        <v>43005</v>
      </c>
      <c r="E807" t="s">
        <v>46</v>
      </c>
      <c r="F807" t="s">
        <v>1078</v>
      </c>
      <c r="G807" t="s">
        <v>1079</v>
      </c>
      <c r="H807" t="s">
        <v>37</v>
      </c>
      <c r="I807" t="s">
        <v>23</v>
      </c>
      <c r="J807" t="s">
        <v>744</v>
      </c>
      <c r="K807" t="s">
        <v>494</v>
      </c>
      <c r="L807">
        <v>45014</v>
      </c>
      <c r="M807" t="s">
        <v>144</v>
      </c>
      <c r="N807" t="s">
        <v>5404</v>
      </c>
      <c r="O807" t="s">
        <v>28</v>
      </c>
      <c r="P807" t="s">
        <v>61</v>
      </c>
      <c r="Q807" t="s">
        <v>5405</v>
      </c>
      <c r="R807">
        <v>532.70399999999995</v>
      </c>
      <c r="S807" t="s">
        <v>10858</v>
      </c>
      <c r="T807">
        <v>2017</v>
      </c>
      <c r="U807">
        <v>9</v>
      </c>
      <c r="V807">
        <v>3</v>
      </c>
    </row>
    <row r="808" spans="1:22">
      <c r="A808">
        <v>2373</v>
      </c>
      <c r="B808" t="s">
        <v>5409</v>
      </c>
      <c r="C808" s="1">
        <v>42923</v>
      </c>
      <c r="D808" s="1">
        <v>42927</v>
      </c>
      <c r="E808" t="s">
        <v>19</v>
      </c>
      <c r="F808" t="s">
        <v>2411</v>
      </c>
      <c r="G808" t="s">
        <v>2412</v>
      </c>
      <c r="H808" t="s">
        <v>37</v>
      </c>
      <c r="I808" t="s">
        <v>23</v>
      </c>
      <c r="J808" t="s">
        <v>452</v>
      </c>
      <c r="K808" t="s">
        <v>207</v>
      </c>
      <c r="L808">
        <v>60505</v>
      </c>
      <c r="M808" t="s">
        <v>101</v>
      </c>
      <c r="N808" t="s">
        <v>5410</v>
      </c>
      <c r="O808" t="s">
        <v>42</v>
      </c>
      <c r="P808" t="s">
        <v>265</v>
      </c>
      <c r="Q808" t="s">
        <v>5411</v>
      </c>
      <c r="R808">
        <v>2.6320000000000001</v>
      </c>
      <c r="S808" t="s">
        <v>10856</v>
      </c>
      <c r="T808">
        <v>2017</v>
      </c>
      <c r="U808">
        <v>7</v>
      </c>
      <c r="V808">
        <v>3</v>
      </c>
    </row>
    <row r="809" spans="1:22">
      <c r="A809">
        <v>2378</v>
      </c>
      <c r="B809" t="s">
        <v>5413</v>
      </c>
      <c r="C809" s="1">
        <v>42235</v>
      </c>
      <c r="D809" s="1">
        <v>42237</v>
      </c>
      <c r="E809" t="s">
        <v>19</v>
      </c>
      <c r="F809" t="s">
        <v>3992</v>
      </c>
      <c r="G809" t="s">
        <v>3993</v>
      </c>
      <c r="H809" t="s">
        <v>22</v>
      </c>
      <c r="I809" t="s">
        <v>23</v>
      </c>
      <c r="J809" t="s">
        <v>493</v>
      </c>
      <c r="K809" t="s">
        <v>494</v>
      </c>
      <c r="L809">
        <v>43229</v>
      </c>
      <c r="M809" t="s">
        <v>144</v>
      </c>
      <c r="N809" t="s">
        <v>5414</v>
      </c>
      <c r="O809" t="s">
        <v>42</v>
      </c>
      <c r="P809" t="s">
        <v>575</v>
      </c>
      <c r="Q809" t="s">
        <v>5415</v>
      </c>
      <c r="R809">
        <v>9.1839999999999993</v>
      </c>
      <c r="S809" t="s">
        <v>10855</v>
      </c>
      <c r="T809">
        <v>2015</v>
      </c>
      <c r="U809">
        <v>8</v>
      </c>
      <c r="V809">
        <v>3</v>
      </c>
    </row>
    <row r="810" spans="1:22">
      <c r="A810">
        <v>2381</v>
      </c>
      <c r="B810" t="s">
        <v>5418</v>
      </c>
      <c r="C810" s="1">
        <v>42861</v>
      </c>
      <c r="D810" s="1">
        <v>42865</v>
      </c>
      <c r="E810" t="s">
        <v>46</v>
      </c>
      <c r="F810" t="s">
        <v>4532</v>
      </c>
      <c r="G810" t="s">
        <v>4533</v>
      </c>
      <c r="H810" t="s">
        <v>98</v>
      </c>
      <c r="I810" t="s">
        <v>23</v>
      </c>
      <c r="J810" t="s">
        <v>2630</v>
      </c>
      <c r="K810" t="s">
        <v>494</v>
      </c>
      <c r="L810">
        <v>44052</v>
      </c>
      <c r="M810" t="s">
        <v>144</v>
      </c>
      <c r="N810" t="s">
        <v>5419</v>
      </c>
      <c r="O810" t="s">
        <v>42</v>
      </c>
      <c r="P810" t="s">
        <v>86</v>
      </c>
      <c r="Q810" t="s">
        <v>5420</v>
      </c>
      <c r="R810">
        <v>49.567999999999998</v>
      </c>
      <c r="S810" t="s">
        <v>10854</v>
      </c>
      <c r="T810">
        <v>2017</v>
      </c>
      <c r="U810">
        <v>5</v>
      </c>
      <c r="V810">
        <v>2</v>
      </c>
    </row>
    <row r="811" spans="1:22">
      <c r="A811">
        <v>2383</v>
      </c>
      <c r="B811" t="s">
        <v>5422</v>
      </c>
      <c r="C811" s="1">
        <v>43184</v>
      </c>
      <c r="D811" s="1">
        <v>43185</v>
      </c>
      <c r="E811" t="s">
        <v>184</v>
      </c>
      <c r="F811" t="s">
        <v>5423</v>
      </c>
      <c r="G811" t="s">
        <v>5424</v>
      </c>
      <c r="H811" t="s">
        <v>22</v>
      </c>
      <c r="I811" t="s">
        <v>23</v>
      </c>
      <c r="J811" t="s">
        <v>3493</v>
      </c>
      <c r="K811" t="s">
        <v>39</v>
      </c>
      <c r="L811">
        <v>93727</v>
      </c>
      <c r="M811" t="s">
        <v>40</v>
      </c>
      <c r="N811" t="s">
        <v>5425</v>
      </c>
      <c r="O811" t="s">
        <v>42</v>
      </c>
      <c r="P811" t="s">
        <v>74</v>
      </c>
      <c r="Q811" t="s">
        <v>5426</v>
      </c>
      <c r="R811">
        <v>176.04</v>
      </c>
      <c r="S811" t="s">
        <v>10859</v>
      </c>
      <c r="T811">
        <v>2018</v>
      </c>
      <c r="U811">
        <v>3</v>
      </c>
      <c r="V811">
        <v>1</v>
      </c>
    </row>
    <row r="812" spans="1:22">
      <c r="A812">
        <v>2388</v>
      </c>
      <c r="B812" t="s">
        <v>5432</v>
      </c>
      <c r="C812" s="1">
        <v>42716</v>
      </c>
      <c r="D812" s="1">
        <v>42719</v>
      </c>
      <c r="E812" t="s">
        <v>184</v>
      </c>
      <c r="F812" t="s">
        <v>5181</v>
      </c>
      <c r="G812" t="s">
        <v>5182</v>
      </c>
      <c r="H812" t="s">
        <v>22</v>
      </c>
      <c r="I812" t="s">
        <v>23</v>
      </c>
      <c r="J812" t="s">
        <v>946</v>
      </c>
      <c r="K812" t="s">
        <v>39</v>
      </c>
      <c r="L812">
        <v>92105</v>
      </c>
      <c r="M812" t="s">
        <v>40</v>
      </c>
      <c r="N812" t="s">
        <v>5433</v>
      </c>
      <c r="O812" t="s">
        <v>42</v>
      </c>
      <c r="P812" t="s">
        <v>265</v>
      </c>
      <c r="Q812" t="s">
        <v>559</v>
      </c>
      <c r="R812">
        <v>7.86</v>
      </c>
      <c r="S812" t="s">
        <v>10853</v>
      </c>
      <c r="T812">
        <v>2016</v>
      </c>
      <c r="U812">
        <v>12</v>
      </c>
      <c r="V812">
        <v>4</v>
      </c>
    </row>
    <row r="813" spans="1:22">
      <c r="A813">
        <v>2390</v>
      </c>
      <c r="B813" t="s">
        <v>5436</v>
      </c>
      <c r="C813" s="1">
        <v>42710</v>
      </c>
      <c r="D813" s="1">
        <v>42714</v>
      </c>
      <c r="E813" t="s">
        <v>46</v>
      </c>
      <c r="F813" t="s">
        <v>5437</v>
      </c>
      <c r="G813" t="s">
        <v>5438</v>
      </c>
      <c r="H813" t="s">
        <v>22</v>
      </c>
      <c r="I813" t="s">
        <v>23</v>
      </c>
      <c r="J813" t="s">
        <v>262</v>
      </c>
      <c r="K813" t="s">
        <v>263</v>
      </c>
      <c r="L813">
        <v>10009</v>
      </c>
      <c r="M813" t="s">
        <v>144</v>
      </c>
      <c r="N813" t="s">
        <v>5439</v>
      </c>
      <c r="O813" t="s">
        <v>42</v>
      </c>
      <c r="P813" t="s">
        <v>86</v>
      </c>
      <c r="Q813" t="s">
        <v>5440</v>
      </c>
      <c r="R813">
        <v>6.48</v>
      </c>
      <c r="S813" t="s">
        <v>10853</v>
      </c>
      <c r="T813">
        <v>2016</v>
      </c>
      <c r="U813">
        <v>12</v>
      </c>
      <c r="V813">
        <v>4</v>
      </c>
    </row>
    <row r="814" spans="1:22">
      <c r="A814">
        <v>2404</v>
      </c>
      <c r="B814" t="s">
        <v>5451</v>
      </c>
      <c r="C814" s="1">
        <v>43005</v>
      </c>
      <c r="D814" s="1">
        <v>43011</v>
      </c>
      <c r="E814" t="s">
        <v>46</v>
      </c>
      <c r="F814" t="s">
        <v>3749</v>
      </c>
      <c r="G814" t="s">
        <v>3750</v>
      </c>
      <c r="H814" t="s">
        <v>37</v>
      </c>
      <c r="I814" t="s">
        <v>23</v>
      </c>
      <c r="J814" t="s">
        <v>1682</v>
      </c>
      <c r="K814" t="s">
        <v>100</v>
      </c>
      <c r="L814">
        <v>77340</v>
      </c>
      <c r="M814" t="s">
        <v>101</v>
      </c>
      <c r="N814" t="s">
        <v>5452</v>
      </c>
      <c r="O814" t="s">
        <v>28</v>
      </c>
      <c r="P814" t="s">
        <v>29</v>
      </c>
      <c r="Q814" t="s">
        <v>5453</v>
      </c>
      <c r="R814">
        <v>956.66480000000001</v>
      </c>
      <c r="S814" t="s">
        <v>10858</v>
      </c>
      <c r="T814">
        <v>2017</v>
      </c>
      <c r="U814">
        <v>9</v>
      </c>
      <c r="V814">
        <v>3</v>
      </c>
    </row>
    <row r="815" spans="1:22">
      <c r="A815">
        <v>2409</v>
      </c>
      <c r="B815" t="s">
        <v>5455</v>
      </c>
      <c r="C815" s="1">
        <v>43120</v>
      </c>
      <c r="D815" s="1">
        <v>43125</v>
      </c>
      <c r="E815" t="s">
        <v>46</v>
      </c>
      <c r="F815" t="s">
        <v>5456</v>
      </c>
      <c r="G815" t="s">
        <v>5457</v>
      </c>
      <c r="H815" t="s">
        <v>22</v>
      </c>
      <c r="I815" t="s">
        <v>23</v>
      </c>
      <c r="J815" t="s">
        <v>123</v>
      </c>
      <c r="K815" t="s">
        <v>39</v>
      </c>
      <c r="L815">
        <v>94122</v>
      </c>
      <c r="M815" t="s">
        <v>40</v>
      </c>
      <c r="N815" t="s">
        <v>5458</v>
      </c>
      <c r="O815" t="s">
        <v>67</v>
      </c>
      <c r="P815" t="s">
        <v>68</v>
      </c>
      <c r="Q815" t="s">
        <v>5459</v>
      </c>
      <c r="R815">
        <v>359.976</v>
      </c>
      <c r="S815" t="s">
        <v>10857</v>
      </c>
      <c r="T815">
        <v>2018</v>
      </c>
      <c r="U815">
        <v>1</v>
      </c>
      <c r="V815">
        <v>1</v>
      </c>
    </row>
    <row r="816" spans="1:22">
      <c r="A816">
        <v>2419</v>
      </c>
      <c r="B816" t="s">
        <v>5473</v>
      </c>
      <c r="C816" s="1">
        <v>42876</v>
      </c>
      <c r="D816" s="1">
        <v>42883</v>
      </c>
      <c r="E816" t="s">
        <v>46</v>
      </c>
      <c r="F816" t="s">
        <v>204</v>
      </c>
      <c r="G816" t="s">
        <v>205</v>
      </c>
      <c r="H816" t="s">
        <v>37</v>
      </c>
      <c r="I816" t="s">
        <v>23</v>
      </c>
      <c r="J816" t="s">
        <v>5474</v>
      </c>
      <c r="K816" t="s">
        <v>1392</v>
      </c>
      <c r="L816">
        <v>89431</v>
      </c>
      <c r="M816" t="s">
        <v>40</v>
      </c>
      <c r="N816" t="s">
        <v>5475</v>
      </c>
      <c r="O816" t="s">
        <v>67</v>
      </c>
      <c r="P816" t="s">
        <v>680</v>
      </c>
      <c r="Q816" t="s">
        <v>5476</v>
      </c>
      <c r="R816">
        <v>2396.4</v>
      </c>
      <c r="S816" t="s">
        <v>10854</v>
      </c>
      <c r="T816">
        <v>2017</v>
      </c>
      <c r="U816">
        <v>5</v>
      </c>
      <c r="V816">
        <v>2</v>
      </c>
    </row>
    <row r="817" spans="1:22">
      <c r="A817">
        <v>2421</v>
      </c>
      <c r="B817" t="s">
        <v>5477</v>
      </c>
      <c r="C817" s="1">
        <v>43413</v>
      </c>
      <c r="D817" s="1">
        <v>43418</v>
      </c>
      <c r="E817" t="s">
        <v>46</v>
      </c>
      <c r="F817" t="s">
        <v>4929</v>
      </c>
      <c r="G817" t="s">
        <v>4930</v>
      </c>
      <c r="H817" t="s">
        <v>37</v>
      </c>
      <c r="I817" t="s">
        <v>23</v>
      </c>
      <c r="J817" t="s">
        <v>5478</v>
      </c>
      <c r="K817" t="s">
        <v>39</v>
      </c>
      <c r="L817">
        <v>92236</v>
      </c>
      <c r="M817" t="s">
        <v>40</v>
      </c>
      <c r="N817" t="s">
        <v>5479</v>
      </c>
      <c r="O817" t="s">
        <v>67</v>
      </c>
      <c r="P817" t="s">
        <v>157</v>
      </c>
      <c r="Q817" t="s">
        <v>5480</v>
      </c>
      <c r="R817">
        <v>99.99</v>
      </c>
      <c r="S817" t="s">
        <v>10849</v>
      </c>
      <c r="T817">
        <v>2018</v>
      </c>
      <c r="U817">
        <v>11</v>
      </c>
      <c r="V817">
        <v>4</v>
      </c>
    </row>
    <row r="818" spans="1:22">
      <c r="A818">
        <v>2426</v>
      </c>
      <c r="B818" t="s">
        <v>5485</v>
      </c>
      <c r="C818" s="1">
        <v>43459</v>
      </c>
      <c r="D818" s="1">
        <v>43464</v>
      </c>
      <c r="E818" t="s">
        <v>46</v>
      </c>
      <c r="F818" t="s">
        <v>5321</v>
      </c>
      <c r="G818" t="s">
        <v>5322</v>
      </c>
      <c r="H818" t="s">
        <v>22</v>
      </c>
      <c r="I818" t="s">
        <v>23</v>
      </c>
      <c r="J818" t="s">
        <v>744</v>
      </c>
      <c r="K818" t="s">
        <v>494</v>
      </c>
      <c r="L818">
        <v>45014</v>
      </c>
      <c r="M818" t="s">
        <v>144</v>
      </c>
      <c r="N818" t="s">
        <v>5486</v>
      </c>
      <c r="O818" t="s">
        <v>28</v>
      </c>
      <c r="P818" t="s">
        <v>52</v>
      </c>
      <c r="Q818" t="s">
        <v>5487</v>
      </c>
      <c r="R818">
        <v>273.06</v>
      </c>
      <c r="S818" t="s">
        <v>10853</v>
      </c>
      <c r="T818">
        <v>2018</v>
      </c>
      <c r="U818">
        <v>12</v>
      </c>
      <c r="V818">
        <v>4</v>
      </c>
    </row>
    <row r="819" spans="1:22">
      <c r="A819">
        <v>2428</v>
      </c>
      <c r="B819" t="s">
        <v>5488</v>
      </c>
      <c r="C819" s="1">
        <v>42897</v>
      </c>
      <c r="D819" s="1">
        <v>42903</v>
      </c>
      <c r="E819" t="s">
        <v>46</v>
      </c>
      <c r="F819" t="s">
        <v>771</v>
      </c>
      <c r="G819" t="s">
        <v>772</v>
      </c>
      <c r="H819" t="s">
        <v>37</v>
      </c>
      <c r="I819" t="s">
        <v>23</v>
      </c>
      <c r="J819" t="s">
        <v>1126</v>
      </c>
      <c r="K819" t="s">
        <v>100</v>
      </c>
      <c r="L819">
        <v>76017</v>
      </c>
      <c r="M819" t="s">
        <v>101</v>
      </c>
      <c r="N819" t="s">
        <v>5489</v>
      </c>
      <c r="O819" t="s">
        <v>42</v>
      </c>
      <c r="P819" t="s">
        <v>71</v>
      </c>
      <c r="Q819" t="s">
        <v>5490</v>
      </c>
      <c r="R819">
        <v>1.3440000000000001</v>
      </c>
      <c r="S819" t="s">
        <v>10850</v>
      </c>
      <c r="T819">
        <v>2017</v>
      </c>
      <c r="U819">
        <v>6</v>
      </c>
      <c r="V819">
        <v>2</v>
      </c>
    </row>
    <row r="820" spans="1:22">
      <c r="A820">
        <v>2433</v>
      </c>
      <c r="B820" t="s">
        <v>5495</v>
      </c>
      <c r="C820" s="1">
        <v>42088</v>
      </c>
      <c r="D820" s="1">
        <v>42095</v>
      </c>
      <c r="E820" t="s">
        <v>46</v>
      </c>
      <c r="F820" t="s">
        <v>5496</v>
      </c>
      <c r="G820" t="s">
        <v>5497</v>
      </c>
      <c r="H820" t="s">
        <v>22</v>
      </c>
      <c r="I820" t="s">
        <v>23</v>
      </c>
      <c r="J820" t="s">
        <v>262</v>
      </c>
      <c r="K820" t="s">
        <v>263</v>
      </c>
      <c r="L820">
        <v>10009</v>
      </c>
      <c r="M820" t="s">
        <v>144</v>
      </c>
      <c r="N820" t="s">
        <v>5498</v>
      </c>
      <c r="O820" t="s">
        <v>28</v>
      </c>
      <c r="P820" t="s">
        <v>32</v>
      </c>
      <c r="Q820" t="s">
        <v>5499</v>
      </c>
      <c r="R820">
        <v>366.786</v>
      </c>
      <c r="S820" t="s">
        <v>10859</v>
      </c>
      <c r="T820">
        <v>2015</v>
      </c>
      <c r="U820">
        <v>3</v>
      </c>
      <c r="V820">
        <v>1</v>
      </c>
    </row>
    <row r="821" spans="1:22">
      <c r="A821">
        <v>2436</v>
      </c>
      <c r="B821" t="s">
        <v>5501</v>
      </c>
      <c r="C821" s="1">
        <v>42688</v>
      </c>
      <c r="D821" s="1">
        <v>42691</v>
      </c>
      <c r="E821" t="s">
        <v>184</v>
      </c>
      <c r="F821" t="s">
        <v>5292</v>
      </c>
      <c r="G821" t="s">
        <v>5293</v>
      </c>
      <c r="H821" t="s">
        <v>37</v>
      </c>
      <c r="I821" t="s">
        <v>23</v>
      </c>
      <c r="J821" t="s">
        <v>314</v>
      </c>
      <c r="K821" t="s">
        <v>315</v>
      </c>
      <c r="L821">
        <v>22153</v>
      </c>
      <c r="M821" t="s">
        <v>26</v>
      </c>
      <c r="N821" t="s">
        <v>5502</v>
      </c>
      <c r="O821" t="s">
        <v>42</v>
      </c>
      <c r="P821" t="s">
        <v>74</v>
      </c>
      <c r="Q821" t="s">
        <v>5503</v>
      </c>
      <c r="R821">
        <v>826.11</v>
      </c>
      <c r="S821" t="s">
        <v>10849</v>
      </c>
      <c r="T821">
        <v>2016</v>
      </c>
      <c r="U821">
        <v>11</v>
      </c>
      <c r="V821">
        <v>4</v>
      </c>
    </row>
    <row r="822" spans="1:22">
      <c r="A822">
        <v>2438</v>
      </c>
      <c r="B822" t="s">
        <v>5505</v>
      </c>
      <c r="C822" s="1">
        <v>42326</v>
      </c>
      <c r="D822" s="1">
        <v>42328</v>
      </c>
      <c r="E822" t="s">
        <v>19</v>
      </c>
      <c r="F822" t="s">
        <v>5506</v>
      </c>
      <c r="G822" t="s">
        <v>5507</v>
      </c>
      <c r="H822" t="s">
        <v>22</v>
      </c>
      <c r="I822" t="s">
        <v>23</v>
      </c>
      <c r="J822" t="s">
        <v>1474</v>
      </c>
      <c r="K822" t="s">
        <v>453</v>
      </c>
      <c r="L822">
        <v>80027</v>
      </c>
      <c r="M822" t="s">
        <v>40</v>
      </c>
      <c r="N822" t="s">
        <v>5508</v>
      </c>
      <c r="O822" t="s">
        <v>28</v>
      </c>
      <c r="P822" t="s">
        <v>52</v>
      </c>
      <c r="Q822" t="s">
        <v>5509</v>
      </c>
      <c r="R822">
        <v>145.97999999999999</v>
      </c>
      <c r="S822" t="s">
        <v>10849</v>
      </c>
      <c r="T822">
        <v>2015</v>
      </c>
      <c r="U822">
        <v>11</v>
      </c>
      <c r="V822">
        <v>4</v>
      </c>
    </row>
    <row r="823" spans="1:22">
      <c r="A823">
        <v>2445</v>
      </c>
      <c r="B823" t="s">
        <v>5511</v>
      </c>
      <c r="C823" s="1">
        <v>42877</v>
      </c>
      <c r="D823" s="1">
        <v>42882</v>
      </c>
      <c r="E823" t="s">
        <v>46</v>
      </c>
      <c r="F823" t="s">
        <v>5082</v>
      </c>
      <c r="G823" t="s">
        <v>5083</v>
      </c>
      <c r="H823" t="s">
        <v>22</v>
      </c>
      <c r="I823" t="s">
        <v>23</v>
      </c>
      <c r="J823" t="s">
        <v>5512</v>
      </c>
      <c r="K823" t="s">
        <v>786</v>
      </c>
      <c r="L823">
        <v>7055</v>
      </c>
      <c r="M823" t="s">
        <v>144</v>
      </c>
      <c r="N823" t="s">
        <v>5513</v>
      </c>
      <c r="O823" t="s">
        <v>42</v>
      </c>
      <c r="P823" t="s">
        <v>169</v>
      </c>
      <c r="Q823" t="s">
        <v>5514</v>
      </c>
      <c r="R823">
        <v>26.88</v>
      </c>
      <c r="S823" t="s">
        <v>10854</v>
      </c>
      <c r="T823">
        <v>2017</v>
      </c>
      <c r="U823">
        <v>5</v>
      </c>
      <c r="V823">
        <v>2</v>
      </c>
    </row>
    <row r="824" spans="1:22">
      <c r="A824">
        <v>2450</v>
      </c>
      <c r="B824" t="s">
        <v>5519</v>
      </c>
      <c r="C824" s="1">
        <v>43044</v>
      </c>
      <c r="D824" s="1">
        <v>43049</v>
      </c>
      <c r="E824" t="s">
        <v>46</v>
      </c>
      <c r="F824" t="s">
        <v>373</v>
      </c>
      <c r="G824" t="s">
        <v>374</v>
      </c>
      <c r="H824" t="s">
        <v>98</v>
      </c>
      <c r="I824" t="s">
        <v>23</v>
      </c>
      <c r="J824" t="s">
        <v>627</v>
      </c>
      <c r="K824" t="s">
        <v>39</v>
      </c>
      <c r="L824">
        <v>95123</v>
      </c>
      <c r="M824" t="s">
        <v>40</v>
      </c>
      <c r="N824" t="s">
        <v>5520</v>
      </c>
      <c r="O824" t="s">
        <v>42</v>
      </c>
      <c r="P824" t="s">
        <v>71</v>
      </c>
      <c r="Q824" t="s">
        <v>5521</v>
      </c>
      <c r="R824">
        <v>29.12</v>
      </c>
      <c r="S824" t="s">
        <v>10849</v>
      </c>
      <c r="T824">
        <v>2017</v>
      </c>
      <c r="U824">
        <v>11</v>
      </c>
      <c r="V824">
        <v>4</v>
      </c>
    </row>
    <row r="825" spans="1:22">
      <c r="A825">
        <v>2451</v>
      </c>
      <c r="B825" t="s">
        <v>5522</v>
      </c>
      <c r="C825" s="1">
        <v>43176</v>
      </c>
      <c r="D825" s="1">
        <v>43181</v>
      </c>
      <c r="E825" t="s">
        <v>19</v>
      </c>
      <c r="F825" t="s">
        <v>5199</v>
      </c>
      <c r="G825" t="s">
        <v>5200</v>
      </c>
      <c r="H825" t="s">
        <v>22</v>
      </c>
      <c r="I825" t="s">
        <v>23</v>
      </c>
      <c r="J825" t="s">
        <v>262</v>
      </c>
      <c r="K825" t="s">
        <v>263</v>
      </c>
      <c r="L825">
        <v>10011</v>
      </c>
      <c r="M825" t="s">
        <v>144</v>
      </c>
      <c r="N825" t="s">
        <v>5523</v>
      </c>
      <c r="O825" t="s">
        <v>42</v>
      </c>
      <c r="P825" t="s">
        <v>43</v>
      </c>
      <c r="Q825" t="s">
        <v>5524</v>
      </c>
      <c r="R825">
        <v>18.75</v>
      </c>
      <c r="S825" t="s">
        <v>10859</v>
      </c>
      <c r="T825">
        <v>2018</v>
      </c>
      <c r="U825">
        <v>3</v>
      </c>
      <c r="V825">
        <v>1</v>
      </c>
    </row>
    <row r="826" spans="1:22">
      <c r="A826">
        <v>2467</v>
      </c>
      <c r="B826" t="s">
        <v>5530</v>
      </c>
      <c r="C826" s="1">
        <v>43224</v>
      </c>
      <c r="D826" s="1">
        <v>43228</v>
      </c>
      <c r="E826" t="s">
        <v>46</v>
      </c>
      <c r="F826" t="s">
        <v>1520</v>
      </c>
      <c r="G826" t="s">
        <v>1521</v>
      </c>
      <c r="H826" t="s">
        <v>22</v>
      </c>
      <c r="I826" t="s">
        <v>23</v>
      </c>
      <c r="J826" t="s">
        <v>5531</v>
      </c>
      <c r="K826" t="s">
        <v>315</v>
      </c>
      <c r="L826">
        <v>23602</v>
      </c>
      <c r="M826" t="s">
        <v>26</v>
      </c>
      <c r="N826" t="s">
        <v>5532</v>
      </c>
      <c r="O826" t="s">
        <v>42</v>
      </c>
      <c r="P826" t="s">
        <v>86</v>
      </c>
      <c r="Q826" t="s">
        <v>5533</v>
      </c>
      <c r="R826">
        <v>9.11</v>
      </c>
      <c r="S826" t="s">
        <v>10854</v>
      </c>
      <c r="T826">
        <v>2018</v>
      </c>
      <c r="U826">
        <v>5</v>
      </c>
      <c r="V826">
        <v>2</v>
      </c>
    </row>
    <row r="827" spans="1:22">
      <c r="A827">
        <v>2471</v>
      </c>
      <c r="B827" t="s">
        <v>5536</v>
      </c>
      <c r="C827" s="1">
        <v>42757</v>
      </c>
      <c r="D827" s="1">
        <v>42763</v>
      </c>
      <c r="E827" t="s">
        <v>46</v>
      </c>
      <c r="F827" t="s">
        <v>5537</v>
      </c>
      <c r="G827" t="s">
        <v>5538</v>
      </c>
      <c r="H827" t="s">
        <v>22</v>
      </c>
      <c r="I827" t="s">
        <v>23</v>
      </c>
      <c r="J827" t="s">
        <v>1707</v>
      </c>
      <c r="K827" t="s">
        <v>84</v>
      </c>
      <c r="L827">
        <v>28314</v>
      </c>
      <c r="M827" t="s">
        <v>26</v>
      </c>
      <c r="N827" t="s">
        <v>5539</v>
      </c>
      <c r="O827" t="s">
        <v>28</v>
      </c>
      <c r="P827" t="s">
        <v>61</v>
      </c>
      <c r="Q827" t="s">
        <v>5540</v>
      </c>
      <c r="R827">
        <v>14.272</v>
      </c>
      <c r="S827" t="s">
        <v>10857</v>
      </c>
      <c r="T827">
        <v>2017</v>
      </c>
      <c r="U827">
        <v>1</v>
      </c>
      <c r="V827">
        <v>1</v>
      </c>
    </row>
    <row r="828" spans="1:22">
      <c r="A828">
        <v>2474</v>
      </c>
      <c r="B828" t="s">
        <v>5542</v>
      </c>
      <c r="C828" s="1">
        <v>43042</v>
      </c>
      <c r="D828" s="1">
        <v>43045</v>
      </c>
      <c r="E828" t="s">
        <v>184</v>
      </c>
      <c r="F828" t="s">
        <v>3533</v>
      </c>
      <c r="G828" t="s">
        <v>3534</v>
      </c>
      <c r="H828" t="s">
        <v>22</v>
      </c>
      <c r="I828" t="s">
        <v>23</v>
      </c>
      <c r="J828" t="s">
        <v>38</v>
      </c>
      <c r="K828" t="s">
        <v>39</v>
      </c>
      <c r="L828">
        <v>90032</v>
      </c>
      <c r="M828" t="s">
        <v>40</v>
      </c>
      <c r="N828" t="s">
        <v>5543</v>
      </c>
      <c r="O828" t="s">
        <v>28</v>
      </c>
      <c r="P828" t="s">
        <v>32</v>
      </c>
      <c r="Q828" t="s">
        <v>5544</v>
      </c>
      <c r="R828">
        <v>217.584</v>
      </c>
      <c r="S828" t="s">
        <v>10849</v>
      </c>
      <c r="T828">
        <v>2017</v>
      </c>
      <c r="U828">
        <v>11</v>
      </c>
      <c r="V828">
        <v>4</v>
      </c>
    </row>
    <row r="829" spans="1:22">
      <c r="A829">
        <v>2480</v>
      </c>
      <c r="B829" t="s">
        <v>5553</v>
      </c>
      <c r="C829" s="1">
        <v>43270</v>
      </c>
      <c r="D829" s="1">
        <v>43276</v>
      </c>
      <c r="E829" t="s">
        <v>46</v>
      </c>
      <c r="F829" t="s">
        <v>3165</v>
      </c>
      <c r="G829" t="s">
        <v>3166</v>
      </c>
      <c r="H829" t="s">
        <v>22</v>
      </c>
      <c r="I829" t="s">
        <v>23</v>
      </c>
      <c r="J829" t="s">
        <v>813</v>
      </c>
      <c r="K829" t="s">
        <v>100</v>
      </c>
      <c r="L829">
        <v>75220</v>
      </c>
      <c r="M829" t="s">
        <v>101</v>
      </c>
      <c r="N829" t="s">
        <v>5554</v>
      </c>
      <c r="O829" t="s">
        <v>42</v>
      </c>
      <c r="P829" t="s">
        <v>575</v>
      </c>
      <c r="Q829" t="s">
        <v>5555</v>
      </c>
      <c r="R829">
        <v>11.183999999999999</v>
      </c>
      <c r="S829" t="s">
        <v>10850</v>
      </c>
      <c r="T829">
        <v>2018</v>
      </c>
      <c r="U829">
        <v>6</v>
      </c>
      <c r="V829">
        <v>2</v>
      </c>
    </row>
    <row r="830" spans="1:22">
      <c r="A830">
        <v>2483</v>
      </c>
      <c r="B830" t="s">
        <v>5557</v>
      </c>
      <c r="C830" s="1">
        <v>43340</v>
      </c>
      <c r="D830" s="1">
        <v>43346</v>
      </c>
      <c r="E830" t="s">
        <v>46</v>
      </c>
      <c r="F830" t="s">
        <v>5342</v>
      </c>
      <c r="G830" t="s">
        <v>5343</v>
      </c>
      <c r="H830" t="s">
        <v>98</v>
      </c>
      <c r="I830" t="s">
        <v>23</v>
      </c>
      <c r="J830" t="s">
        <v>91</v>
      </c>
      <c r="K830" t="s">
        <v>92</v>
      </c>
      <c r="L830">
        <v>98105</v>
      </c>
      <c r="M830" t="s">
        <v>40</v>
      </c>
      <c r="N830" t="s">
        <v>5558</v>
      </c>
      <c r="O830" t="s">
        <v>67</v>
      </c>
      <c r="P830" t="s">
        <v>68</v>
      </c>
      <c r="Q830" t="s">
        <v>5559</v>
      </c>
      <c r="R830">
        <v>35.167999999999999</v>
      </c>
      <c r="S830" t="s">
        <v>10855</v>
      </c>
      <c r="T830">
        <v>2018</v>
      </c>
      <c r="U830">
        <v>8</v>
      </c>
      <c r="V830">
        <v>3</v>
      </c>
    </row>
    <row r="831" spans="1:22">
      <c r="A831">
        <v>2487</v>
      </c>
      <c r="B831" t="s">
        <v>5560</v>
      </c>
      <c r="C831" s="1">
        <v>42371</v>
      </c>
      <c r="D831" s="1">
        <v>42373</v>
      </c>
      <c r="E831" t="s">
        <v>19</v>
      </c>
      <c r="F831" t="s">
        <v>994</v>
      </c>
      <c r="G831" t="s">
        <v>995</v>
      </c>
      <c r="H831" t="s">
        <v>37</v>
      </c>
      <c r="I831" t="s">
        <v>23</v>
      </c>
      <c r="J831" t="s">
        <v>603</v>
      </c>
      <c r="K831" t="s">
        <v>241</v>
      </c>
      <c r="L831">
        <v>19711</v>
      </c>
      <c r="M831" t="s">
        <v>144</v>
      </c>
      <c r="N831" t="s">
        <v>5561</v>
      </c>
      <c r="O831" t="s">
        <v>42</v>
      </c>
      <c r="P831" t="s">
        <v>55</v>
      </c>
      <c r="Q831" t="s">
        <v>5562</v>
      </c>
      <c r="R831">
        <v>85.52</v>
      </c>
      <c r="S831" t="s">
        <v>10857</v>
      </c>
      <c r="T831">
        <v>2016</v>
      </c>
      <c r="U831">
        <v>1</v>
      </c>
      <c r="V831">
        <v>1</v>
      </c>
    </row>
    <row r="832" spans="1:22">
      <c r="A832">
        <v>2490</v>
      </c>
      <c r="B832" t="s">
        <v>5565</v>
      </c>
      <c r="C832" s="1">
        <v>42652</v>
      </c>
      <c r="D832" s="1">
        <v>42656</v>
      </c>
      <c r="E832" t="s">
        <v>19</v>
      </c>
      <c r="F832" t="s">
        <v>5566</v>
      </c>
      <c r="G832" t="s">
        <v>5567</v>
      </c>
      <c r="H832" t="s">
        <v>22</v>
      </c>
      <c r="I832" t="s">
        <v>23</v>
      </c>
      <c r="J832" t="s">
        <v>262</v>
      </c>
      <c r="K832" t="s">
        <v>263</v>
      </c>
      <c r="L832">
        <v>10024</v>
      </c>
      <c r="M832" t="s">
        <v>144</v>
      </c>
      <c r="N832" t="s">
        <v>5568</v>
      </c>
      <c r="O832" t="s">
        <v>67</v>
      </c>
      <c r="P832" t="s">
        <v>68</v>
      </c>
      <c r="Q832" t="s">
        <v>5569</v>
      </c>
      <c r="R832">
        <v>631.96</v>
      </c>
      <c r="S832" t="s">
        <v>10851</v>
      </c>
      <c r="T832">
        <v>2016</v>
      </c>
      <c r="U832">
        <v>10</v>
      </c>
      <c r="V832">
        <v>4</v>
      </c>
    </row>
    <row r="833" spans="1:22">
      <c r="A833">
        <v>2500</v>
      </c>
      <c r="B833" t="s">
        <v>5584</v>
      </c>
      <c r="C833" s="1">
        <v>43273</v>
      </c>
      <c r="D833" s="1">
        <v>43274</v>
      </c>
      <c r="E833" t="s">
        <v>184</v>
      </c>
      <c r="F833" t="s">
        <v>3540</v>
      </c>
      <c r="G833" t="s">
        <v>3541</v>
      </c>
      <c r="H833" t="s">
        <v>22</v>
      </c>
      <c r="I833" t="s">
        <v>23</v>
      </c>
      <c r="J833" t="s">
        <v>1419</v>
      </c>
      <c r="K833" t="s">
        <v>50</v>
      </c>
      <c r="L833">
        <v>33178</v>
      </c>
      <c r="M833" t="s">
        <v>26</v>
      </c>
      <c r="N833" t="s">
        <v>5585</v>
      </c>
      <c r="O833" t="s">
        <v>42</v>
      </c>
      <c r="P833" t="s">
        <v>169</v>
      </c>
      <c r="Q833" t="s">
        <v>5586</v>
      </c>
      <c r="R833">
        <v>37.607999999999997</v>
      </c>
      <c r="S833" t="s">
        <v>10850</v>
      </c>
      <c r="T833">
        <v>2018</v>
      </c>
      <c r="U833">
        <v>6</v>
      </c>
      <c r="V833">
        <v>2</v>
      </c>
    </row>
    <row r="834" spans="1:22">
      <c r="A834">
        <v>2506</v>
      </c>
      <c r="B834" t="s">
        <v>5593</v>
      </c>
      <c r="C834" s="1">
        <v>42210</v>
      </c>
      <c r="D834" s="1">
        <v>42212</v>
      </c>
      <c r="E834" t="s">
        <v>19</v>
      </c>
      <c r="F834" t="s">
        <v>914</v>
      </c>
      <c r="G834" t="s">
        <v>915</v>
      </c>
      <c r="H834" t="s">
        <v>22</v>
      </c>
      <c r="I834" t="s">
        <v>23</v>
      </c>
      <c r="J834" t="s">
        <v>123</v>
      </c>
      <c r="K834" t="s">
        <v>39</v>
      </c>
      <c r="L834">
        <v>94122</v>
      </c>
      <c r="M834" t="s">
        <v>40</v>
      </c>
      <c r="N834" t="s">
        <v>5594</v>
      </c>
      <c r="O834" t="s">
        <v>42</v>
      </c>
      <c r="P834" t="s">
        <v>575</v>
      </c>
      <c r="Q834" t="s">
        <v>5595</v>
      </c>
      <c r="R834">
        <v>8187.65</v>
      </c>
      <c r="S834" t="s">
        <v>10856</v>
      </c>
      <c r="T834">
        <v>2015</v>
      </c>
      <c r="U834">
        <v>7</v>
      </c>
      <c r="V834">
        <v>3</v>
      </c>
    </row>
    <row r="835" spans="1:22">
      <c r="A835">
        <v>2508</v>
      </c>
      <c r="B835" t="s">
        <v>5596</v>
      </c>
      <c r="C835" s="1">
        <v>42553</v>
      </c>
      <c r="D835" s="1">
        <v>42553</v>
      </c>
      <c r="E835" t="s">
        <v>1289</v>
      </c>
      <c r="F835" t="s">
        <v>5086</v>
      </c>
      <c r="G835" t="s">
        <v>5087</v>
      </c>
      <c r="H835" t="s">
        <v>22</v>
      </c>
      <c r="I835" t="s">
        <v>23</v>
      </c>
      <c r="J835" t="s">
        <v>180</v>
      </c>
      <c r="K835" t="s">
        <v>100</v>
      </c>
      <c r="L835">
        <v>77070</v>
      </c>
      <c r="M835" t="s">
        <v>101</v>
      </c>
      <c r="N835" t="s">
        <v>5597</v>
      </c>
      <c r="O835" t="s">
        <v>42</v>
      </c>
      <c r="P835" t="s">
        <v>74</v>
      </c>
      <c r="Q835" t="s">
        <v>5598</v>
      </c>
      <c r="R835">
        <v>32.783999999999999</v>
      </c>
      <c r="S835" t="s">
        <v>10856</v>
      </c>
      <c r="T835">
        <v>2016</v>
      </c>
      <c r="U835">
        <v>7</v>
      </c>
      <c r="V835">
        <v>3</v>
      </c>
    </row>
    <row r="836" spans="1:22">
      <c r="A836">
        <v>2509</v>
      </c>
      <c r="B836" t="s">
        <v>5599</v>
      </c>
      <c r="C836" s="1">
        <v>43161</v>
      </c>
      <c r="D836" s="1">
        <v>43167</v>
      </c>
      <c r="E836" t="s">
        <v>46</v>
      </c>
      <c r="F836" t="s">
        <v>1720</v>
      </c>
      <c r="G836" t="s">
        <v>1721</v>
      </c>
      <c r="H836" t="s">
        <v>37</v>
      </c>
      <c r="I836" t="s">
        <v>23</v>
      </c>
      <c r="J836" t="s">
        <v>38</v>
      </c>
      <c r="K836" t="s">
        <v>39</v>
      </c>
      <c r="L836">
        <v>90045</v>
      </c>
      <c r="M836" t="s">
        <v>40</v>
      </c>
      <c r="N836" t="s">
        <v>5600</v>
      </c>
      <c r="O836" t="s">
        <v>67</v>
      </c>
      <c r="P836" t="s">
        <v>68</v>
      </c>
      <c r="Q836" t="s">
        <v>5601</v>
      </c>
      <c r="R836">
        <v>196.77600000000001</v>
      </c>
      <c r="S836" t="s">
        <v>10859</v>
      </c>
      <c r="T836">
        <v>2018</v>
      </c>
      <c r="U836">
        <v>3</v>
      </c>
      <c r="V836">
        <v>1</v>
      </c>
    </row>
    <row r="837" spans="1:22">
      <c r="A837">
        <v>2511</v>
      </c>
      <c r="B837" t="s">
        <v>5602</v>
      </c>
      <c r="C837" s="1">
        <v>43057</v>
      </c>
      <c r="D837" s="1">
        <v>43062</v>
      </c>
      <c r="E837" t="s">
        <v>46</v>
      </c>
      <c r="F837" t="s">
        <v>5156</v>
      </c>
      <c r="G837" t="s">
        <v>5157</v>
      </c>
      <c r="H837" t="s">
        <v>98</v>
      </c>
      <c r="I837" t="s">
        <v>23</v>
      </c>
      <c r="J837" t="s">
        <v>4852</v>
      </c>
      <c r="K837" t="s">
        <v>646</v>
      </c>
      <c r="L837">
        <v>73120</v>
      </c>
      <c r="M837" t="s">
        <v>101</v>
      </c>
      <c r="N837" t="s">
        <v>5603</v>
      </c>
      <c r="O837" t="s">
        <v>42</v>
      </c>
      <c r="P837" t="s">
        <v>55</v>
      </c>
      <c r="Q837" t="s">
        <v>5604</v>
      </c>
      <c r="R837">
        <v>1117.92</v>
      </c>
      <c r="S837" t="s">
        <v>10849</v>
      </c>
      <c r="T837">
        <v>2017</v>
      </c>
      <c r="U837">
        <v>11</v>
      </c>
      <c r="V837">
        <v>4</v>
      </c>
    </row>
    <row r="838" spans="1:22">
      <c r="A838">
        <v>2519</v>
      </c>
      <c r="B838" t="s">
        <v>5613</v>
      </c>
      <c r="C838" s="1">
        <v>43023</v>
      </c>
      <c r="D838" s="1">
        <v>43029</v>
      </c>
      <c r="E838" t="s">
        <v>46</v>
      </c>
      <c r="F838" t="s">
        <v>4396</v>
      </c>
      <c r="G838" t="s">
        <v>4397</v>
      </c>
      <c r="H838" t="s">
        <v>98</v>
      </c>
      <c r="I838" t="s">
        <v>23</v>
      </c>
      <c r="J838" t="s">
        <v>4852</v>
      </c>
      <c r="K838" t="s">
        <v>646</v>
      </c>
      <c r="L838">
        <v>73120</v>
      </c>
      <c r="M838" t="s">
        <v>101</v>
      </c>
      <c r="N838" t="s">
        <v>5614</v>
      </c>
      <c r="O838" t="s">
        <v>42</v>
      </c>
      <c r="P838" t="s">
        <v>43</v>
      </c>
      <c r="Q838" t="s">
        <v>5615</v>
      </c>
      <c r="R838">
        <v>20.16</v>
      </c>
      <c r="S838" t="s">
        <v>10851</v>
      </c>
      <c r="T838">
        <v>2017</v>
      </c>
      <c r="U838">
        <v>10</v>
      </c>
      <c r="V838">
        <v>4</v>
      </c>
    </row>
    <row r="839" spans="1:22">
      <c r="A839">
        <v>2526</v>
      </c>
      <c r="B839" t="s">
        <v>5618</v>
      </c>
      <c r="C839" s="1">
        <v>42466</v>
      </c>
      <c r="D839" s="1">
        <v>42470</v>
      </c>
      <c r="E839" t="s">
        <v>46</v>
      </c>
      <c r="F839" t="s">
        <v>5619</v>
      </c>
      <c r="G839" t="s">
        <v>5620</v>
      </c>
      <c r="H839" t="s">
        <v>22</v>
      </c>
      <c r="I839" t="s">
        <v>23</v>
      </c>
      <c r="J839" t="s">
        <v>180</v>
      </c>
      <c r="K839" t="s">
        <v>100</v>
      </c>
      <c r="L839">
        <v>77041</v>
      </c>
      <c r="M839" t="s">
        <v>101</v>
      </c>
      <c r="N839" t="s">
        <v>5621</v>
      </c>
      <c r="O839" t="s">
        <v>67</v>
      </c>
      <c r="P839" t="s">
        <v>157</v>
      </c>
      <c r="Q839" t="s">
        <v>5622</v>
      </c>
      <c r="R839">
        <v>25.488</v>
      </c>
      <c r="S839" t="s">
        <v>10852</v>
      </c>
      <c r="T839">
        <v>2016</v>
      </c>
      <c r="U839">
        <v>4</v>
      </c>
      <c r="V839">
        <v>2</v>
      </c>
    </row>
    <row r="840" spans="1:22">
      <c r="A840">
        <v>2532</v>
      </c>
      <c r="B840" t="s">
        <v>5624</v>
      </c>
      <c r="C840" s="1">
        <v>42233</v>
      </c>
      <c r="D840" s="1">
        <v>42237</v>
      </c>
      <c r="E840" t="s">
        <v>46</v>
      </c>
      <c r="F840" t="s">
        <v>1182</v>
      </c>
      <c r="G840" t="s">
        <v>1183</v>
      </c>
      <c r="H840" t="s">
        <v>37</v>
      </c>
      <c r="I840" t="s">
        <v>23</v>
      </c>
      <c r="J840" t="s">
        <v>5146</v>
      </c>
      <c r="K840" t="s">
        <v>1708</v>
      </c>
      <c r="L840">
        <v>72209</v>
      </c>
      <c r="M840" t="s">
        <v>26</v>
      </c>
      <c r="N840" t="s">
        <v>5625</v>
      </c>
      <c r="O840" t="s">
        <v>42</v>
      </c>
      <c r="P840" t="s">
        <v>71</v>
      </c>
      <c r="Q840" t="s">
        <v>1218</v>
      </c>
      <c r="R840">
        <v>17.96</v>
      </c>
      <c r="S840" t="s">
        <v>10855</v>
      </c>
      <c r="T840">
        <v>2015</v>
      </c>
      <c r="U840">
        <v>8</v>
      </c>
      <c r="V840">
        <v>3</v>
      </c>
    </row>
    <row r="841" spans="1:22">
      <c r="A841">
        <v>2539</v>
      </c>
      <c r="B841" t="s">
        <v>5631</v>
      </c>
      <c r="C841" s="1">
        <v>42396</v>
      </c>
      <c r="D841" s="1">
        <v>42398</v>
      </c>
      <c r="E841" t="s">
        <v>19</v>
      </c>
      <c r="F841" t="s">
        <v>2305</v>
      </c>
      <c r="G841" t="s">
        <v>2306</v>
      </c>
      <c r="H841" t="s">
        <v>22</v>
      </c>
      <c r="I841" t="s">
        <v>23</v>
      </c>
      <c r="J841" t="s">
        <v>2181</v>
      </c>
      <c r="K841" t="s">
        <v>494</v>
      </c>
      <c r="L841">
        <v>44105</v>
      </c>
      <c r="M841" t="s">
        <v>144</v>
      </c>
      <c r="N841" t="s">
        <v>5632</v>
      </c>
      <c r="O841" t="s">
        <v>67</v>
      </c>
      <c r="P841" t="s">
        <v>68</v>
      </c>
      <c r="Q841" t="s">
        <v>5633</v>
      </c>
      <c r="R841">
        <v>155.37</v>
      </c>
      <c r="S841" t="s">
        <v>10857</v>
      </c>
      <c r="T841">
        <v>2016</v>
      </c>
      <c r="U841">
        <v>1</v>
      </c>
      <c r="V841">
        <v>1</v>
      </c>
    </row>
    <row r="842" spans="1:22">
      <c r="A842">
        <v>2544</v>
      </c>
      <c r="B842" t="s">
        <v>5641</v>
      </c>
      <c r="C842" s="1">
        <v>42986</v>
      </c>
      <c r="D842" s="1">
        <v>42992</v>
      </c>
      <c r="E842" t="s">
        <v>46</v>
      </c>
      <c r="F842" t="s">
        <v>3344</v>
      </c>
      <c r="G842" t="s">
        <v>3345</v>
      </c>
      <c r="H842" t="s">
        <v>98</v>
      </c>
      <c r="I842" t="s">
        <v>23</v>
      </c>
      <c r="J842" t="s">
        <v>5446</v>
      </c>
      <c r="K842" t="s">
        <v>1244</v>
      </c>
      <c r="L842">
        <v>2148</v>
      </c>
      <c r="M842" t="s">
        <v>144</v>
      </c>
      <c r="N842" t="s">
        <v>5642</v>
      </c>
      <c r="O842" t="s">
        <v>28</v>
      </c>
      <c r="P842" t="s">
        <v>29</v>
      </c>
      <c r="Q842" t="s">
        <v>5643</v>
      </c>
      <c r="R842">
        <v>173.94</v>
      </c>
      <c r="S842" t="s">
        <v>10858</v>
      </c>
      <c r="T842">
        <v>2017</v>
      </c>
      <c r="U842">
        <v>9</v>
      </c>
      <c r="V842">
        <v>3</v>
      </c>
    </row>
    <row r="843" spans="1:22">
      <c r="A843">
        <v>2552</v>
      </c>
      <c r="B843" t="s">
        <v>5646</v>
      </c>
      <c r="C843" s="1">
        <v>43423</v>
      </c>
      <c r="D843" s="1">
        <v>43427</v>
      </c>
      <c r="E843" t="s">
        <v>46</v>
      </c>
      <c r="F843" t="s">
        <v>3832</v>
      </c>
      <c r="G843" t="s">
        <v>3833</v>
      </c>
      <c r="H843" t="s">
        <v>22</v>
      </c>
      <c r="I843" t="s">
        <v>23</v>
      </c>
      <c r="J843" t="s">
        <v>24</v>
      </c>
      <c r="K843" t="s">
        <v>25</v>
      </c>
      <c r="L843">
        <v>42420</v>
      </c>
      <c r="M843" t="s">
        <v>26</v>
      </c>
      <c r="N843" t="s">
        <v>5647</v>
      </c>
      <c r="O843" t="s">
        <v>28</v>
      </c>
      <c r="P843" t="s">
        <v>61</v>
      </c>
      <c r="Q843" t="s">
        <v>5648</v>
      </c>
      <c r="R843">
        <v>821.88</v>
      </c>
      <c r="S843" t="s">
        <v>10849</v>
      </c>
      <c r="T843">
        <v>2018</v>
      </c>
      <c r="U843">
        <v>11</v>
      </c>
      <c r="V843">
        <v>4</v>
      </c>
    </row>
    <row r="844" spans="1:22">
      <c r="A844">
        <v>2555</v>
      </c>
      <c r="B844" t="s">
        <v>5650</v>
      </c>
      <c r="C844" s="1">
        <v>42962</v>
      </c>
      <c r="D844" s="1">
        <v>42967</v>
      </c>
      <c r="E844" t="s">
        <v>46</v>
      </c>
      <c r="F844" t="s">
        <v>4687</v>
      </c>
      <c r="G844" t="s">
        <v>4688</v>
      </c>
      <c r="H844" t="s">
        <v>22</v>
      </c>
      <c r="I844" t="s">
        <v>23</v>
      </c>
      <c r="J844" t="s">
        <v>5651</v>
      </c>
      <c r="K844" t="s">
        <v>50</v>
      </c>
      <c r="L844">
        <v>32303</v>
      </c>
      <c r="M844" t="s">
        <v>26</v>
      </c>
      <c r="N844" t="s">
        <v>5652</v>
      </c>
      <c r="O844" t="s">
        <v>67</v>
      </c>
      <c r="P844" t="s">
        <v>68</v>
      </c>
      <c r="Q844" t="s">
        <v>5653</v>
      </c>
      <c r="R844">
        <v>705.54399999999998</v>
      </c>
      <c r="S844" t="s">
        <v>10855</v>
      </c>
      <c r="T844">
        <v>2017</v>
      </c>
      <c r="U844">
        <v>8</v>
      </c>
      <c r="V844">
        <v>3</v>
      </c>
    </row>
    <row r="845" spans="1:22">
      <c r="A845">
        <v>2556</v>
      </c>
      <c r="B845" t="s">
        <v>5654</v>
      </c>
      <c r="C845" s="1">
        <v>42639</v>
      </c>
      <c r="D845" s="1">
        <v>42643</v>
      </c>
      <c r="E845" t="s">
        <v>46</v>
      </c>
      <c r="F845" t="s">
        <v>532</v>
      </c>
      <c r="G845" t="s">
        <v>533</v>
      </c>
      <c r="H845" t="s">
        <v>22</v>
      </c>
      <c r="I845" t="s">
        <v>23</v>
      </c>
      <c r="J845" t="s">
        <v>262</v>
      </c>
      <c r="K845" t="s">
        <v>263</v>
      </c>
      <c r="L845">
        <v>10035</v>
      </c>
      <c r="M845" t="s">
        <v>144</v>
      </c>
      <c r="N845" t="s">
        <v>5655</v>
      </c>
      <c r="O845" t="s">
        <v>67</v>
      </c>
      <c r="P845" t="s">
        <v>157</v>
      </c>
      <c r="Q845" t="s">
        <v>5656</v>
      </c>
      <c r="R845">
        <v>50</v>
      </c>
      <c r="S845" t="s">
        <v>10858</v>
      </c>
      <c r="T845">
        <v>2016</v>
      </c>
      <c r="U845">
        <v>9</v>
      </c>
      <c r="V845">
        <v>3</v>
      </c>
    </row>
    <row r="846" spans="1:22">
      <c r="A846">
        <v>2557</v>
      </c>
      <c r="B846" t="s">
        <v>5657</v>
      </c>
      <c r="C846" s="1">
        <v>43016</v>
      </c>
      <c r="D846" s="1">
        <v>43022</v>
      </c>
      <c r="E846" t="s">
        <v>46</v>
      </c>
      <c r="F846" t="s">
        <v>2548</v>
      </c>
      <c r="G846" t="s">
        <v>2549</v>
      </c>
      <c r="H846" t="s">
        <v>37</v>
      </c>
      <c r="I846" t="s">
        <v>23</v>
      </c>
      <c r="J846" t="s">
        <v>180</v>
      </c>
      <c r="K846" t="s">
        <v>100</v>
      </c>
      <c r="L846">
        <v>77070</v>
      </c>
      <c r="M846" t="s">
        <v>101</v>
      </c>
      <c r="N846" t="s">
        <v>5658</v>
      </c>
      <c r="O846" t="s">
        <v>28</v>
      </c>
      <c r="P846" t="s">
        <v>61</v>
      </c>
      <c r="Q846" t="s">
        <v>5659</v>
      </c>
      <c r="R846">
        <v>51.712000000000003</v>
      </c>
      <c r="S846" t="s">
        <v>10851</v>
      </c>
      <c r="T846">
        <v>2017</v>
      </c>
      <c r="U846">
        <v>10</v>
      </c>
      <c r="V846">
        <v>4</v>
      </c>
    </row>
    <row r="847" spans="1:22">
      <c r="A847">
        <v>2559</v>
      </c>
      <c r="B847" t="s">
        <v>5661</v>
      </c>
      <c r="C847" s="1">
        <v>42521</v>
      </c>
      <c r="D847" s="1">
        <v>42525</v>
      </c>
      <c r="E847" t="s">
        <v>46</v>
      </c>
      <c r="F847" t="s">
        <v>5456</v>
      </c>
      <c r="G847" t="s">
        <v>5457</v>
      </c>
      <c r="H847" t="s">
        <v>22</v>
      </c>
      <c r="I847" t="s">
        <v>23</v>
      </c>
      <c r="J847" t="s">
        <v>150</v>
      </c>
      <c r="K847" t="s">
        <v>117</v>
      </c>
      <c r="L847">
        <v>84057</v>
      </c>
      <c r="M847" t="s">
        <v>40</v>
      </c>
      <c r="N847" t="s">
        <v>5662</v>
      </c>
      <c r="O847" t="s">
        <v>28</v>
      </c>
      <c r="P847" t="s">
        <v>29</v>
      </c>
      <c r="Q847" t="s">
        <v>5663</v>
      </c>
      <c r="R847">
        <v>1406.86</v>
      </c>
      <c r="S847" t="s">
        <v>10854</v>
      </c>
      <c r="T847">
        <v>2016</v>
      </c>
      <c r="U847">
        <v>5</v>
      </c>
      <c r="V847">
        <v>2</v>
      </c>
    </row>
    <row r="848" spans="1:22">
      <c r="A848">
        <v>2564</v>
      </c>
      <c r="B848" t="s">
        <v>5666</v>
      </c>
      <c r="C848" s="1">
        <v>42446</v>
      </c>
      <c r="D848" s="1">
        <v>42451</v>
      </c>
      <c r="E848" t="s">
        <v>19</v>
      </c>
      <c r="F848" t="s">
        <v>3394</v>
      </c>
      <c r="G848" t="s">
        <v>3395</v>
      </c>
      <c r="H848" t="s">
        <v>37</v>
      </c>
      <c r="I848" t="s">
        <v>23</v>
      </c>
      <c r="J848" t="s">
        <v>262</v>
      </c>
      <c r="K848" t="s">
        <v>263</v>
      </c>
      <c r="L848">
        <v>10009</v>
      </c>
      <c r="M848" t="s">
        <v>144</v>
      </c>
      <c r="N848" t="s">
        <v>5667</v>
      </c>
      <c r="O848" t="s">
        <v>67</v>
      </c>
      <c r="P848" t="s">
        <v>157</v>
      </c>
      <c r="Q848" t="s">
        <v>5668</v>
      </c>
      <c r="R848">
        <v>15.02</v>
      </c>
      <c r="S848" t="s">
        <v>10859</v>
      </c>
      <c r="T848">
        <v>2016</v>
      </c>
      <c r="U848">
        <v>3</v>
      </c>
      <c r="V848">
        <v>1</v>
      </c>
    </row>
    <row r="849" spans="1:22">
      <c r="A849">
        <v>2567</v>
      </c>
      <c r="B849" t="s">
        <v>5672</v>
      </c>
      <c r="C849" s="1">
        <v>43405</v>
      </c>
      <c r="D849" s="1">
        <v>43407</v>
      </c>
      <c r="E849" t="s">
        <v>19</v>
      </c>
      <c r="F849" t="s">
        <v>1940</v>
      </c>
      <c r="G849" t="s">
        <v>1941</v>
      </c>
      <c r="H849" t="s">
        <v>22</v>
      </c>
      <c r="I849" t="s">
        <v>23</v>
      </c>
      <c r="J849" t="s">
        <v>5673</v>
      </c>
      <c r="K849" t="s">
        <v>92</v>
      </c>
      <c r="L849">
        <v>98226</v>
      </c>
      <c r="M849" t="s">
        <v>40</v>
      </c>
      <c r="N849" t="s">
        <v>5674</v>
      </c>
      <c r="O849" t="s">
        <v>42</v>
      </c>
      <c r="P849" t="s">
        <v>71</v>
      </c>
      <c r="Q849" t="s">
        <v>5675</v>
      </c>
      <c r="R849">
        <v>25.12</v>
      </c>
      <c r="S849" t="s">
        <v>10849</v>
      </c>
      <c r="T849">
        <v>2018</v>
      </c>
      <c r="U849">
        <v>11</v>
      </c>
      <c r="V849">
        <v>4</v>
      </c>
    </row>
    <row r="850" spans="1:22">
      <c r="A850">
        <v>2578</v>
      </c>
      <c r="B850" t="s">
        <v>5684</v>
      </c>
      <c r="C850" s="1">
        <v>42330</v>
      </c>
      <c r="D850" s="1">
        <v>42335</v>
      </c>
      <c r="E850" t="s">
        <v>46</v>
      </c>
      <c r="F850" t="s">
        <v>211</v>
      </c>
      <c r="G850" t="s">
        <v>212</v>
      </c>
      <c r="H850" t="s">
        <v>37</v>
      </c>
      <c r="I850" t="s">
        <v>23</v>
      </c>
      <c r="J850" t="s">
        <v>493</v>
      </c>
      <c r="K850" t="s">
        <v>1271</v>
      </c>
      <c r="L850">
        <v>31907</v>
      </c>
      <c r="M850" t="s">
        <v>26</v>
      </c>
      <c r="N850" t="s">
        <v>5685</v>
      </c>
      <c r="O850" t="s">
        <v>42</v>
      </c>
      <c r="P850" t="s">
        <v>74</v>
      </c>
      <c r="Q850" t="s">
        <v>5686</v>
      </c>
      <c r="R850">
        <v>675.12</v>
      </c>
      <c r="S850" t="s">
        <v>10849</v>
      </c>
      <c r="T850">
        <v>2015</v>
      </c>
      <c r="U850">
        <v>11</v>
      </c>
      <c r="V850">
        <v>4</v>
      </c>
    </row>
    <row r="851" spans="1:22">
      <c r="A851">
        <v>2579</v>
      </c>
      <c r="B851" t="s">
        <v>5687</v>
      </c>
      <c r="C851" s="1">
        <v>42030</v>
      </c>
      <c r="D851" s="1">
        <v>42035</v>
      </c>
      <c r="E851" t="s">
        <v>46</v>
      </c>
      <c r="F851" t="s">
        <v>1498</v>
      </c>
      <c r="G851" t="s">
        <v>1499</v>
      </c>
      <c r="H851" t="s">
        <v>98</v>
      </c>
      <c r="I851" t="s">
        <v>23</v>
      </c>
      <c r="J851" t="s">
        <v>2814</v>
      </c>
      <c r="K851" t="s">
        <v>315</v>
      </c>
      <c r="L851">
        <v>22304</v>
      </c>
      <c r="M851" t="s">
        <v>26</v>
      </c>
      <c r="N851" t="s">
        <v>5688</v>
      </c>
      <c r="O851" t="s">
        <v>28</v>
      </c>
      <c r="P851" t="s">
        <v>61</v>
      </c>
      <c r="Q851" t="s">
        <v>5689</v>
      </c>
      <c r="R851">
        <v>62.82</v>
      </c>
      <c r="S851" t="s">
        <v>10857</v>
      </c>
      <c r="T851">
        <v>2015</v>
      </c>
      <c r="U851">
        <v>1</v>
      </c>
      <c r="V851">
        <v>1</v>
      </c>
    </row>
    <row r="852" spans="1:22">
      <c r="A852">
        <v>2588</v>
      </c>
      <c r="B852" t="s">
        <v>5696</v>
      </c>
      <c r="C852" s="1">
        <v>43281</v>
      </c>
      <c r="D852" s="1">
        <v>43287</v>
      </c>
      <c r="E852" t="s">
        <v>46</v>
      </c>
      <c r="F852" t="s">
        <v>2231</v>
      </c>
      <c r="G852" t="s">
        <v>2232</v>
      </c>
      <c r="H852" t="s">
        <v>22</v>
      </c>
      <c r="I852" t="s">
        <v>23</v>
      </c>
      <c r="J852" t="s">
        <v>262</v>
      </c>
      <c r="K852" t="s">
        <v>263</v>
      </c>
      <c r="L852">
        <v>10024</v>
      </c>
      <c r="M852" t="s">
        <v>144</v>
      </c>
      <c r="N852" t="s">
        <v>5697</v>
      </c>
      <c r="O852" t="s">
        <v>28</v>
      </c>
      <c r="P852" t="s">
        <v>61</v>
      </c>
      <c r="Q852" t="s">
        <v>5698</v>
      </c>
      <c r="R852">
        <v>22.23</v>
      </c>
      <c r="S852" t="s">
        <v>10850</v>
      </c>
      <c r="T852">
        <v>2018</v>
      </c>
      <c r="U852">
        <v>6</v>
      </c>
      <c r="V852">
        <v>2</v>
      </c>
    </row>
    <row r="853" spans="1:22">
      <c r="A853">
        <v>2591</v>
      </c>
      <c r="B853" t="s">
        <v>5700</v>
      </c>
      <c r="C853" s="1">
        <v>42986</v>
      </c>
      <c r="D853" s="1">
        <v>42992</v>
      </c>
      <c r="E853" t="s">
        <v>46</v>
      </c>
      <c r="F853" t="s">
        <v>2816</v>
      </c>
      <c r="G853" t="s">
        <v>2817</v>
      </c>
      <c r="H853" t="s">
        <v>22</v>
      </c>
      <c r="I853" t="s">
        <v>23</v>
      </c>
      <c r="J853" t="s">
        <v>5701</v>
      </c>
      <c r="K853" t="s">
        <v>207</v>
      </c>
      <c r="L853">
        <v>60090</v>
      </c>
      <c r="M853" t="s">
        <v>101</v>
      </c>
      <c r="N853" t="s">
        <v>5702</v>
      </c>
      <c r="O853" t="s">
        <v>28</v>
      </c>
      <c r="P853" t="s">
        <v>61</v>
      </c>
      <c r="Q853" t="s">
        <v>5703</v>
      </c>
      <c r="R853">
        <v>14.135999999999999</v>
      </c>
      <c r="S853" t="s">
        <v>10858</v>
      </c>
      <c r="T853">
        <v>2017</v>
      </c>
      <c r="U853">
        <v>9</v>
      </c>
      <c r="V853">
        <v>3</v>
      </c>
    </row>
    <row r="854" spans="1:22">
      <c r="A854">
        <v>2599</v>
      </c>
      <c r="B854" t="s">
        <v>5708</v>
      </c>
      <c r="C854" s="1">
        <v>43233</v>
      </c>
      <c r="D854" s="1">
        <v>43237</v>
      </c>
      <c r="E854" t="s">
        <v>46</v>
      </c>
      <c r="F854" t="s">
        <v>2607</v>
      </c>
      <c r="G854" t="s">
        <v>2608</v>
      </c>
      <c r="H854" t="s">
        <v>37</v>
      </c>
      <c r="I854" t="s">
        <v>23</v>
      </c>
      <c r="J854" t="s">
        <v>493</v>
      </c>
      <c r="K854" t="s">
        <v>250</v>
      </c>
      <c r="L854">
        <v>47201</v>
      </c>
      <c r="M854" t="s">
        <v>101</v>
      </c>
      <c r="N854" t="s">
        <v>5710</v>
      </c>
      <c r="O854" t="s">
        <v>42</v>
      </c>
      <c r="P854" t="s">
        <v>86</v>
      </c>
      <c r="Q854" t="s">
        <v>5711</v>
      </c>
      <c r="R854">
        <v>14.94</v>
      </c>
      <c r="S854" t="s">
        <v>10854</v>
      </c>
      <c r="T854">
        <v>2018</v>
      </c>
      <c r="U854">
        <v>5</v>
      </c>
      <c r="V854">
        <v>2</v>
      </c>
    </row>
    <row r="855" spans="1:22">
      <c r="A855">
        <v>2603</v>
      </c>
      <c r="B855" t="s">
        <v>5713</v>
      </c>
      <c r="C855" s="1">
        <v>42890</v>
      </c>
      <c r="D855" s="1">
        <v>42890</v>
      </c>
      <c r="E855" t="s">
        <v>1289</v>
      </c>
      <c r="F855" t="s">
        <v>5714</v>
      </c>
      <c r="G855" t="s">
        <v>5715</v>
      </c>
      <c r="H855" t="s">
        <v>22</v>
      </c>
      <c r="I855" t="s">
        <v>23</v>
      </c>
      <c r="J855" t="s">
        <v>262</v>
      </c>
      <c r="K855" t="s">
        <v>263</v>
      </c>
      <c r="L855">
        <v>10035</v>
      </c>
      <c r="M855" t="s">
        <v>144</v>
      </c>
      <c r="N855" t="s">
        <v>5716</v>
      </c>
      <c r="O855" t="s">
        <v>67</v>
      </c>
      <c r="P855" t="s">
        <v>680</v>
      </c>
      <c r="Q855" t="s">
        <v>5717</v>
      </c>
      <c r="R855">
        <v>1349.85</v>
      </c>
      <c r="S855" t="s">
        <v>10850</v>
      </c>
      <c r="T855">
        <v>2017</v>
      </c>
      <c r="U855">
        <v>6</v>
      </c>
      <c r="V855">
        <v>2</v>
      </c>
    </row>
    <row r="856" spans="1:22">
      <c r="A856">
        <v>2607</v>
      </c>
      <c r="B856" t="s">
        <v>5721</v>
      </c>
      <c r="C856" s="1">
        <v>42798</v>
      </c>
      <c r="D856" s="1">
        <v>42804</v>
      </c>
      <c r="E856" t="s">
        <v>46</v>
      </c>
      <c r="F856" t="s">
        <v>3768</v>
      </c>
      <c r="G856" t="s">
        <v>3769</v>
      </c>
      <c r="H856" t="s">
        <v>98</v>
      </c>
      <c r="I856" t="s">
        <v>23</v>
      </c>
      <c r="J856" t="s">
        <v>946</v>
      </c>
      <c r="K856" t="s">
        <v>39</v>
      </c>
      <c r="L856">
        <v>92024</v>
      </c>
      <c r="M856" t="s">
        <v>40</v>
      </c>
      <c r="N856" t="s">
        <v>5722</v>
      </c>
      <c r="O856" t="s">
        <v>42</v>
      </c>
      <c r="P856" t="s">
        <v>64</v>
      </c>
      <c r="Q856" t="s">
        <v>5723</v>
      </c>
      <c r="R856">
        <v>16.989999999999998</v>
      </c>
      <c r="S856" t="s">
        <v>10859</v>
      </c>
      <c r="T856">
        <v>2017</v>
      </c>
      <c r="U856">
        <v>3</v>
      </c>
      <c r="V856">
        <v>1</v>
      </c>
    </row>
    <row r="857" spans="1:22">
      <c r="A857">
        <v>2608</v>
      </c>
      <c r="B857" t="s">
        <v>5724</v>
      </c>
      <c r="C857" s="1">
        <v>42333</v>
      </c>
      <c r="D857" s="1">
        <v>42338</v>
      </c>
      <c r="E857" t="s">
        <v>46</v>
      </c>
      <c r="F857" t="s">
        <v>4929</v>
      </c>
      <c r="G857" t="s">
        <v>4930</v>
      </c>
      <c r="H857" t="s">
        <v>37</v>
      </c>
      <c r="I857" t="s">
        <v>23</v>
      </c>
      <c r="J857" t="s">
        <v>1126</v>
      </c>
      <c r="K857" t="s">
        <v>100</v>
      </c>
      <c r="L857">
        <v>76017</v>
      </c>
      <c r="M857" t="s">
        <v>101</v>
      </c>
      <c r="N857" t="s">
        <v>5725</v>
      </c>
      <c r="O857" t="s">
        <v>67</v>
      </c>
      <c r="P857" t="s">
        <v>157</v>
      </c>
      <c r="Q857" t="s">
        <v>5726</v>
      </c>
      <c r="R857">
        <v>24.672000000000001</v>
      </c>
      <c r="S857" t="s">
        <v>10849</v>
      </c>
      <c r="T857">
        <v>2015</v>
      </c>
      <c r="U857">
        <v>11</v>
      </c>
      <c r="V857">
        <v>4</v>
      </c>
    </row>
    <row r="858" spans="1:22">
      <c r="A858">
        <v>2617</v>
      </c>
      <c r="B858" t="s">
        <v>5733</v>
      </c>
      <c r="C858" s="1">
        <v>43191</v>
      </c>
      <c r="D858" s="1">
        <v>43195</v>
      </c>
      <c r="E858" t="s">
        <v>46</v>
      </c>
      <c r="F858" t="s">
        <v>2760</v>
      </c>
      <c r="G858" t="s">
        <v>2761</v>
      </c>
      <c r="H858" t="s">
        <v>22</v>
      </c>
      <c r="I858" t="s">
        <v>23</v>
      </c>
      <c r="J858" t="s">
        <v>123</v>
      </c>
      <c r="K858" t="s">
        <v>39</v>
      </c>
      <c r="L858">
        <v>94110</v>
      </c>
      <c r="M858" t="s">
        <v>40</v>
      </c>
      <c r="N858" t="s">
        <v>5734</v>
      </c>
      <c r="O858" t="s">
        <v>42</v>
      </c>
      <c r="P858" t="s">
        <v>43</v>
      </c>
      <c r="Q858" t="s">
        <v>5735</v>
      </c>
      <c r="R858">
        <v>5.78</v>
      </c>
      <c r="S858" t="s">
        <v>10852</v>
      </c>
      <c r="T858">
        <v>2018</v>
      </c>
      <c r="U858">
        <v>4</v>
      </c>
      <c r="V858">
        <v>2</v>
      </c>
    </row>
    <row r="859" spans="1:22">
      <c r="A859">
        <v>2624</v>
      </c>
      <c r="B859" t="s">
        <v>5740</v>
      </c>
      <c r="C859" s="1">
        <v>43395</v>
      </c>
      <c r="D859" s="1">
        <v>43397</v>
      </c>
      <c r="E859" t="s">
        <v>184</v>
      </c>
      <c r="F859" t="s">
        <v>5741</v>
      </c>
      <c r="G859" t="s">
        <v>5742</v>
      </c>
      <c r="H859" t="s">
        <v>98</v>
      </c>
      <c r="I859" t="s">
        <v>23</v>
      </c>
      <c r="J859" t="s">
        <v>262</v>
      </c>
      <c r="K859" t="s">
        <v>263</v>
      </c>
      <c r="L859">
        <v>10024</v>
      </c>
      <c r="M859" t="s">
        <v>144</v>
      </c>
      <c r="N859" t="s">
        <v>5743</v>
      </c>
      <c r="O859" t="s">
        <v>67</v>
      </c>
      <c r="P859" t="s">
        <v>1215</v>
      </c>
      <c r="Q859" t="s">
        <v>5744</v>
      </c>
      <c r="R859">
        <v>11199.968000000001</v>
      </c>
      <c r="S859" t="s">
        <v>10851</v>
      </c>
      <c r="T859">
        <v>2018</v>
      </c>
      <c r="U859">
        <v>10</v>
      </c>
      <c r="V859">
        <v>4</v>
      </c>
    </row>
    <row r="860" spans="1:22">
      <c r="A860">
        <v>2629</v>
      </c>
      <c r="B860" t="s">
        <v>5745</v>
      </c>
      <c r="C860" s="1">
        <v>43417</v>
      </c>
      <c r="D860" s="1">
        <v>43419</v>
      </c>
      <c r="E860" t="s">
        <v>184</v>
      </c>
      <c r="F860" t="s">
        <v>978</v>
      </c>
      <c r="G860" t="s">
        <v>979</v>
      </c>
      <c r="H860" t="s">
        <v>37</v>
      </c>
      <c r="I860" t="s">
        <v>23</v>
      </c>
      <c r="J860" t="s">
        <v>314</v>
      </c>
      <c r="K860" t="s">
        <v>494</v>
      </c>
      <c r="L860">
        <v>45503</v>
      </c>
      <c r="M860" t="s">
        <v>144</v>
      </c>
      <c r="N860" t="s">
        <v>5746</v>
      </c>
      <c r="O860" t="s">
        <v>67</v>
      </c>
      <c r="P860" t="s">
        <v>680</v>
      </c>
      <c r="Q860" t="s">
        <v>5747</v>
      </c>
      <c r="R860">
        <v>652.995</v>
      </c>
      <c r="S860" t="s">
        <v>10849</v>
      </c>
      <c r="T860">
        <v>2018</v>
      </c>
      <c r="U860">
        <v>11</v>
      </c>
      <c r="V860">
        <v>4</v>
      </c>
    </row>
    <row r="861" spans="1:22">
      <c r="A861">
        <v>2633</v>
      </c>
      <c r="B861" t="s">
        <v>5751</v>
      </c>
      <c r="C861" s="1">
        <v>43235</v>
      </c>
      <c r="D861" s="1">
        <v>43240</v>
      </c>
      <c r="E861" t="s">
        <v>46</v>
      </c>
      <c r="F861" t="s">
        <v>5752</v>
      </c>
      <c r="G861" t="s">
        <v>5753</v>
      </c>
      <c r="H861" t="s">
        <v>22</v>
      </c>
      <c r="I861" t="s">
        <v>23</v>
      </c>
      <c r="J861" t="s">
        <v>91</v>
      </c>
      <c r="K861" t="s">
        <v>92</v>
      </c>
      <c r="L861">
        <v>98103</v>
      </c>
      <c r="M861" t="s">
        <v>40</v>
      </c>
      <c r="N861" t="s">
        <v>5754</v>
      </c>
      <c r="O861" t="s">
        <v>28</v>
      </c>
      <c r="P861" t="s">
        <v>32</v>
      </c>
      <c r="Q861" t="s">
        <v>5755</v>
      </c>
      <c r="R861">
        <v>42.624000000000002</v>
      </c>
      <c r="S861" t="s">
        <v>10854</v>
      </c>
      <c r="T861">
        <v>2018</v>
      </c>
      <c r="U861">
        <v>5</v>
      </c>
      <c r="V861">
        <v>2</v>
      </c>
    </row>
    <row r="862" spans="1:22">
      <c r="A862">
        <v>2635</v>
      </c>
      <c r="B862" t="s">
        <v>5756</v>
      </c>
      <c r="C862" s="1">
        <v>42556</v>
      </c>
      <c r="D862" s="1">
        <v>42561</v>
      </c>
      <c r="E862" t="s">
        <v>19</v>
      </c>
      <c r="F862" t="s">
        <v>4616</v>
      </c>
      <c r="G862" t="s">
        <v>4617</v>
      </c>
      <c r="H862" t="s">
        <v>37</v>
      </c>
      <c r="I862" t="s">
        <v>23</v>
      </c>
      <c r="J862" t="s">
        <v>1707</v>
      </c>
      <c r="K862" t="s">
        <v>84</v>
      </c>
      <c r="L862">
        <v>28314</v>
      </c>
      <c r="M862" t="s">
        <v>26</v>
      </c>
      <c r="N862" t="s">
        <v>5757</v>
      </c>
      <c r="O862" t="s">
        <v>28</v>
      </c>
      <c r="P862" t="s">
        <v>61</v>
      </c>
      <c r="Q862" t="s">
        <v>5758</v>
      </c>
      <c r="R862">
        <v>4.9279999999999999</v>
      </c>
      <c r="S862" t="s">
        <v>10856</v>
      </c>
      <c r="T862">
        <v>2016</v>
      </c>
      <c r="U862">
        <v>7</v>
      </c>
      <c r="V862">
        <v>3</v>
      </c>
    </row>
    <row r="863" spans="1:22">
      <c r="A863">
        <v>2638</v>
      </c>
      <c r="B863" t="s">
        <v>5762</v>
      </c>
      <c r="C863" s="1">
        <v>43263</v>
      </c>
      <c r="D863" s="1">
        <v>43269</v>
      </c>
      <c r="E863" t="s">
        <v>46</v>
      </c>
      <c r="F863" t="s">
        <v>5763</v>
      </c>
      <c r="G863" t="s">
        <v>5764</v>
      </c>
      <c r="H863" t="s">
        <v>22</v>
      </c>
      <c r="I863" t="s">
        <v>23</v>
      </c>
      <c r="J863" t="s">
        <v>262</v>
      </c>
      <c r="K863" t="s">
        <v>263</v>
      </c>
      <c r="L863">
        <v>10035</v>
      </c>
      <c r="M863" t="s">
        <v>144</v>
      </c>
      <c r="N863" t="s">
        <v>5765</v>
      </c>
      <c r="O863" t="s">
        <v>42</v>
      </c>
      <c r="P863" t="s">
        <v>86</v>
      </c>
      <c r="Q863" t="s">
        <v>5766</v>
      </c>
      <c r="R863">
        <v>19.04</v>
      </c>
      <c r="S863" t="s">
        <v>10850</v>
      </c>
      <c r="T863">
        <v>2018</v>
      </c>
      <c r="U863">
        <v>6</v>
      </c>
      <c r="V863">
        <v>2</v>
      </c>
    </row>
    <row r="864" spans="1:22">
      <c r="A864">
        <v>2647</v>
      </c>
      <c r="B864" t="s">
        <v>5773</v>
      </c>
      <c r="C864" s="1">
        <v>42254</v>
      </c>
      <c r="D864" s="1">
        <v>42259</v>
      </c>
      <c r="E864" t="s">
        <v>19</v>
      </c>
      <c r="F864" t="s">
        <v>4052</v>
      </c>
      <c r="G864" t="s">
        <v>4053</v>
      </c>
      <c r="H864" t="s">
        <v>22</v>
      </c>
      <c r="I864" t="s">
        <v>23</v>
      </c>
      <c r="J864" t="s">
        <v>4553</v>
      </c>
      <c r="K864" t="s">
        <v>646</v>
      </c>
      <c r="L864">
        <v>74133</v>
      </c>
      <c r="M864" t="s">
        <v>101</v>
      </c>
      <c r="N864" t="s">
        <v>5775</v>
      </c>
      <c r="O864" t="s">
        <v>42</v>
      </c>
      <c r="P864" t="s">
        <v>71</v>
      </c>
      <c r="Q864" t="s">
        <v>5776</v>
      </c>
      <c r="R864">
        <v>42.81</v>
      </c>
      <c r="S864" t="s">
        <v>10858</v>
      </c>
      <c r="T864">
        <v>2015</v>
      </c>
      <c r="U864">
        <v>9</v>
      </c>
      <c r="V864">
        <v>3</v>
      </c>
    </row>
    <row r="865" spans="1:22">
      <c r="A865">
        <v>2654</v>
      </c>
      <c r="B865" t="s">
        <v>5780</v>
      </c>
      <c r="C865" s="1">
        <v>43360</v>
      </c>
      <c r="D865" s="1">
        <v>43364</v>
      </c>
      <c r="E865" t="s">
        <v>19</v>
      </c>
      <c r="F865" t="s">
        <v>1107</v>
      </c>
      <c r="G865" t="s">
        <v>1108</v>
      </c>
      <c r="H865" t="s">
        <v>37</v>
      </c>
      <c r="I865" t="s">
        <v>23</v>
      </c>
      <c r="J865" t="s">
        <v>3776</v>
      </c>
      <c r="K865" t="s">
        <v>117</v>
      </c>
      <c r="L865">
        <v>84604</v>
      </c>
      <c r="M865" t="s">
        <v>40</v>
      </c>
      <c r="N865" t="s">
        <v>5781</v>
      </c>
      <c r="O865" t="s">
        <v>42</v>
      </c>
      <c r="P865" t="s">
        <v>86</v>
      </c>
      <c r="Q865" t="s">
        <v>5782</v>
      </c>
      <c r="R865">
        <v>164.88</v>
      </c>
      <c r="S865" t="s">
        <v>10858</v>
      </c>
      <c r="T865">
        <v>2018</v>
      </c>
      <c r="U865">
        <v>9</v>
      </c>
      <c r="V865">
        <v>3</v>
      </c>
    </row>
    <row r="866" spans="1:22">
      <c r="A866">
        <v>2661</v>
      </c>
      <c r="B866" t="s">
        <v>5789</v>
      </c>
      <c r="C866" s="1">
        <v>43432</v>
      </c>
      <c r="D866" s="1">
        <v>43436</v>
      </c>
      <c r="E866" t="s">
        <v>46</v>
      </c>
      <c r="F866" t="s">
        <v>3111</v>
      </c>
      <c r="G866" t="s">
        <v>3112</v>
      </c>
      <c r="H866" t="s">
        <v>37</v>
      </c>
      <c r="I866" t="s">
        <v>23</v>
      </c>
      <c r="J866" t="s">
        <v>262</v>
      </c>
      <c r="K866" t="s">
        <v>263</v>
      </c>
      <c r="L866">
        <v>10035</v>
      </c>
      <c r="M866" t="s">
        <v>144</v>
      </c>
      <c r="N866" t="s">
        <v>5790</v>
      </c>
      <c r="O866" t="s">
        <v>67</v>
      </c>
      <c r="P866" t="s">
        <v>68</v>
      </c>
      <c r="Q866" t="s">
        <v>5791</v>
      </c>
      <c r="R866">
        <v>1979.89</v>
      </c>
      <c r="S866" t="s">
        <v>10849</v>
      </c>
      <c r="T866">
        <v>2018</v>
      </c>
      <c r="U866">
        <v>11</v>
      </c>
      <c r="V866">
        <v>4</v>
      </c>
    </row>
    <row r="867" spans="1:22">
      <c r="A867">
        <v>2672</v>
      </c>
      <c r="B867" t="s">
        <v>5802</v>
      </c>
      <c r="C867" s="1">
        <v>42256</v>
      </c>
      <c r="D867" s="1">
        <v>42259</v>
      </c>
      <c r="E867" t="s">
        <v>19</v>
      </c>
      <c r="F867" t="s">
        <v>5803</v>
      </c>
      <c r="G867" t="s">
        <v>5804</v>
      </c>
      <c r="H867" t="s">
        <v>37</v>
      </c>
      <c r="I867" t="s">
        <v>23</v>
      </c>
      <c r="J867" t="s">
        <v>1243</v>
      </c>
      <c r="K867" t="s">
        <v>1244</v>
      </c>
      <c r="L867">
        <v>1852</v>
      </c>
      <c r="M867" t="s">
        <v>144</v>
      </c>
      <c r="N867" t="s">
        <v>5805</v>
      </c>
      <c r="O867" t="s">
        <v>28</v>
      </c>
      <c r="P867" t="s">
        <v>32</v>
      </c>
      <c r="Q867" t="s">
        <v>5806</v>
      </c>
      <c r="R867">
        <v>785.88</v>
      </c>
      <c r="S867" t="s">
        <v>10858</v>
      </c>
      <c r="T867">
        <v>2015</v>
      </c>
      <c r="U867">
        <v>9</v>
      </c>
      <c r="V867">
        <v>3</v>
      </c>
    </row>
    <row r="868" spans="1:22">
      <c r="A868">
        <v>2682</v>
      </c>
      <c r="B868" t="s">
        <v>5816</v>
      </c>
      <c r="C868" s="1">
        <v>43121</v>
      </c>
      <c r="D868" s="1">
        <v>43127</v>
      </c>
      <c r="E868" t="s">
        <v>46</v>
      </c>
      <c r="F868" t="s">
        <v>3508</v>
      </c>
      <c r="G868" t="s">
        <v>3509</v>
      </c>
      <c r="H868" t="s">
        <v>98</v>
      </c>
      <c r="I868" t="s">
        <v>23</v>
      </c>
      <c r="J868" t="s">
        <v>324</v>
      </c>
      <c r="K868" t="s">
        <v>234</v>
      </c>
      <c r="L868">
        <v>49201</v>
      </c>
      <c r="M868" t="s">
        <v>101</v>
      </c>
      <c r="N868" t="s">
        <v>5817</v>
      </c>
      <c r="O868" t="s">
        <v>42</v>
      </c>
      <c r="P868" t="s">
        <v>71</v>
      </c>
      <c r="Q868" t="s">
        <v>5818</v>
      </c>
      <c r="R868">
        <v>89.52</v>
      </c>
      <c r="S868" t="s">
        <v>10857</v>
      </c>
      <c r="T868">
        <v>2018</v>
      </c>
      <c r="U868">
        <v>1</v>
      </c>
      <c r="V868">
        <v>1</v>
      </c>
    </row>
    <row r="869" spans="1:22">
      <c r="A869">
        <v>2688</v>
      </c>
      <c r="B869" t="s">
        <v>5825</v>
      </c>
      <c r="C869" s="1">
        <v>42951</v>
      </c>
      <c r="D869" s="1">
        <v>42952</v>
      </c>
      <c r="E869" t="s">
        <v>184</v>
      </c>
      <c r="F869" t="s">
        <v>2231</v>
      </c>
      <c r="G869" t="s">
        <v>2232</v>
      </c>
      <c r="H869" t="s">
        <v>22</v>
      </c>
      <c r="I869" t="s">
        <v>23</v>
      </c>
      <c r="J869" t="s">
        <v>1385</v>
      </c>
      <c r="K869" t="s">
        <v>207</v>
      </c>
      <c r="L869">
        <v>61604</v>
      </c>
      <c r="M869" t="s">
        <v>101</v>
      </c>
      <c r="N869" t="s">
        <v>5826</v>
      </c>
      <c r="O869" t="s">
        <v>42</v>
      </c>
      <c r="P869" t="s">
        <v>71</v>
      </c>
      <c r="Q869" t="s">
        <v>5827</v>
      </c>
      <c r="R869">
        <v>3.98</v>
      </c>
      <c r="S869" t="s">
        <v>10855</v>
      </c>
      <c r="T869">
        <v>2017</v>
      </c>
      <c r="U869">
        <v>8</v>
      </c>
      <c r="V869">
        <v>3</v>
      </c>
    </row>
    <row r="870" spans="1:22">
      <c r="A870">
        <v>2689</v>
      </c>
      <c r="B870" t="s">
        <v>5828</v>
      </c>
      <c r="C870" s="1">
        <v>42686</v>
      </c>
      <c r="D870" s="1">
        <v>42688</v>
      </c>
      <c r="E870" t="s">
        <v>184</v>
      </c>
      <c r="F870" t="s">
        <v>2395</v>
      </c>
      <c r="G870" t="s">
        <v>2396</v>
      </c>
      <c r="H870" t="s">
        <v>37</v>
      </c>
      <c r="I870" t="s">
        <v>23</v>
      </c>
      <c r="J870" t="s">
        <v>38</v>
      </c>
      <c r="K870" t="s">
        <v>39</v>
      </c>
      <c r="L870">
        <v>90032</v>
      </c>
      <c r="M870" t="s">
        <v>40</v>
      </c>
      <c r="N870" t="s">
        <v>5829</v>
      </c>
      <c r="O870" t="s">
        <v>42</v>
      </c>
      <c r="P870" t="s">
        <v>86</v>
      </c>
      <c r="Q870" t="s">
        <v>5830</v>
      </c>
      <c r="R870">
        <v>15.7</v>
      </c>
      <c r="S870" t="s">
        <v>10849</v>
      </c>
      <c r="T870">
        <v>2016</v>
      </c>
      <c r="U870">
        <v>11</v>
      </c>
      <c r="V870">
        <v>4</v>
      </c>
    </row>
    <row r="871" spans="1:22">
      <c r="A871">
        <v>2692</v>
      </c>
      <c r="B871" t="s">
        <v>5833</v>
      </c>
      <c r="C871" s="1">
        <v>42975</v>
      </c>
      <c r="D871" s="1">
        <v>42980</v>
      </c>
      <c r="E871" t="s">
        <v>46</v>
      </c>
      <c r="F871" t="s">
        <v>693</v>
      </c>
      <c r="G871" t="s">
        <v>694</v>
      </c>
      <c r="H871" t="s">
        <v>22</v>
      </c>
      <c r="I871" t="s">
        <v>23</v>
      </c>
      <c r="J871" t="s">
        <v>5834</v>
      </c>
      <c r="K871" t="s">
        <v>453</v>
      </c>
      <c r="L871">
        <v>80112</v>
      </c>
      <c r="M871" t="s">
        <v>40</v>
      </c>
      <c r="N871" t="s">
        <v>5835</v>
      </c>
      <c r="O871" t="s">
        <v>42</v>
      </c>
      <c r="P871" t="s">
        <v>86</v>
      </c>
      <c r="Q871" t="s">
        <v>5836</v>
      </c>
      <c r="R871">
        <v>15.48</v>
      </c>
      <c r="S871" t="s">
        <v>10855</v>
      </c>
      <c r="T871">
        <v>2017</v>
      </c>
      <c r="U871">
        <v>8</v>
      </c>
      <c r="V871">
        <v>3</v>
      </c>
    </row>
    <row r="872" spans="1:22">
      <c r="A872">
        <v>2697</v>
      </c>
      <c r="B872" t="s">
        <v>5844</v>
      </c>
      <c r="C872" s="1">
        <v>42081</v>
      </c>
      <c r="D872" s="1">
        <v>42086</v>
      </c>
      <c r="E872" t="s">
        <v>46</v>
      </c>
      <c r="F872" t="s">
        <v>5258</v>
      </c>
      <c r="G872" t="s">
        <v>5259</v>
      </c>
      <c r="H872" t="s">
        <v>98</v>
      </c>
      <c r="I872" t="s">
        <v>23</v>
      </c>
      <c r="J872" t="s">
        <v>1522</v>
      </c>
      <c r="K872" t="s">
        <v>50</v>
      </c>
      <c r="L872">
        <v>32216</v>
      </c>
      <c r="M872" t="s">
        <v>26</v>
      </c>
      <c r="N872" t="s">
        <v>5845</v>
      </c>
      <c r="O872" t="s">
        <v>67</v>
      </c>
      <c r="P872" t="s">
        <v>680</v>
      </c>
      <c r="Q872" t="s">
        <v>5846</v>
      </c>
      <c r="R872">
        <v>821.3</v>
      </c>
      <c r="S872" t="s">
        <v>10859</v>
      </c>
      <c r="T872">
        <v>2015</v>
      </c>
      <c r="U872">
        <v>3</v>
      </c>
      <c r="V872">
        <v>1</v>
      </c>
    </row>
    <row r="873" spans="1:22">
      <c r="A873">
        <v>2704</v>
      </c>
      <c r="B873" t="s">
        <v>5851</v>
      </c>
      <c r="C873" s="1">
        <v>42148</v>
      </c>
      <c r="D873" s="1">
        <v>42154</v>
      </c>
      <c r="E873" t="s">
        <v>46</v>
      </c>
      <c r="F873" t="s">
        <v>2179</v>
      </c>
      <c r="G873" t="s">
        <v>2180</v>
      </c>
      <c r="H873" t="s">
        <v>22</v>
      </c>
      <c r="I873" t="s">
        <v>23</v>
      </c>
      <c r="J873" t="s">
        <v>4497</v>
      </c>
      <c r="K873" t="s">
        <v>2738</v>
      </c>
      <c r="L873">
        <v>21215</v>
      </c>
      <c r="M873" t="s">
        <v>144</v>
      </c>
      <c r="N873" t="s">
        <v>5852</v>
      </c>
      <c r="O873" t="s">
        <v>42</v>
      </c>
      <c r="P873" t="s">
        <v>86</v>
      </c>
      <c r="Q873" t="s">
        <v>5853</v>
      </c>
      <c r="R873">
        <v>116.28</v>
      </c>
      <c r="S873" t="s">
        <v>10854</v>
      </c>
      <c r="T873">
        <v>2015</v>
      </c>
      <c r="U873">
        <v>5</v>
      </c>
      <c r="V873">
        <v>2</v>
      </c>
    </row>
    <row r="874" spans="1:22">
      <c r="A874">
        <v>2707</v>
      </c>
      <c r="B874" t="s">
        <v>5855</v>
      </c>
      <c r="C874" s="1">
        <v>43267</v>
      </c>
      <c r="D874" s="1">
        <v>43272</v>
      </c>
      <c r="E874" t="s">
        <v>46</v>
      </c>
      <c r="F874" t="s">
        <v>3681</v>
      </c>
      <c r="G874" t="s">
        <v>3682</v>
      </c>
      <c r="H874" t="s">
        <v>98</v>
      </c>
      <c r="I874" t="s">
        <v>23</v>
      </c>
      <c r="J874" t="s">
        <v>664</v>
      </c>
      <c r="K874" t="s">
        <v>665</v>
      </c>
      <c r="L874">
        <v>88220</v>
      </c>
      <c r="M874" t="s">
        <v>40</v>
      </c>
      <c r="N874" t="s">
        <v>5856</v>
      </c>
      <c r="O874" t="s">
        <v>42</v>
      </c>
      <c r="P874" t="s">
        <v>86</v>
      </c>
      <c r="Q874" t="s">
        <v>5857</v>
      </c>
      <c r="R874">
        <v>19.440000000000001</v>
      </c>
      <c r="S874" t="s">
        <v>10850</v>
      </c>
      <c r="T874">
        <v>2018</v>
      </c>
      <c r="U874">
        <v>6</v>
      </c>
      <c r="V874">
        <v>2</v>
      </c>
    </row>
    <row r="875" spans="1:22">
      <c r="A875">
        <v>2709</v>
      </c>
      <c r="B875" t="s">
        <v>5860</v>
      </c>
      <c r="C875" s="1">
        <v>42399</v>
      </c>
      <c r="D875" s="1">
        <v>42406</v>
      </c>
      <c r="E875" t="s">
        <v>46</v>
      </c>
      <c r="F875" t="s">
        <v>1958</v>
      </c>
      <c r="G875" t="s">
        <v>1959</v>
      </c>
      <c r="H875" t="s">
        <v>22</v>
      </c>
      <c r="I875" t="s">
        <v>23</v>
      </c>
      <c r="J875" t="s">
        <v>38</v>
      </c>
      <c r="K875" t="s">
        <v>39</v>
      </c>
      <c r="L875">
        <v>90049</v>
      </c>
      <c r="M875" t="s">
        <v>40</v>
      </c>
      <c r="N875" t="s">
        <v>5861</v>
      </c>
      <c r="O875" t="s">
        <v>28</v>
      </c>
      <c r="P875" t="s">
        <v>61</v>
      </c>
      <c r="Q875" t="s">
        <v>5862</v>
      </c>
      <c r="R875">
        <v>227.36</v>
      </c>
      <c r="S875" t="s">
        <v>10857</v>
      </c>
      <c r="T875">
        <v>2016</v>
      </c>
      <c r="U875">
        <v>1</v>
      </c>
      <c r="V875">
        <v>1</v>
      </c>
    </row>
    <row r="876" spans="1:22">
      <c r="A876">
        <v>2716</v>
      </c>
      <c r="B876" t="s">
        <v>5869</v>
      </c>
      <c r="C876" s="1">
        <v>42342</v>
      </c>
      <c r="D876" s="1">
        <v>42346</v>
      </c>
      <c r="E876" t="s">
        <v>46</v>
      </c>
      <c r="F876" t="s">
        <v>3670</v>
      </c>
      <c r="G876" t="s">
        <v>3671</v>
      </c>
      <c r="H876" t="s">
        <v>37</v>
      </c>
      <c r="I876" t="s">
        <v>23</v>
      </c>
      <c r="J876" t="s">
        <v>262</v>
      </c>
      <c r="K876" t="s">
        <v>263</v>
      </c>
      <c r="L876">
        <v>10024</v>
      </c>
      <c r="M876" t="s">
        <v>144</v>
      </c>
      <c r="N876" t="s">
        <v>5870</v>
      </c>
      <c r="O876" t="s">
        <v>67</v>
      </c>
      <c r="P876" t="s">
        <v>68</v>
      </c>
      <c r="Q876" t="s">
        <v>5871</v>
      </c>
      <c r="R876">
        <v>129.97999999999999</v>
      </c>
      <c r="S876" t="s">
        <v>10853</v>
      </c>
      <c r="T876">
        <v>2015</v>
      </c>
      <c r="U876">
        <v>12</v>
      </c>
      <c r="V876">
        <v>4</v>
      </c>
    </row>
    <row r="877" spans="1:22">
      <c r="A877">
        <v>2718</v>
      </c>
      <c r="B877" t="s">
        <v>5875</v>
      </c>
      <c r="C877" s="1">
        <v>42254</v>
      </c>
      <c r="D877" s="1">
        <v>42260</v>
      </c>
      <c r="E877" t="s">
        <v>46</v>
      </c>
      <c r="F877" t="s">
        <v>5181</v>
      </c>
      <c r="G877" t="s">
        <v>5182</v>
      </c>
      <c r="H877" t="s">
        <v>22</v>
      </c>
      <c r="I877" t="s">
        <v>23</v>
      </c>
      <c r="J877" t="s">
        <v>262</v>
      </c>
      <c r="K877" t="s">
        <v>263</v>
      </c>
      <c r="L877">
        <v>10024</v>
      </c>
      <c r="M877" t="s">
        <v>144</v>
      </c>
      <c r="N877" t="s">
        <v>5876</v>
      </c>
      <c r="O877" t="s">
        <v>67</v>
      </c>
      <c r="P877" t="s">
        <v>68</v>
      </c>
      <c r="Q877" t="s">
        <v>5877</v>
      </c>
      <c r="R877">
        <v>377.97</v>
      </c>
      <c r="S877" t="s">
        <v>10858</v>
      </c>
      <c r="T877">
        <v>2015</v>
      </c>
      <c r="U877">
        <v>9</v>
      </c>
      <c r="V877">
        <v>3</v>
      </c>
    </row>
    <row r="878" spans="1:22">
      <c r="A878">
        <v>2736</v>
      </c>
      <c r="B878" t="s">
        <v>5893</v>
      </c>
      <c r="C878" s="1">
        <v>42687</v>
      </c>
      <c r="D878" s="1">
        <v>42693</v>
      </c>
      <c r="E878" t="s">
        <v>46</v>
      </c>
      <c r="F878" t="s">
        <v>914</v>
      </c>
      <c r="G878" t="s">
        <v>915</v>
      </c>
      <c r="H878" t="s">
        <v>22</v>
      </c>
      <c r="I878" t="s">
        <v>23</v>
      </c>
      <c r="J878" t="s">
        <v>603</v>
      </c>
      <c r="K878" t="s">
        <v>241</v>
      </c>
      <c r="L878">
        <v>19711</v>
      </c>
      <c r="M878" t="s">
        <v>144</v>
      </c>
      <c r="N878" t="s">
        <v>5894</v>
      </c>
      <c r="O878" t="s">
        <v>67</v>
      </c>
      <c r="P878" t="s">
        <v>68</v>
      </c>
      <c r="Q878" t="s">
        <v>5895</v>
      </c>
      <c r="R878">
        <v>377.97</v>
      </c>
      <c r="S878" t="s">
        <v>10849</v>
      </c>
      <c r="T878">
        <v>2016</v>
      </c>
      <c r="U878">
        <v>11</v>
      </c>
      <c r="V878">
        <v>4</v>
      </c>
    </row>
    <row r="879" spans="1:22">
      <c r="A879">
        <v>2740</v>
      </c>
      <c r="B879" t="s">
        <v>5896</v>
      </c>
      <c r="C879" s="1">
        <v>43206</v>
      </c>
      <c r="D879" s="1">
        <v>43208</v>
      </c>
      <c r="E879" t="s">
        <v>184</v>
      </c>
      <c r="F879" t="s">
        <v>4141</v>
      </c>
      <c r="G879" t="s">
        <v>4142</v>
      </c>
      <c r="H879" t="s">
        <v>37</v>
      </c>
      <c r="I879" t="s">
        <v>23</v>
      </c>
      <c r="J879" t="s">
        <v>5897</v>
      </c>
      <c r="K879" t="s">
        <v>354</v>
      </c>
      <c r="L879">
        <v>35244</v>
      </c>
      <c r="M879" t="s">
        <v>26</v>
      </c>
      <c r="N879" t="s">
        <v>5898</v>
      </c>
      <c r="O879" t="s">
        <v>42</v>
      </c>
      <c r="P879" t="s">
        <v>575</v>
      </c>
      <c r="Q879" t="s">
        <v>5899</v>
      </c>
      <c r="R879">
        <v>477.24</v>
      </c>
      <c r="S879" t="s">
        <v>10852</v>
      </c>
      <c r="T879">
        <v>2018</v>
      </c>
      <c r="U879">
        <v>4</v>
      </c>
      <c r="V879">
        <v>2</v>
      </c>
    </row>
    <row r="880" spans="1:22">
      <c r="A880">
        <v>2748</v>
      </c>
      <c r="B880" t="s">
        <v>5909</v>
      </c>
      <c r="C880" s="1">
        <v>42696</v>
      </c>
      <c r="D880" s="1">
        <v>42700</v>
      </c>
      <c r="E880" t="s">
        <v>46</v>
      </c>
      <c r="F880" t="s">
        <v>3344</v>
      </c>
      <c r="G880" t="s">
        <v>3345</v>
      </c>
      <c r="H880" t="s">
        <v>98</v>
      </c>
      <c r="I880" t="s">
        <v>23</v>
      </c>
      <c r="J880" t="s">
        <v>5910</v>
      </c>
      <c r="K880" t="s">
        <v>100</v>
      </c>
      <c r="L880">
        <v>75034</v>
      </c>
      <c r="M880" t="s">
        <v>101</v>
      </c>
      <c r="N880" t="s">
        <v>5911</v>
      </c>
      <c r="O880" t="s">
        <v>67</v>
      </c>
      <c r="P880" t="s">
        <v>157</v>
      </c>
      <c r="Q880" t="s">
        <v>5912</v>
      </c>
      <c r="R880">
        <v>27.167999999999999</v>
      </c>
      <c r="S880" t="s">
        <v>10849</v>
      </c>
      <c r="T880">
        <v>2016</v>
      </c>
      <c r="U880">
        <v>11</v>
      </c>
      <c r="V880">
        <v>4</v>
      </c>
    </row>
    <row r="881" spans="1:22">
      <c r="A881">
        <v>2750</v>
      </c>
      <c r="B881" t="s">
        <v>5916</v>
      </c>
      <c r="C881" s="1">
        <v>42163</v>
      </c>
      <c r="D881" s="1">
        <v>42169</v>
      </c>
      <c r="E881" t="s">
        <v>46</v>
      </c>
      <c r="F881" t="s">
        <v>1953</v>
      </c>
      <c r="G881" t="s">
        <v>1954</v>
      </c>
      <c r="H881" t="s">
        <v>22</v>
      </c>
      <c r="I881" t="s">
        <v>23</v>
      </c>
      <c r="J881" t="s">
        <v>91</v>
      </c>
      <c r="K881" t="s">
        <v>92</v>
      </c>
      <c r="L881">
        <v>98115</v>
      </c>
      <c r="M881" t="s">
        <v>40</v>
      </c>
      <c r="N881" t="s">
        <v>5917</v>
      </c>
      <c r="O881" t="s">
        <v>28</v>
      </c>
      <c r="P881" t="s">
        <v>32</v>
      </c>
      <c r="Q881" t="s">
        <v>5918</v>
      </c>
      <c r="R881">
        <v>585.55200000000002</v>
      </c>
      <c r="S881" t="s">
        <v>10850</v>
      </c>
      <c r="T881">
        <v>2015</v>
      </c>
      <c r="U881">
        <v>6</v>
      </c>
      <c r="V881">
        <v>2</v>
      </c>
    </row>
    <row r="882" spans="1:22">
      <c r="A882">
        <v>2751</v>
      </c>
      <c r="B882" t="s">
        <v>5919</v>
      </c>
      <c r="C882" s="1">
        <v>42224</v>
      </c>
      <c r="D882" s="1">
        <v>42227</v>
      </c>
      <c r="E882" t="s">
        <v>19</v>
      </c>
      <c r="F882" t="s">
        <v>5456</v>
      </c>
      <c r="G882" t="s">
        <v>5457</v>
      </c>
      <c r="H882" t="s">
        <v>22</v>
      </c>
      <c r="I882" t="s">
        <v>23</v>
      </c>
      <c r="J882" t="s">
        <v>5920</v>
      </c>
      <c r="K882" t="s">
        <v>39</v>
      </c>
      <c r="L882">
        <v>95687</v>
      </c>
      <c r="M882" t="s">
        <v>40</v>
      </c>
      <c r="N882" t="s">
        <v>5921</v>
      </c>
      <c r="O882" t="s">
        <v>42</v>
      </c>
      <c r="P882" t="s">
        <v>55</v>
      </c>
      <c r="Q882" t="s">
        <v>5922</v>
      </c>
      <c r="R882">
        <v>423.28</v>
      </c>
      <c r="S882" t="s">
        <v>10855</v>
      </c>
      <c r="T882">
        <v>2015</v>
      </c>
      <c r="U882">
        <v>8</v>
      </c>
      <c r="V882">
        <v>3</v>
      </c>
    </row>
    <row r="883" spans="1:22">
      <c r="A883">
        <v>2762</v>
      </c>
      <c r="B883" t="s">
        <v>5934</v>
      </c>
      <c r="C883" s="1">
        <v>43385</v>
      </c>
      <c r="D883" s="1">
        <v>43387</v>
      </c>
      <c r="E883" t="s">
        <v>184</v>
      </c>
      <c r="F883" t="s">
        <v>635</v>
      </c>
      <c r="G883" t="s">
        <v>636</v>
      </c>
      <c r="H883" t="s">
        <v>98</v>
      </c>
      <c r="I883" t="s">
        <v>23</v>
      </c>
      <c r="J883" t="s">
        <v>123</v>
      </c>
      <c r="K883" t="s">
        <v>39</v>
      </c>
      <c r="L883">
        <v>94110</v>
      </c>
      <c r="M883" t="s">
        <v>40</v>
      </c>
      <c r="N883" t="s">
        <v>5935</v>
      </c>
      <c r="O883" t="s">
        <v>67</v>
      </c>
      <c r="P883" t="s">
        <v>157</v>
      </c>
      <c r="Q883" t="s">
        <v>5936</v>
      </c>
      <c r="R883">
        <v>0.99</v>
      </c>
      <c r="S883" t="s">
        <v>10851</v>
      </c>
      <c r="T883">
        <v>2018</v>
      </c>
      <c r="U883">
        <v>10</v>
      </c>
      <c r="V883">
        <v>4</v>
      </c>
    </row>
    <row r="884" spans="1:22">
      <c r="A884">
        <v>2764</v>
      </c>
      <c r="B884" t="s">
        <v>5937</v>
      </c>
      <c r="C884" s="1">
        <v>43273</v>
      </c>
      <c r="D884" s="1">
        <v>43279</v>
      </c>
      <c r="E884" t="s">
        <v>46</v>
      </c>
      <c r="F884" t="s">
        <v>4056</v>
      </c>
      <c r="G884" t="s">
        <v>4057</v>
      </c>
      <c r="H884" t="s">
        <v>98</v>
      </c>
      <c r="I884" t="s">
        <v>23</v>
      </c>
      <c r="J884" t="s">
        <v>142</v>
      </c>
      <c r="K884" t="s">
        <v>143</v>
      </c>
      <c r="L884">
        <v>19140</v>
      </c>
      <c r="M884" t="s">
        <v>144</v>
      </c>
      <c r="N884" t="s">
        <v>5938</v>
      </c>
      <c r="O884" t="s">
        <v>42</v>
      </c>
      <c r="P884" t="s">
        <v>71</v>
      </c>
      <c r="Q884" t="s">
        <v>5939</v>
      </c>
      <c r="R884">
        <v>10.332000000000001</v>
      </c>
      <c r="S884" t="s">
        <v>10850</v>
      </c>
      <c r="T884">
        <v>2018</v>
      </c>
      <c r="U884">
        <v>6</v>
      </c>
      <c r="V884">
        <v>2</v>
      </c>
    </row>
    <row r="885" spans="1:22">
      <c r="A885">
        <v>2767</v>
      </c>
      <c r="B885" t="s">
        <v>5942</v>
      </c>
      <c r="C885" s="1">
        <v>43115</v>
      </c>
      <c r="D885" s="1">
        <v>43118</v>
      </c>
      <c r="E885" t="s">
        <v>184</v>
      </c>
      <c r="F885" t="s">
        <v>2943</v>
      </c>
      <c r="G885" t="s">
        <v>2944</v>
      </c>
      <c r="H885" t="s">
        <v>22</v>
      </c>
      <c r="I885" t="s">
        <v>23</v>
      </c>
      <c r="J885" t="s">
        <v>142</v>
      </c>
      <c r="K885" t="s">
        <v>143</v>
      </c>
      <c r="L885">
        <v>19134</v>
      </c>
      <c r="M885" t="s">
        <v>144</v>
      </c>
      <c r="N885" t="s">
        <v>5943</v>
      </c>
      <c r="O885" t="s">
        <v>42</v>
      </c>
      <c r="P885" t="s">
        <v>74</v>
      </c>
      <c r="Q885" t="s">
        <v>5944</v>
      </c>
      <c r="R885">
        <v>34.384</v>
      </c>
      <c r="S885" t="s">
        <v>10857</v>
      </c>
      <c r="T885">
        <v>2018</v>
      </c>
      <c r="U885">
        <v>1</v>
      </c>
      <c r="V885">
        <v>1</v>
      </c>
    </row>
    <row r="886" spans="1:22">
      <c r="A886">
        <v>2769</v>
      </c>
      <c r="B886" t="s">
        <v>5945</v>
      </c>
      <c r="C886" s="1">
        <v>42462</v>
      </c>
      <c r="D886" s="1">
        <v>42467</v>
      </c>
      <c r="E886" t="s">
        <v>46</v>
      </c>
      <c r="F886" t="s">
        <v>5946</v>
      </c>
      <c r="G886" t="s">
        <v>5947</v>
      </c>
      <c r="H886" t="s">
        <v>22</v>
      </c>
      <c r="I886" t="s">
        <v>23</v>
      </c>
      <c r="J886" t="s">
        <v>813</v>
      </c>
      <c r="K886" t="s">
        <v>100</v>
      </c>
      <c r="L886">
        <v>75220</v>
      </c>
      <c r="M886" t="s">
        <v>101</v>
      </c>
      <c r="N886" t="s">
        <v>5948</v>
      </c>
      <c r="O886" t="s">
        <v>42</v>
      </c>
      <c r="P886" t="s">
        <v>74</v>
      </c>
      <c r="Q886" t="s">
        <v>5949</v>
      </c>
      <c r="R886">
        <v>32.192</v>
      </c>
      <c r="S886" t="s">
        <v>10852</v>
      </c>
      <c r="T886">
        <v>2016</v>
      </c>
      <c r="U886">
        <v>4</v>
      </c>
      <c r="V886">
        <v>2</v>
      </c>
    </row>
    <row r="887" spans="1:22">
      <c r="A887">
        <v>2780</v>
      </c>
      <c r="B887" t="s">
        <v>5959</v>
      </c>
      <c r="C887" s="1">
        <v>43220</v>
      </c>
      <c r="D887" s="1">
        <v>43225</v>
      </c>
      <c r="E887" t="s">
        <v>46</v>
      </c>
      <c r="F887" t="s">
        <v>1396</v>
      </c>
      <c r="G887" t="s">
        <v>1397</v>
      </c>
      <c r="H887" t="s">
        <v>37</v>
      </c>
      <c r="I887" t="s">
        <v>23</v>
      </c>
      <c r="J887" t="s">
        <v>5960</v>
      </c>
      <c r="K887" t="s">
        <v>50</v>
      </c>
      <c r="L887">
        <v>33068</v>
      </c>
      <c r="M887" t="s">
        <v>26</v>
      </c>
      <c r="N887" t="s">
        <v>5961</v>
      </c>
      <c r="O887" t="s">
        <v>67</v>
      </c>
      <c r="P887" t="s">
        <v>157</v>
      </c>
      <c r="Q887" t="s">
        <v>5962</v>
      </c>
      <c r="R887">
        <v>2.3759999999999999</v>
      </c>
      <c r="S887" t="s">
        <v>10852</v>
      </c>
      <c r="T887">
        <v>2018</v>
      </c>
      <c r="U887">
        <v>4</v>
      </c>
      <c r="V887">
        <v>2</v>
      </c>
    </row>
    <row r="888" spans="1:22">
      <c r="A888">
        <v>2784</v>
      </c>
      <c r="B888" t="s">
        <v>5966</v>
      </c>
      <c r="C888" s="1">
        <v>43044</v>
      </c>
      <c r="D888" s="1">
        <v>43049</v>
      </c>
      <c r="E888" t="s">
        <v>46</v>
      </c>
      <c r="F888" t="s">
        <v>1338</v>
      </c>
      <c r="G888" t="s">
        <v>1339</v>
      </c>
      <c r="H888" t="s">
        <v>37</v>
      </c>
      <c r="I888" t="s">
        <v>23</v>
      </c>
      <c r="J888" t="s">
        <v>142</v>
      </c>
      <c r="K888" t="s">
        <v>143</v>
      </c>
      <c r="L888">
        <v>19134</v>
      </c>
      <c r="M888" t="s">
        <v>144</v>
      </c>
      <c r="N888" t="s">
        <v>5967</v>
      </c>
      <c r="O888" t="s">
        <v>67</v>
      </c>
      <c r="P888" t="s">
        <v>68</v>
      </c>
      <c r="Q888" t="s">
        <v>5968</v>
      </c>
      <c r="R888">
        <v>23.988</v>
      </c>
      <c r="S888" t="s">
        <v>10849</v>
      </c>
      <c r="T888">
        <v>2017</v>
      </c>
      <c r="U888">
        <v>11</v>
      </c>
      <c r="V888">
        <v>4</v>
      </c>
    </row>
    <row r="889" spans="1:22">
      <c r="A889">
        <v>2787</v>
      </c>
      <c r="B889" t="s">
        <v>5970</v>
      </c>
      <c r="C889" s="1">
        <v>42634</v>
      </c>
      <c r="D889" s="1">
        <v>42636</v>
      </c>
      <c r="E889" t="s">
        <v>184</v>
      </c>
      <c r="F889" t="s">
        <v>4396</v>
      </c>
      <c r="G889" t="s">
        <v>4397</v>
      </c>
      <c r="H889" t="s">
        <v>98</v>
      </c>
      <c r="I889" t="s">
        <v>23</v>
      </c>
      <c r="J889" t="s">
        <v>38</v>
      </c>
      <c r="K889" t="s">
        <v>39</v>
      </c>
      <c r="L889">
        <v>90036</v>
      </c>
      <c r="M889" t="s">
        <v>40</v>
      </c>
      <c r="N889" t="s">
        <v>5971</v>
      </c>
      <c r="O889" t="s">
        <v>42</v>
      </c>
      <c r="P889" t="s">
        <v>265</v>
      </c>
      <c r="Q889" t="s">
        <v>5972</v>
      </c>
      <c r="R889">
        <v>7.9</v>
      </c>
      <c r="S889" t="s">
        <v>10858</v>
      </c>
      <c r="T889">
        <v>2016</v>
      </c>
      <c r="U889">
        <v>9</v>
      </c>
      <c r="V889">
        <v>3</v>
      </c>
    </row>
    <row r="890" spans="1:22">
      <c r="A890">
        <v>2805</v>
      </c>
      <c r="B890" t="s">
        <v>5984</v>
      </c>
      <c r="C890" s="1">
        <v>42502</v>
      </c>
      <c r="D890" s="1">
        <v>42506</v>
      </c>
      <c r="E890" t="s">
        <v>46</v>
      </c>
      <c r="F890" t="s">
        <v>3973</v>
      </c>
      <c r="G890" t="s">
        <v>3974</v>
      </c>
      <c r="H890" t="s">
        <v>22</v>
      </c>
      <c r="I890" t="s">
        <v>23</v>
      </c>
      <c r="J890" t="s">
        <v>123</v>
      </c>
      <c r="K890" t="s">
        <v>39</v>
      </c>
      <c r="L890">
        <v>94122</v>
      </c>
      <c r="M890" t="s">
        <v>40</v>
      </c>
      <c r="N890" t="s">
        <v>5985</v>
      </c>
      <c r="O890" t="s">
        <v>42</v>
      </c>
      <c r="P890" t="s">
        <v>86</v>
      </c>
      <c r="Q890" t="s">
        <v>5986</v>
      </c>
      <c r="R890">
        <v>25.68</v>
      </c>
      <c r="S890" t="s">
        <v>10854</v>
      </c>
      <c r="T890">
        <v>2016</v>
      </c>
      <c r="U890">
        <v>5</v>
      </c>
      <c r="V890">
        <v>2</v>
      </c>
    </row>
    <row r="891" spans="1:22">
      <c r="A891">
        <v>2808</v>
      </c>
      <c r="B891" t="s">
        <v>5988</v>
      </c>
      <c r="C891" s="1">
        <v>42576</v>
      </c>
      <c r="D891" s="1">
        <v>42578</v>
      </c>
      <c r="E891" t="s">
        <v>19</v>
      </c>
      <c r="F891" t="s">
        <v>5989</v>
      </c>
      <c r="G891" t="s">
        <v>5990</v>
      </c>
      <c r="H891" t="s">
        <v>22</v>
      </c>
      <c r="I891" t="s">
        <v>23</v>
      </c>
      <c r="J891" t="s">
        <v>91</v>
      </c>
      <c r="K891" t="s">
        <v>92</v>
      </c>
      <c r="L891">
        <v>98115</v>
      </c>
      <c r="M891" t="s">
        <v>40</v>
      </c>
      <c r="N891" t="s">
        <v>5991</v>
      </c>
      <c r="O891" t="s">
        <v>42</v>
      </c>
      <c r="P891" t="s">
        <v>86</v>
      </c>
      <c r="Q891" t="s">
        <v>5992</v>
      </c>
      <c r="R891">
        <v>12.96</v>
      </c>
      <c r="S891" t="s">
        <v>10856</v>
      </c>
      <c r="T891">
        <v>2016</v>
      </c>
      <c r="U891">
        <v>7</v>
      </c>
      <c r="V891">
        <v>3</v>
      </c>
    </row>
    <row r="892" spans="1:22">
      <c r="A892">
        <v>2812</v>
      </c>
      <c r="B892" t="s">
        <v>5993</v>
      </c>
      <c r="C892" s="1">
        <v>42690</v>
      </c>
      <c r="D892" s="1">
        <v>42692</v>
      </c>
      <c r="E892" t="s">
        <v>19</v>
      </c>
      <c r="F892" t="s">
        <v>4087</v>
      </c>
      <c r="G892" t="s">
        <v>4088</v>
      </c>
      <c r="H892" t="s">
        <v>98</v>
      </c>
      <c r="I892" t="s">
        <v>23</v>
      </c>
      <c r="J892" t="s">
        <v>2550</v>
      </c>
      <c r="K892" t="s">
        <v>110</v>
      </c>
      <c r="L892">
        <v>53209</v>
      </c>
      <c r="M892" t="s">
        <v>101</v>
      </c>
      <c r="N892" t="s">
        <v>5994</v>
      </c>
      <c r="O892" t="s">
        <v>28</v>
      </c>
      <c r="P892" t="s">
        <v>61</v>
      </c>
      <c r="Q892" t="s">
        <v>5995</v>
      </c>
      <c r="R892">
        <v>185.58</v>
      </c>
      <c r="S892" t="s">
        <v>10849</v>
      </c>
      <c r="T892">
        <v>2016</v>
      </c>
      <c r="U892">
        <v>11</v>
      </c>
      <c r="V892">
        <v>4</v>
      </c>
    </row>
    <row r="893" spans="1:22">
      <c r="A893">
        <v>2825</v>
      </c>
      <c r="B893" t="s">
        <v>6004</v>
      </c>
      <c r="C893" s="1">
        <v>42272</v>
      </c>
      <c r="D893" s="1">
        <v>42277</v>
      </c>
      <c r="E893" t="s">
        <v>46</v>
      </c>
      <c r="F893" t="s">
        <v>1666</v>
      </c>
      <c r="G893" t="s">
        <v>1667</v>
      </c>
      <c r="H893" t="s">
        <v>98</v>
      </c>
      <c r="I893" t="s">
        <v>23</v>
      </c>
      <c r="J893" t="s">
        <v>180</v>
      </c>
      <c r="K893" t="s">
        <v>100</v>
      </c>
      <c r="L893">
        <v>77041</v>
      </c>
      <c r="M893" t="s">
        <v>101</v>
      </c>
      <c r="N893" t="s">
        <v>6005</v>
      </c>
      <c r="O893" t="s">
        <v>42</v>
      </c>
      <c r="P893" t="s">
        <v>86</v>
      </c>
      <c r="Q893" t="s">
        <v>6006</v>
      </c>
      <c r="R893">
        <v>33.792000000000002</v>
      </c>
      <c r="S893" t="s">
        <v>10858</v>
      </c>
      <c r="T893">
        <v>2015</v>
      </c>
      <c r="U893">
        <v>9</v>
      </c>
      <c r="V893">
        <v>3</v>
      </c>
    </row>
    <row r="894" spans="1:22">
      <c r="A894">
        <v>2829</v>
      </c>
      <c r="B894" t="s">
        <v>6007</v>
      </c>
      <c r="C894" s="1">
        <v>42848</v>
      </c>
      <c r="D894" s="1">
        <v>42851</v>
      </c>
      <c r="E894" t="s">
        <v>184</v>
      </c>
      <c r="F894" t="s">
        <v>669</v>
      </c>
      <c r="G894" t="s">
        <v>670</v>
      </c>
      <c r="H894" t="s">
        <v>22</v>
      </c>
      <c r="I894" t="s">
        <v>23</v>
      </c>
      <c r="J894" t="s">
        <v>2472</v>
      </c>
      <c r="K894" t="s">
        <v>494</v>
      </c>
      <c r="L894">
        <v>43130</v>
      </c>
      <c r="M894" t="s">
        <v>144</v>
      </c>
      <c r="N894" t="s">
        <v>6008</v>
      </c>
      <c r="O894" t="s">
        <v>42</v>
      </c>
      <c r="P894" t="s">
        <v>86</v>
      </c>
      <c r="Q894" t="s">
        <v>6009</v>
      </c>
      <c r="R894">
        <v>108.336</v>
      </c>
      <c r="S894" t="s">
        <v>10852</v>
      </c>
      <c r="T894">
        <v>2017</v>
      </c>
      <c r="U894">
        <v>4</v>
      </c>
      <c r="V894">
        <v>2</v>
      </c>
    </row>
    <row r="895" spans="1:22">
      <c r="A895">
        <v>2832</v>
      </c>
      <c r="B895" t="s">
        <v>6012</v>
      </c>
      <c r="C895" s="1">
        <v>42309</v>
      </c>
      <c r="D895" s="1">
        <v>42313</v>
      </c>
      <c r="E895" t="s">
        <v>46</v>
      </c>
      <c r="F895" t="s">
        <v>3736</v>
      </c>
      <c r="G895" t="s">
        <v>3737</v>
      </c>
      <c r="H895" t="s">
        <v>22</v>
      </c>
      <c r="I895" t="s">
        <v>23</v>
      </c>
      <c r="J895" t="s">
        <v>415</v>
      </c>
      <c r="K895" t="s">
        <v>416</v>
      </c>
      <c r="L895">
        <v>97206</v>
      </c>
      <c r="M895" t="s">
        <v>40</v>
      </c>
      <c r="N895" t="s">
        <v>6013</v>
      </c>
      <c r="O895" t="s">
        <v>42</v>
      </c>
      <c r="P895" t="s">
        <v>55</v>
      </c>
      <c r="Q895" t="s">
        <v>6014</v>
      </c>
      <c r="R895">
        <v>443.92</v>
      </c>
      <c r="S895" t="s">
        <v>10849</v>
      </c>
      <c r="T895">
        <v>2015</v>
      </c>
      <c r="U895">
        <v>11</v>
      </c>
      <c r="V895">
        <v>4</v>
      </c>
    </row>
    <row r="896" spans="1:22">
      <c r="A896">
        <v>2837</v>
      </c>
      <c r="B896" t="s">
        <v>6018</v>
      </c>
      <c r="C896" s="1">
        <v>43415</v>
      </c>
      <c r="D896" s="1">
        <v>43420</v>
      </c>
      <c r="E896" t="s">
        <v>46</v>
      </c>
      <c r="F896" t="s">
        <v>2628</v>
      </c>
      <c r="G896" t="s">
        <v>2629</v>
      </c>
      <c r="H896" t="s">
        <v>22</v>
      </c>
      <c r="I896" t="s">
        <v>23</v>
      </c>
      <c r="J896" t="s">
        <v>38</v>
      </c>
      <c r="K896" t="s">
        <v>39</v>
      </c>
      <c r="L896">
        <v>90036</v>
      </c>
      <c r="M896" t="s">
        <v>40</v>
      </c>
      <c r="N896" t="s">
        <v>6019</v>
      </c>
      <c r="O896" t="s">
        <v>42</v>
      </c>
      <c r="P896" t="s">
        <v>86</v>
      </c>
      <c r="Q896" t="s">
        <v>6020</v>
      </c>
      <c r="R896">
        <v>19.440000000000001</v>
      </c>
      <c r="S896" t="s">
        <v>10849</v>
      </c>
      <c r="T896">
        <v>2018</v>
      </c>
      <c r="U896">
        <v>11</v>
      </c>
      <c r="V896">
        <v>4</v>
      </c>
    </row>
    <row r="897" spans="1:22">
      <c r="A897">
        <v>2848</v>
      </c>
      <c r="B897" t="s">
        <v>6032</v>
      </c>
      <c r="C897" s="1">
        <v>43198</v>
      </c>
      <c r="D897" s="1">
        <v>43205</v>
      </c>
      <c r="E897" t="s">
        <v>46</v>
      </c>
      <c r="F897" t="s">
        <v>6033</v>
      </c>
      <c r="G897" t="s">
        <v>6034</v>
      </c>
      <c r="H897" t="s">
        <v>37</v>
      </c>
      <c r="I897" t="s">
        <v>23</v>
      </c>
      <c r="J897" t="s">
        <v>3265</v>
      </c>
      <c r="K897" t="s">
        <v>1271</v>
      </c>
      <c r="L897">
        <v>30076</v>
      </c>
      <c r="M897" t="s">
        <v>26</v>
      </c>
      <c r="N897" t="s">
        <v>6035</v>
      </c>
      <c r="O897" t="s">
        <v>28</v>
      </c>
      <c r="P897" t="s">
        <v>61</v>
      </c>
      <c r="Q897" t="s">
        <v>6036</v>
      </c>
      <c r="R897">
        <v>56.28</v>
      </c>
      <c r="S897" t="s">
        <v>10852</v>
      </c>
      <c r="T897">
        <v>2018</v>
      </c>
      <c r="U897">
        <v>4</v>
      </c>
      <c r="V897">
        <v>2</v>
      </c>
    </row>
    <row r="898" spans="1:22">
      <c r="A898">
        <v>2853</v>
      </c>
      <c r="B898" t="s">
        <v>6042</v>
      </c>
      <c r="C898" s="1">
        <v>42813</v>
      </c>
      <c r="D898" s="1">
        <v>42815</v>
      </c>
      <c r="E898" t="s">
        <v>19</v>
      </c>
      <c r="F898" t="s">
        <v>5321</v>
      </c>
      <c r="G898" t="s">
        <v>5322</v>
      </c>
      <c r="H898" t="s">
        <v>22</v>
      </c>
      <c r="I898" t="s">
        <v>23</v>
      </c>
      <c r="J898" t="s">
        <v>2344</v>
      </c>
      <c r="K898" t="s">
        <v>263</v>
      </c>
      <c r="L898">
        <v>11572</v>
      </c>
      <c r="M898" t="s">
        <v>144</v>
      </c>
      <c r="N898" t="s">
        <v>6043</v>
      </c>
      <c r="O898" t="s">
        <v>28</v>
      </c>
      <c r="P898" t="s">
        <v>61</v>
      </c>
      <c r="Q898" t="s">
        <v>6044</v>
      </c>
      <c r="R898">
        <v>14.98</v>
      </c>
      <c r="S898" t="s">
        <v>10859</v>
      </c>
      <c r="T898">
        <v>2017</v>
      </c>
      <c r="U898">
        <v>3</v>
      </c>
      <c r="V898">
        <v>1</v>
      </c>
    </row>
    <row r="899" spans="1:22">
      <c r="A899">
        <v>2860</v>
      </c>
      <c r="B899" t="s">
        <v>6051</v>
      </c>
      <c r="C899" s="1">
        <v>43239</v>
      </c>
      <c r="D899" s="1">
        <v>43243</v>
      </c>
      <c r="E899" t="s">
        <v>46</v>
      </c>
      <c r="F899" t="s">
        <v>5527</v>
      </c>
      <c r="G899" t="s">
        <v>5528</v>
      </c>
      <c r="H899" t="s">
        <v>22</v>
      </c>
      <c r="I899" t="s">
        <v>23</v>
      </c>
      <c r="J899" t="s">
        <v>1737</v>
      </c>
      <c r="K899" t="s">
        <v>1271</v>
      </c>
      <c r="L899">
        <v>30318</v>
      </c>
      <c r="M899" t="s">
        <v>26</v>
      </c>
      <c r="N899" t="s">
        <v>6052</v>
      </c>
      <c r="O899" t="s">
        <v>67</v>
      </c>
      <c r="P899" t="s">
        <v>68</v>
      </c>
      <c r="Q899" t="s">
        <v>6053</v>
      </c>
      <c r="R899">
        <v>377.97</v>
      </c>
      <c r="S899" t="s">
        <v>10854</v>
      </c>
      <c r="T899">
        <v>2018</v>
      </c>
      <c r="U899">
        <v>5</v>
      </c>
      <c r="V899">
        <v>2</v>
      </c>
    </row>
    <row r="900" spans="1:22">
      <c r="A900">
        <v>2867</v>
      </c>
      <c r="B900" t="s">
        <v>6056</v>
      </c>
      <c r="C900" s="1">
        <v>43325</v>
      </c>
      <c r="D900" s="1">
        <v>43325</v>
      </c>
      <c r="E900" t="s">
        <v>1289</v>
      </c>
      <c r="F900" t="s">
        <v>2267</v>
      </c>
      <c r="G900" t="s">
        <v>2268</v>
      </c>
      <c r="H900" t="s">
        <v>22</v>
      </c>
      <c r="I900" t="s">
        <v>23</v>
      </c>
      <c r="J900" t="s">
        <v>123</v>
      </c>
      <c r="K900" t="s">
        <v>39</v>
      </c>
      <c r="L900">
        <v>94122</v>
      </c>
      <c r="M900" t="s">
        <v>40</v>
      </c>
      <c r="N900" t="s">
        <v>6057</v>
      </c>
      <c r="O900" t="s">
        <v>42</v>
      </c>
      <c r="P900" t="s">
        <v>575</v>
      </c>
      <c r="Q900" t="s">
        <v>1296</v>
      </c>
      <c r="R900">
        <v>31.92</v>
      </c>
      <c r="S900" t="s">
        <v>10855</v>
      </c>
      <c r="T900">
        <v>2018</v>
      </c>
      <c r="U900">
        <v>8</v>
      </c>
      <c r="V900">
        <v>3</v>
      </c>
    </row>
    <row r="901" spans="1:22">
      <c r="A901">
        <v>2870</v>
      </c>
      <c r="B901" t="s">
        <v>6059</v>
      </c>
      <c r="C901" s="1">
        <v>43263</v>
      </c>
      <c r="D901" s="1">
        <v>43270</v>
      </c>
      <c r="E901" t="s">
        <v>46</v>
      </c>
      <c r="F901" t="s">
        <v>561</v>
      </c>
      <c r="G901" t="s">
        <v>562</v>
      </c>
      <c r="H901" t="s">
        <v>22</v>
      </c>
      <c r="I901" t="s">
        <v>23</v>
      </c>
      <c r="J901" t="s">
        <v>1150</v>
      </c>
      <c r="K901" t="s">
        <v>50</v>
      </c>
      <c r="L901">
        <v>33710</v>
      </c>
      <c r="M901" t="s">
        <v>26</v>
      </c>
      <c r="N901" t="s">
        <v>6060</v>
      </c>
      <c r="O901" t="s">
        <v>28</v>
      </c>
      <c r="P901" t="s">
        <v>61</v>
      </c>
      <c r="Q901" t="s">
        <v>6061</v>
      </c>
      <c r="R901">
        <v>17.088000000000001</v>
      </c>
      <c r="S901" t="s">
        <v>10850</v>
      </c>
      <c r="T901">
        <v>2018</v>
      </c>
      <c r="U901">
        <v>6</v>
      </c>
      <c r="V901">
        <v>2</v>
      </c>
    </row>
    <row r="902" spans="1:22">
      <c r="A902">
        <v>2890</v>
      </c>
      <c r="B902" t="s">
        <v>6077</v>
      </c>
      <c r="C902" s="1">
        <v>43406</v>
      </c>
      <c r="D902" s="1">
        <v>43410</v>
      </c>
      <c r="E902" t="s">
        <v>46</v>
      </c>
      <c r="F902" t="s">
        <v>1504</v>
      </c>
      <c r="G902" t="s">
        <v>1505</v>
      </c>
      <c r="H902" t="s">
        <v>37</v>
      </c>
      <c r="I902" t="s">
        <v>23</v>
      </c>
      <c r="J902" t="s">
        <v>91</v>
      </c>
      <c r="K902" t="s">
        <v>92</v>
      </c>
      <c r="L902">
        <v>98105</v>
      </c>
      <c r="M902" t="s">
        <v>40</v>
      </c>
      <c r="N902" t="s">
        <v>6078</v>
      </c>
      <c r="O902" t="s">
        <v>42</v>
      </c>
      <c r="P902" t="s">
        <v>86</v>
      </c>
      <c r="Q902" t="s">
        <v>6079</v>
      </c>
      <c r="R902">
        <v>23.85</v>
      </c>
      <c r="S902" t="s">
        <v>10849</v>
      </c>
      <c r="T902">
        <v>2018</v>
      </c>
      <c r="U902">
        <v>11</v>
      </c>
      <c r="V902">
        <v>4</v>
      </c>
    </row>
    <row r="903" spans="1:22">
      <c r="A903">
        <v>2893</v>
      </c>
      <c r="B903" t="s">
        <v>6084</v>
      </c>
      <c r="C903" s="1">
        <v>43396</v>
      </c>
      <c r="D903" s="1">
        <v>43402</v>
      </c>
      <c r="E903" t="s">
        <v>46</v>
      </c>
      <c r="F903" t="s">
        <v>367</v>
      </c>
      <c r="G903" t="s">
        <v>368</v>
      </c>
      <c r="H903" t="s">
        <v>37</v>
      </c>
      <c r="I903" t="s">
        <v>23</v>
      </c>
      <c r="J903" t="s">
        <v>385</v>
      </c>
      <c r="K903" t="s">
        <v>263</v>
      </c>
      <c r="L903">
        <v>14609</v>
      </c>
      <c r="M903" t="s">
        <v>144</v>
      </c>
      <c r="N903" t="s">
        <v>6085</v>
      </c>
      <c r="O903" t="s">
        <v>42</v>
      </c>
      <c r="P903" t="s">
        <v>86</v>
      </c>
      <c r="Q903" t="s">
        <v>6086</v>
      </c>
      <c r="R903">
        <v>11.56</v>
      </c>
      <c r="S903" t="s">
        <v>10851</v>
      </c>
      <c r="T903">
        <v>2018</v>
      </c>
      <c r="U903">
        <v>10</v>
      </c>
      <c r="V903">
        <v>4</v>
      </c>
    </row>
    <row r="904" spans="1:22">
      <c r="A904">
        <v>2906</v>
      </c>
      <c r="B904" t="s">
        <v>6097</v>
      </c>
      <c r="C904" s="1">
        <v>42273</v>
      </c>
      <c r="D904" s="1">
        <v>42277</v>
      </c>
      <c r="E904" t="s">
        <v>46</v>
      </c>
      <c r="F904" t="s">
        <v>373</v>
      </c>
      <c r="G904" t="s">
        <v>374</v>
      </c>
      <c r="H904" t="s">
        <v>98</v>
      </c>
      <c r="I904" t="s">
        <v>23</v>
      </c>
      <c r="J904" t="s">
        <v>91</v>
      </c>
      <c r="K904" t="s">
        <v>92</v>
      </c>
      <c r="L904">
        <v>98115</v>
      </c>
      <c r="M904" t="s">
        <v>40</v>
      </c>
      <c r="N904" t="s">
        <v>6098</v>
      </c>
      <c r="O904" t="s">
        <v>42</v>
      </c>
      <c r="P904" t="s">
        <v>55</v>
      </c>
      <c r="Q904" t="s">
        <v>6099</v>
      </c>
      <c r="R904">
        <v>310.12</v>
      </c>
      <c r="S904" t="s">
        <v>10858</v>
      </c>
      <c r="T904">
        <v>2015</v>
      </c>
      <c r="U904">
        <v>9</v>
      </c>
      <c r="V904">
        <v>3</v>
      </c>
    </row>
    <row r="905" spans="1:22">
      <c r="A905">
        <v>2907</v>
      </c>
      <c r="B905" t="s">
        <v>6100</v>
      </c>
      <c r="C905" s="1">
        <v>43407</v>
      </c>
      <c r="D905" s="1">
        <v>43413</v>
      </c>
      <c r="E905" t="s">
        <v>46</v>
      </c>
      <c r="F905" t="s">
        <v>2906</v>
      </c>
      <c r="G905" t="s">
        <v>2907</v>
      </c>
      <c r="H905" t="s">
        <v>22</v>
      </c>
      <c r="I905" t="s">
        <v>23</v>
      </c>
      <c r="J905" t="s">
        <v>224</v>
      </c>
      <c r="K905" t="s">
        <v>225</v>
      </c>
      <c r="L905">
        <v>55122</v>
      </c>
      <c r="M905" t="s">
        <v>101</v>
      </c>
      <c r="N905" t="s">
        <v>6101</v>
      </c>
      <c r="O905" t="s">
        <v>42</v>
      </c>
      <c r="P905" t="s">
        <v>86</v>
      </c>
      <c r="Q905" t="s">
        <v>6102</v>
      </c>
      <c r="R905">
        <v>8.56</v>
      </c>
      <c r="S905" t="s">
        <v>10849</v>
      </c>
      <c r="T905">
        <v>2018</v>
      </c>
      <c r="U905">
        <v>11</v>
      </c>
      <c r="V905">
        <v>4</v>
      </c>
    </row>
    <row r="906" spans="1:22">
      <c r="A906">
        <v>2912</v>
      </c>
      <c r="B906" t="s">
        <v>6105</v>
      </c>
      <c r="C906" s="1">
        <v>42171</v>
      </c>
      <c r="D906" s="1">
        <v>42176</v>
      </c>
      <c r="E906" t="s">
        <v>46</v>
      </c>
      <c r="F906" t="s">
        <v>2003</v>
      </c>
      <c r="G906" t="s">
        <v>2004</v>
      </c>
      <c r="H906" t="s">
        <v>22</v>
      </c>
      <c r="I906" t="s">
        <v>23</v>
      </c>
      <c r="J906" t="s">
        <v>6106</v>
      </c>
      <c r="K906" t="s">
        <v>263</v>
      </c>
      <c r="L906">
        <v>11550</v>
      </c>
      <c r="M906" t="s">
        <v>144</v>
      </c>
      <c r="N906" t="s">
        <v>6107</v>
      </c>
      <c r="O906" t="s">
        <v>42</v>
      </c>
      <c r="P906" t="s">
        <v>169</v>
      </c>
      <c r="Q906" t="s">
        <v>667</v>
      </c>
      <c r="R906">
        <v>41.4</v>
      </c>
      <c r="S906" t="s">
        <v>10850</v>
      </c>
      <c r="T906">
        <v>2015</v>
      </c>
      <c r="U906">
        <v>6</v>
      </c>
      <c r="V906">
        <v>2</v>
      </c>
    </row>
    <row r="907" spans="1:22">
      <c r="A907">
        <v>2918</v>
      </c>
      <c r="B907" t="s">
        <v>6112</v>
      </c>
      <c r="C907" s="1">
        <v>43339</v>
      </c>
      <c r="D907" s="1">
        <v>43342</v>
      </c>
      <c r="E907" t="s">
        <v>184</v>
      </c>
      <c r="F907" t="s">
        <v>2816</v>
      </c>
      <c r="G907" t="s">
        <v>2817</v>
      </c>
      <c r="H907" t="s">
        <v>22</v>
      </c>
      <c r="I907" t="s">
        <v>23</v>
      </c>
      <c r="J907" t="s">
        <v>813</v>
      </c>
      <c r="K907" t="s">
        <v>100</v>
      </c>
      <c r="L907">
        <v>75220</v>
      </c>
      <c r="M907" t="s">
        <v>101</v>
      </c>
      <c r="N907" t="s">
        <v>6113</v>
      </c>
      <c r="O907" t="s">
        <v>42</v>
      </c>
      <c r="P907" t="s">
        <v>64</v>
      </c>
      <c r="Q907" t="s">
        <v>6114</v>
      </c>
      <c r="R907">
        <v>5.952</v>
      </c>
      <c r="S907" t="s">
        <v>10855</v>
      </c>
      <c r="T907">
        <v>2018</v>
      </c>
      <c r="U907">
        <v>8</v>
      </c>
      <c r="V907">
        <v>3</v>
      </c>
    </row>
    <row r="908" spans="1:22">
      <c r="A908">
        <v>2926</v>
      </c>
      <c r="B908" t="s">
        <v>6119</v>
      </c>
      <c r="C908" s="1">
        <v>42249</v>
      </c>
      <c r="D908" s="1">
        <v>42252</v>
      </c>
      <c r="E908" t="s">
        <v>184</v>
      </c>
      <c r="F908" t="s">
        <v>5228</v>
      </c>
      <c r="G908" t="s">
        <v>5229</v>
      </c>
      <c r="H908" t="s">
        <v>22</v>
      </c>
      <c r="I908" t="s">
        <v>23</v>
      </c>
      <c r="J908" t="s">
        <v>4108</v>
      </c>
      <c r="K908" t="s">
        <v>263</v>
      </c>
      <c r="L908">
        <v>13601</v>
      </c>
      <c r="M908" t="s">
        <v>144</v>
      </c>
      <c r="N908" t="s">
        <v>6120</v>
      </c>
      <c r="O908" t="s">
        <v>28</v>
      </c>
      <c r="P908" t="s">
        <v>61</v>
      </c>
      <c r="Q908" t="s">
        <v>6121</v>
      </c>
      <c r="R908">
        <v>70.709999999999994</v>
      </c>
      <c r="S908" t="s">
        <v>10858</v>
      </c>
      <c r="T908">
        <v>2015</v>
      </c>
      <c r="U908">
        <v>9</v>
      </c>
      <c r="V908">
        <v>3</v>
      </c>
    </row>
    <row r="909" spans="1:22">
      <c r="A909">
        <v>2941</v>
      </c>
      <c r="B909" t="s">
        <v>6131</v>
      </c>
      <c r="C909" s="1">
        <v>43184</v>
      </c>
      <c r="D909" s="1">
        <v>43190</v>
      </c>
      <c r="E909" t="s">
        <v>46</v>
      </c>
      <c r="F909" t="s">
        <v>2110</v>
      </c>
      <c r="G909" t="s">
        <v>2111</v>
      </c>
      <c r="H909" t="s">
        <v>37</v>
      </c>
      <c r="I909" t="s">
        <v>23</v>
      </c>
      <c r="J909" t="s">
        <v>2550</v>
      </c>
      <c r="K909" t="s">
        <v>110</v>
      </c>
      <c r="L909">
        <v>53209</v>
      </c>
      <c r="M909" t="s">
        <v>101</v>
      </c>
      <c r="N909" t="s">
        <v>6132</v>
      </c>
      <c r="O909" t="s">
        <v>28</v>
      </c>
      <c r="P909" t="s">
        <v>32</v>
      </c>
      <c r="Q909" t="s">
        <v>6133</v>
      </c>
      <c r="R909">
        <v>90.99</v>
      </c>
      <c r="S909" t="s">
        <v>10859</v>
      </c>
      <c r="T909">
        <v>2018</v>
      </c>
      <c r="U909">
        <v>3</v>
      </c>
      <c r="V909">
        <v>1</v>
      </c>
    </row>
    <row r="910" spans="1:22">
      <c r="A910">
        <v>2945</v>
      </c>
      <c r="B910" t="s">
        <v>6134</v>
      </c>
      <c r="C910" s="1">
        <v>43423</v>
      </c>
      <c r="D910" s="1">
        <v>43428</v>
      </c>
      <c r="E910" t="s">
        <v>46</v>
      </c>
      <c r="F910" t="s">
        <v>4175</v>
      </c>
      <c r="G910" t="s">
        <v>4176</v>
      </c>
      <c r="H910" t="s">
        <v>22</v>
      </c>
      <c r="I910" t="s">
        <v>23</v>
      </c>
      <c r="J910" t="s">
        <v>38</v>
      </c>
      <c r="K910" t="s">
        <v>39</v>
      </c>
      <c r="L910">
        <v>90049</v>
      </c>
      <c r="M910" t="s">
        <v>40</v>
      </c>
      <c r="N910" t="s">
        <v>6135</v>
      </c>
      <c r="O910" t="s">
        <v>28</v>
      </c>
      <c r="P910" t="s">
        <v>61</v>
      </c>
      <c r="Q910" t="s">
        <v>6136</v>
      </c>
      <c r="R910">
        <v>18.7</v>
      </c>
      <c r="S910" t="s">
        <v>10849</v>
      </c>
      <c r="T910">
        <v>2018</v>
      </c>
      <c r="U910">
        <v>11</v>
      </c>
      <c r="V910">
        <v>4</v>
      </c>
    </row>
    <row r="911" spans="1:22">
      <c r="A911">
        <v>2947</v>
      </c>
      <c r="B911" t="s">
        <v>6138</v>
      </c>
      <c r="C911" s="1">
        <v>43448</v>
      </c>
      <c r="D911" s="1">
        <v>43452</v>
      </c>
      <c r="E911" t="s">
        <v>46</v>
      </c>
      <c r="F911" t="s">
        <v>4087</v>
      </c>
      <c r="G911" t="s">
        <v>4088</v>
      </c>
      <c r="H911" t="s">
        <v>98</v>
      </c>
      <c r="I911" t="s">
        <v>23</v>
      </c>
      <c r="J911" t="s">
        <v>946</v>
      </c>
      <c r="K911" t="s">
        <v>39</v>
      </c>
      <c r="L911">
        <v>92024</v>
      </c>
      <c r="M911" t="s">
        <v>40</v>
      </c>
      <c r="N911" t="s">
        <v>6139</v>
      </c>
      <c r="O911" t="s">
        <v>28</v>
      </c>
      <c r="P911" t="s">
        <v>61</v>
      </c>
      <c r="Q911" t="s">
        <v>6140</v>
      </c>
      <c r="R911">
        <v>26.25</v>
      </c>
      <c r="S911" t="s">
        <v>10853</v>
      </c>
      <c r="T911">
        <v>2018</v>
      </c>
      <c r="U911">
        <v>12</v>
      </c>
      <c r="V911">
        <v>4</v>
      </c>
    </row>
    <row r="912" spans="1:22">
      <c r="A912">
        <v>2952</v>
      </c>
      <c r="B912" t="s">
        <v>6143</v>
      </c>
      <c r="C912" s="1">
        <v>43416</v>
      </c>
      <c r="D912" s="1">
        <v>43416</v>
      </c>
      <c r="E912" t="s">
        <v>1289</v>
      </c>
      <c r="F912" t="s">
        <v>6144</v>
      </c>
      <c r="G912" t="s">
        <v>6145</v>
      </c>
      <c r="H912" t="s">
        <v>98</v>
      </c>
      <c r="I912" t="s">
        <v>23</v>
      </c>
      <c r="J912" t="s">
        <v>3947</v>
      </c>
      <c r="K912" t="s">
        <v>306</v>
      </c>
      <c r="L912">
        <v>85301</v>
      </c>
      <c r="M912" t="s">
        <v>40</v>
      </c>
      <c r="N912" t="s">
        <v>6146</v>
      </c>
      <c r="O912" t="s">
        <v>28</v>
      </c>
      <c r="P912" t="s">
        <v>32</v>
      </c>
      <c r="Q912" t="s">
        <v>6147</v>
      </c>
      <c r="R912">
        <v>113.88800000000001</v>
      </c>
      <c r="S912" t="s">
        <v>10849</v>
      </c>
      <c r="T912">
        <v>2018</v>
      </c>
      <c r="U912">
        <v>11</v>
      </c>
      <c r="V912">
        <v>4</v>
      </c>
    </row>
    <row r="913" spans="1:22">
      <c r="A913">
        <v>2966</v>
      </c>
      <c r="B913" t="s">
        <v>6159</v>
      </c>
      <c r="C913" s="1">
        <v>43450</v>
      </c>
      <c r="D913" s="1">
        <v>43455</v>
      </c>
      <c r="E913" t="s">
        <v>19</v>
      </c>
      <c r="F913" t="s">
        <v>6160</v>
      </c>
      <c r="G913" t="s">
        <v>6161</v>
      </c>
      <c r="H913" t="s">
        <v>37</v>
      </c>
      <c r="I913" t="s">
        <v>23</v>
      </c>
      <c r="J913" t="s">
        <v>2344</v>
      </c>
      <c r="K913" t="s">
        <v>39</v>
      </c>
      <c r="L913">
        <v>92054</v>
      </c>
      <c r="M913" t="s">
        <v>40</v>
      </c>
      <c r="N913" t="s">
        <v>6162</v>
      </c>
      <c r="O913" t="s">
        <v>28</v>
      </c>
      <c r="P913" t="s">
        <v>61</v>
      </c>
      <c r="Q913" t="s">
        <v>6163</v>
      </c>
      <c r="R913">
        <v>18.96</v>
      </c>
      <c r="S913" t="s">
        <v>10853</v>
      </c>
      <c r="T913">
        <v>2018</v>
      </c>
      <c r="U913">
        <v>12</v>
      </c>
      <c r="V913">
        <v>4</v>
      </c>
    </row>
    <row r="914" spans="1:22">
      <c r="A914">
        <v>2976</v>
      </c>
      <c r="B914" t="s">
        <v>6167</v>
      </c>
      <c r="C914" s="1">
        <v>42497</v>
      </c>
      <c r="D914" s="1">
        <v>42502</v>
      </c>
      <c r="E914" t="s">
        <v>46</v>
      </c>
      <c r="F914" t="s">
        <v>1408</v>
      </c>
      <c r="G914" t="s">
        <v>1409</v>
      </c>
      <c r="H914" t="s">
        <v>22</v>
      </c>
      <c r="I914" t="s">
        <v>23</v>
      </c>
      <c r="J914" t="s">
        <v>4160</v>
      </c>
      <c r="K914" t="s">
        <v>100</v>
      </c>
      <c r="L914">
        <v>75002</v>
      </c>
      <c r="M914" t="s">
        <v>101</v>
      </c>
      <c r="N914" t="s">
        <v>6168</v>
      </c>
      <c r="O914" t="s">
        <v>42</v>
      </c>
      <c r="P914" t="s">
        <v>86</v>
      </c>
      <c r="Q914" t="s">
        <v>6169</v>
      </c>
      <c r="R914">
        <v>15.936</v>
      </c>
      <c r="S914" t="s">
        <v>10854</v>
      </c>
      <c r="T914">
        <v>2016</v>
      </c>
      <c r="U914">
        <v>5</v>
      </c>
      <c r="V914">
        <v>2</v>
      </c>
    </row>
    <row r="915" spans="1:22">
      <c r="A915">
        <v>2977</v>
      </c>
      <c r="B915" t="s">
        <v>6170</v>
      </c>
      <c r="C915" s="1">
        <v>43438</v>
      </c>
      <c r="D915" s="1">
        <v>43438</v>
      </c>
      <c r="E915" t="s">
        <v>1289</v>
      </c>
      <c r="F915" t="s">
        <v>35</v>
      </c>
      <c r="G915" t="s">
        <v>36</v>
      </c>
      <c r="H915" t="s">
        <v>37</v>
      </c>
      <c r="I915" t="s">
        <v>23</v>
      </c>
      <c r="J915" t="s">
        <v>142</v>
      </c>
      <c r="K915" t="s">
        <v>143</v>
      </c>
      <c r="L915">
        <v>19143</v>
      </c>
      <c r="M915" t="s">
        <v>144</v>
      </c>
      <c r="N915" t="s">
        <v>6171</v>
      </c>
      <c r="O915" t="s">
        <v>28</v>
      </c>
      <c r="P915" t="s">
        <v>32</v>
      </c>
      <c r="Q915" t="s">
        <v>6172</v>
      </c>
      <c r="R915">
        <v>188.55199999999999</v>
      </c>
      <c r="S915" t="s">
        <v>10853</v>
      </c>
      <c r="T915">
        <v>2018</v>
      </c>
      <c r="U915">
        <v>12</v>
      </c>
      <c r="V915">
        <v>4</v>
      </c>
    </row>
    <row r="916" spans="1:22">
      <c r="A916">
        <v>2980</v>
      </c>
      <c r="B916" t="s">
        <v>6176</v>
      </c>
      <c r="C916" s="1">
        <v>42533</v>
      </c>
      <c r="D916" s="1">
        <v>42538</v>
      </c>
      <c r="E916" t="s">
        <v>46</v>
      </c>
      <c r="F916" t="s">
        <v>6177</v>
      </c>
      <c r="G916" t="s">
        <v>6178</v>
      </c>
      <c r="H916" t="s">
        <v>22</v>
      </c>
      <c r="I916" t="s">
        <v>23</v>
      </c>
      <c r="J916" t="s">
        <v>142</v>
      </c>
      <c r="K916" t="s">
        <v>143</v>
      </c>
      <c r="L916">
        <v>19134</v>
      </c>
      <c r="M916" t="s">
        <v>144</v>
      </c>
      <c r="N916" t="s">
        <v>6179</v>
      </c>
      <c r="O916" t="s">
        <v>42</v>
      </c>
      <c r="P916" t="s">
        <v>86</v>
      </c>
      <c r="Q916" t="s">
        <v>6180</v>
      </c>
      <c r="R916">
        <v>20.736000000000001</v>
      </c>
      <c r="S916" t="s">
        <v>10850</v>
      </c>
      <c r="T916">
        <v>2016</v>
      </c>
      <c r="U916">
        <v>6</v>
      </c>
      <c r="V916">
        <v>2</v>
      </c>
    </row>
    <row r="917" spans="1:22">
      <c r="A917">
        <v>2986</v>
      </c>
      <c r="B917" t="s">
        <v>6183</v>
      </c>
      <c r="C917" s="1">
        <v>42880</v>
      </c>
      <c r="D917" s="1">
        <v>42885</v>
      </c>
      <c r="E917" t="s">
        <v>46</v>
      </c>
      <c r="F917" t="s">
        <v>6184</v>
      </c>
      <c r="G917" t="s">
        <v>6185</v>
      </c>
      <c r="H917" t="s">
        <v>98</v>
      </c>
      <c r="I917" t="s">
        <v>23</v>
      </c>
      <c r="J917" t="s">
        <v>493</v>
      </c>
      <c r="K917" t="s">
        <v>1271</v>
      </c>
      <c r="L917">
        <v>31907</v>
      </c>
      <c r="M917" t="s">
        <v>26</v>
      </c>
      <c r="N917" t="s">
        <v>6186</v>
      </c>
      <c r="O917" t="s">
        <v>28</v>
      </c>
      <c r="P917" t="s">
        <v>61</v>
      </c>
      <c r="Q917" t="s">
        <v>6187</v>
      </c>
      <c r="R917">
        <v>24.96</v>
      </c>
      <c r="S917" t="s">
        <v>10854</v>
      </c>
      <c r="T917">
        <v>2017</v>
      </c>
      <c r="U917">
        <v>5</v>
      </c>
      <c r="V917">
        <v>2</v>
      </c>
    </row>
    <row r="918" spans="1:22">
      <c r="A918">
        <v>2998</v>
      </c>
      <c r="B918" t="s">
        <v>6194</v>
      </c>
      <c r="C918" s="1">
        <v>42176</v>
      </c>
      <c r="D918" s="1">
        <v>42180</v>
      </c>
      <c r="E918" t="s">
        <v>46</v>
      </c>
      <c r="F918" t="s">
        <v>4281</v>
      </c>
      <c r="G918" t="s">
        <v>4282</v>
      </c>
      <c r="H918" t="s">
        <v>22</v>
      </c>
      <c r="I918" t="s">
        <v>23</v>
      </c>
      <c r="J918" t="s">
        <v>142</v>
      </c>
      <c r="K918" t="s">
        <v>143</v>
      </c>
      <c r="L918">
        <v>19120</v>
      </c>
      <c r="M918" t="s">
        <v>144</v>
      </c>
      <c r="N918" t="s">
        <v>6195</v>
      </c>
      <c r="O918" t="s">
        <v>28</v>
      </c>
      <c r="P918" t="s">
        <v>61</v>
      </c>
      <c r="Q918" t="s">
        <v>6196</v>
      </c>
      <c r="R918">
        <v>3.984</v>
      </c>
      <c r="S918" t="s">
        <v>10850</v>
      </c>
      <c r="T918">
        <v>2015</v>
      </c>
      <c r="U918">
        <v>6</v>
      </c>
      <c r="V918">
        <v>2</v>
      </c>
    </row>
    <row r="919" spans="1:22">
      <c r="A919">
        <v>3003</v>
      </c>
      <c r="B919" t="s">
        <v>6199</v>
      </c>
      <c r="C919" s="1">
        <v>42556</v>
      </c>
      <c r="D919" s="1">
        <v>42561</v>
      </c>
      <c r="E919" t="s">
        <v>46</v>
      </c>
      <c r="F919" t="s">
        <v>1389</v>
      </c>
      <c r="G919" t="s">
        <v>1390</v>
      </c>
      <c r="H919" t="s">
        <v>98</v>
      </c>
      <c r="I919" t="s">
        <v>23</v>
      </c>
      <c r="J919" t="s">
        <v>6200</v>
      </c>
      <c r="K919" t="s">
        <v>234</v>
      </c>
      <c r="L919">
        <v>48310</v>
      </c>
      <c r="M919" t="s">
        <v>101</v>
      </c>
      <c r="N919" t="s">
        <v>6201</v>
      </c>
      <c r="O919" t="s">
        <v>42</v>
      </c>
      <c r="P919" t="s">
        <v>71</v>
      </c>
      <c r="Q919" t="s">
        <v>6202</v>
      </c>
      <c r="R919">
        <v>19</v>
      </c>
      <c r="S919" t="s">
        <v>10856</v>
      </c>
      <c r="T919">
        <v>2016</v>
      </c>
      <c r="U919">
        <v>7</v>
      </c>
      <c r="V919">
        <v>3</v>
      </c>
    </row>
    <row r="920" spans="1:22">
      <c r="A920">
        <v>3005</v>
      </c>
      <c r="B920" t="s">
        <v>6204</v>
      </c>
      <c r="C920" s="1">
        <v>42986</v>
      </c>
      <c r="D920" s="1">
        <v>42988</v>
      </c>
      <c r="E920" t="s">
        <v>184</v>
      </c>
      <c r="F920" t="s">
        <v>6205</v>
      </c>
      <c r="G920" t="s">
        <v>6206</v>
      </c>
      <c r="H920" t="s">
        <v>98</v>
      </c>
      <c r="I920" t="s">
        <v>23</v>
      </c>
      <c r="J920" t="s">
        <v>262</v>
      </c>
      <c r="K920" t="s">
        <v>263</v>
      </c>
      <c r="L920">
        <v>10011</v>
      </c>
      <c r="M920" t="s">
        <v>144</v>
      </c>
      <c r="N920" t="s">
        <v>6207</v>
      </c>
      <c r="O920" t="s">
        <v>42</v>
      </c>
      <c r="P920" t="s">
        <v>74</v>
      </c>
      <c r="Q920" t="s">
        <v>6208</v>
      </c>
      <c r="R920">
        <v>207.48</v>
      </c>
      <c r="S920" t="s">
        <v>10858</v>
      </c>
      <c r="T920">
        <v>2017</v>
      </c>
      <c r="U920">
        <v>9</v>
      </c>
      <c r="V920">
        <v>3</v>
      </c>
    </row>
    <row r="921" spans="1:22">
      <c r="A921">
        <v>3020</v>
      </c>
      <c r="B921" t="s">
        <v>6221</v>
      </c>
      <c r="C921" s="1">
        <v>42682</v>
      </c>
      <c r="D921" s="1">
        <v>42688</v>
      </c>
      <c r="E921" t="s">
        <v>46</v>
      </c>
      <c r="F921" t="s">
        <v>1584</v>
      </c>
      <c r="G921" t="s">
        <v>1585</v>
      </c>
      <c r="H921" t="s">
        <v>22</v>
      </c>
      <c r="I921" t="s">
        <v>23</v>
      </c>
      <c r="J921" t="s">
        <v>116</v>
      </c>
      <c r="K921" t="s">
        <v>117</v>
      </c>
      <c r="L921">
        <v>84084</v>
      </c>
      <c r="M921" t="s">
        <v>40</v>
      </c>
      <c r="N921" t="s">
        <v>6222</v>
      </c>
      <c r="O921" t="s">
        <v>42</v>
      </c>
      <c r="P921" t="s">
        <v>265</v>
      </c>
      <c r="Q921" t="s">
        <v>6223</v>
      </c>
      <c r="R921">
        <v>5.04</v>
      </c>
      <c r="S921" t="s">
        <v>10849</v>
      </c>
      <c r="T921">
        <v>2016</v>
      </c>
      <c r="U921">
        <v>11</v>
      </c>
      <c r="V921">
        <v>4</v>
      </c>
    </row>
    <row r="922" spans="1:22">
      <c r="A922">
        <v>3028</v>
      </c>
      <c r="B922" t="s">
        <v>6229</v>
      </c>
      <c r="C922" s="1">
        <v>42240</v>
      </c>
      <c r="D922" s="1">
        <v>42240</v>
      </c>
      <c r="E922" t="s">
        <v>1289</v>
      </c>
      <c r="F922" t="s">
        <v>4348</v>
      </c>
      <c r="G922" t="s">
        <v>4349</v>
      </c>
      <c r="H922" t="s">
        <v>37</v>
      </c>
      <c r="I922" t="s">
        <v>23</v>
      </c>
      <c r="J922" t="s">
        <v>6230</v>
      </c>
      <c r="K922" t="s">
        <v>1763</v>
      </c>
      <c r="L922">
        <v>59102</v>
      </c>
      <c r="M922" t="s">
        <v>40</v>
      </c>
      <c r="N922" t="s">
        <v>6231</v>
      </c>
      <c r="O922" t="s">
        <v>42</v>
      </c>
      <c r="P922" t="s">
        <v>71</v>
      </c>
      <c r="Q922" t="s">
        <v>6232</v>
      </c>
      <c r="R922">
        <v>8.2880000000000003</v>
      </c>
      <c r="S922" t="s">
        <v>10855</v>
      </c>
      <c r="T922">
        <v>2015</v>
      </c>
      <c r="U922">
        <v>8</v>
      </c>
      <c r="V922">
        <v>3</v>
      </c>
    </row>
    <row r="923" spans="1:22">
      <c r="A923">
        <v>3037</v>
      </c>
      <c r="B923" t="s">
        <v>6241</v>
      </c>
      <c r="C923" s="1">
        <v>42532</v>
      </c>
      <c r="D923" s="1">
        <v>42537</v>
      </c>
      <c r="E923" t="s">
        <v>46</v>
      </c>
      <c r="F923" t="s">
        <v>1787</v>
      </c>
      <c r="G923" t="s">
        <v>1788</v>
      </c>
      <c r="H923" t="s">
        <v>22</v>
      </c>
      <c r="I923" t="s">
        <v>23</v>
      </c>
      <c r="J923" t="s">
        <v>733</v>
      </c>
      <c r="K923" t="s">
        <v>734</v>
      </c>
      <c r="L923">
        <v>71203</v>
      </c>
      <c r="M923" t="s">
        <v>26</v>
      </c>
      <c r="N923" t="s">
        <v>6242</v>
      </c>
      <c r="O923" t="s">
        <v>42</v>
      </c>
      <c r="P923" t="s">
        <v>64</v>
      </c>
      <c r="Q923" t="s">
        <v>6243</v>
      </c>
      <c r="R923">
        <v>56.3</v>
      </c>
      <c r="S923" t="s">
        <v>10850</v>
      </c>
      <c r="T923">
        <v>2016</v>
      </c>
      <c r="U923">
        <v>6</v>
      </c>
      <c r="V923">
        <v>2</v>
      </c>
    </row>
    <row r="924" spans="1:22">
      <c r="A924">
        <v>3043</v>
      </c>
      <c r="B924" t="s">
        <v>6249</v>
      </c>
      <c r="C924" s="1">
        <v>43354</v>
      </c>
      <c r="D924" s="1">
        <v>43355</v>
      </c>
      <c r="E924" t="s">
        <v>1289</v>
      </c>
      <c r="F924" t="s">
        <v>5103</v>
      </c>
      <c r="G924" t="s">
        <v>5104</v>
      </c>
      <c r="H924" t="s">
        <v>98</v>
      </c>
      <c r="I924" t="s">
        <v>23</v>
      </c>
      <c r="J924" t="s">
        <v>1172</v>
      </c>
      <c r="K924" t="s">
        <v>39</v>
      </c>
      <c r="L924">
        <v>90805</v>
      </c>
      <c r="M924" t="s">
        <v>40</v>
      </c>
      <c r="N924" t="s">
        <v>6250</v>
      </c>
      <c r="O924" t="s">
        <v>42</v>
      </c>
      <c r="P924" t="s">
        <v>169</v>
      </c>
      <c r="Q924" t="s">
        <v>6251</v>
      </c>
      <c r="R924">
        <v>22.18</v>
      </c>
      <c r="S924" t="s">
        <v>10858</v>
      </c>
      <c r="T924">
        <v>2018</v>
      </c>
      <c r="U924">
        <v>9</v>
      </c>
      <c r="V924">
        <v>3</v>
      </c>
    </row>
    <row r="925" spans="1:22">
      <c r="A925">
        <v>3046</v>
      </c>
      <c r="B925" t="s">
        <v>6255</v>
      </c>
      <c r="C925" s="1">
        <v>43410</v>
      </c>
      <c r="D925" s="1">
        <v>43414</v>
      </c>
      <c r="E925" t="s">
        <v>19</v>
      </c>
      <c r="F925" t="s">
        <v>2131</v>
      </c>
      <c r="G925" t="s">
        <v>2132</v>
      </c>
      <c r="H925" t="s">
        <v>98</v>
      </c>
      <c r="I925" t="s">
        <v>23</v>
      </c>
      <c r="J925" t="s">
        <v>405</v>
      </c>
      <c r="K925" t="s">
        <v>225</v>
      </c>
      <c r="L925">
        <v>55407</v>
      </c>
      <c r="M925" t="s">
        <v>101</v>
      </c>
      <c r="N925" t="s">
        <v>6256</v>
      </c>
      <c r="O925" t="s">
        <v>42</v>
      </c>
      <c r="P925" t="s">
        <v>64</v>
      </c>
      <c r="Q925" t="s">
        <v>6257</v>
      </c>
      <c r="R925">
        <v>13.9</v>
      </c>
      <c r="S925" t="s">
        <v>10849</v>
      </c>
      <c r="T925">
        <v>2018</v>
      </c>
      <c r="U925">
        <v>11</v>
      </c>
      <c r="V925">
        <v>4</v>
      </c>
    </row>
    <row r="926" spans="1:22">
      <c r="A926">
        <v>3051</v>
      </c>
      <c r="B926" t="s">
        <v>6262</v>
      </c>
      <c r="C926" s="1">
        <v>43379</v>
      </c>
      <c r="D926" s="1">
        <v>43384</v>
      </c>
      <c r="E926" t="s">
        <v>46</v>
      </c>
      <c r="F926" t="s">
        <v>1067</v>
      </c>
      <c r="G926" t="s">
        <v>1068</v>
      </c>
      <c r="H926" t="s">
        <v>98</v>
      </c>
      <c r="I926" t="s">
        <v>23</v>
      </c>
      <c r="J926" t="s">
        <v>6263</v>
      </c>
      <c r="K926" t="s">
        <v>6264</v>
      </c>
      <c r="L926">
        <v>83642</v>
      </c>
      <c r="M926" t="s">
        <v>40</v>
      </c>
      <c r="N926" t="s">
        <v>6265</v>
      </c>
      <c r="O926" t="s">
        <v>28</v>
      </c>
      <c r="P926" t="s">
        <v>61</v>
      </c>
      <c r="Q926" t="s">
        <v>6266</v>
      </c>
      <c r="R926">
        <v>41.96</v>
      </c>
      <c r="S926" t="s">
        <v>10851</v>
      </c>
      <c r="T926">
        <v>2018</v>
      </c>
      <c r="U926">
        <v>10</v>
      </c>
      <c r="V926">
        <v>4</v>
      </c>
    </row>
    <row r="927" spans="1:22">
      <c r="A927">
        <v>3060</v>
      </c>
      <c r="B927" t="s">
        <v>6271</v>
      </c>
      <c r="C927" s="1">
        <v>43392</v>
      </c>
      <c r="D927" s="1">
        <v>43397</v>
      </c>
      <c r="E927" t="s">
        <v>19</v>
      </c>
      <c r="F927" t="s">
        <v>4309</v>
      </c>
      <c r="G927" t="s">
        <v>4310</v>
      </c>
      <c r="H927" t="s">
        <v>37</v>
      </c>
      <c r="I927" t="s">
        <v>23</v>
      </c>
      <c r="J927" t="s">
        <v>123</v>
      </c>
      <c r="K927" t="s">
        <v>39</v>
      </c>
      <c r="L927">
        <v>94110</v>
      </c>
      <c r="M927" t="s">
        <v>40</v>
      </c>
      <c r="N927" t="s">
        <v>6272</v>
      </c>
      <c r="O927" t="s">
        <v>28</v>
      </c>
      <c r="P927" t="s">
        <v>52</v>
      </c>
      <c r="Q927" t="s">
        <v>6273</v>
      </c>
      <c r="R927">
        <v>24.367999999999999</v>
      </c>
      <c r="S927" t="s">
        <v>10851</v>
      </c>
      <c r="T927">
        <v>2018</v>
      </c>
      <c r="U927">
        <v>10</v>
      </c>
      <c r="V927">
        <v>4</v>
      </c>
    </row>
    <row r="928" spans="1:22">
      <c r="A928">
        <v>3063</v>
      </c>
      <c r="B928" t="s">
        <v>6278</v>
      </c>
      <c r="C928" s="1">
        <v>42701</v>
      </c>
      <c r="D928" s="1">
        <v>42703</v>
      </c>
      <c r="E928" t="s">
        <v>184</v>
      </c>
      <c r="F928" t="s">
        <v>2110</v>
      </c>
      <c r="G928" t="s">
        <v>2111</v>
      </c>
      <c r="H928" t="s">
        <v>37</v>
      </c>
      <c r="I928" t="s">
        <v>23</v>
      </c>
      <c r="J928" t="s">
        <v>603</v>
      </c>
      <c r="K928" t="s">
        <v>241</v>
      </c>
      <c r="L928">
        <v>19711</v>
      </c>
      <c r="M928" t="s">
        <v>144</v>
      </c>
      <c r="N928" t="s">
        <v>6279</v>
      </c>
      <c r="O928" t="s">
        <v>67</v>
      </c>
      <c r="P928" t="s">
        <v>68</v>
      </c>
      <c r="Q928" t="s">
        <v>6280</v>
      </c>
      <c r="R928">
        <v>83.97</v>
      </c>
      <c r="S928" t="s">
        <v>10849</v>
      </c>
      <c r="T928">
        <v>2016</v>
      </c>
      <c r="U928">
        <v>11</v>
      </c>
      <c r="V928">
        <v>4</v>
      </c>
    </row>
    <row r="929" spans="1:22">
      <c r="A929">
        <v>3067</v>
      </c>
      <c r="B929" t="s">
        <v>6283</v>
      </c>
      <c r="C929" s="1">
        <v>43172</v>
      </c>
      <c r="D929" s="1">
        <v>43177</v>
      </c>
      <c r="E929" t="s">
        <v>19</v>
      </c>
      <c r="F929" t="s">
        <v>6284</v>
      </c>
      <c r="G929" t="s">
        <v>6285</v>
      </c>
      <c r="H929" t="s">
        <v>98</v>
      </c>
      <c r="I929" t="s">
        <v>23</v>
      </c>
      <c r="J929" t="s">
        <v>5472</v>
      </c>
      <c r="K929" t="s">
        <v>665</v>
      </c>
      <c r="L929">
        <v>87105</v>
      </c>
      <c r="M929" t="s">
        <v>40</v>
      </c>
      <c r="N929" t="s">
        <v>6286</v>
      </c>
      <c r="O929" t="s">
        <v>67</v>
      </c>
      <c r="P929" t="s">
        <v>157</v>
      </c>
      <c r="Q929" t="s">
        <v>6287</v>
      </c>
      <c r="R929">
        <v>214.95</v>
      </c>
      <c r="S929" t="s">
        <v>10859</v>
      </c>
      <c r="T929">
        <v>2018</v>
      </c>
      <c r="U929">
        <v>3</v>
      </c>
      <c r="V929">
        <v>1</v>
      </c>
    </row>
    <row r="930" spans="1:22">
      <c r="A930">
        <v>3072</v>
      </c>
      <c r="B930" t="s">
        <v>6291</v>
      </c>
      <c r="C930" s="1">
        <v>42325</v>
      </c>
      <c r="D930" s="1">
        <v>42330</v>
      </c>
      <c r="E930" t="s">
        <v>46</v>
      </c>
      <c r="F930" t="s">
        <v>2395</v>
      </c>
      <c r="G930" t="s">
        <v>2396</v>
      </c>
      <c r="H930" t="s">
        <v>37</v>
      </c>
      <c r="I930" t="s">
        <v>23</v>
      </c>
      <c r="J930" t="s">
        <v>603</v>
      </c>
      <c r="K930" t="s">
        <v>241</v>
      </c>
      <c r="L930">
        <v>19711</v>
      </c>
      <c r="M930" t="s">
        <v>144</v>
      </c>
      <c r="N930" t="s">
        <v>6292</v>
      </c>
      <c r="O930" t="s">
        <v>28</v>
      </c>
      <c r="P930" t="s">
        <v>61</v>
      </c>
      <c r="Q930" t="s">
        <v>6293</v>
      </c>
      <c r="R930">
        <v>124.41</v>
      </c>
      <c r="S930" t="s">
        <v>10849</v>
      </c>
      <c r="T930">
        <v>2015</v>
      </c>
      <c r="U930">
        <v>11</v>
      </c>
      <c r="V930">
        <v>4</v>
      </c>
    </row>
    <row r="931" spans="1:22">
      <c r="A931">
        <v>3090</v>
      </c>
      <c r="B931" t="s">
        <v>6304</v>
      </c>
      <c r="C931" s="1">
        <v>43190</v>
      </c>
      <c r="D931" s="1">
        <v>43192</v>
      </c>
      <c r="E931" t="s">
        <v>19</v>
      </c>
      <c r="F931" t="s">
        <v>5607</v>
      </c>
      <c r="G931" t="s">
        <v>5608</v>
      </c>
      <c r="H931" t="s">
        <v>98</v>
      </c>
      <c r="I931" t="s">
        <v>23</v>
      </c>
      <c r="J931" t="s">
        <v>24</v>
      </c>
      <c r="K931" t="s">
        <v>25</v>
      </c>
      <c r="L931">
        <v>42420</v>
      </c>
      <c r="M931" t="s">
        <v>26</v>
      </c>
      <c r="N931" t="s">
        <v>6305</v>
      </c>
      <c r="O931" t="s">
        <v>67</v>
      </c>
      <c r="P931" t="s">
        <v>68</v>
      </c>
      <c r="Q931" t="s">
        <v>6306</v>
      </c>
      <c r="R931">
        <v>671.93</v>
      </c>
      <c r="S931" t="s">
        <v>10859</v>
      </c>
      <c r="T931">
        <v>2018</v>
      </c>
      <c r="U931">
        <v>3</v>
      </c>
      <c r="V931">
        <v>1</v>
      </c>
    </row>
    <row r="932" spans="1:22">
      <c r="A932">
        <v>3093</v>
      </c>
      <c r="B932" t="s">
        <v>6307</v>
      </c>
      <c r="C932" s="1">
        <v>42797</v>
      </c>
      <c r="D932" s="1">
        <v>42802</v>
      </c>
      <c r="E932" t="s">
        <v>46</v>
      </c>
      <c r="F932" t="s">
        <v>58</v>
      </c>
      <c r="G932" t="s">
        <v>59</v>
      </c>
      <c r="H932" t="s">
        <v>22</v>
      </c>
      <c r="I932" t="s">
        <v>23</v>
      </c>
      <c r="J932" t="s">
        <v>603</v>
      </c>
      <c r="K932" t="s">
        <v>241</v>
      </c>
      <c r="L932">
        <v>19711</v>
      </c>
      <c r="M932" t="s">
        <v>144</v>
      </c>
      <c r="N932" t="s">
        <v>6308</v>
      </c>
      <c r="O932" t="s">
        <v>42</v>
      </c>
      <c r="P932" t="s">
        <v>86</v>
      </c>
      <c r="Q932" t="s">
        <v>6309</v>
      </c>
      <c r="R932">
        <v>166.44</v>
      </c>
      <c r="S932" t="s">
        <v>10859</v>
      </c>
      <c r="T932">
        <v>2017</v>
      </c>
      <c r="U932">
        <v>3</v>
      </c>
      <c r="V932">
        <v>1</v>
      </c>
    </row>
    <row r="933" spans="1:22">
      <c r="A933">
        <v>3103</v>
      </c>
      <c r="B933" t="s">
        <v>6314</v>
      </c>
      <c r="C933" s="1">
        <v>43456</v>
      </c>
      <c r="D933" s="1">
        <v>43461</v>
      </c>
      <c r="E933" t="s">
        <v>19</v>
      </c>
      <c r="F933" t="s">
        <v>6315</v>
      </c>
      <c r="G933" t="s">
        <v>6316</v>
      </c>
      <c r="H933" t="s">
        <v>37</v>
      </c>
      <c r="I933" t="s">
        <v>23</v>
      </c>
      <c r="J933" t="s">
        <v>3582</v>
      </c>
      <c r="K933" t="s">
        <v>1399</v>
      </c>
      <c r="L933">
        <v>2908</v>
      </c>
      <c r="M933" t="s">
        <v>144</v>
      </c>
      <c r="N933" t="s">
        <v>6317</v>
      </c>
      <c r="O933" t="s">
        <v>28</v>
      </c>
      <c r="P933" t="s">
        <v>29</v>
      </c>
      <c r="Q933" t="s">
        <v>6318</v>
      </c>
      <c r="R933">
        <v>220.98</v>
      </c>
      <c r="S933" t="s">
        <v>10853</v>
      </c>
      <c r="T933">
        <v>2018</v>
      </c>
      <c r="U933">
        <v>12</v>
      </c>
      <c r="V933">
        <v>4</v>
      </c>
    </row>
    <row r="934" spans="1:22">
      <c r="A934">
        <v>3104</v>
      </c>
      <c r="B934" t="s">
        <v>6319</v>
      </c>
      <c r="C934" s="1">
        <v>43077</v>
      </c>
      <c r="D934" s="1">
        <v>43081</v>
      </c>
      <c r="E934" t="s">
        <v>46</v>
      </c>
      <c r="F934" t="s">
        <v>5929</v>
      </c>
      <c r="G934" t="s">
        <v>5930</v>
      </c>
      <c r="H934" t="s">
        <v>98</v>
      </c>
      <c r="I934" t="s">
        <v>23</v>
      </c>
      <c r="J934" t="s">
        <v>493</v>
      </c>
      <c r="K934" t="s">
        <v>494</v>
      </c>
      <c r="L934">
        <v>43229</v>
      </c>
      <c r="M934" t="s">
        <v>144</v>
      </c>
      <c r="N934" t="s">
        <v>6320</v>
      </c>
      <c r="O934" t="s">
        <v>42</v>
      </c>
      <c r="P934" t="s">
        <v>71</v>
      </c>
      <c r="Q934" t="s">
        <v>6321</v>
      </c>
      <c r="R934">
        <v>12.957000000000001</v>
      </c>
      <c r="S934" t="s">
        <v>10853</v>
      </c>
      <c r="T934">
        <v>2017</v>
      </c>
      <c r="U934">
        <v>12</v>
      </c>
      <c r="V934">
        <v>4</v>
      </c>
    </row>
    <row r="935" spans="1:22">
      <c r="A935">
        <v>3105</v>
      </c>
      <c r="B935" t="s">
        <v>6322</v>
      </c>
      <c r="C935" s="1">
        <v>43182</v>
      </c>
      <c r="D935" s="1">
        <v>43188</v>
      </c>
      <c r="E935" t="s">
        <v>46</v>
      </c>
      <c r="F935" t="s">
        <v>6323</v>
      </c>
      <c r="G935" t="s">
        <v>6324</v>
      </c>
      <c r="H935" t="s">
        <v>22</v>
      </c>
      <c r="I935" t="s">
        <v>23</v>
      </c>
      <c r="J935" t="s">
        <v>262</v>
      </c>
      <c r="K935" t="s">
        <v>263</v>
      </c>
      <c r="L935">
        <v>10024</v>
      </c>
      <c r="M935" t="s">
        <v>144</v>
      </c>
      <c r="N935" t="s">
        <v>6325</v>
      </c>
      <c r="O935" t="s">
        <v>42</v>
      </c>
      <c r="P935" t="s">
        <v>86</v>
      </c>
      <c r="Q935" t="s">
        <v>6326</v>
      </c>
      <c r="R935">
        <v>25.68</v>
      </c>
      <c r="S935" t="s">
        <v>10859</v>
      </c>
      <c r="T935">
        <v>2018</v>
      </c>
      <c r="U935">
        <v>3</v>
      </c>
      <c r="V935">
        <v>1</v>
      </c>
    </row>
    <row r="936" spans="1:22">
      <c r="A936">
        <v>3108</v>
      </c>
      <c r="B936" t="s">
        <v>6329</v>
      </c>
      <c r="C936" s="1">
        <v>42933</v>
      </c>
      <c r="D936" s="1">
        <v>42938</v>
      </c>
      <c r="E936" t="s">
        <v>46</v>
      </c>
      <c r="F936" t="s">
        <v>81</v>
      </c>
      <c r="G936" t="s">
        <v>82</v>
      </c>
      <c r="H936" t="s">
        <v>22</v>
      </c>
      <c r="I936" t="s">
        <v>23</v>
      </c>
      <c r="J936" t="s">
        <v>314</v>
      </c>
      <c r="K936" t="s">
        <v>593</v>
      </c>
      <c r="L936">
        <v>65807</v>
      </c>
      <c r="M936" t="s">
        <v>101</v>
      </c>
      <c r="N936" t="s">
        <v>6330</v>
      </c>
      <c r="O936" t="s">
        <v>42</v>
      </c>
      <c r="P936" t="s">
        <v>86</v>
      </c>
      <c r="Q936" t="s">
        <v>6331</v>
      </c>
      <c r="R936">
        <v>21.93</v>
      </c>
      <c r="S936" t="s">
        <v>10856</v>
      </c>
      <c r="T936">
        <v>2017</v>
      </c>
      <c r="U936">
        <v>7</v>
      </c>
      <c r="V936">
        <v>3</v>
      </c>
    </row>
    <row r="937" spans="1:22">
      <c r="A937">
        <v>3113</v>
      </c>
      <c r="B937" t="s">
        <v>6332</v>
      </c>
      <c r="C937" s="1">
        <v>42970</v>
      </c>
      <c r="D937" s="1">
        <v>42977</v>
      </c>
      <c r="E937" t="s">
        <v>46</v>
      </c>
      <c r="F937" t="s">
        <v>3992</v>
      </c>
      <c r="G937" t="s">
        <v>3993</v>
      </c>
      <c r="H937" t="s">
        <v>22</v>
      </c>
      <c r="I937" t="s">
        <v>23</v>
      </c>
      <c r="J937" t="s">
        <v>91</v>
      </c>
      <c r="K937" t="s">
        <v>92</v>
      </c>
      <c r="L937">
        <v>98105</v>
      </c>
      <c r="M937" t="s">
        <v>40</v>
      </c>
      <c r="N937" t="s">
        <v>6333</v>
      </c>
      <c r="O937" t="s">
        <v>67</v>
      </c>
      <c r="P937" t="s">
        <v>680</v>
      </c>
      <c r="Q937" t="s">
        <v>6334</v>
      </c>
      <c r="R937">
        <v>837.6</v>
      </c>
      <c r="S937" t="s">
        <v>10855</v>
      </c>
      <c r="T937">
        <v>2017</v>
      </c>
      <c r="U937">
        <v>8</v>
      </c>
      <c r="V937">
        <v>3</v>
      </c>
    </row>
    <row r="938" spans="1:22">
      <c r="A938">
        <v>3121</v>
      </c>
      <c r="B938" t="s">
        <v>6335</v>
      </c>
      <c r="C938" s="1">
        <v>42532</v>
      </c>
      <c r="D938" s="1">
        <v>42533</v>
      </c>
      <c r="E938" t="s">
        <v>184</v>
      </c>
      <c r="F938" t="s">
        <v>4512</v>
      </c>
      <c r="G938" t="s">
        <v>4513</v>
      </c>
      <c r="H938" t="s">
        <v>37</v>
      </c>
      <c r="I938" t="s">
        <v>23</v>
      </c>
      <c r="J938" t="s">
        <v>1793</v>
      </c>
      <c r="K938" t="s">
        <v>50</v>
      </c>
      <c r="L938">
        <v>33801</v>
      </c>
      <c r="M938" t="s">
        <v>26</v>
      </c>
      <c r="N938" t="s">
        <v>6336</v>
      </c>
      <c r="O938" t="s">
        <v>28</v>
      </c>
      <c r="P938" t="s">
        <v>61</v>
      </c>
      <c r="Q938" t="s">
        <v>6337</v>
      </c>
      <c r="R938">
        <v>48.671999999999997</v>
      </c>
      <c r="S938" t="s">
        <v>10850</v>
      </c>
      <c r="T938">
        <v>2016</v>
      </c>
      <c r="U938">
        <v>6</v>
      </c>
      <c r="V938">
        <v>2</v>
      </c>
    </row>
    <row r="939" spans="1:22">
      <c r="A939">
        <v>3128</v>
      </c>
      <c r="B939" t="s">
        <v>6342</v>
      </c>
      <c r="C939" s="1">
        <v>43375</v>
      </c>
      <c r="D939" s="1">
        <v>43379</v>
      </c>
      <c r="E939" t="s">
        <v>46</v>
      </c>
      <c r="F939" t="s">
        <v>6123</v>
      </c>
      <c r="G939" t="s">
        <v>6124</v>
      </c>
      <c r="H939" t="s">
        <v>22</v>
      </c>
      <c r="I939" t="s">
        <v>23</v>
      </c>
      <c r="J939" t="s">
        <v>262</v>
      </c>
      <c r="K939" t="s">
        <v>263</v>
      </c>
      <c r="L939">
        <v>10011</v>
      </c>
      <c r="M939" t="s">
        <v>144</v>
      </c>
      <c r="N939" t="s">
        <v>6343</v>
      </c>
      <c r="O939" t="s">
        <v>42</v>
      </c>
      <c r="P939" t="s">
        <v>86</v>
      </c>
      <c r="Q939" t="s">
        <v>6344</v>
      </c>
      <c r="R939">
        <v>49.12</v>
      </c>
      <c r="S939" t="s">
        <v>10851</v>
      </c>
      <c r="T939">
        <v>2018</v>
      </c>
      <c r="U939">
        <v>10</v>
      </c>
      <c r="V939">
        <v>4</v>
      </c>
    </row>
    <row r="940" spans="1:22">
      <c r="A940">
        <v>3133</v>
      </c>
      <c r="B940" t="s">
        <v>6346</v>
      </c>
      <c r="C940" s="1">
        <v>42240</v>
      </c>
      <c r="D940" s="1">
        <v>42242</v>
      </c>
      <c r="E940" t="s">
        <v>184</v>
      </c>
      <c r="F940" t="s">
        <v>6347</v>
      </c>
      <c r="G940" t="s">
        <v>6348</v>
      </c>
      <c r="H940" t="s">
        <v>37</v>
      </c>
      <c r="I940" t="s">
        <v>23</v>
      </c>
      <c r="J940" t="s">
        <v>2344</v>
      </c>
      <c r="K940" t="s">
        <v>263</v>
      </c>
      <c r="L940">
        <v>11572</v>
      </c>
      <c r="M940" t="s">
        <v>144</v>
      </c>
      <c r="N940" t="s">
        <v>6349</v>
      </c>
      <c r="O940" t="s">
        <v>28</v>
      </c>
      <c r="P940" t="s">
        <v>61</v>
      </c>
      <c r="Q940" t="s">
        <v>6350</v>
      </c>
      <c r="R940">
        <v>13.28</v>
      </c>
      <c r="S940" t="s">
        <v>10855</v>
      </c>
      <c r="T940">
        <v>2015</v>
      </c>
      <c r="U940">
        <v>8</v>
      </c>
      <c r="V940">
        <v>3</v>
      </c>
    </row>
    <row r="941" spans="1:22">
      <c r="A941">
        <v>3137</v>
      </c>
      <c r="B941" t="s">
        <v>6351</v>
      </c>
      <c r="C941" s="1">
        <v>43416</v>
      </c>
      <c r="D941" s="1">
        <v>43422</v>
      </c>
      <c r="E941" t="s">
        <v>46</v>
      </c>
      <c r="F941" t="s">
        <v>546</v>
      </c>
      <c r="G941" t="s">
        <v>547</v>
      </c>
      <c r="H941" t="s">
        <v>98</v>
      </c>
      <c r="I941" t="s">
        <v>23</v>
      </c>
      <c r="J941" t="s">
        <v>813</v>
      </c>
      <c r="K941" t="s">
        <v>100</v>
      </c>
      <c r="L941">
        <v>75081</v>
      </c>
      <c r="M941" t="s">
        <v>101</v>
      </c>
      <c r="N941" t="s">
        <v>6352</v>
      </c>
      <c r="O941" t="s">
        <v>67</v>
      </c>
      <c r="P941" t="s">
        <v>68</v>
      </c>
      <c r="Q941" t="s">
        <v>6353</v>
      </c>
      <c r="R941">
        <v>67.992000000000004</v>
      </c>
      <c r="S941" t="s">
        <v>10849</v>
      </c>
      <c r="T941">
        <v>2018</v>
      </c>
      <c r="U941">
        <v>11</v>
      </c>
      <c r="V941">
        <v>4</v>
      </c>
    </row>
    <row r="942" spans="1:22">
      <c r="A942">
        <v>3146</v>
      </c>
      <c r="B942" t="s">
        <v>6358</v>
      </c>
      <c r="C942" s="1">
        <v>43142</v>
      </c>
      <c r="D942" s="1">
        <v>43144</v>
      </c>
      <c r="E942" t="s">
        <v>19</v>
      </c>
      <c r="F942" t="s">
        <v>6359</v>
      </c>
      <c r="G942" t="s">
        <v>6360</v>
      </c>
      <c r="H942" t="s">
        <v>37</v>
      </c>
      <c r="I942" t="s">
        <v>23</v>
      </c>
      <c r="J942" t="s">
        <v>91</v>
      </c>
      <c r="K942" t="s">
        <v>92</v>
      </c>
      <c r="L942">
        <v>98105</v>
      </c>
      <c r="M942" t="s">
        <v>40</v>
      </c>
      <c r="N942" t="s">
        <v>6361</v>
      </c>
      <c r="O942" t="s">
        <v>28</v>
      </c>
      <c r="P942" t="s">
        <v>32</v>
      </c>
      <c r="Q942" t="s">
        <v>6362</v>
      </c>
      <c r="R942">
        <v>963.13599999999997</v>
      </c>
      <c r="S942" t="s">
        <v>10860</v>
      </c>
      <c r="T942">
        <v>2018</v>
      </c>
      <c r="U942">
        <v>2</v>
      </c>
      <c r="V942">
        <v>1</v>
      </c>
    </row>
    <row r="943" spans="1:22">
      <c r="A943">
        <v>3152</v>
      </c>
      <c r="B943" t="s">
        <v>6366</v>
      </c>
      <c r="C943" s="1">
        <v>42719</v>
      </c>
      <c r="D943" s="1">
        <v>42722</v>
      </c>
      <c r="E943" t="s">
        <v>184</v>
      </c>
      <c r="F943" t="s">
        <v>1486</v>
      </c>
      <c r="G943" t="s">
        <v>1487</v>
      </c>
      <c r="H943" t="s">
        <v>22</v>
      </c>
      <c r="I943" t="s">
        <v>23</v>
      </c>
      <c r="J943" t="s">
        <v>603</v>
      </c>
      <c r="K943" t="s">
        <v>494</v>
      </c>
      <c r="L943">
        <v>43055</v>
      </c>
      <c r="M943" t="s">
        <v>144</v>
      </c>
      <c r="N943" t="s">
        <v>6367</v>
      </c>
      <c r="O943" t="s">
        <v>67</v>
      </c>
      <c r="P943" t="s">
        <v>680</v>
      </c>
      <c r="Q943" t="s">
        <v>6368</v>
      </c>
      <c r="R943">
        <v>1799.9939999999999</v>
      </c>
      <c r="S943" t="s">
        <v>10853</v>
      </c>
      <c r="T943">
        <v>2016</v>
      </c>
      <c r="U943">
        <v>12</v>
      </c>
      <c r="V943">
        <v>4</v>
      </c>
    </row>
    <row r="944" spans="1:22">
      <c r="A944">
        <v>3155</v>
      </c>
      <c r="B944" t="s">
        <v>6369</v>
      </c>
      <c r="C944" s="1">
        <v>43301</v>
      </c>
      <c r="D944" s="1">
        <v>43305</v>
      </c>
      <c r="E944" t="s">
        <v>46</v>
      </c>
      <c r="F944" t="s">
        <v>3523</v>
      </c>
      <c r="G944" t="s">
        <v>3524</v>
      </c>
      <c r="H944" t="s">
        <v>37</v>
      </c>
      <c r="I944" t="s">
        <v>23</v>
      </c>
      <c r="J944" t="s">
        <v>6370</v>
      </c>
      <c r="K944" t="s">
        <v>225</v>
      </c>
      <c r="L944">
        <v>55369</v>
      </c>
      <c r="M944" t="s">
        <v>101</v>
      </c>
      <c r="N944" t="s">
        <v>6371</v>
      </c>
      <c r="O944" t="s">
        <v>42</v>
      </c>
      <c r="P944" t="s">
        <v>71</v>
      </c>
      <c r="Q944" t="s">
        <v>6372</v>
      </c>
      <c r="R944">
        <v>735.98</v>
      </c>
      <c r="S944" t="s">
        <v>10856</v>
      </c>
      <c r="T944">
        <v>2018</v>
      </c>
      <c r="U944">
        <v>7</v>
      </c>
      <c r="V944">
        <v>3</v>
      </c>
    </row>
    <row r="945" spans="1:22">
      <c r="A945">
        <v>3161</v>
      </c>
      <c r="B945" t="s">
        <v>6378</v>
      </c>
      <c r="C945" s="1">
        <v>42259</v>
      </c>
      <c r="D945" s="1">
        <v>42263</v>
      </c>
      <c r="E945" t="s">
        <v>19</v>
      </c>
      <c r="F945" t="s">
        <v>6379</v>
      </c>
      <c r="G945" t="s">
        <v>6380</v>
      </c>
      <c r="H945" t="s">
        <v>22</v>
      </c>
      <c r="I945" t="s">
        <v>23</v>
      </c>
      <c r="J945" t="s">
        <v>180</v>
      </c>
      <c r="K945" t="s">
        <v>100</v>
      </c>
      <c r="L945">
        <v>77070</v>
      </c>
      <c r="M945" t="s">
        <v>101</v>
      </c>
      <c r="N945" t="s">
        <v>6381</v>
      </c>
      <c r="O945" t="s">
        <v>42</v>
      </c>
      <c r="P945" t="s">
        <v>71</v>
      </c>
      <c r="Q945" t="s">
        <v>6382</v>
      </c>
      <c r="R945">
        <v>5.18</v>
      </c>
      <c r="S945" t="s">
        <v>10858</v>
      </c>
      <c r="T945">
        <v>2015</v>
      </c>
      <c r="U945">
        <v>9</v>
      </c>
      <c r="V945">
        <v>3</v>
      </c>
    </row>
    <row r="946" spans="1:22">
      <c r="A946">
        <v>3164</v>
      </c>
      <c r="B946" t="s">
        <v>6383</v>
      </c>
      <c r="C946" s="1">
        <v>42268</v>
      </c>
      <c r="D946" s="1">
        <v>42272</v>
      </c>
      <c r="E946" t="s">
        <v>46</v>
      </c>
      <c r="F946" t="s">
        <v>4377</v>
      </c>
      <c r="G946" t="s">
        <v>4378</v>
      </c>
      <c r="H946" t="s">
        <v>22</v>
      </c>
      <c r="I946" t="s">
        <v>23</v>
      </c>
      <c r="J946" t="s">
        <v>123</v>
      </c>
      <c r="K946" t="s">
        <v>39</v>
      </c>
      <c r="L946">
        <v>94109</v>
      </c>
      <c r="M946" t="s">
        <v>40</v>
      </c>
      <c r="N946" t="s">
        <v>6384</v>
      </c>
      <c r="O946" t="s">
        <v>42</v>
      </c>
      <c r="P946" t="s">
        <v>64</v>
      </c>
      <c r="Q946" t="s">
        <v>6385</v>
      </c>
      <c r="R946">
        <v>59.52</v>
      </c>
      <c r="S946" t="s">
        <v>10858</v>
      </c>
      <c r="T946">
        <v>2015</v>
      </c>
      <c r="U946">
        <v>9</v>
      </c>
      <c r="V946">
        <v>3</v>
      </c>
    </row>
    <row r="947" spans="1:22">
      <c r="A947">
        <v>3175</v>
      </c>
      <c r="B947" t="s">
        <v>6392</v>
      </c>
      <c r="C947" s="1">
        <v>43415</v>
      </c>
      <c r="D947" s="1">
        <v>43422</v>
      </c>
      <c r="E947" t="s">
        <v>46</v>
      </c>
      <c r="F947" t="s">
        <v>1828</v>
      </c>
      <c r="G947" t="s">
        <v>1829</v>
      </c>
      <c r="H947" t="s">
        <v>22</v>
      </c>
      <c r="I947" t="s">
        <v>23</v>
      </c>
      <c r="J947" t="s">
        <v>878</v>
      </c>
      <c r="K947" t="s">
        <v>234</v>
      </c>
      <c r="L947">
        <v>48227</v>
      </c>
      <c r="M947" t="s">
        <v>101</v>
      </c>
      <c r="N947" t="s">
        <v>6393</v>
      </c>
      <c r="O947" t="s">
        <v>42</v>
      </c>
      <c r="P947" t="s">
        <v>64</v>
      </c>
      <c r="Q947" t="s">
        <v>6394</v>
      </c>
      <c r="R947">
        <v>181.86</v>
      </c>
      <c r="S947" t="s">
        <v>10849</v>
      </c>
      <c r="T947">
        <v>2018</v>
      </c>
      <c r="U947">
        <v>11</v>
      </c>
      <c r="V947">
        <v>4</v>
      </c>
    </row>
    <row r="948" spans="1:22">
      <c r="A948">
        <v>3187</v>
      </c>
      <c r="B948" t="s">
        <v>6399</v>
      </c>
      <c r="C948" s="1">
        <v>42315</v>
      </c>
      <c r="D948" s="1">
        <v>42317</v>
      </c>
      <c r="E948" t="s">
        <v>184</v>
      </c>
      <c r="F948" t="s">
        <v>4964</v>
      </c>
      <c r="G948" t="s">
        <v>4965</v>
      </c>
      <c r="H948" t="s">
        <v>37</v>
      </c>
      <c r="I948" t="s">
        <v>23</v>
      </c>
      <c r="J948" t="s">
        <v>180</v>
      </c>
      <c r="K948" t="s">
        <v>100</v>
      </c>
      <c r="L948">
        <v>77041</v>
      </c>
      <c r="M948" t="s">
        <v>101</v>
      </c>
      <c r="N948" t="s">
        <v>6400</v>
      </c>
      <c r="O948" t="s">
        <v>42</v>
      </c>
      <c r="P948" t="s">
        <v>169</v>
      </c>
      <c r="Q948" t="s">
        <v>667</v>
      </c>
      <c r="R948">
        <v>74.352000000000004</v>
      </c>
      <c r="S948" t="s">
        <v>10849</v>
      </c>
      <c r="T948">
        <v>2015</v>
      </c>
      <c r="U948">
        <v>11</v>
      </c>
      <c r="V948">
        <v>4</v>
      </c>
    </row>
    <row r="949" spans="1:22">
      <c r="A949">
        <v>3190</v>
      </c>
      <c r="B949" t="s">
        <v>6402</v>
      </c>
      <c r="C949" s="1">
        <v>43393</v>
      </c>
      <c r="D949" s="1">
        <v>43395</v>
      </c>
      <c r="E949" t="s">
        <v>19</v>
      </c>
      <c r="F949" t="s">
        <v>607</v>
      </c>
      <c r="G949" t="s">
        <v>608</v>
      </c>
      <c r="H949" t="s">
        <v>37</v>
      </c>
      <c r="I949" t="s">
        <v>23</v>
      </c>
      <c r="J949" t="s">
        <v>6403</v>
      </c>
      <c r="K949" t="s">
        <v>39</v>
      </c>
      <c r="L949">
        <v>95695</v>
      </c>
      <c r="M949" t="s">
        <v>40</v>
      </c>
      <c r="N949" t="s">
        <v>6404</v>
      </c>
      <c r="O949" t="s">
        <v>42</v>
      </c>
      <c r="P949" t="s">
        <v>71</v>
      </c>
      <c r="Q949" t="s">
        <v>6405</v>
      </c>
      <c r="R949">
        <v>20.928000000000001</v>
      </c>
      <c r="S949" t="s">
        <v>10851</v>
      </c>
      <c r="T949">
        <v>2018</v>
      </c>
      <c r="U949">
        <v>10</v>
      </c>
      <c r="V949">
        <v>4</v>
      </c>
    </row>
    <row r="950" spans="1:22">
      <c r="A950">
        <v>3191</v>
      </c>
      <c r="B950" t="s">
        <v>6406</v>
      </c>
      <c r="C950" s="1">
        <v>42731</v>
      </c>
      <c r="D950" s="1">
        <v>42736</v>
      </c>
      <c r="E950" t="s">
        <v>46</v>
      </c>
      <c r="F950" t="s">
        <v>5997</v>
      </c>
      <c r="G950" t="s">
        <v>5998</v>
      </c>
      <c r="H950" t="s">
        <v>98</v>
      </c>
      <c r="I950" t="s">
        <v>23</v>
      </c>
      <c r="J950" t="s">
        <v>299</v>
      </c>
      <c r="K950" t="s">
        <v>207</v>
      </c>
      <c r="L950">
        <v>60610</v>
      </c>
      <c r="M950" t="s">
        <v>101</v>
      </c>
      <c r="N950" t="s">
        <v>6407</v>
      </c>
      <c r="O950" t="s">
        <v>42</v>
      </c>
      <c r="P950" t="s">
        <v>55</v>
      </c>
      <c r="Q950" t="s">
        <v>6408</v>
      </c>
      <c r="R950">
        <v>12.672000000000001</v>
      </c>
      <c r="S950" t="s">
        <v>10853</v>
      </c>
      <c r="T950">
        <v>2016</v>
      </c>
      <c r="U950">
        <v>12</v>
      </c>
      <c r="V950">
        <v>4</v>
      </c>
    </row>
    <row r="951" spans="1:22">
      <c r="A951">
        <v>3196</v>
      </c>
      <c r="B951" t="s">
        <v>6415</v>
      </c>
      <c r="C951" s="1">
        <v>42955</v>
      </c>
      <c r="D951" s="1">
        <v>42960</v>
      </c>
      <c r="E951" t="s">
        <v>46</v>
      </c>
      <c r="F951" t="s">
        <v>3996</v>
      </c>
      <c r="G951" t="s">
        <v>3997</v>
      </c>
      <c r="H951" t="s">
        <v>98</v>
      </c>
      <c r="I951" t="s">
        <v>23</v>
      </c>
      <c r="J951" t="s">
        <v>324</v>
      </c>
      <c r="K951" t="s">
        <v>1488</v>
      </c>
      <c r="L951">
        <v>39212</v>
      </c>
      <c r="M951" t="s">
        <v>26</v>
      </c>
      <c r="N951" t="s">
        <v>6416</v>
      </c>
      <c r="O951" t="s">
        <v>42</v>
      </c>
      <c r="P951" t="s">
        <v>265</v>
      </c>
      <c r="Q951" t="s">
        <v>6417</v>
      </c>
      <c r="R951">
        <v>23.34</v>
      </c>
      <c r="S951" t="s">
        <v>10855</v>
      </c>
      <c r="T951">
        <v>2017</v>
      </c>
      <c r="U951">
        <v>8</v>
      </c>
      <c r="V951">
        <v>3</v>
      </c>
    </row>
    <row r="952" spans="1:22">
      <c r="A952">
        <v>3199</v>
      </c>
      <c r="B952" t="s">
        <v>6420</v>
      </c>
      <c r="C952" s="1">
        <v>42339</v>
      </c>
      <c r="D952" s="1">
        <v>42345</v>
      </c>
      <c r="E952" t="s">
        <v>46</v>
      </c>
      <c r="F952" t="s">
        <v>4287</v>
      </c>
      <c r="G952" t="s">
        <v>4288</v>
      </c>
      <c r="H952" t="s">
        <v>22</v>
      </c>
      <c r="I952" t="s">
        <v>23</v>
      </c>
      <c r="J952" t="s">
        <v>1522</v>
      </c>
      <c r="K952" t="s">
        <v>84</v>
      </c>
      <c r="L952">
        <v>28540</v>
      </c>
      <c r="M952" t="s">
        <v>26</v>
      </c>
      <c r="N952" t="s">
        <v>6421</v>
      </c>
      <c r="O952" t="s">
        <v>67</v>
      </c>
      <c r="P952" t="s">
        <v>68</v>
      </c>
      <c r="Q952" t="s">
        <v>6422</v>
      </c>
      <c r="R952">
        <v>95.968000000000004</v>
      </c>
      <c r="S952" t="s">
        <v>10853</v>
      </c>
      <c r="T952">
        <v>2015</v>
      </c>
      <c r="U952">
        <v>12</v>
      </c>
      <c r="V952">
        <v>4</v>
      </c>
    </row>
    <row r="953" spans="1:22">
      <c r="A953">
        <v>3208</v>
      </c>
      <c r="B953" t="s">
        <v>6427</v>
      </c>
      <c r="C953" s="1">
        <v>42318</v>
      </c>
      <c r="D953" s="1">
        <v>42324</v>
      </c>
      <c r="E953" t="s">
        <v>46</v>
      </c>
      <c r="F953" t="s">
        <v>662</v>
      </c>
      <c r="G953" t="s">
        <v>663</v>
      </c>
      <c r="H953" t="s">
        <v>22</v>
      </c>
      <c r="I953" t="s">
        <v>23</v>
      </c>
      <c r="J953" t="s">
        <v>946</v>
      </c>
      <c r="K953" t="s">
        <v>39</v>
      </c>
      <c r="L953">
        <v>92037</v>
      </c>
      <c r="M953" t="s">
        <v>40</v>
      </c>
      <c r="N953" t="s">
        <v>6428</v>
      </c>
      <c r="O953" t="s">
        <v>42</v>
      </c>
      <c r="P953" t="s">
        <v>43</v>
      </c>
      <c r="Q953" t="s">
        <v>6429</v>
      </c>
      <c r="R953">
        <v>39.840000000000003</v>
      </c>
      <c r="S953" t="s">
        <v>10849</v>
      </c>
      <c r="T953">
        <v>2015</v>
      </c>
      <c r="U953">
        <v>11</v>
      </c>
      <c r="V953">
        <v>4</v>
      </c>
    </row>
    <row r="954" spans="1:22">
      <c r="A954">
        <v>3209</v>
      </c>
      <c r="B954" t="s">
        <v>6430</v>
      </c>
      <c r="C954" s="1">
        <v>42744</v>
      </c>
      <c r="D954" s="1">
        <v>42750</v>
      </c>
      <c r="E954" t="s">
        <v>46</v>
      </c>
      <c r="F954" t="s">
        <v>1345</v>
      </c>
      <c r="G954" t="s">
        <v>1346</v>
      </c>
      <c r="H954" t="s">
        <v>37</v>
      </c>
      <c r="I954" t="s">
        <v>23</v>
      </c>
      <c r="J954" t="s">
        <v>3493</v>
      </c>
      <c r="K954" t="s">
        <v>39</v>
      </c>
      <c r="L954">
        <v>93727</v>
      </c>
      <c r="M954" t="s">
        <v>40</v>
      </c>
      <c r="N954" t="s">
        <v>6431</v>
      </c>
      <c r="O954" t="s">
        <v>67</v>
      </c>
      <c r="P954" t="s">
        <v>157</v>
      </c>
      <c r="Q954" t="s">
        <v>6432</v>
      </c>
      <c r="R954">
        <v>349.95</v>
      </c>
      <c r="S954" t="s">
        <v>10857</v>
      </c>
      <c r="T954">
        <v>2017</v>
      </c>
      <c r="U954">
        <v>1</v>
      </c>
      <c r="V954">
        <v>1</v>
      </c>
    </row>
    <row r="955" spans="1:22">
      <c r="A955">
        <v>3226</v>
      </c>
      <c r="B955" t="s">
        <v>6442</v>
      </c>
      <c r="C955" s="1">
        <v>42279</v>
      </c>
      <c r="D955" s="1">
        <v>42282</v>
      </c>
      <c r="E955" t="s">
        <v>184</v>
      </c>
      <c r="F955" t="s">
        <v>216</v>
      </c>
      <c r="G955" t="s">
        <v>217</v>
      </c>
      <c r="H955" t="s">
        <v>37</v>
      </c>
      <c r="I955" t="s">
        <v>23</v>
      </c>
      <c r="J955" t="s">
        <v>4080</v>
      </c>
      <c r="K955" t="s">
        <v>306</v>
      </c>
      <c r="L955">
        <v>85281</v>
      </c>
      <c r="M955" t="s">
        <v>40</v>
      </c>
      <c r="N955" t="s">
        <v>6443</v>
      </c>
      <c r="O955" t="s">
        <v>42</v>
      </c>
      <c r="P955" t="s">
        <v>169</v>
      </c>
      <c r="Q955" t="s">
        <v>6444</v>
      </c>
      <c r="R955">
        <v>12.768000000000001</v>
      </c>
      <c r="S955" t="s">
        <v>10851</v>
      </c>
      <c r="T955">
        <v>2015</v>
      </c>
      <c r="U955">
        <v>10</v>
      </c>
      <c r="V955">
        <v>4</v>
      </c>
    </row>
    <row r="956" spans="1:22">
      <c r="A956">
        <v>3234</v>
      </c>
      <c r="B956" t="s">
        <v>6449</v>
      </c>
      <c r="C956" s="1">
        <v>43206</v>
      </c>
      <c r="D956" s="1">
        <v>43212</v>
      </c>
      <c r="E956" t="s">
        <v>46</v>
      </c>
      <c r="F956" t="s">
        <v>3736</v>
      </c>
      <c r="G956" t="s">
        <v>3737</v>
      </c>
      <c r="H956" t="s">
        <v>22</v>
      </c>
      <c r="I956" t="s">
        <v>23</v>
      </c>
      <c r="J956" t="s">
        <v>180</v>
      </c>
      <c r="K956" t="s">
        <v>100</v>
      </c>
      <c r="L956">
        <v>77095</v>
      </c>
      <c r="M956" t="s">
        <v>101</v>
      </c>
      <c r="N956" t="s">
        <v>6450</v>
      </c>
      <c r="O956" t="s">
        <v>42</v>
      </c>
      <c r="P956" t="s">
        <v>55</v>
      </c>
      <c r="Q956" t="s">
        <v>6451</v>
      </c>
      <c r="R956">
        <v>32.543999999999997</v>
      </c>
      <c r="S956" t="s">
        <v>10852</v>
      </c>
      <c r="T956">
        <v>2018</v>
      </c>
      <c r="U956">
        <v>4</v>
      </c>
      <c r="V956">
        <v>2</v>
      </c>
    </row>
    <row r="957" spans="1:22">
      <c r="A957">
        <v>3240</v>
      </c>
      <c r="B957" t="s">
        <v>6457</v>
      </c>
      <c r="C957" s="1">
        <v>43059</v>
      </c>
      <c r="D957" s="1">
        <v>43066</v>
      </c>
      <c r="E957" t="s">
        <v>46</v>
      </c>
      <c r="F957" t="s">
        <v>6458</v>
      </c>
      <c r="G957" t="s">
        <v>6459</v>
      </c>
      <c r="H957" t="s">
        <v>37</v>
      </c>
      <c r="I957" t="s">
        <v>23</v>
      </c>
      <c r="J957" t="s">
        <v>180</v>
      </c>
      <c r="K957" t="s">
        <v>100</v>
      </c>
      <c r="L957">
        <v>77095</v>
      </c>
      <c r="M957" t="s">
        <v>101</v>
      </c>
      <c r="N957" t="s">
        <v>6460</v>
      </c>
      <c r="O957" t="s">
        <v>67</v>
      </c>
      <c r="P957" t="s">
        <v>68</v>
      </c>
      <c r="Q957" t="s">
        <v>6461</v>
      </c>
      <c r="R957">
        <v>122.92</v>
      </c>
      <c r="S957" t="s">
        <v>10849</v>
      </c>
      <c r="T957">
        <v>2017</v>
      </c>
      <c r="U957">
        <v>11</v>
      </c>
      <c r="V957">
        <v>4</v>
      </c>
    </row>
    <row r="958" spans="1:22">
      <c r="A958">
        <v>3244</v>
      </c>
      <c r="B958" t="s">
        <v>6464</v>
      </c>
      <c r="C958" s="1">
        <v>43435</v>
      </c>
      <c r="D958" s="1">
        <v>43439</v>
      </c>
      <c r="E958" t="s">
        <v>46</v>
      </c>
      <c r="F958" t="s">
        <v>6465</v>
      </c>
      <c r="G958" t="s">
        <v>6466</v>
      </c>
      <c r="H958" t="s">
        <v>22</v>
      </c>
      <c r="I958" t="s">
        <v>23</v>
      </c>
      <c r="J958" t="s">
        <v>756</v>
      </c>
      <c r="K958" t="s">
        <v>100</v>
      </c>
      <c r="L958">
        <v>75051</v>
      </c>
      <c r="M958" t="s">
        <v>101</v>
      </c>
      <c r="N958" t="s">
        <v>6467</v>
      </c>
      <c r="O958" t="s">
        <v>67</v>
      </c>
      <c r="P958" t="s">
        <v>68</v>
      </c>
      <c r="Q958" t="s">
        <v>6468</v>
      </c>
      <c r="R958">
        <v>219.8</v>
      </c>
      <c r="S958" t="s">
        <v>10853</v>
      </c>
      <c r="T958">
        <v>2018</v>
      </c>
      <c r="U958">
        <v>12</v>
      </c>
      <c r="V958">
        <v>4</v>
      </c>
    </row>
    <row r="959" spans="1:22">
      <c r="A959">
        <v>3248</v>
      </c>
      <c r="B959" t="s">
        <v>6469</v>
      </c>
      <c r="C959" s="1">
        <v>43444</v>
      </c>
      <c r="D959" s="1">
        <v>43446</v>
      </c>
      <c r="E959" t="s">
        <v>19</v>
      </c>
      <c r="F959" t="s">
        <v>1130</v>
      </c>
      <c r="G959" t="s">
        <v>1131</v>
      </c>
      <c r="H959" t="s">
        <v>37</v>
      </c>
      <c r="I959" t="s">
        <v>23</v>
      </c>
      <c r="J959" t="s">
        <v>91</v>
      </c>
      <c r="K959" t="s">
        <v>92</v>
      </c>
      <c r="L959">
        <v>98103</v>
      </c>
      <c r="M959" t="s">
        <v>40</v>
      </c>
      <c r="N959" t="s">
        <v>6470</v>
      </c>
      <c r="O959" t="s">
        <v>42</v>
      </c>
      <c r="P959" t="s">
        <v>64</v>
      </c>
      <c r="Q959" t="s">
        <v>6471</v>
      </c>
      <c r="R959">
        <v>18.239999999999998</v>
      </c>
      <c r="S959" t="s">
        <v>10853</v>
      </c>
      <c r="T959">
        <v>2018</v>
      </c>
      <c r="U959">
        <v>12</v>
      </c>
      <c r="V959">
        <v>4</v>
      </c>
    </row>
    <row r="960" spans="1:22">
      <c r="A960">
        <v>3261</v>
      </c>
      <c r="B960" t="s">
        <v>6485</v>
      </c>
      <c r="C960" s="1">
        <v>42322</v>
      </c>
      <c r="D960" s="1">
        <v>42323</v>
      </c>
      <c r="E960" t="s">
        <v>184</v>
      </c>
      <c r="F960" t="s">
        <v>6486</v>
      </c>
      <c r="G960" t="s">
        <v>6487</v>
      </c>
      <c r="H960" t="s">
        <v>37</v>
      </c>
      <c r="I960" t="s">
        <v>23</v>
      </c>
      <c r="J960" t="s">
        <v>599</v>
      </c>
      <c r="K960" t="s">
        <v>100</v>
      </c>
      <c r="L960">
        <v>77506</v>
      </c>
      <c r="M960" t="s">
        <v>101</v>
      </c>
      <c r="N960" t="s">
        <v>6488</v>
      </c>
      <c r="O960" t="s">
        <v>42</v>
      </c>
      <c r="P960" t="s">
        <v>86</v>
      </c>
      <c r="Q960" t="s">
        <v>6489</v>
      </c>
      <c r="R960">
        <v>20.736000000000001</v>
      </c>
      <c r="S960" t="s">
        <v>10849</v>
      </c>
      <c r="T960">
        <v>2015</v>
      </c>
      <c r="U960">
        <v>11</v>
      </c>
      <c r="V960">
        <v>4</v>
      </c>
    </row>
    <row r="961" spans="1:22">
      <c r="A961">
        <v>3269</v>
      </c>
      <c r="B961" t="s">
        <v>6493</v>
      </c>
      <c r="C961" s="1">
        <v>42146</v>
      </c>
      <c r="D961" s="1">
        <v>42153</v>
      </c>
      <c r="E961" t="s">
        <v>46</v>
      </c>
      <c r="F961" t="s">
        <v>6494</v>
      </c>
      <c r="G961" t="s">
        <v>6495</v>
      </c>
      <c r="H961" t="s">
        <v>22</v>
      </c>
      <c r="I961" t="s">
        <v>23</v>
      </c>
      <c r="J961" t="s">
        <v>353</v>
      </c>
      <c r="K961" t="s">
        <v>354</v>
      </c>
      <c r="L961">
        <v>35601</v>
      </c>
      <c r="M961" t="s">
        <v>26</v>
      </c>
      <c r="N961" t="s">
        <v>6496</v>
      </c>
      <c r="O961" t="s">
        <v>67</v>
      </c>
      <c r="P961" t="s">
        <v>68</v>
      </c>
      <c r="Q961" t="s">
        <v>6497</v>
      </c>
      <c r="R961">
        <v>44.95</v>
      </c>
      <c r="S961" t="s">
        <v>10854</v>
      </c>
      <c r="T961">
        <v>2015</v>
      </c>
      <c r="U961">
        <v>5</v>
      </c>
      <c r="V961">
        <v>2</v>
      </c>
    </row>
    <row r="962" spans="1:22">
      <c r="A962">
        <v>3287</v>
      </c>
      <c r="B962" t="s">
        <v>6509</v>
      </c>
      <c r="C962" s="1">
        <v>43151</v>
      </c>
      <c r="D962" s="1">
        <v>43156</v>
      </c>
      <c r="E962" t="s">
        <v>46</v>
      </c>
      <c r="F962" t="s">
        <v>5929</v>
      </c>
      <c r="G962" t="s">
        <v>5930</v>
      </c>
      <c r="H962" t="s">
        <v>98</v>
      </c>
      <c r="I962" t="s">
        <v>23</v>
      </c>
      <c r="J962" t="s">
        <v>4603</v>
      </c>
      <c r="K962" t="s">
        <v>646</v>
      </c>
      <c r="L962">
        <v>74403</v>
      </c>
      <c r="M962" t="s">
        <v>101</v>
      </c>
      <c r="N962" t="s">
        <v>6510</v>
      </c>
      <c r="O962" t="s">
        <v>42</v>
      </c>
      <c r="P962" t="s">
        <v>74</v>
      </c>
      <c r="Q962" t="s">
        <v>6511</v>
      </c>
      <c r="R962">
        <v>13.11</v>
      </c>
      <c r="S962" t="s">
        <v>10860</v>
      </c>
      <c r="T962">
        <v>2018</v>
      </c>
      <c r="U962">
        <v>2</v>
      </c>
      <c r="V962">
        <v>1</v>
      </c>
    </row>
    <row r="963" spans="1:22">
      <c r="A963">
        <v>3291</v>
      </c>
      <c r="B963" t="s">
        <v>6512</v>
      </c>
      <c r="C963" s="1">
        <v>42717</v>
      </c>
      <c r="D963" s="1">
        <v>42719</v>
      </c>
      <c r="E963" t="s">
        <v>184</v>
      </c>
      <c r="F963" t="s">
        <v>2986</v>
      </c>
      <c r="G963" t="s">
        <v>2987</v>
      </c>
      <c r="H963" t="s">
        <v>22</v>
      </c>
      <c r="I963" t="s">
        <v>23</v>
      </c>
      <c r="J963" t="s">
        <v>6513</v>
      </c>
      <c r="K963" t="s">
        <v>39</v>
      </c>
      <c r="L963">
        <v>92592</v>
      </c>
      <c r="M963" t="s">
        <v>40</v>
      </c>
      <c r="N963" t="s">
        <v>6514</v>
      </c>
      <c r="O963" t="s">
        <v>67</v>
      </c>
      <c r="P963" t="s">
        <v>157</v>
      </c>
      <c r="Q963" t="s">
        <v>6515</v>
      </c>
      <c r="R963">
        <v>36.24</v>
      </c>
      <c r="S963" t="s">
        <v>10853</v>
      </c>
      <c r="T963">
        <v>2016</v>
      </c>
      <c r="U963">
        <v>12</v>
      </c>
      <c r="V963">
        <v>4</v>
      </c>
    </row>
    <row r="964" spans="1:22">
      <c r="A964">
        <v>3296</v>
      </c>
      <c r="B964" t="s">
        <v>6519</v>
      </c>
      <c r="C964" s="1">
        <v>43374</v>
      </c>
      <c r="D964" s="1">
        <v>43376</v>
      </c>
      <c r="E964" t="s">
        <v>184</v>
      </c>
      <c r="F964" t="s">
        <v>3996</v>
      </c>
      <c r="G964" t="s">
        <v>3997</v>
      </c>
      <c r="H964" t="s">
        <v>98</v>
      </c>
      <c r="I964" t="s">
        <v>23</v>
      </c>
      <c r="J964" t="s">
        <v>262</v>
      </c>
      <c r="K964" t="s">
        <v>263</v>
      </c>
      <c r="L964">
        <v>10035</v>
      </c>
      <c r="M964" t="s">
        <v>144</v>
      </c>
      <c r="N964" t="s">
        <v>6520</v>
      </c>
      <c r="O964" t="s">
        <v>67</v>
      </c>
      <c r="P964" t="s">
        <v>680</v>
      </c>
      <c r="Q964" t="s">
        <v>6521</v>
      </c>
      <c r="R964">
        <v>1704.89</v>
      </c>
      <c r="S964" t="s">
        <v>10851</v>
      </c>
      <c r="T964">
        <v>2018</v>
      </c>
      <c r="U964">
        <v>10</v>
      </c>
      <c r="V964">
        <v>4</v>
      </c>
    </row>
    <row r="965" spans="1:22">
      <c r="A965">
        <v>3302</v>
      </c>
      <c r="B965" t="s">
        <v>6524</v>
      </c>
      <c r="C965" s="1">
        <v>42326</v>
      </c>
      <c r="D965" s="1">
        <v>42330</v>
      </c>
      <c r="E965" t="s">
        <v>46</v>
      </c>
      <c r="F965" t="s">
        <v>1953</v>
      </c>
      <c r="G965" t="s">
        <v>1954</v>
      </c>
      <c r="H965" t="s">
        <v>22</v>
      </c>
      <c r="I965" t="s">
        <v>23</v>
      </c>
      <c r="J965" t="s">
        <v>142</v>
      </c>
      <c r="K965" t="s">
        <v>143</v>
      </c>
      <c r="L965">
        <v>19140</v>
      </c>
      <c r="M965" t="s">
        <v>144</v>
      </c>
      <c r="N965" t="s">
        <v>6525</v>
      </c>
      <c r="O965" t="s">
        <v>67</v>
      </c>
      <c r="P965" t="s">
        <v>68</v>
      </c>
      <c r="Q965" t="s">
        <v>6526</v>
      </c>
      <c r="R965">
        <v>539.96400000000006</v>
      </c>
      <c r="S965" t="s">
        <v>10849</v>
      </c>
      <c r="T965">
        <v>2015</v>
      </c>
      <c r="U965">
        <v>11</v>
      </c>
      <c r="V965">
        <v>4</v>
      </c>
    </row>
    <row r="966" spans="1:22">
      <c r="A966">
        <v>3329</v>
      </c>
      <c r="B966" t="s">
        <v>6539</v>
      </c>
      <c r="C966" s="1">
        <v>42319</v>
      </c>
      <c r="D966" s="1">
        <v>42323</v>
      </c>
      <c r="E966" t="s">
        <v>46</v>
      </c>
      <c r="F966" t="s">
        <v>312</v>
      </c>
      <c r="G966" t="s">
        <v>313</v>
      </c>
      <c r="H966" t="s">
        <v>22</v>
      </c>
      <c r="I966" t="s">
        <v>23</v>
      </c>
      <c r="J966" t="s">
        <v>180</v>
      </c>
      <c r="K966" t="s">
        <v>100</v>
      </c>
      <c r="L966">
        <v>77095</v>
      </c>
      <c r="M966" t="s">
        <v>101</v>
      </c>
      <c r="N966" t="s">
        <v>6540</v>
      </c>
      <c r="O966" t="s">
        <v>42</v>
      </c>
      <c r="P966" t="s">
        <v>86</v>
      </c>
      <c r="Q966" t="s">
        <v>6541</v>
      </c>
      <c r="R966">
        <v>262.33600000000001</v>
      </c>
      <c r="S966" t="s">
        <v>10849</v>
      </c>
      <c r="T966">
        <v>2015</v>
      </c>
      <c r="U966">
        <v>11</v>
      </c>
      <c r="V966">
        <v>4</v>
      </c>
    </row>
    <row r="967" spans="1:22">
      <c r="A967">
        <v>3332</v>
      </c>
      <c r="B967" t="s">
        <v>6542</v>
      </c>
      <c r="C967" s="1">
        <v>43448</v>
      </c>
      <c r="D967" s="1">
        <v>43454</v>
      </c>
      <c r="E967" t="s">
        <v>46</v>
      </c>
      <c r="F967" t="s">
        <v>391</v>
      </c>
      <c r="G967" t="s">
        <v>392</v>
      </c>
      <c r="H967" t="s">
        <v>98</v>
      </c>
      <c r="I967" t="s">
        <v>23</v>
      </c>
      <c r="J967" t="s">
        <v>299</v>
      </c>
      <c r="K967" t="s">
        <v>207</v>
      </c>
      <c r="L967">
        <v>60653</v>
      </c>
      <c r="M967" t="s">
        <v>101</v>
      </c>
      <c r="N967" t="s">
        <v>6543</v>
      </c>
      <c r="O967" t="s">
        <v>67</v>
      </c>
      <c r="P967" t="s">
        <v>157</v>
      </c>
      <c r="Q967" t="s">
        <v>6544</v>
      </c>
      <c r="R967">
        <v>227.976</v>
      </c>
      <c r="S967" t="s">
        <v>10853</v>
      </c>
      <c r="T967">
        <v>2018</v>
      </c>
      <c r="U967">
        <v>12</v>
      </c>
      <c r="V967">
        <v>4</v>
      </c>
    </row>
    <row r="968" spans="1:22">
      <c r="A968">
        <v>3337</v>
      </c>
      <c r="B968" t="s">
        <v>6547</v>
      </c>
      <c r="C968" s="1">
        <v>43333</v>
      </c>
      <c r="D968" s="1">
        <v>43334</v>
      </c>
      <c r="E968" t="s">
        <v>184</v>
      </c>
      <c r="F968" t="s">
        <v>6548</v>
      </c>
      <c r="G968" t="s">
        <v>6549</v>
      </c>
      <c r="H968" t="s">
        <v>22</v>
      </c>
      <c r="I968" t="s">
        <v>23</v>
      </c>
      <c r="J968" t="s">
        <v>3203</v>
      </c>
      <c r="K968" t="s">
        <v>39</v>
      </c>
      <c r="L968">
        <v>94601</v>
      </c>
      <c r="M968" t="s">
        <v>40</v>
      </c>
      <c r="N968" t="s">
        <v>6550</v>
      </c>
      <c r="O968" t="s">
        <v>28</v>
      </c>
      <c r="P968" t="s">
        <v>61</v>
      </c>
      <c r="Q968" t="s">
        <v>6551</v>
      </c>
      <c r="R968">
        <v>129.91999999999999</v>
      </c>
      <c r="S968" t="s">
        <v>10855</v>
      </c>
      <c r="T968">
        <v>2018</v>
      </c>
      <c r="U968">
        <v>8</v>
      </c>
      <c r="V968">
        <v>3</v>
      </c>
    </row>
    <row r="969" spans="1:22">
      <c r="A969">
        <v>3352</v>
      </c>
      <c r="B969" t="s">
        <v>6562</v>
      </c>
      <c r="C969" s="1">
        <v>42270</v>
      </c>
      <c r="D969" s="1">
        <v>42275</v>
      </c>
      <c r="E969" t="s">
        <v>46</v>
      </c>
      <c r="F969" t="s">
        <v>2607</v>
      </c>
      <c r="G969" t="s">
        <v>2608</v>
      </c>
      <c r="H969" t="s">
        <v>37</v>
      </c>
      <c r="I969" t="s">
        <v>23</v>
      </c>
      <c r="J969" t="s">
        <v>946</v>
      </c>
      <c r="K969" t="s">
        <v>39</v>
      </c>
      <c r="L969">
        <v>92037</v>
      </c>
      <c r="M969" t="s">
        <v>40</v>
      </c>
      <c r="N969" t="s">
        <v>6563</v>
      </c>
      <c r="O969" t="s">
        <v>28</v>
      </c>
      <c r="P969" t="s">
        <v>29</v>
      </c>
      <c r="Q969" t="s">
        <v>6564</v>
      </c>
      <c r="R969">
        <v>435.99900000000002</v>
      </c>
      <c r="S969" t="s">
        <v>10858</v>
      </c>
      <c r="T969">
        <v>2015</v>
      </c>
      <c r="U969">
        <v>9</v>
      </c>
      <c r="V969">
        <v>3</v>
      </c>
    </row>
    <row r="970" spans="1:22">
      <c r="A970">
        <v>3355</v>
      </c>
      <c r="B970" t="s">
        <v>6565</v>
      </c>
      <c r="C970" s="1">
        <v>42204</v>
      </c>
      <c r="D970" s="1">
        <v>42209</v>
      </c>
      <c r="E970" t="s">
        <v>46</v>
      </c>
      <c r="F970" t="s">
        <v>1004</v>
      </c>
      <c r="G970" t="s">
        <v>1005</v>
      </c>
      <c r="H970" t="s">
        <v>37</v>
      </c>
      <c r="I970" t="s">
        <v>23</v>
      </c>
      <c r="J970" t="s">
        <v>511</v>
      </c>
      <c r="K970" t="s">
        <v>745</v>
      </c>
      <c r="L970">
        <v>6010</v>
      </c>
      <c r="M970" t="s">
        <v>144</v>
      </c>
      <c r="N970" t="s">
        <v>6566</v>
      </c>
      <c r="O970" t="s">
        <v>28</v>
      </c>
      <c r="P970" t="s">
        <v>52</v>
      </c>
      <c r="Q970" t="s">
        <v>6567</v>
      </c>
      <c r="R970">
        <v>70.56</v>
      </c>
      <c r="S970" t="s">
        <v>10856</v>
      </c>
      <c r="T970">
        <v>2015</v>
      </c>
      <c r="U970">
        <v>7</v>
      </c>
      <c r="V970">
        <v>3</v>
      </c>
    </row>
    <row r="971" spans="1:22">
      <c r="A971">
        <v>3362</v>
      </c>
      <c r="B971" t="s">
        <v>6570</v>
      </c>
      <c r="C971" s="1">
        <v>42525</v>
      </c>
      <c r="D971" s="1">
        <v>42529</v>
      </c>
      <c r="E971" t="s">
        <v>19</v>
      </c>
      <c r="F971" t="s">
        <v>3611</v>
      </c>
      <c r="G971" t="s">
        <v>3612</v>
      </c>
      <c r="H971" t="s">
        <v>98</v>
      </c>
      <c r="I971" t="s">
        <v>23</v>
      </c>
      <c r="J971" t="s">
        <v>262</v>
      </c>
      <c r="K971" t="s">
        <v>263</v>
      </c>
      <c r="L971">
        <v>10024</v>
      </c>
      <c r="M971" t="s">
        <v>144</v>
      </c>
      <c r="N971" t="s">
        <v>6571</v>
      </c>
      <c r="O971" t="s">
        <v>28</v>
      </c>
      <c r="P971" t="s">
        <v>61</v>
      </c>
      <c r="Q971" t="s">
        <v>6572</v>
      </c>
      <c r="R971">
        <v>35.28</v>
      </c>
      <c r="S971" t="s">
        <v>10850</v>
      </c>
      <c r="T971">
        <v>2016</v>
      </c>
      <c r="U971">
        <v>6</v>
      </c>
      <c r="V971">
        <v>2</v>
      </c>
    </row>
    <row r="972" spans="1:22">
      <c r="A972">
        <v>3369</v>
      </c>
      <c r="B972" t="s">
        <v>6580</v>
      </c>
      <c r="C972" s="1">
        <v>42695</v>
      </c>
      <c r="D972" s="1">
        <v>42699</v>
      </c>
      <c r="E972" t="s">
        <v>46</v>
      </c>
      <c r="F972" t="s">
        <v>4281</v>
      </c>
      <c r="G972" t="s">
        <v>4282</v>
      </c>
      <c r="H972" t="s">
        <v>22</v>
      </c>
      <c r="I972" t="s">
        <v>23</v>
      </c>
      <c r="J972" t="s">
        <v>1391</v>
      </c>
      <c r="K972" t="s">
        <v>1392</v>
      </c>
      <c r="L972">
        <v>89115</v>
      </c>
      <c r="M972" t="s">
        <v>40</v>
      </c>
      <c r="N972" t="s">
        <v>6581</v>
      </c>
      <c r="O972" t="s">
        <v>28</v>
      </c>
      <c r="P972" t="s">
        <v>29</v>
      </c>
      <c r="Q972" t="s">
        <v>6582</v>
      </c>
      <c r="R972">
        <v>141.96</v>
      </c>
      <c r="S972" t="s">
        <v>10849</v>
      </c>
      <c r="T972">
        <v>2016</v>
      </c>
      <c r="U972">
        <v>11</v>
      </c>
      <c r="V972">
        <v>4</v>
      </c>
    </row>
    <row r="973" spans="1:22">
      <c r="A973">
        <v>3380</v>
      </c>
      <c r="B973" t="s">
        <v>6591</v>
      </c>
      <c r="C973" s="1">
        <v>43176</v>
      </c>
      <c r="D973" s="1">
        <v>43180</v>
      </c>
      <c r="E973" t="s">
        <v>46</v>
      </c>
      <c r="F973" t="s">
        <v>1528</v>
      </c>
      <c r="G973" t="s">
        <v>1529</v>
      </c>
      <c r="H973" t="s">
        <v>98</v>
      </c>
      <c r="I973" t="s">
        <v>23</v>
      </c>
      <c r="J973" t="s">
        <v>180</v>
      </c>
      <c r="K973" t="s">
        <v>100</v>
      </c>
      <c r="L973">
        <v>77095</v>
      </c>
      <c r="M973" t="s">
        <v>101</v>
      </c>
      <c r="N973" t="s">
        <v>6592</v>
      </c>
      <c r="O973" t="s">
        <v>42</v>
      </c>
      <c r="P973" t="s">
        <v>86</v>
      </c>
      <c r="Q973" t="s">
        <v>6593</v>
      </c>
      <c r="R973">
        <v>10.272</v>
      </c>
      <c r="S973" t="s">
        <v>10859</v>
      </c>
      <c r="T973">
        <v>2018</v>
      </c>
      <c r="U973">
        <v>3</v>
      </c>
      <c r="V973">
        <v>1</v>
      </c>
    </row>
    <row r="974" spans="1:22">
      <c r="A974">
        <v>3381</v>
      </c>
      <c r="B974" t="s">
        <v>6594</v>
      </c>
      <c r="C974" s="1">
        <v>43427</v>
      </c>
      <c r="D974" s="1">
        <v>43428</v>
      </c>
      <c r="E974" t="s">
        <v>184</v>
      </c>
      <c r="F974" t="s">
        <v>1241</v>
      </c>
      <c r="G974" t="s">
        <v>1242</v>
      </c>
      <c r="H974" t="s">
        <v>22</v>
      </c>
      <c r="I974" t="s">
        <v>23</v>
      </c>
      <c r="J974" t="s">
        <v>142</v>
      </c>
      <c r="K974" t="s">
        <v>143</v>
      </c>
      <c r="L974">
        <v>19120</v>
      </c>
      <c r="M974" t="s">
        <v>144</v>
      </c>
      <c r="N974" t="s">
        <v>6595</v>
      </c>
      <c r="O974" t="s">
        <v>28</v>
      </c>
      <c r="P974" t="s">
        <v>61</v>
      </c>
      <c r="Q974" t="s">
        <v>6596</v>
      </c>
      <c r="R974">
        <v>24.047999999999998</v>
      </c>
      <c r="S974" t="s">
        <v>10849</v>
      </c>
      <c r="T974">
        <v>2018</v>
      </c>
      <c r="U974">
        <v>11</v>
      </c>
      <c r="V974">
        <v>4</v>
      </c>
    </row>
    <row r="975" spans="1:22">
      <c r="A975">
        <v>3384</v>
      </c>
      <c r="B975" t="s">
        <v>6598</v>
      </c>
      <c r="C975" s="1">
        <v>42708</v>
      </c>
      <c r="D975" s="1">
        <v>42713</v>
      </c>
      <c r="E975" t="s">
        <v>19</v>
      </c>
      <c r="F975" t="s">
        <v>2760</v>
      </c>
      <c r="G975" t="s">
        <v>2761</v>
      </c>
      <c r="H975" t="s">
        <v>22</v>
      </c>
      <c r="I975" t="s">
        <v>23</v>
      </c>
      <c r="J975" t="s">
        <v>262</v>
      </c>
      <c r="K975" t="s">
        <v>263</v>
      </c>
      <c r="L975">
        <v>10035</v>
      </c>
      <c r="M975" t="s">
        <v>144</v>
      </c>
      <c r="N975" t="s">
        <v>6599</v>
      </c>
      <c r="O975" t="s">
        <v>28</v>
      </c>
      <c r="P975" t="s">
        <v>32</v>
      </c>
      <c r="Q975" t="s">
        <v>6600</v>
      </c>
      <c r="R975">
        <v>384.17399999999998</v>
      </c>
      <c r="S975" t="s">
        <v>10853</v>
      </c>
      <c r="T975">
        <v>2016</v>
      </c>
      <c r="U975">
        <v>12</v>
      </c>
      <c r="V975">
        <v>4</v>
      </c>
    </row>
    <row r="976" spans="1:22">
      <c r="A976">
        <v>3404</v>
      </c>
      <c r="B976" t="s">
        <v>6612</v>
      </c>
      <c r="C976" s="1">
        <v>43249</v>
      </c>
      <c r="D976" s="1">
        <v>43256</v>
      </c>
      <c r="E976" t="s">
        <v>46</v>
      </c>
      <c r="F976" t="s">
        <v>4381</v>
      </c>
      <c r="G976" t="s">
        <v>4382</v>
      </c>
      <c r="H976" t="s">
        <v>22</v>
      </c>
      <c r="I976" t="s">
        <v>23</v>
      </c>
      <c r="J976" t="s">
        <v>180</v>
      </c>
      <c r="K976" t="s">
        <v>100</v>
      </c>
      <c r="L976">
        <v>77095</v>
      </c>
      <c r="M976" t="s">
        <v>101</v>
      </c>
      <c r="N976" t="s">
        <v>6613</v>
      </c>
      <c r="O976" t="s">
        <v>28</v>
      </c>
      <c r="P976" t="s">
        <v>61</v>
      </c>
      <c r="Q976" t="s">
        <v>6614</v>
      </c>
      <c r="R976">
        <v>65.424000000000007</v>
      </c>
      <c r="S976" t="s">
        <v>10854</v>
      </c>
      <c r="T976">
        <v>2018</v>
      </c>
      <c r="U976">
        <v>5</v>
      </c>
      <c r="V976">
        <v>2</v>
      </c>
    </row>
    <row r="977" spans="1:22">
      <c r="A977">
        <v>3428</v>
      </c>
      <c r="B977" t="s">
        <v>6625</v>
      </c>
      <c r="C977" s="1">
        <v>43284</v>
      </c>
      <c r="D977" s="1">
        <v>43287</v>
      </c>
      <c r="E977" t="s">
        <v>19</v>
      </c>
      <c r="F977" t="s">
        <v>3763</v>
      </c>
      <c r="G977" t="s">
        <v>3764</v>
      </c>
      <c r="H977" t="s">
        <v>98</v>
      </c>
      <c r="I977" t="s">
        <v>23</v>
      </c>
      <c r="J977" t="s">
        <v>2472</v>
      </c>
      <c r="K977" t="s">
        <v>494</v>
      </c>
      <c r="L977">
        <v>43130</v>
      </c>
      <c r="M977" t="s">
        <v>144</v>
      </c>
      <c r="N977" t="s">
        <v>6626</v>
      </c>
      <c r="O977" t="s">
        <v>42</v>
      </c>
      <c r="P977" t="s">
        <v>86</v>
      </c>
      <c r="Q977" t="s">
        <v>6627</v>
      </c>
      <c r="R977">
        <v>32.896000000000001</v>
      </c>
      <c r="S977" t="s">
        <v>10856</v>
      </c>
      <c r="T977">
        <v>2018</v>
      </c>
      <c r="U977">
        <v>7</v>
      </c>
      <c r="V977">
        <v>3</v>
      </c>
    </row>
    <row r="978" spans="1:22">
      <c r="A978">
        <v>3432</v>
      </c>
      <c r="B978" t="s">
        <v>6628</v>
      </c>
      <c r="C978" s="1">
        <v>43442</v>
      </c>
      <c r="D978" s="1">
        <v>43443</v>
      </c>
      <c r="E978" t="s">
        <v>184</v>
      </c>
      <c r="F978" t="s">
        <v>1417</v>
      </c>
      <c r="G978" t="s">
        <v>1418</v>
      </c>
      <c r="H978" t="s">
        <v>22</v>
      </c>
      <c r="I978" t="s">
        <v>23</v>
      </c>
      <c r="J978" t="s">
        <v>1026</v>
      </c>
      <c r="K978" t="s">
        <v>39</v>
      </c>
      <c r="L978">
        <v>90301</v>
      </c>
      <c r="M978" t="s">
        <v>40</v>
      </c>
      <c r="N978" t="s">
        <v>6629</v>
      </c>
      <c r="O978" t="s">
        <v>28</v>
      </c>
      <c r="P978" t="s">
        <v>61</v>
      </c>
      <c r="Q978" t="s">
        <v>6630</v>
      </c>
      <c r="R978">
        <v>128.9</v>
      </c>
      <c r="S978" t="s">
        <v>10853</v>
      </c>
      <c r="T978">
        <v>2018</v>
      </c>
      <c r="U978">
        <v>12</v>
      </c>
      <c r="V978">
        <v>4</v>
      </c>
    </row>
    <row r="979" spans="1:22">
      <c r="A979">
        <v>3453</v>
      </c>
      <c r="B979" t="s">
        <v>6647</v>
      </c>
      <c r="C979" s="1">
        <v>42079</v>
      </c>
      <c r="D979" s="1">
        <v>42084</v>
      </c>
      <c r="E979" t="s">
        <v>19</v>
      </c>
      <c r="F979" t="s">
        <v>5342</v>
      </c>
      <c r="G979" t="s">
        <v>5343</v>
      </c>
      <c r="H979" t="s">
        <v>98</v>
      </c>
      <c r="I979" t="s">
        <v>23</v>
      </c>
      <c r="J979" t="s">
        <v>4593</v>
      </c>
      <c r="K979" t="s">
        <v>84</v>
      </c>
      <c r="L979">
        <v>27604</v>
      </c>
      <c r="M979" t="s">
        <v>26</v>
      </c>
      <c r="N979" t="s">
        <v>6648</v>
      </c>
      <c r="O979" t="s">
        <v>67</v>
      </c>
      <c r="P979" t="s">
        <v>68</v>
      </c>
      <c r="Q979" t="s">
        <v>6649</v>
      </c>
      <c r="R979">
        <v>471.92</v>
      </c>
      <c r="S979" t="s">
        <v>10859</v>
      </c>
      <c r="T979">
        <v>2015</v>
      </c>
      <c r="U979">
        <v>3</v>
      </c>
      <c r="V979">
        <v>1</v>
      </c>
    </row>
    <row r="980" spans="1:22">
      <c r="A980">
        <v>3455</v>
      </c>
      <c r="B980" t="s">
        <v>6651</v>
      </c>
      <c r="C980" s="1">
        <v>42560</v>
      </c>
      <c r="D980" s="1">
        <v>42565</v>
      </c>
      <c r="E980" t="s">
        <v>46</v>
      </c>
      <c r="F980" t="s">
        <v>148</v>
      </c>
      <c r="G980" t="s">
        <v>149</v>
      </c>
      <c r="H980" t="s">
        <v>22</v>
      </c>
      <c r="I980" t="s">
        <v>23</v>
      </c>
      <c r="J980" t="s">
        <v>5665</v>
      </c>
      <c r="K980" t="s">
        <v>331</v>
      </c>
      <c r="L980">
        <v>37211</v>
      </c>
      <c r="M980" t="s">
        <v>26</v>
      </c>
      <c r="N980" t="s">
        <v>6652</v>
      </c>
      <c r="O980" t="s">
        <v>42</v>
      </c>
      <c r="P980" t="s">
        <v>64</v>
      </c>
      <c r="Q980" t="s">
        <v>6653</v>
      </c>
      <c r="R980">
        <v>5.16</v>
      </c>
      <c r="S980" t="s">
        <v>10856</v>
      </c>
      <c r="T980">
        <v>2016</v>
      </c>
      <c r="U980">
        <v>7</v>
      </c>
      <c r="V980">
        <v>3</v>
      </c>
    </row>
    <row r="981" spans="1:22">
      <c r="A981">
        <v>3456</v>
      </c>
      <c r="B981" t="s">
        <v>6654</v>
      </c>
      <c r="C981" s="1">
        <v>42786</v>
      </c>
      <c r="D981" s="1">
        <v>42793</v>
      </c>
      <c r="E981" t="s">
        <v>46</v>
      </c>
      <c r="F981" t="s">
        <v>988</v>
      </c>
      <c r="G981" t="s">
        <v>989</v>
      </c>
      <c r="H981" t="s">
        <v>22</v>
      </c>
      <c r="I981" t="s">
        <v>23</v>
      </c>
      <c r="J981" t="s">
        <v>5665</v>
      </c>
      <c r="K981" t="s">
        <v>331</v>
      </c>
      <c r="L981">
        <v>37211</v>
      </c>
      <c r="M981" t="s">
        <v>26</v>
      </c>
      <c r="N981" t="s">
        <v>6655</v>
      </c>
      <c r="O981" t="s">
        <v>42</v>
      </c>
      <c r="P981" t="s">
        <v>86</v>
      </c>
      <c r="Q981" t="s">
        <v>6656</v>
      </c>
      <c r="R981">
        <v>16.495999999999999</v>
      </c>
      <c r="S981" t="s">
        <v>10860</v>
      </c>
      <c r="T981">
        <v>2017</v>
      </c>
      <c r="U981">
        <v>2</v>
      </c>
      <c r="V981">
        <v>1</v>
      </c>
    </row>
    <row r="982" spans="1:22">
      <c r="A982">
        <v>3480</v>
      </c>
      <c r="B982" t="s">
        <v>6676</v>
      </c>
      <c r="C982" s="1">
        <v>43077</v>
      </c>
      <c r="D982" s="1">
        <v>43083</v>
      </c>
      <c r="E982" t="s">
        <v>46</v>
      </c>
      <c r="F982" t="s">
        <v>3432</v>
      </c>
      <c r="G982" t="s">
        <v>3433</v>
      </c>
      <c r="H982" t="s">
        <v>37</v>
      </c>
      <c r="I982" t="s">
        <v>23</v>
      </c>
      <c r="J982" t="s">
        <v>123</v>
      </c>
      <c r="K982" t="s">
        <v>39</v>
      </c>
      <c r="L982">
        <v>94110</v>
      </c>
      <c r="M982" t="s">
        <v>40</v>
      </c>
      <c r="N982" t="s">
        <v>6677</v>
      </c>
      <c r="O982" t="s">
        <v>42</v>
      </c>
      <c r="P982" t="s">
        <v>86</v>
      </c>
      <c r="Q982" t="s">
        <v>6678</v>
      </c>
      <c r="R982">
        <v>45.36</v>
      </c>
      <c r="S982" t="s">
        <v>10853</v>
      </c>
      <c r="T982">
        <v>2017</v>
      </c>
      <c r="U982">
        <v>12</v>
      </c>
      <c r="V982">
        <v>4</v>
      </c>
    </row>
    <row r="983" spans="1:22">
      <c r="A983">
        <v>3494</v>
      </c>
      <c r="B983" t="s">
        <v>6687</v>
      </c>
      <c r="C983" s="1">
        <v>43367</v>
      </c>
      <c r="D983" s="1">
        <v>43371</v>
      </c>
      <c r="E983" t="s">
        <v>46</v>
      </c>
      <c r="F983" t="s">
        <v>1806</v>
      </c>
      <c r="G983" t="s">
        <v>1807</v>
      </c>
      <c r="H983" t="s">
        <v>37</v>
      </c>
      <c r="I983" t="s">
        <v>23</v>
      </c>
      <c r="J983" t="s">
        <v>6688</v>
      </c>
      <c r="K983" t="s">
        <v>225</v>
      </c>
      <c r="L983">
        <v>56301</v>
      </c>
      <c r="M983" t="s">
        <v>101</v>
      </c>
      <c r="N983" t="s">
        <v>6689</v>
      </c>
      <c r="O983" t="s">
        <v>67</v>
      </c>
      <c r="P983" t="s">
        <v>157</v>
      </c>
      <c r="Q983" t="s">
        <v>6690</v>
      </c>
      <c r="R983">
        <v>72</v>
      </c>
      <c r="S983" t="s">
        <v>10858</v>
      </c>
      <c r="T983">
        <v>2018</v>
      </c>
      <c r="U983">
        <v>9</v>
      </c>
      <c r="V983">
        <v>3</v>
      </c>
    </row>
    <row r="984" spans="1:22">
      <c r="A984">
        <v>3508</v>
      </c>
      <c r="B984" t="s">
        <v>6699</v>
      </c>
      <c r="C984" s="1">
        <v>42175</v>
      </c>
      <c r="D984" s="1">
        <v>42179</v>
      </c>
      <c r="E984" t="s">
        <v>46</v>
      </c>
      <c r="F984" t="s">
        <v>6700</v>
      </c>
      <c r="G984" t="s">
        <v>6701</v>
      </c>
      <c r="H984" t="s">
        <v>22</v>
      </c>
      <c r="I984" t="s">
        <v>23</v>
      </c>
      <c r="J984" t="s">
        <v>4351</v>
      </c>
      <c r="K984" t="s">
        <v>100</v>
      </c>
      <c r="L984">
        <v>75023</v>
      </c>
      <c r="M984" t="s">
        <v>101</v>
      </c>
      <c r="N984" t="s">
        <v>6702</v>
      </c>
      <c r="O984" t="s">
        <v>28</v>
      </c>
      <c r="P984" t="s">
        <v>29</v>
      </c>
      <c r="Q984" t="s">
        <v>6703</v>
      </c>
      <c r="R984">
        <v>193.06559999999999</v>
      </c>
      <c r="S984" t="s">
        <v>10850</v>
      </c>
      <c r="T984">
        <v>2015</v>
      </c>
      <c r="U984">
        <v>6</v>
      </c>
      <c r="V984">
        <v>2</v>
      </c>
    </row>
    <row r="985" spans="1:22">
      <c r="A985">
        <v>3513</v>
      </c>
      <c r="B985" t="s">
        <v>6704</v>
      </c>
      <c r="C985" s="1">
        <v>43347</v>
      </c>
      <c r="D985" s="1">
        <v>43349</v>
      </c>
      <c r="E985" t="s">
        <v>184</v>
      </c>
      <c r="F985" t="s">
        <v>2509</v>
      </c>
      <c r="G985" t="s">
        <v>2510</v>
      </c>
      <c r="H985" t="s">
        <v>37</v>
      </c>
      <c r="I985" t="s">
        <v>23</v>
      </c>
      <c r="J985" t="s">
        <v>299</v>
      </c>
      <c r="K985" t="s">
        <v>207</v>
      </c>
      <c r="L985">
        <v>60653</v>
      </c>
      <c r="M985" t="s">
        <v>101</v>
      </c>
      <c r="N985" t="s">
        <v>6705</v>
      </c>
      <c r="O985" t="s">
        <v>28</v>
      </c>
      <c r="P985" t="s">
        <v>29</v>
      </c>
      <c r="Q985" t="s">
        <v>6706</v>
      </c>
      <c r="R985">
        <v>825.17399999999998</v>
      </c>
      <c r="S985" t="s">
        <v>10858</v>
      </c>
      <c r="T985">
        <v>2018</v>
      </c>
      <c r="U985">
        <v>9</v>
      </c>
      <c r="V985">
        <v>3</v>
      </c>
    </row>
    <row r="986" spans="1:22">
      <c r="A986">
        <v>3525</v>
      </c>
      <c r="B986" t="s">
        <v>6713</v>
      </c>
      <c r="C986" s="1">
        <v>43063</v>
      </c>
      <c r="D986" s="1">
        <v>43067</v>
      </c>
      <c r="E986" t="s">
        <v>46</v>
      </c>
      <c r="F986" t="s">
        <v>5925</v>
      </c>
      <c r="G986" t="s">
        <v>5926</v>
      </c>
      <c r="H986" t="s">
        <v>22</v>
      </c>
      <c r="I986" t="s">
        <v>23</v>
      </c>
      <c r="J986" t="s">
        <v>813</v>
      </c>
      <c r="K986" t="s">
        <v>100</v>
      </c>
      <c r="L986">
        <v>75081</v>
      </c>
      <c r="M986" t="s">
        <v>101</v>
      </c>
      <c r="N986" t="s">
        <v>6714</v>
      </c>
      <c r="O986" t="s">
        <v>67</v>
      </c>
      <c r="P986" t="s">
        <v>68</v>
      </c>
      <c r="Q986" t="s">
        <v>6715</v>
      </c>
      <c r="R986">
        <v>657.55200000000002</v>
      </c>
      <c r="S986" t="s">
        <v>10849</v>
      </c>
      <c r="T986">
        <v>2017</v>
      </c>
      <c r="U986">
        <v>11</v>
      </c>
      <c r="V986">
        <v>4</v>
      </c>
    </row>
    <row r="987" spans="1:22">
      <c r="A987">
        <v>3528</v>
      </c>
      <c r="B987" t="s">
        <v>6716</v>
      </c>
      <c r="C987" s="1">
        <v>43444</v>
      </c>
      <c r="D987" s="1">
        <v>43449</v>
      </c>
      <c r="E987" t="s">
        <v>19</v>
      </c>
      <c r="F987" t="s">
        <v>6717</v>
      </c>
      <c r="G987" t="s">
        <v>6718</v>
      </c>
      <c r="H987" t="s">
        <v>98</v>
      </c>
      <c r="I987" t="s">
        <v>23</v>
      </c>
      <c r="J987" t="s">
        <v>324</v>
      </c>
      <c r="K987" t="s">
        <v>1488</v>
      </c>
      <c r="L987">
        <v>39212</v>
      </c>
      <c r="M987" t="s">
        <v>26</v>
      </c>
      <c r="N987" t="s">
        <v>6719</v>
      </c>
      <c r="O987" t="s">
        <v>42</v>
      </c>
      <c r="P987" t="s">
        <v>71</v>
      </c>
      <c r="Q987" t="s">
        <v>6720</v>
      </c>
      <c r="R987">
        <v>45.84</v>
      </c>
      <c r="S987" t="s">
        <v>10853</v>
      </c>
      <c r="T987">
        <v>2018</v>
      </c>
      <c r="U987">
        <v>12</v>
      </c>
      <c r="V987">
        <v>4</v>
      </c>
    </row>
    <row r="988" spans="1:22">
      <c r="A988">
        <v>3533</v>
      </c>
      <c r="B988" t="s">
        <v>6725</v>
      </c>
      <c r="C988" s="1">
        <v>42112</v>
      </c>
      <c r="D988" s="1">
        <v>42117</v>
      </c>
      <c r="E988" t="s">
        <v>46</v>
      </c>
      <c r="F988" t="s">
        <v>2115</v>
      </c>
      <c r="G988" t="s">
        <v>2116</v>
      </c>
      <c r="H988" t="s">
        <v>22</v>
      </c>
      <c r="I988" t="s">
        <v>23</v>
      </c>
      <c r="J988" t="s">
        <v>38</v>
      </c>
      <c r="K988" t="s">
        <v>39</v>
      </c>
      <c r="L988">
        <v>90049</v>
      </c>
      <c r="M988" t="s">
        <v>40</v>
      </c>
      <c r="N988" t="s">
        <v>6726</v>
      </c>
      <c r="O988" t="s">
        <v>67</v>
      </c>
      <c r="P988" t="s">
        <v>680</v>
      </c>
      <c r="Q988" t="s">
        <v>6727</v>
      </c>
      <c r="R988">
        <v>287.96800000000002</v>
      </c>
      <c r="S988" t="s">
        <v>10852</v>
      </c>
      <c r="T988">
        <v>2015</v>
      </c>
      <c r="U988">
        <v>4</v>
      </c>
      <c r="V988">
        <v>2</v>
      </c>
    </row>
    <row r="989" spans="1:22">
      <c r="A989">
        <v>3546</v>
      </c>
      <c r="B989" t="s">
        <v>6731</v>
      </c>
      <c r="C989" s="1">
        <v>43457</v>
      </c>
      <c r="D989" s="1">
        <v>43459</v>
      </c>
      <c r="E989" t="s">
        <v>19</v>
      </c>
      <c r="F989" t="s">
        <v>3886</v>
      </c>
      <c r="G989" t="s">
        <v>3887</v>
      </c>
      <c r="H989" t="s">
        <v>22</v>
      </c>
      <c r="I989" t="s">
        <v>23</v>
      </c>
      <c r="J989" t="s">
        <v>5084</v>
      </c>
      <c r="K989" t="s">
        <v>100</v>
      </c>
      <c r="L989">
        <v>77840</v>
      </c>
      <c r="M989" t="s">
        <v>101</v>
      </c>
      <c r="N989" t="s">
        <v>6732</v>
      </c>
      <c r="O989" t="s">
        <v>42</v>
      </c>
      <c r="P989" t="s">
        <v>74</v>
      </c>
      <c r="Q989" t="s">
        <v>6733</v>
      </c>
      <c r="R989">
        <v>29.312000000000001</v>
      </c>
      <c r="S989" t="s">
        <v>10853</v>
      </c>
      <c r="T989">
        <v>2018</v>
      </c>
      <c r="U989">
        <v>12</v>
      </c>
      <c r="V989">
        <v>4</v>
      </c>
    </row>
    <row r="990" spans="1:22">
      <c r="A990">
        <v>3550</v>
      </c>
      <c r="B990" t="s">
        <v>6734</v>
      </c>
      <c r="C990" s="1">
        <v>43403</v>
      </c>
      <c r="D990" s="1">
        <v>43405</v>
      </c>
      <c r="E990" t="s">
        <v>184</v>
      </c>
      <c r="F990" t="s">
        <v>2314</v>
      </c>
      <c r="G990" t="s">
        <v>2315</v>
      </c>
      <c r="H990" t="s">
        <v>98</v>
      </c>
      <c r="I990" t="s">
        <v>23</v>
      </c>
      <c r="J990" t="s">
        <v>1465</v>
      </c>
      <c r="K990" t="s">
        <v>25</v>
      </c>
      <c r="L990">
        <v>40475</v>
      </c>
      <c r="M990" t="s">
        <v>26</v>
      </c>
      <c r="N990" t="s">
        <v>6735</v>
      </c>
      <c r="O990" t="s">
        <v>42</v>
      </c>
      <c r="P990" t="s">
        <v>43</v>
      </c>
      <c r="Q990" t="s">
        <v>6736</v>
      </c>
      <c r="R990">
        <v>30</v>
      </c>
      <c r="S990" t="s">
        <v>10851</v>
      </c>
      <c r="T990">
        <v>2018</v>
      </c>
      <c r="U990">
        <v>10</v>
      </c>
      <c r="V990">
        <v>4</v>
      </c>
    </row>
    <row r="991" spans="1:22">
      <c r="A991">
        <v>3556</v>
      </c>
      <c r="B991" t="s">
        <v>6739</v>
      </c>
      <c r="C991" s="1">
        <v>42086</v>
      </c>
      <c r="D991" s="1">
        <v>42089</v>
      </c>
      <c r="E991" t="s">
        <v>19</v>
      </c>
      <c r="F991" t="s">
        <v>231</v>
      </c>
      <c r="G991" t="s">
        <v>232</v>
      </c>
      <c r="H991" t="s">
        <v>22</v>
      </c>
      <c r="I991" t="s">
        <v>23</v>
      </c>
      <c r="J991" t="s">
        <v>38</v>
      </c>
      <c r="K991" t="s">
        <v>39</v>
      </c>
      <c r="L991">
        <v>90036</v>
      </c>
      <c r="M991" t="s">
        <v>40</v>
      </c>
      <c r="N991" t="s">
        <v>6740</v>
      </c>
      <c r="O991" t="s">
        <v>67</v>
      </c>
      <c r="P991" t="s">
        <v>68</v>
      </c>
      <c r="Q991" t="s">
        <v>6741</v>
      </c>
      <c r="R991">
        <v>604.75199999999995</v>
      </c>
      <c r="S991" t="s">
        <v>10859</v>
      </c>
      <c r="T991">
        <v>2015</v>
      </c>
      <c r="U991">
        <v>3</v>
      </c>
      <c r="V991">
        <v>1</v>
      </c>
    </row>
    <row r="992" spans="1:22">
      <c r="A992">
        <v>3564</v>
      </c>
      <c r="B992" t="s">
        <v>6744</v>
      </c>
      <c r="C992" s="1">
        <v>43347</v>
      </c>
      <c r="D992" s="1">
        <v>43352</v>
      </c>
      <c r="E992" t="s">
        <v>19</v>
      </c>
      <c r="F992" t="s">
        <v>1705</v>
      </c>
      <c r="G992" t="s">
        <v>1706</v>
      </c>
      <c r="H992" t="s">
        <v>22</v>
      </c>
      <c r="I992" t="s">
        <v>23</v>
      </c>
      <c r="J992" t="s">
        <v>799</v>
      </c>
      <c r="K992" t="s">
        <v>494</v>
      </c>
      <c r="L992">
        <v>44312</v>
      </c>
      <c r="M992" t="s">
        <v>144</v>
      </c>
      <c r="N992" t="s">
        <v>6745</v>
      </c>
      <c r="O992" t="s">
        <v>42</v>
      </c>
      <c r="P992" t="s">
        <v>86</v>
      </c>
      <c r="Q992" t="s">
        <v>6746</v>
      </c>
      <c r="R992">
        <v>11.52</v>
      </c>
      <c r="S992" t="s">
        <v>10858</v>
      </c>
      <c r="T992">
        <v>2018</v>
      </c>
      <c r="U992">
        <v>9</v>
      </c>
      <c r="V992">
        <v>3</v>
      </c>
    </row>
    <row r="993" spans="1:22">
      <c r="A993">
        <v>3565</v>
      </c>
      <c r="B993" t="s">
        <v>6747</v>
      </c>
      <c r="C993" s="1">
        <v>42919</v>
      </c>
      <c r="D993" s="1">
        <v>42922</v>
      </c>
      <c r="E993" t="s">
        <v>184</v>
      </c>
      <c r="F993" t="s">
        <v>1300</v>
      </c>
      <c r="G993" t="s">
        <v>1301</v>
      </c>
      <c r="H993" t="s">
        <v>22</v>
      </c>
      <c r="I993" t="s">
        <v>23</v>
      </c>
      <c r="J993" t="s">
        <v>38</v>
      </c>
      <c r="K993" t="s">
        <v>39</v>
      </c>
      <c r="L993">
        <v>90049</v>
      </c>
      <c r="M993" t="s">
        <v>40</v>
      </c>
      <c r="N993" t="s">
        <v>6748</v>
      </c>
      <c r="O993" t="s">
        <v>42</v>
      </c>
      <c r="P993" t="s">
        <v>86</v>
      </c>
      <c r="Q993" t="s">
        <v>6749</v>
      </c>
      <c r="R993">
        <v>12.96</v>
      </c>
      <c r="S993" t="s">
        <v>10856</v>
      </c>
      <c r="T993">
        <v>2017</v>
      </c>
      <c r="U993">
        <v>7</v>
      </c>
      <c r="V993">
        <v>3</v>
      </c>
    </row>
    <row r="994" spans="1:22">
      <c r="A994">
        <v>3575</v>
      </c>
      <c r="B994" t="s">
        <v>6757</v>
      </c>
      <c r="C994" s="1">
        <v>43319</v>
      </c>
      <c r="D994" s="1">
        <v>43324</v>
      </c>
      <c r="E994" t="s">
        <v>46</v>
      </c>
      <c r="F994" t="s">
        <v>4463</v>
      </c>
      <c r="G994" t="s">
        <v>4464</v>
      </c>
      <c r="H994" t="s">
        <v>22</v>
      </c>
      <c r="I994" t="s">
        <v>23</v>
      </c>
      <c r="J994" t="s">
        <v>1172</v>
      </c>
      <c r="K994" t="s">
        <v>263</v>
      </c>
      <c r="L994">
        <v>11561</v>
      </c>
      <c r="M994" t="s">
        <v>144</v>
      </c>
      <c r="N994" t="s">
        <v>6758</v>
      </c>
      <c r="O994" t="s">
        <v>42</v>
      </c>
      <c r="P994" t="s">
        <v>64</v>
      </c>
      <c r="Q994" t="s">
        <v>3039</v>
      </c>
      <c r="R994">
        <v>104.8</v>
      </c>
      <c r="S994" t="s">
        <v>10855</v>
      </c>
      <c r="T994">
        <v>2018</v>
      </c>
      <c r="U994">
        <v>8</v>
      </c>
      <c r="V994">
        <v>3</v>
      </c>
    </row>
    <row r="995" spans="1:22">
      <c r="A995">
        <v>3579</v>
      </c>
      <c r="B995" t="s">
        <v>6762</v>
      </c>
      <c r="C995" s="1">
        <v>42941</v>
      </c>
      <c r="D995" s="1">
        <v>42945</v>
      </c>
      <c r="E995" t="s">
        <v>46</v>
      </c>
      <c r="F995" t="s">
        <v>3006</v>
      </c>
      <c r="G995" t="s">
        <v>3007</v>
      </c>
      <c r="H995" t="s">
        <v>22</v>
      </c>
      <c r="I995" t="s">
        <v>23</v>
      </c>
      <c r="J995" t="s">
        <v>324</v>
      </c>
      <c r="K995" t="s">
        <v>1488</v>
      </c>
      <c r="L995">
        <v>39212</v>
      </c>
      <c r="M995" t="s">
        <v>26</v>
      </c>
      <c r="N995" t="s">
        <v>6763</v>
      </c>
      <c r="O995" t="s">
        <v>42</v>
      </c>
      <c r="P995" t="s">
        <v>55</v>
      </c>
      <c r="Q995" t="s">
        <v>6764</v>
      </c>
      <c r="R995">
        <v>7.89</v>
      </c>
      <c r="S995" t="s">
        <v>10856</v>
      </c>
      <c r="T995">
        <v>2017</v>
      </c>
      <c r="U995">
        <v>7</v>
      </c>
      <c r="V995">
        <v>3</v>
      </c>
    </row>
    <row r="996" spans="1:22">
      <c r="A996">
        <v>3598</v>
      </c>
      <c r="B996" t="s">
        <v>6776</v>
      </c>
      <c r="C996" s="1">
        <v>42256</v>
      </c>
      <c r="D996" s="1">
        <v>42261</v>
      </c>
      <c r="E996" t="s">
        <v>19</v>
      </c>
      <c r="F996" t="s">
        <v>811</v>
      </c>
      <c r="G996" t="s">
        <v>812</v>
      </c>
      <c r="H996" t="s">
        <v>22</v>
      </c>
      <c r="I996" t="s">
        <v>23</v>
      </c>
      <c r="J996" t="s">
        <v>142</v>
      </c>
      <c r="K996" t="s">
        <v>143</v>
      </c>
      <c r="L996">
        <v>19140</v>
      </c>
      <c r="M996" t="s">
        <v>144</v>
      </c>
      <c r="N996" t="s">
        <v>6777</v>
      </c>
      <c r="O996" t="s">
        <v>67</v>
      </c>
      <c r="P996" t="s">
        <v>157</v>
      </c>
      <c r="Q996" t="s">
        <v>6778</v>
      </c>
      <c r="R996">
        <v>64.703999999999994</v>
      </c>
      <c r="S996" t="s">
        <v>10858</v>
      </c>
      <c r="T996">
        <v>2015</v>
      </c>
      <c r="U996">
        <v>9</v>
      </c>
      <c r="V996">
        <v>3</v>
      </c>
    </row>
    <row r="997" spans="1:22">
      <c r="A997">
        <v>3622</v>
      </c>
      <c r="B997" t="s">
        <v>6794</v>
      </c>
      <c r="C997" s="1">
        <v>43000</v>
      </c>
      <c r="D997" s="1">
        <v>43007</v>
      </c>
      <c r="E997" t="s">
        <v>46</v>
      </c>
      <c r="F997" t="s">
        <v>581</v>
      </c>
      <c r="G997" t="s">
        <v>582</v>
      </c>
      <c r="H997" t="s">
        <v>37</v>
      </c>
      <c r="I997" t="s">
        <v>23</v>
      </c>
      <c r="J997" t="s">
        <v>3797</v>
      </c>
      <c r="K997" t="s">
        <v>331</v>
      </c>
      <c r="L997">
        <v>37167</v>
      </c>
      <c r="M997" t="s">
        <v>26</v>
      </c>
      <c r="N997" t="s">
        <v>6795</v>
      </c>
      <c r="O997" t="s">
        <v>67</v>
      </c>
      <c r="P997" t="s">
        <v>68</v>
      </c>
      <c r="Q997" t="s">
        <v>6796</v>
      </c>
      <c r="R997">
        <v>63.936</v>
      </c>
      <c r="S997" t="s">
        <v>10858</v>
      </c>
      <c r="T997">
        <v>2017</v>
      </c>
      <c r="U997">
        <v>9</v>
      </c>
      <c r="V997">
        <v>3</v>
      </c>
    </row>
    <row r="998" spans="1:22">
      <c r="A998">
        <v>3636</v>
      </c>
      <c r="B998" t="s">
        <v>6804</v>
      </c>
      <c r="C998" s="1">
        <v>43049</v>
      </c>
      <c r="D998" s="1">
        <v>43053</v>
      </c>
      <c r="E998" t="s">
        <v>46</v>
      </c>
      <c r="F998" t="s">
        <v>3795</v>
      </c>
      <c r="G998" t="s">
        <v>3796</v>
      </c>
      <c r="H998" t="s">
        <v>98</v>
      </c>
      <c r="I998" t="s">
        <v>23</v>
      </c>
      <c r="J998" t="s">
        <v>314</v>
      </c>
      <c r="K998" t="s">
        <v>494</v>
      </c>
      <c r="L998">
        <v>45503</v>
      </c>
      <c r="M998" t="s">
        <v>144</v>
      </c>
      <c r="N998" t="s">
        <v>6805</v>
      </c>
      <c r="O998" t="s">
        <v>42</v>
      </c>
      <c r="P998" t="s">
        <v>86</v>
      </c>
      <c r="Q998" t="s">
        <v>6806</v>
      </c>
      <c r="R998">
        <v>89.567999999999998</v>
      </c>
      <c r="S998" t="s">
        <v>10849</v>
      </c>
      <c r="T998">
        <v>2017</v>
      </c>
      <c r="U998">
        <v>11</v>
      </c>
      <c r="V998">
        <v>4</v>
      </c>
    </row>
    <row r="999" spans="1:22">
      <c r="A999">
        <v>3644</v>
      </c>
      <c r="B999" t="s">
        <v>6808</v>
      </c>
      <c r="C999" s="1">
        <v>42358</v>
      </c>
      <c r="D999" s="1">
        <v>42361</v>
      </c>
      <c r="E999" t="s">
        <v>19</v>
      </c>
      <c r="F999" t="s">
        <v>2226</v>
      </c>
      <c r="G999" t="s">
        <v>2227</v>
      </c>
      <c r="H999" t="s">
        <v>22</v>
      </c>
      <c r="I999" t="s">
        <v>23</v>
      </c>
      <c r="J999" t="s">
        <v>38</v>
      </c>
      <c r="K999" t="s">
        <v>39</v>
      </c>
      <c r="L999">
        <v>90008</v>
      </c>
      <c r="M999" t="s">
        <v>40</v>
      </c>
      <c r="N999" t="s">
        <v>6809</v>
      </c>
      <c r="O999" t="s">
        <v>42</v>
      </c>
      <c r="P999" t="s">
        <v>64</v>
      </c>
      <c r="Q999" t="s">
        <v>6810</v>
      </c>
      <c r="R999">
        <v>47.3</v>
      </c>
      <c r="S999" t="s">
        <v>10853</v>
      </c>
      <c r="T999">
        <v>2015</v>
      </c>
      <c r="U999">
        <v>12</v>
      </c>
      <c r="V999">
        <v>4</v>
      </c>
    </row>
    <row r="1000" spans="1:22">
      <c r="A1000">
        <v>3648</v>
      </c>
      <c r="B1000" t="s">
        <v>6815</v>
      </c>
      <c r="C1000" s="1">
        <v>42210</v>
      </c>
      <c r="D1000" s="1">
        <v>42212</v>
      </c>
      <c r="E1000" t="s">
        <v>19</v>
      </c>
      <c r="F1000" t="s">
        <v>6040</v>
      </c>
      <c r="G1000" t="s">
        <v>6041</v>
      </c>
      <c r="H1000" t="s">
        <v>98</v>
      </c>
      <c r="I1000" t="s">
        <v>23</v>
      </c>
      <c r="J1000" t="s">
        <v>38</v>
      </c>
      <c r="K1000" t="s">
        <v>39</v>
      </c>
      <c r="L1000">
        <v>90045</v>
      </c>
      <c r="M1000" t="s">
        <v>40</v>
      </c>
      <c r="N1000" t="s">
        <v>6817</v>
      </c>
      <c r="O1000" t="s">
        <v>42</v>
      </c>
      <c r="P1000" t="s">
        <v>575</v>
      </c>
      <c r="Q1000" t="s">
        <v>6818</v>
      </c>
      <c r="R1000">
        <v>15.52</v>
      </c>
      <c r="S1000" t="s">
        <v>10856</v>
      </c>
      <c r="T1000">
        <v>2015</v>
      </c>
      <c r="U1000">
        <v>7</v>
      </c>
      <c r="V1000">
        <v>3</v>
      </c>
    </row>
    <row r="1001" spans="1:22">
      <c r="A1001">
        <v>3651</v>
      </c>
      <c r="B1001" t="s">
        <v>6820</v>
      </c>
      <c r="C1001" s="1">
        <v>43443</v>
      </c>
      <c r="D1001" s="1">
        <v>43445</v>
      </c>
      <c r="E1001" t="s">
        <v>19</v>
      </c>
      <c r="F1001" t="s">
        <v>1773</v>
      </c>
      <c r="G1001" t="s">
        <v>1774</v>
      </c>
      <c r="H1001" t="s">
        <v>22</v>
      </c>
      <c r="I1001" t="s">
        <v>23</v>
      </c>
      <c r="J1001" t="s">
        <v>878</v>
      </c>
      <c r="K1001" t="s">
        <v>234</v>
      </c>
      <c r="L1001">
        <v>48234</v>
      </c>
      <c r="M1001" t="s">
        <v>101</v>
      </c>
      <c r="N1001" t="s">
        <v>6821</v>
      </c>
      <c r="O1001" t="s">
        <v>67</v>
      </c>
      <c r="P1001" t="s">
        <v>157</v>
      </c>
      <c r="Q1001" t="s">
        <v>6822</v>
      </c>
      <c r="R1001">
        <v>104.88</v>
      </c>
      <c r="S1001" t="s">
        <v>10853</v>
      </c>
      <c r="T1001">
        <v>2018</v>
      </c>
      <c r="U1001">
        <v>12</v>
      </c>
      <c r="V1001">
        <v>4</v>
      </c>
    </row>
    <row r="1002" spans="1:22">
      <c r="A1002">
        <v>3657</v>
      </c>
      <c r="B1002" t="s">
        <v>6825</v>
      </c>
      <c r="C1002" s="1">
        <v>43351</v>
      </c>
      <c r="D1002" s="1">
        <v>43357</v>
      </c>
      <c r="E1002" t="s">
        <v>46</v>
      </c>
      <c r="F1002" t="s">
        <v>5173</v>
      </c>
      <c r="G1002" t="s">
        <v>5174</v>
      </c>
      <c r="H1002" t="s">
        <v>37</v>
      </c>
      <c r="I1002" t="s">
        <v>23</v>
      </c>
      <c r="J1002" t="s">
        <v>864</v>
      </c>
      <c r="K1002" t="s">
        <v>494</v>
      </c>
      <c r="L1002">
        <v>43017</v>
      </c>
      <c r="M1002" t="s">
        <v>144</v>
      </c>
      <c r="N1002" t="s">
        <v>6826</v>
      </c>
      <c r="O1002" t="s">
        <v>67</v>
      </c>
      <c r="P1002" t="s">
        <v>157</v>
      </c>
      <c r="Q1002" t="s">
        <v>6827</v>
      </c>
      <c r="R1002">
        <v>9.0960000000000001</v>
      </c>
      <c r="S1002" t="s">
        <v>10858</v>
      </c>
      <c r="T1002">
        <v>2018</v>
      </c>
      <c r="U1002">
        <v>9</v>
      </c>
      <c r="V1002">
        <v>3</v>
      </c>
    </row>
    <row r="1003" spans="1:22">
      <c r="A1003">
        <v>3660</v>
      </c>
      <c r="B1003" t="s">
        <v>6828</v>
      </c>
      <c r="C1003" s="1">
        <v>42441</v>
      </c>
      <c r="D1003" s="1">
        <v>42446</v>
      </c>
      <c r="E1003" t="s">
        <v>46</v>
      </c>
      <c r="F1003" t="s">
        <v>4141</v>
      </c>
      <c r="G1003" t="s">
        <v>4142</v>
      </c>
      <c r="H1003" t="s">
        <v>37</v>
      </c>
      <c r="I1003" t="s">
        <v>23</v>
      </c>
      <c r="J1003" t="s">
        <v>6829</v>
      </c>
      <c r="K1003" t="s">
        <v>50</v>
      </c>
      <c r="L1003">
        <v>33317</v>
      </c>
      <c r="M1003" t="s">
        <v>26</v>
      </c>
      <c r="N1003" t="s">
        <v>6830</v>
      </c>
      <c r="O1003" t="s">
        <v>28</v>
      </c>
      <c r="P1003" t="s">
        <v>61</v>
      </c>
      <c r="Q1003" t="s">
        <v>6831</v>
      </c>
      <c r="R1003">
        <v>6.4080000000000004</v>
      </c>
      <c r="S1003" t="s">
        <v>10859</v>
      </c>
      <c r="T1003">
        <v>2016</v>
      </c>
      <c r="U1003">
        <v>3</v>
      </c>
      <c r="V1003">
        <v>1</v>
      </c>
    </row>
    <row r="1004" spans="1:22">
      <c r="A1004">
        <v>3661</v>
      </c>
      <c r="B1004" t="s">
        <v>6832</v>
      </c>
      <c r="C1004" s="1">
        <v>42934</v>
      </c>
      <c r="D1004" s="1">
        <v>42939</v>
      </c>
      <c r="E1004" t="s">
        <v>46</v>
      </c>
      <c r="F1004" t="s">
        <v>6347</v>
      </c>
      <c r="G1004" t="s">
        <v>6348</v>
      </c>
      <c r="H1004" t="s">
        <v>37</v>
      </c>
      <c r="I1004" t="s">
        <v>23</v>
      </c>
      <c r="J1004" t="s">
        <v>3947</v>
      </c>
      <c r="K1004" t="s">
        <v>306</v>
      </c>
      <c r="L1004">
        <v>85301</v>
      </c>
      <c r="M1004" t="s">
        <v>40</v>
      </c>
      <c r="N1004" t="s">
        <v>6833</v>
      </c>
      <c r="O1004" t="s">
        <v>42</v>
      </c>
      <c r="P1004" t="s">
        <v>575</v>
      </c>
      <c r="Q1004" t="s">
        <v>6834</v>
      </c>
      <c r="R1004">
        <v>33.799999999999997</v>
      </c>
      <c r="S1004" t="s">
        <v>10856</v>
      </c>
      <c r="T1004">
        <v>2017</v>
      </c>
      <c r="U1004">
        <v>7</v>
      </c>
      <c r="V1004">
        <v>3</v>
      </c>
    </row>
    <row r="1005" spans="1:22">
      <c r="A1005">
        <v>3668</v>
      </c>
      <c r="B1005" t="s">
        <v>6837</v>
      </c>
      <c r="C1005" s="1">
        <v>42346</v>
      </c>
      <c r="D1005" s="1">
        <v>42351</v>
      </c>
      <c r="E1005" t="s">
        <v>46</v>
      </c>
      <c r="F1005" t="s">
        <v>5566</v>
      </c>
      <c r="G1005" t="s">
        <v>5567</v>
      </c>
      <c r="H1005" t="s">
        <v>22</v>
      </c>
      <c r="I1005" t="s">
        <v>23</v>
      </c>
      <c r="J1005" t="s">
        <v>1977</v>
      </c>
      <c r="K1005" t="s">
        <v>416</v>
      </c>
      <c r="L1005">
        <v>97301</v>
      </c>
      <c r="M1005" t="s">
        <v>40</v>
      </c>
      <c r="N1005" t="s">
        <v>6838</v>
      </c>
      <c r="O1005" t="s">
        <v>42</v>
      </c>
      <c r="P1005" t="s">
        <v>575</v>
      </c>
      <c r="Q1005" t="s">
        <v>6839</v>
      </c>
      <c r="R1005">
        <v>13.88</v>
      </c>
      <c r="S1005" t="s">
        <v>10853</v>
      </c>
      <c r="T1005">
        <v>2015</v>
      </c>
      <c r="U1005">
        <v>12</v>
      </c>
      <c r="V1005">
        <v>4</v>
      </c>
    </row>
    <row r="1006" spans="1:22">
      <c r="A1006">
        <v>3681</v>
      </c>
      <c r="B1006" t="s">
        <v>6847</v>
      </c>
      <c r="C1006" s="1">
        <v>42560</v>
      </c>
      <c r="D1006" s="1">
        <v>42565</v>
      </c>
      <c r="E1006" t="s">
        <v>46</v>
      </c>
      <c r="F1006" t="s">
        <v>4563</v>
      </c>
      <c r="G1006" t="s">
        <v>4564</v>
      </c>
      <c r="H1006" t="s">
        <v>22</v>
      </c>
      <c r="I1006" t="s">
        <v>23</v>
      </c>
      <c r="J1006" t="s">
        <v>3217</v>
      </c>
      <c r="K1006" t="s">
        <v>2738</v>
      </c>
      <c r="L1006">
        <v>20735</v>
      </c>
      <c r="M1006" t="s">
        <v>144</v>
      </c>
      <c r="N1006" t="s">
        <v>6848</v>
      </c>
      <c r="O1006" t="s">
        <v>42</v>
      </c>
      <c r="P1006" t="s">
        <v>43</v>
      </c>
      <c r="Q1006" t="s">
        <v>6849</v>
      </c>
      <c r="R1006">
        <v>12.39</v>
      </c>
      <c r="S1006" t="s">
        <v>10856</v>
      </c>
      <c r="T1006">
        <v>2016</v>
      </c>
      <c r="U1006">
        <v>7</v>
      </c>
      <c r="V1006">
        <v>3</v>
      </c>
    </row>
    <row r="1007" spans="1:22">
      <c r="A1007">
        <v>3692</v>
      </c>
      <c r="B1007" t="s">
        <v>6856</v>
      </c>
      <c r="C1007" s="1">
        <v>42673</v>
      </c>
      <c r="D1007" s="1">
        <v>42676</v>
      </c>
      <c r="E1007" t="s">
        <v>19</v>
      </c>
      <c r="F1007" t="s">
        <v>1170</v>
      </c>
      <c r="G1007" t="s">
        <v>1171</v>
      </c>
      <c r="H1007" t="s">
        <v>37</v>
      </c>
      <c r="I1007" t="s">
        <v>23</v>
      </c>
      <c r="J1007" t="s">
        <v>805</v>
      </c>
      <c r="K1007" t="s">
        <v>453</v>
      </c>
      <c r="L1007">
        <v>80219</v>
      </c>
      <c r="M1007" t="s">
        <v>40</v>
      </c>
      <c r="N1007" t="s">
        <v>6857</v>
      </c>
      <c r="O1007" t="s">
        <v>67</v>
      </c>
      <c r="P1007" t="s">
        <v>1215</v>
      </c>
      <c r="Q1007" t="s">
        <v>6858</v>
      </c>
      <c r="R1007">
        <v>439.99200000000002</v>
      </c>
      <c r="S1007" t="s">
        <v>10851</v>
      </c>
      <c r="T1007">
        <v>2016</v>
      </c>
      <c r="U1007">
        <v>10</v>
      </c>
      <c r="V1007">
        <v>4</v>
      </c>
    </row>
    <row r="1008" spans="1:22">
      <c r="A1008">
        <v>3699</v>
      </c>
      <c r="B1008" t="s">
        <v>6863</v>
      </c>
      <c r="C1008" s="1">
        <v>42260</v>
      </c>
      <c r="D1008" s="1">
        <v>42264</v>
      </c>
      <c r="E1008" t="s">
        <v>46</v>
      </c>
      <c r="F1008" t="s">
        <v>222</v>
      </c>
      <c r="G1008" t="s">
        <v>223</v>
      </c>
      <c r="H1008" t="s">
        <v>37</v>
      </c>
      <c r="I1008" t="s">
        <v>23</v>
      </c>
      <c r="J1008" t="s">
        <v>4080</v>
      </c>
      <c r="K1008" t="s">
        <v>306</v>
      </c>
      <c r="L1008">
        <v>85281</v>
      </c>
      <c r="M1008" t="s">
        <v>40</v>
      </c>
      <c r="N1008" t="s">
        <v>6864</v>
      </c>
      <c r="O1008" t="s">
        <v>42</v>
      </c>
      <c r="P1008" t="s">
        <v>55</v>
      </c>
      <c r="Q1008" t="s">
        <v>6865</v>
      </c>
      <c r="R1008">
        <v>79.400000000000006</v>
      </c>
      <c r="S1008" t="s">
        <v>10858</v>
      </c>
      <c r="T1008">
        <v>2015</v>
      </c>
      <c r="U1008">
        <v>9</v>
      </c>
      <c r="V1008">
        <v>3</v>
      </c>
    </row>
    <row r="1009" spans="1:22">
      <c r="A1009">
        <v>3713</v>
      </c>
      <c r="B1009" t="s">
        <v>6875</v>
      </c>
      <c r="C1009" s="1">
        <v>43211</v>
      </c>
      <c r="D1009" s="1">
        <v>43214</v>
      </c>
      <c r="E1009" t="s">
        <v>184</v>
      </c>
      <c r="F1009" t="s">
        <v>4463</v>
      </c>
      <c r="G1009" t="s">
        <v>4464</v>
      </c>
      <c r="H1009" t="s">
        <v>22</v>
      </c>
      <c r="I1009" t="s">
        <v>23</v>
      </c>
      <c r="J1009" t="s">
        <v>91</v>
      </c>
      <c r="K1009" t="s">
        <v>92</v>
      </c>
      <c r="L1009">
        <v>98103</v>
      </c>
      <c r="M1009" t="s">
        <v>40</v>
      </c>
      <c r="N1009" t="s">
        <v>6876</v>
      </c>
      <c r="O1009" t="s">
        <v>67</v>
      </c>
      <c r="P1009" t="s">
        <v>157</v>
      </c>
      <c r="Q1009" t="s">
        <v>6877</v>
      </c>
      <c r="R1009">
        <v>11.54</v>
      </c>
      <c r="S1009" t="s">
        <v>10852</v>
      </c>
      <c r="T1009">
        <v>2018</v>
      </c>
      <c r="U1009">
        <v>4</v>
      </c>
      <c r="V1009">
        <v>2</v>
      </c>
    </row>
    <row r="1010" spans="1:22">
      <c r="A1010">
        <v>3718</v>
      </c>
      <c r="B1010" t="s">
        <v>6880</v>
      </c>
      <c r="C1010" s="1">
        <v>42997</v>
      </c>
      <c r="D1010" s="1">
        <v>43001</v>
      </c>
      <c r="E1010" t="s">
        <v>46</v>
      </c>
      <c r="F1010" t="s">
        <v>1998</v>
      </c>
      <c r="G1010" t="s">
        <v>1999</v>
      </c>
      <c r="H1010" t="s">
        <v>22</v>
      </c>
      <c r="I1010" t="s">
        <v>23</v>
      </c>
      <c r="J1010" t="s">
        <v>493</v>
      </c>
      <c r="K1010" t="s">
        <v>1271</v>
      </c>
      <c r="L1010">
        <v>31907</v>
      </c>
      <c r="M1010" t="s">
        <v>26</v>
      </c>
      <c r="N1010" t="s">
        <v>6881</v>
      </c>
      <c r="O1010" t="s">
        <v>42</v>
      </c>
      <c r="P1010" t="s">
        <v>575</v>
      </c>
      <c r="Q1010" t="s">
        <v>6882</v>
      </c>
      <c r="R1010">
        <v>5.04</v>
      </c>
      <c r="S1010" t="s">
        <v>10858</v>
      </c>
      <c r="T1010">
        <v>2017</v>
      </c>
      <c r="U1010">
        <v>9</v>
      </c>
      <c r="V1010">
        <v>3</v>
      </c>
    </row>
    <row r="1011" spans="1:22">
      <c r="A1011">
        <v>3732</v>
      </c>
      <c r="B1011" t="s">
        <v>6890</v>
      </c>
      <c r="C1011" s="1">
        <v>42631</v>
      </c>
      <c r="D1011" s="1">
        <v>42636</v>
      </c>
      <c r="E1011" t="s">
        <v>46</v>
      </c>
      <c r="F1011" t="s">
        <v>1504</v>
      </c>
      <c r="G1011" t="s">
        <v>1505</v>
      </c>
      <c r="H1011" t="s">
        <v>37</v>
      </c>
      <c r="I1011" t="s">
        <v>23</v>
      </c>
      <c r="J1011" t="s">
        <v>3217</v>
      </c>
      <c r="K1011" t="s">
        <v>2738</v>
      </c>
      <c r="L1011">
        <v>20735</v>
      </c>
      <c r="M1011" t="s">
        <v>144</v>
      </c>
      <c r="N1011" t="s">
        <v>6891</v>
      </c>
      <c r="O1011" t="s">
        <v>67</v>
      </c>
      <c r="P1011" t="s">
        <v>68</v>
      </c>
      <c r="Q1011" t="s">
        <v>6892</v>
      </c>
      <c r="R1011">
        <v>499.99</v>
      </c>
      <c r="S1011" t="s">
        <v>10858</v>
      </c>
      <c r="T1011">
        <v>2016</v>
      </c>
      <c r="U1011">
        <v>9</v>
      </c>
      <c r="V1011">
        <v>3</v>
      </c>
    </row>
    <row r="1012" spans="1:22">
      <c r="A1012">
        <v>3757</v>
      </c>
      <c r="B1012" t="s">
        <v>6905</v>
      </c>
      <c r="C1012" s="1">
        <v>42797</v>
      </c>
      <c r="D1012" s="1">
        <v>42800</v>
      </c>
      <c r="E1012" t="s">
        <v>184</v>
      </c>
      <c r="F1012" t="s">
        <v>6315</v>
      </c>
      <c r="G1012" t="s">
        <v>6316</v>
      </c>
      <c r="H1012" t="s">
        <v>37</v>
      </c>
      <c r="I1012" t="s">
        <v>23</v>
      </c>
      <c r="J1012" t="s">
        <v>6906</v>
      </c>
      <c r="K1012" t="s">
        <v>100</v>
      </c>
      <c r="L1012">
        <v>79762</v>
      </c>
      <c r="M1012" t="s">
        <v>101</v>
      </c>
      <c r="N1012" t="s">
        <v>6907</v>
      </c>
      <c r="O1012" t="s">
        <v>28</v>
      </c>
      <c r="P1012" t="s">
        <v>32</v>
      </c>
      <c r="Q1012" t="s">
        <v>6908</v>
      </c>
      <c r="R1012">
        <v>563.42999999999995</v>
      </c>
      <c r="S1012" t="s">
        <v>10859</v>
      </c>
      <c r="T1012">
        <v>2017</v>
      </c>
      <c r="U1012">
        <v>3</v>
      </c>
      <c r="V1012">
        <v>1</v>
      </c>
    </row>
    <row r="1013" spans="1:22">
      <c r="A1013">
        <v>3774</v>
      </c>
      <c r="B1013" t="s">
        <v>6921</v>
      </c>
      <c r="C1013" s="1">
        <v>42105</v>
      </c>
      <c r="D1013" s="1">
        <v>42107</v>
      </c>
      <c r="E1013" t="s">
        <v>19</v>
      </c>
      <c r="F1013" t="s">
        <v>2267</v>
      </c>
      <c r="G1013" t="s">
        <v>2268</v>
      </c>
      <c r="H1013" t="s">
        <v>22</v>
      </c>
      <c r="I1013" t="s">
        <v>23</v>
      </c>
      <c r="J1013" t="s">
        <v>1419</v>
      </c>
      <c r="K1013" t="s">
        <v>50</v>
      </c>
      <c r="L1013">
        <v>33180</v>
      </c>
      <c r="M1013" t="s">
        <v>26</v>
      </c>
      <c r="N1013" t="s">
        <v>6922</v>
      </c>
      <c r="O1013" t="s">
        <v>42</v>
      </c>
      <c r="P1013" t="s">
        <v>265</v>
      </c>
      <c r="Q1013" t="s">
        <v>6923</v>
      </c>
      <c r="R1013">
        <v>6.9119999999999999</v>
      </c>
      <c r="S1013" t="s">
        <v>10852</v>
      </c>
      <c r="T1013">
        <v>2015</v>
      </c>
      <c r="U1013">
        <v>4</v>
      </c>
      <c r="V1013">
        <v>2</v>
      </c>
    </row>
    <row r="1014" spans="1:22">
      <c r="A1014">
        <v>3786</v>
      </c>
      <c r="B1014" t="s">
        <v>6935</v>
      </c>
      <c r="C1014" s="1">
        <v>43460</v>
      </c>
      <c r="D1014" s="1">
        <v>43464</v>
      </c>
      <c r="E1014" t="s">
        <v>46</v>
      </c>
      <c r="F1014" t="s">
        <v>3611</v>
      </c>
      <c r="G1014" t="s">
        <v>3612</v>
      </c>
      <c r="H1014" t="s">
        <v>98</v>
      </c>
      <c r="I1014" t="s">
        <v>23</v>
      </c>
      <c r="J1014" t="s">
        <v>493</v>
      </c>
      <c r="K1014" t="s">
        <v>494</v>
      </c>
      <c r="L1014">
        <v>43229</v>
      </c>
      <c r="M1014" t="s">
        <v>144</v>
      </c>
      <c r="N1014" t="s">
        <v>6936</v>
      </c>
      <c r="O1014" t="s">
        <v>42</v>
      </c>
      <c r="P1014" t="s">
        <v>71</v>
      </c>
      <c r="Q1014" t="s">
        <v>6937</v>
      </c>
      <c r="R1014">
        <v>3.1320000000000001</v>
      </c>
      <c r="S1014" t="s">
        <v>10853</v>
      </c>
      <c r="T1014">
        <v>2018</v>
      </c>
      <c r="U1014">
        <v>12</v>
      </c>
      <c r="V1014">
        <v>4</v>
      </c>
    </row>
    <row r="1015" spans="1:22">
      <c r="A1015">
        <v>3796</v>
      </c>
      <c r="B1015" t="s">
        <v>6945</v>
      </c>
      <c r="C1015" s="1">
        <v>42031</v>
      </c>
      <c r="D1015" s="1">
        <v>42037</v>
      </c>
      <c r="E1015" t="s">
        <v>46</v>
      </c>
      <c r="F1015" t="s">
        <v>6946</v>
      </c>
      <c r="G1015" t="s">
        <v>6947</v>
      </c>
      <c r="H1015" t="s">
        <v>22</v>
      </c>
      <c r="I1015" t="s">
        <v>23</v>
      </c>
      <c r="J1015" t="s">
        <v>946</v>
      </c>
      <c r="K1015" t="s">
        <v>39</v>
      </c>
      <c r="L1015">
        <v>92037</v>
      </c>
      <c r="M1015" t="s">
        <v>40</v>
      </c>
      <c r="N1015" t="s">
        <v>6948</v>
      </c>
      <c r="O1015" t="s">
        <v>28</v>
      </c>
      <c r="P1015" t="s">
        <v>52</v>
      </c>
      <c r="Q1015" t="s">
        <v>6949</v>
      </c>
      <c r="R1015">
        <v>333</v>
      </c>
      <c r="S1015" t="s">
        <v>10857</v>
      </c>
      <c r="T1015">
        <v>2015</v>
      </c>
      <c r="U1015">
        <v>1</v>
      </c>
      <c r="V1015">
        <v>1</v>
      </c>
    </row>
    <row r="1016" spans="1:22">
      <c r="A1016">
        <v>3801</v>
      </c>
      <c r="B1016" t="s">
        <v>6954</v>
      </c>
      <c r="C1016" s="1">
        <v>43022</v>
      </c>
      <c r="D1016" s="1">
        <v>43028</v>
      </c>
      <c r="E1016" t="s">
        <v>46</v>
      </c>
      <c r="F1016" t="s">
        <v>6955</v>
      </c>
      <c r="G1016" t="s">
        <v>6956</v>
      </c>
      <c r="H1016" t="s">
        <v>22</v>
      </c>
      <c r="I1016" t="s">
        <v>23</v>
      </c>
      <c r="J1016" t="s">
        <v>1522</v>
      </c>
      <c r="K1016" t="s">
        <v>84</v>
      </c>
      <c r="L1016">
        <v>28540</v>
      </c>
      <c r="M1016" t="s">
        <v>26</v>
      </c>
      <c r="N1016" t="s">
        <v>6957</v>
      </c>
      <c r="O1016" t="s">
        <v>28</v>
      </c>
      <c r="P1016" t="s">
        <v>32</v>
      </c>
      <c r="Q1016" t="s">
        <v>6958</v>
      </c>
      <c r="R1016">
        <v>102.592</v>
      </c>
      <c r="S1016" t="s">
        <v>10851</v>
      </c>
      <c r="T1016">
        <v>2017</v>
      </c>
      <c r="U1016">
        <v>10</v>
      </c>
      <c r="V1016">
        <v>4</v>
      </c>
    </row>
    <row r="1017" spans="1:22">
      <c r="A1017">
        <v>3810</v>
      </c>
      <c r="B1017" t="s">
        <v>6959</v>
      </c>
      <c r="C1017" s="1">
        <v>42686</v>
      </c>
      <c r="D1017" s="1">
        <v>42693</v>
      </c>
      <c r="E1017" t="s">
        <v>46</v>
      </c>
      <c r="F1017" t="s">
        <v>6642</v>
      </c>
      <c r="G1017" t="s">
        <v>6643</v>
      </c>
      <c r="H1017" t="s">
        <v>37</v>
      </c>
      <c r="I1017" t="s">
        <v>23</v>
      </c>
      <c r="J1017" t="s">
        <v>6829</v>
      </c>
      <c r="K1017" t="s">
        <v>50</v>
      </c>
      <c r="L1017">
        <v>33317</v>
      </c>
      <c r="M1017" t="s">
        <v>26</v>
      </c>
      <c r="N1017" t="s">
        <v>6960</v>
      </c>
      <c r="O1017" t="s">
        <v>28</v>
      </c>
      <c r="P1017" t="s">
        <v>32</v>
      </c>
      <c r="Q1017" t="s">
        <v>6961</v>
      </c>
      <c r="R1017">
        <v>523.91999999999996</v>
      </c>
      <c r="S1017" t="s">
        <v>10849</v>
      </c>
      <c r="T1017">
        <v>2016</v>
      </c>
      <c r="U1017">
        <v>11</v>
      </c>
      <c r="V1017">
        <v>4</v>
      </c>
    </row>
    <row r="1018" spans="1:22">
      <c r="A1018">
        <v>3813</v>
      </c>
      <c r="B1018" t="s">
        <v>6962</v>
      </c>
      <c r="C1018" s="1">
        <v>43164</v>
      </c>
      <c r="D1018" s="1">
        <v>43164</v>
      </c>
      <c r="E1018" t="s">
        <v>1289</v>
      </c>
      <c r="F1018" t="s">
        <v>107</v>
      </c>
      <c r="G1018" t="s">
        <v>108</v>
      </c>
      <c r="H1018" t="s">
        <v>22</v>
      </c>
      <c r="I1018" t="s">
        <v>23</v>
      </c>
      <c r="J1018" t="s">
        <v>2550</v>
      </c>
      <c r="K1018" t="s">
        <v>110</v>
      </c>
      <c r="L1018">
        <v>53209</v>
      </c>
      <c r="M1018" t="s">
        <v>101</v>
      </c>
      <c r="N1018" t="s">
        <v>6963</v>
      </c>
      <c r="O1018" t="s">
        <v>42</v>
      </c>
      <c r="P1018" t="s">
        <v>43</v>
      </c>
      <c r="Q1018" t="s">
        <v>6964</v>
      </c>
      <c r="R1018">
        <v>25.06</v>
      </c>
      <c r="S1018" t="s">
        <v>10859</v>
      </c>
      <c r="T1018">
        <v>2018</v>
      </c>
      <c r="U1018">
        <v>3</v>
      </c>
      <c r="V1018">
        <v>1</v>
      </c>
    </row>
    <row r="1019" spans="1:22">
      <c r="A1019">
        <v>3822</v>
      </c>
      <c r="B1019" t="s">
        <v>6968</v>
      </c>
      <c r="C1019" s="1">
        <v>43382</v>
      </c>
      <c r="D1019" s="1">
        <v>43387</v>
      </c>
      <c r="E1019" t="s">
        <v>46</v>
      </c>
      <c r="F1019" t="s">
        <v>6081</v>
      </c>
      <c r="G1019" t="s">
        <v>6082</v>
      </c>
      <c r="H1019" t="s">
        <v>22</v>
      </c>
      <c r="I1019" t="s">
        <v>23</v>
      </c>
      <c r="J1019" t="s">
        <v>262</v>
      </c>
      <c r="K1019" t="s">
        <v>263</v>
      </c>
      <c r="L1019">
        <v>10024</v>
      </c>
      <c r="M1019" t="s">
        <v>144</v>
      </c>
      <c r="N1019" t="s">
        <v>6969</v>
      </c>
      <c r="O1019" t="s">
        <v>42</v>
      </c>
      <c r="P1019" t="s">
        <v>86</v>
      </c>
      <c r="Q1019" t="s">
        <v>6970</v>
      </c>
      <c r="R1019">
        <v>18.98</v>
      </c>
      <c r="S1019" t="s">
        <v>10851</v>
      </c>
      <c r="T1019">
        <v>2018</v>
      </c>
      <c r="U1019">
        <v>10</v>
      </c>
      <c r="V1019">
        <v>4</v>
      </c>
    </row>
    <row r="1020" spans="1:22">
      <c r="A1020">
        <v>3837</v>
      </c>
      <c r="B1020" t="s">
        <v>6979</v>
      </c>
      <c r="C1020" s="1">
        <v>42102</v>
      </c>
      <c r="D1020" s="1">
        <v>42109</v>
      </c>
      <c r="E1020" t="s">
        <v>46</v>
      </c>
      <c r="F1020" t="s">
        <v>4091</v>
      </c>
      <c r="G1020" t="s">
        <v>4092</v>
      </c>
      <c r="H1020" t="s">
        <v>37</v>
      </c>
      <c r="I1020" t="s">
        <v>23</v>
      </c>
      <c r="J1020" t="s">
        <v>3947</v>
      </c>
      <c r="K1020" t="s">
        <v>306</v>
      </c>
      <c r="L1020">
        <v>85301</v>
      </c>
      <c r="M1020" t="s">
        <v>40</v>
      </c>
      <c r="N1020" t="s">
        <v>6980</v>
      </c>
      <c r="O1020" t="s">
        <v>42</v>
      </c>
      <c r="P1020" t="s">
        <v>86</v>
      </c>
      <c r="Q1020" t="s">
        <v>6981</v>
      </c>
      <c r="R1020">
        <v>19.007999999999999</v>
      </c>
      <c r="S1020" t="s">
        <v>10852</v>
      </c>
      <c r="T1020">
        <v>2015</v>
      </c>
      <c r="U1020">
        <v>4</v>
      </c>
      <c r="V1020">
        <v>2</v>
      </c>
    </row>
    <row r="1021" spans="1:22">
      <c r="A1021">
        <v>3841</v>
      </c>
      <c r="B1021" t="s">
        <v>6982</v>
      </c>
      <c r="C1021" s="1">
        <v>42211</v>
      </c>
      <c r="D1021" s="1">
        <v>42218</v>
      </c>
      <c r="E1021" t="s">
        <v>46</v>
      </c>
      <c r="F1021" t="s">
        <v>286</v>
      </c>
      <c r="G1021" t="s">
        <v>287</v>
      </c>
      <c r="H1021" t="s">
        <v>22</v>
      </c>
      <c r="I1021" t="s">
        <v>23</v>
      </c>
      <c r="J1021" t="s">
        <v>4050</v>
      </c>
      <c r="K1021" t="s">
        <v>1392</v>
      </c>
      <c r="L1021">
        <v>89031</v>
      </c>
      <c r="M1021" t="s">
        <v>40</v>
      </c>
      <c r="N1021" t="s">
        <v>6983</v>
      </c>
      <c r="O1021" t="s">
        <v>67</v>
      </c>
      <c r="P1021" t="s">
        <v>157</v>
      </c>
      <c r="Q1021" t="s">
        <v>6984</v>
      </c>
      <c r="R1021">
        <v>170.97</v>
      </c>
      <c r="S1021" t="s">
        <v>10856</v>
      </c>
      <c r="T1021">
        <v>2015</v>
      </c>
      <c r="U1021">
        <v>7</v>
      </c>
      <c r="V1021">
        <v>3</v>
      </c>
    </row>
    <row r="1022" spans="1:22">
      <c r="A1022">
        <v>3844</v>
      </c>
      <c r="B1022" t="s">
        <v>6988</v>
      </c>
      <c r="C1022" s="1">
        <v>42305</v>
      </c>
      <c r="D1022" s="1">
        <v>42308</v>
      </c>
      <c r="E1022" t="s">
        <v>184</v>
      </c>
      <c r="F1022" t="s">
        <v>4007</v>
      </c>
      <c r="G1022" t="s">
        <v>4008</v>
      </c>
      <c r="H1022" t="s">
        <v>37</v>
      </c>
      <c r="I1022" t="s">
        <v>23</v>
      </c>
      <c r="J1022" t="s">
        <v>38</v>
      </c>
      <c r="K1022" t="s">
        <v>39</v>
      </c>
      <c r="L1022">
        <v>90049</v>
      </c>
      <c r="M1022" t="s">
        <v>40</v>
      </c>
      <c r="N1022" t="s">
        <v>6989</v>
      </c>
      <c r="O1022" t="s">
        <v>42</v>
      </c>
      <c r="P1022" t="s">
        <v>575</v>
      </c>
      <c r="Q1022" t="s">
        <v>6990</v>
      </c>
      <c r="R1022">
        <v>6.28</v>
      </c>
      <c r="S1022" t="s">
        <v>10851</v>
      </c>
      <c r="T1022">
        <v>2015</v>
      </c>
      <c r="U1022">
        <v>10</v>
      </c>
      <c r="V1022">
        <v>4</v>
      </c>
    </row>
    <row r="1023" spans="1:22">
      <c r="A1023">
        <v>3849</v>
      </c>
      <c r="B1023" t="s">
        <v>6992</v>
      </c>
      <c r="C1023" s="1">
        <v>43365</v>
      </c>
      <c r="D1023" s="1">
        <v>43366</v>
      </c>
      <c r="E1023" t="s">
        <v>184</v>
      </c>
      <c r="F1023" t="s">
        <v>328</v>
      </c>
      <c r="G1023" t="s">
        <v>329</v>
      </c>
      <c r="H1023" t="s">
        <v>22</v>
      </c>
      <c r="I1023" t="s">
        <v>23</v>
      </c>
      <c r="J1023" t="s">
        <v>1707</v>
      </c>
      <c r="K1023" t="s">
        <v>1708</v>
      </c>
      <c r="L1023">
        <v>72701</v>
      </c>
      <c r="M1023" t="s">
        <v>26</v>
      </c>
      <c r="N1023" t="s">
        <v>6993</v>
      </c>
      <c r="O1023" t="s">
        <v>42</v>
      </c>
      <c r="P1023" t="s">
        <v>71</v>
      </c>
      <c r="Q1023" t="s">
        <v>6994</v>
      </c>
      <c r="R1023">
        <v>691.96</v>
      </c>
      <c r="S1023" t="s">
        <v>10858</v>
      </c>
      <c r="T1023">
        <v>2018</v>
      </c>
      <c r="U1023">
        <v>9</v>
      </c>
      <c r="V1023">
        <v>3</v>
      </c>
    </row>
    <row r="1024" spans="1:22">
      <c r="A1024">
        <v>3854</v>
      </c>
      <c r="B1024" t="s">
        <v>7000</v>
      </c>
      <c r="C1024" s="1">
        <v>43257</v>
      </c>
      <c r="D1024" s="1">
        <v>43261</v>
      </c>
      <c r="E1024" t="s">
        <v>46</v>
      </c>
      <c r="F1024" t="s">
        <v>6374</v>
      </c>
      <c r="G1024" t="s">
        <v>6375</v>
      </c>
      <c r="H1024" t="s">
        <v>98</v>
      </c>
      <c r="I1024" t="s">
        <v>23</v>
      </c>
      <c r="J1024" t="s">
        <v>123</v>
      </c>
      <c r="K1024" t="s">
        <v>39</v>
      </c>
      <c r="L1024">
        <v>94122</v>
      </c>
      <c r="M1024" t="s">
        <v>40</v>
      </c>
      <c r="N1024" t="s">
        <v>7001</v>
      </c>
      <c r="O1024" t="s">
        <v>28</v>
      </c>
      <c r="P1024" t="s">
        <v>61</v>
      </c>
      <c r="Q1024" t="s">
        <v>7002</v>
      </c>
      <c r="R1024">
        <v>4.95</v>
      </c>
      <c r="S1024" t="s">
        <v>10850</v>
      </c>
      <c r="T1024">
        <v>2018</v>
      </c>
      <c r="U1024">
        <v>6</v>
      </c>
      <c r="V1024">
        <v>2</v>
      </c>
    </row>
    <row r="1025" spans="1:22">
      <c r="A1025">
        <v>3859</v>
      </c>
      <c r="B1025" t="s">
        <v>7004</v>
      </c>
      <c r="C1025" s="1">
        <v>42358</v>
      </c>
      <c r="D1025" s="1">
        <v>42358</v>
      </c>
      <c r="E1025" t="s">
        <v>1289</v>
      </c>
      <c r="F1025" t="s">
        <v>5810</v>
      </c>
      <c r="G1025" t="s">
        <v>5811</v>
      </c>
      <c r="H1025" t="s">
        <v>22</v>
      </c>
      <c r="I1025" t="s">
        <v>23</v>
      </c>
      <c r="J1025" t="s">
        <v>7005</v>
      </c>
      <c r="K1025" t="s">
        <v>453</v>
      </c>
      <c r="L1025">
        <v>80229</v>
      </c>
      <c r="M1025" t="s">
        <v>40</v>
      </c>
      <c r="N1025" t="s">
        <v>7006</v>
      </c>
      <c r="O1025" t="s">
        <v>67</v>
      </c>
      <c r="P1025" t="s">
        <v>157</v>
      </c>
      <c r="Q1025" t="s">
        <v>7007</v>
      </c>
      <c r="R1025">
        <v>447.94400000000002</v>
      </c>
      <c r="S1025" t="s">
        <v>10853</v>
      </c>
      <c r="T1025">
        <v>2015</v>
      </c>
      <c r="U1025">
        <v>12</v>
      </c>
      <c r="V1025">
        <v>4</v>
      </c>
    </row>
    <row r="1026" spans="1:22">
      <c r="A1026">
        <v>3861</v>
      </c>
      <c r="B1026" t="s">
        <v>7008</v>
      </c>
      <c r="C1026" s="1">
        <v>43148</v>
      </c>
      <c r="D1026" s="1">
        <v>43153</v>
      </c>
      <c r="E1026" t="s">
        <v>46</v>
      </c>
      <c r="F1026" t="s">
        <v>3792</v>
      </c>
      <c r="G1026" t="s">
        <v>3793</v>
      </c>
      <c r="H1026" t="s">
        <v>98</v>
      </c>
      <c r="I1026" t="s">
        <v>23</v>
      </c>
      <c r="J1026" t="s">
        <v>299</v>
      </c>
      <c r="K1026" t="s">
        <v>207</v>
      </c>
      <c r="L1026">
        <v>60653</v>
      </c>
      <c r="M1026" t="s">
        <v>101</v>
      </c>
      <c r="N1026" t="s">
        <v>7009</v>
      </c>
      <c r="O1026" t="s">
        <v>67</v>
      </c>
      <c r="P1026" t="s">
        <v>68</v>
      </c>
      <c r="Q1026" t="s">
        <v>7010</v>
      </c>
      <c r="R1026">
        <v>124.792</v>
      </c>
      <c r="S1026" t="s">
        <v>10860</v>
      </c>
      <c r="T1026">
        <v>2018</v>
      </c>
      <c r="U1026">
        <v>2</v>
      </c>
      <c r="V1026">
        <v>1</v>
      </c>
    </row>
    <row r="1027" spans="1:22">
      <c r="A1027">
        <v>3862</v>
      </c>
      <c r="B1027" t="s">
        <v>7011</v>
      </c>
      <c r="C1027" s="1">
        <v>42127</v>
      </c>
      <c r="D1027" s="1">
        <v>42134</v>
      </c>
      <c r="E1027" t="s">
        <v>46</v>
      </c>
      <c r="F1027" t="s">
        <v>6955</v>
      </c>
      <c r="G1027" t="s">
        <v>6956</v>
      </c>
      <c r="H1027" t="s">
        <v>22</v>
      </c>
      <c r="I1027" t="s">
        <v>23</v>
      </c>
      <c r="J1027" t="s">
        <v>3193</v>
      </c>
      <c r="K1027" t="s">
        <v>263</v>
      </c>
      <c r="L1027">
        <v>10701</v>
      </c>
      <c r="M1027" t="s">
        <v>144</v>
      </c>
      <c r="N1027" t="s">
        <v>7012</v>
      </c>
      <c r="O1027" t="s">
        <v>42</v>
      </c>
      <c r="P1027" t="s">
        <v>71</v>
      </c>
      <c r="Q1027" t="s">
        <v>7013</v>
      </c>
      <c r="R1027">
        <v>40.176000000000002</v>
      </c>
      <c r="S1027" t="s">
        <v>10854</v>
      </c>
      <c r="T1027">
        <v>2015</v>
      </c>
      <c r="U1027">
        <v>5</v>
      </c>
      <c r="V1027">
        <v>2</v>
      </c>
    </row>
    <row r="1028" spans="1:22">
      <c r="A1028">
        <v>3864</v>
      </c>
      <c r="B1028" t="s">
        <v>7014</v>
      </c>
      <c r="C1028" s="1">
        <v>43390</v>
      </c>
      <c r="D1028" s="1">
        <v>43392</v>
      </c>
      <c r="E1028" t="s">
        <v>19</v>
      </c>
      <c r="F1028" t="s">
        <v>1688</v>
      </c>
      <c r="G1028" t="s">
        <v>1689</v>
      </c>
      <c r="H1028" t="s">
        <v>22</v>
      </c>
      <c r="I1028" t="s">
        <v>23</v>
      </c>
      <c r="J1028" t="s">
        <v>946</v>
      </c>
      <c r="K1028" t="s">
        <v>39</v>
      </c>
      <c r="L1028">
        <v>92037</v>
      </c>
      <c r="M1028" t="s">
        <v>40</v>
      </c>
      <c r="N1028" t="s">
        <v>7015</v>
      </c>
      <c r="O1028" t="s">
        <v>42</v>
      </c>
      <c r="P1028" t="s">
        <v>64</v>
      </c>
      <c r="Q1028" t="s">
        <v>7016</v>
      </c>
      <c r="R1028">
        <v>10.64</v>
      </c>
      <c r="S1028" t="s">
        <v>10851</v>
      </c>
      <c r="T1028">
        <v>2018</v>
      </c>
      <c r="U1028">
        <v>10</v>
      </c>
      <c r="V1028">
        <v>4</v>
      </c>
    </row>
    <row r="1029" spans="1:22">
      <c r="A1029">
        <v>3865</v>
      </c>
      <c r="B1029" t="s">
        <v>7017</v>
      </c>
      <c r="C1029" s="1">
        <v>42702</v>
      </c>
      <c r="D1029" s="1">
        <v>42707</v>
      </c>
      <c r="E1029" t="s">
        <v>46</v>
      </c>
      <c r="F1029" t="s">
        <v>561</v>
      </c>
      <c r="G1029" t="s">
        <v>562</v>
      </c>
      <c r="H1029" t="s">
        <v>22</v>
      </c>
      <c r="I1029" t="s">
        <v>23</v>
      </c>
      <c r="J1029" t="s">
        <v>7018</v>
      </c>
      <c r="K1029" t="s">
        <v>207</v>
      </c>
      <c r="L1029">
        <v>61821</v>
      </c>
      <c r="M1029" t="s">
        <v>101</v>
      </c>
      <c r="N1029" t="s">
        <v>7019</v>
      </c>
      <c r="O1029" t="s">
        <v>28</v>
      </c>
      <c r="P1029" t="s">
        <v>61</v>
      </c>
      <c r="Q1029" t="s">
        <v>7020</v>
      </c>
      <c r="R1029">
        <v>151.96</v>
      </c>
      <c r="S1029" t="s">
        <v>10849</v>
      </c>
      <c r="T1029">
        <v>2016</v>
      </c>
      <c r="U1029">
        <v>11</v>
      </c>
      <c r="V1029">
        <v>4</v>
      </c>
    </row>
    <row r="1030" spans="1:22">
      <c r="A1030">
        <v>3884</v>
      </c>
      <c r="B1030" t="s">
        <v>7027</v>
      </c>
      <c r="C1030" s="1">
        <v>42536</v>
      </c>
      <c r="D1030" s="1">
        <v>42541</v>
      </c>
      <c r="E1030" t="s">
        <v>46</v>
      </c>
      <c r="F1030" t="s">
        <v>7028</v>
      </c>
      <c r="G1030" t="s">
        <v>7029</v>
      </c>
      <c r="H1030" t="s">
        <v>22</v>
      </c>
      <c r="I1030" t="s">
        <v>23</v>
      </c>
      <c r="J1030" t="s">
        <v>305</v>
      </c>
      <c r="K1030" t="s">
        <v>306</v>
      </c>
      <c r="L1030">
        <v>85234</v>
      </c>
      <c r="M1030" t="s">
        <v>40</v>
      </c>
      <c r="N1030" t="s">
        <v>7030</v>
      </c>
      <c r="O1030" t="s">
        <v>28</v>
      </c>
      <c r="P1030" t="s">
        <v>61</v>
      </c>
      <c r="Q1030" t="s">
        <v>7031</v>
      </c>
      <c r="R1030">
        <v>40.256</v>
      </c>
      <c r="S1030" t="s">
        <v>10850</v>
      </c>
      <c r="T1030">
        <v>2016</v>
      </c>
      <c r="U1030">
        <v>6</v>
      </c>
      <c r="V1030">
        <v>2</v>
      </c>
    </row>
    <row r="1031" spans="1:22">
      <c r="A1031">
        <v>3896</v>
      </c>
      <c r="B1031" t="s">
        <v>7039</v>
      </c>
      <c r="C1031" s="1">
        <v>43221</v>
      </c>
      <c r="D1031" s="1">
        <v>43225</v>
      </c>
      <c r="E1031" t="s">
        <v>46</v>
      </c>
      <c r="F1031" t="s">
        <v>2659</v>
      </c>
      <c r="G1031" t="s">
        <v>2660</v>
      </c>
      <c r="H1031" t="s">
        <v>98</v>
      </c>
      <c r="I1031" t="s">
        <v>23</v>
      </c>
      <c r="J1031" t="s">
        <v>7040</v>
      </c>
      <c r="K1031" t="s">
        <v>1708</v>
      </c>
      <c r="L1031">
        <v>71854</v>
      </c>
      <c r="M1031" t="s">
        <v>26</v>
      </c>
      <c r="N1031" t="s">
        <v>7041</v>
      </c>
      <c r="O1031" t="s">
        <v>67</v>
      </c>
      <c r="P1031" t="s">
        <v>157</v>
      </c>
      <c r="Q1031" t="s">
        <v>7042</v>
      </c>
      <c r="R1031">
        <v>48.9</v>
      </c>
      <c r="S1031" t="s">
        <v>10854</v>
      </c>
      <c r="T1031">
        <v>2018</v>
      </c>
      <c r="U1031">
        <v>5</v>
      </c>
      <c r="V1031">
        <v>2</v>
      </c>
    </row>
    <row r="1032" spans="1:22">
      <c r="A1032">
        <v>3902</v>
      </c>
      <c r="B1032" t="s">
        <v>7049</v>
      </c>
      <c r="C1032" s="1">
        <v>42688</v>
      </c>
      <c r="D1032" s="1">
        <v>42694</v>
      </c>
      <c r="E1032" t="s">
        <v>46</v>
      </c>
      <c r="F1032" t="s">
        <v>601</v>
      </c>
      <c r="G1032" t="s">
        <v>602</v>
      </c>
      <c r="H1032" t="s">
        <v>98</v>
      </c>
      <c r="I1032" t="s">
        <v>23</v>
      </c>
      <c r="J1032" t="s">
        <v>142</v>
      </c>
      <c r="K1032" t="s">
        <v>143</v>
      </c>
      <c r="L1032">
        <v>19143</v>
      </c>
      <c r="M1032" t="s">
        <v>144</v>
      </c>
      <c r="N1032" t="s">
        <v>7050</v>
      </c>
      <c r="O1032" t="s">
        <v>67</v>
      </c>
      <c r="P1032" t="s">
        <v>157</v>
      </c>
      <c r="Q1032" t="s">
        <v>7051</v>
      </c>
      <c r="R1032">
        <v>47.984000000000002</v>
      </c>
      <c r="S1032" t="s">
        <v>10849</v>
      </c>
      <c r="T1032">
        <v>2016</v>
      </c>
      <c r="U1032">
        <v>11</v>
      </c>
      <c r="V1032">
        <v>4</v>
      </c>
    </row>
    <row r="1033" spans="1:22">
      <c r="A1033">
        <v>3911</v>
      </c>
      <c r="B1033" t="s">
        <v>7053</v>
      </c>
      <c r="C1033" s="1">
        <v>42465</v>
      </c>
      <c r="D1033" s="1">
        <v>42470</v>
      </c>
      <c r="E1033" t="s">
        <v>46</v>
      </c>
      <c r="F1033" t="s">
        <v>7054</v>
      </c>
      <c r="G1033" t="s">
        <v>7055</v>
      </c>
      <c r="H1033" t="s">
        <v>98</v>
      </c>
      <c r="I1033" t="s">
        <v>23</v>
      </c>
      <c r="J1033" t="s">
        <v>142</v>
      </c>
      <c r="K1033" t="s">
        <v>143</v>
      </c>
      <c r="L1033">
        <v>19143</v>
      </c>
      <c r="M1033" t="s">
        <v>144</v>
      </c>
      <c r="N1033" t="s">
        <v>7056</v>
      </c>
      <c r="O1033" t="s">
        <v>28</v>
      </c>
      <c r="P1033" t="s">
        <v>29</v>
      </c>
      <c r="Q1033" t="s">
        <v>7057</v>
      </c>
      <c r="R1033">
        <v>352.45</v>
      </c>
      <c r="S1033" t="s">
        <v>10852</v>
      </c>
      <c r="T1033">
        <v>2016</v>
      </c>
      <c r="U1033">
        <v>4</v>
      </c>
      <c r="V1033">
        <v>2</v>
      </c>
    </row>
    <row r="1034" spans="1:22">
      <c r="A1034">
        <v>3912</v>
      </c>
      <c r="B1034" t="s">
        <v>7058</v>
      </c>
      <c r="C1034" s="1">
        <v>43256</v>
      </c>
      <c r="D1034" s="1">
        <v>43257</v>
      </c>
      <c r="E1034" t="s">
        <v>184</v>
      </c>
      <c r="F1034" t="s">
        <v>3832</v>
      </c>
      <c r="G1034" t="s">
        <v>3833</v>
      </c>
      <c r="H1034" t="s">
        <v>22</v>
      </c>
      <c r="I1034" t="s">
        <v>23</v>
      </c>
      <c r="J1034" t="s">
        <v>6434</v>
      </c>
      <c r="K1034" t="s">
        <v>100</v>
      </c>
      <c r="L1034">
        <v>77581</v>
      </c>
      <c r="M1034" t="s">
        <v>101</v>
      </c>
      <c r="N1034" t="s">
        <v>7059</v>
      </c>
      <c r="O1034" t="s">
        <v>67</v>
      </c>
      <c r="P1034" t="s">
        <v>68</v>
      </c>
      <c r="Q1034" t="s">
        <v>7060</v>
      </c>
      <c r="R1034">
        <v>470.37599999999998</v>
      </c>
      <c r="S1034" t="s">
        <v>10850</v>
      </c>
      <c r="T1034">
        <v>2018</v>
      </c>
      <c r="U1034">
        <v>6</v>
      </c>
      <c r="V1034">
        <v>2</v>
      </c>
    </row>
    <row r="1035" spans="1:22">
      <c r="A1035">
        <v>3917</v>
      </c>
      <c r="B1035" t="s">
        <v>7062</v>
      </c>
      <c r="C1035" s="1">
        <v>43299</v>
      </c>
      <c r="D1035" s="1">
        <v>43304</v>
      </c>
      <c r="E1035" t="s">
        <v>46</v>
      </c>
      <c r="F1035" t="s">
        <v>5160</v>
      </c>
      <c r="G1035" t="s">
        <v>5161</v>
      </c>
      <c r="H1035" t="s">
        <v>22</v>
      </c>
      <c r="I1035" t="s">
        <v>23</v>
      </c>
      <c r="J1035" t="s">
        <v>540</v>
      </c>
      <c r="K1035" t="s">
        <v>306</v>
      </c>
      <c r="L1035">
        <v>85023</v>
      </c>
      <c r="M1035" t="s">
        <v>40</v>
      </c>
      <c r="N1035" t="s">
        <v>7063</v>
      </c>
      <c r="O1035" t="s">
        <v>42</v>
      </c>
      <c r="P1035" t="s">
        <v>86</v>
      </c>
      <c r="Q1035" t="s">
        <v>7064</v>
      </c>
      <c r="R1035">
        <v>16.096</v>
      </c>
      <c r="S1035" t="s">
        <v>10856</v>
      </c>
      <c r="T1035">
        <v>2018</v>
      </c>
      <c r="U1035">
        <v>7</v>
      </c>
      <c r="V1035">
        <v>3</v>
      </c>
    </row>
    <row r="1036" spans="1:22">
      <c r="A1036">
        <v>3924</v>
      </c>
      <c r="B1036" t="s">
        <v>7067</v>
      </c>
      <c r="C1036" s="1">
        <v>43340</v>
      </c>
      <c r="D1036" s="1">
        <v>43344</v>
      </c>
      <c r="E1036" t="s">
        <v>46</v>
      </c>
      <c r="F1036" t="s">
        <v>2123</v>
      </c>
      <c r="G1036" t="s">
        <v>2124</v>
      </c>
      <c r="H1036" t="s">
        <v>22</v>
      </c>
      <c r="I1036" t="s">
        <v>23</v>
      </c>
      <c r="J1036" t="s">
        <v>299</v>
      </c>
      <c r="K1036" t="s">
        <v>207</v>
      </c>
      <c r="L1036">
        <v>60623</v>
      </c>
      <c r="M1036" t="s">
        <v>101</v>
      </c>
      <c r="N1036" t="s">
        <v>7068</v>
      </c>
      <c r="O1036" t="s">
        <v>42</v>
      </c>
      <c r="P1036" t="s">
        <v>86</v>
      </c>
      <c r="Q1036" t="s">
        <v>7069</v>
      </c>
      <c r="R1036">
        <v>26.72</v>
      </c>
      <c r="S1036" t="s">
        <v>10855</v>
      </c>
      <c r="T1036">
        <v>2018</v>
      </c>
      <c r="U1036">
        <v>8</v>
      </c>
      <c r="V1036">
        <v>3</v>
      </c>
    </row>
    <row r="1037" spans="1:22">
      <c r="A1037">
        <v>3932</v>
      </c>
      <c r="B1037" t="s">
        <v>7072</v>
      </c>
      <c r="C1037" s="1">
        <v>42973</v>
      </c>
      <c r="D1037" s="1">
        <v>42980</v>
      </c>
      <c r="E1037" t="s">
        <v>46</v>
      </c>
      <c r="F1037" t="s">
        <v>4195</v>
      </c>
      <c r="G1037" t="s">
        <v>4196</v>
      </c>
      <c r="H1037" t="s">
        <v>37</v>
      </c>
      <c r="I1037" t="s">
        <v>23</v>
      </c>
      <c r="J1037" t="s">
        <v>142</v>
      </c>
      <c r="K1037" t="s">
        <v>143</v>
      </c>
      <c r="L1037">
        <v>19140</v>
      </c>
      <c r="M1037" t="s">
        <v>144</v>
      </c>
      <c r="N1037" t="s">
        <v>7073</v>
      </c>
      <c r="O1037" t="s">
        <v>42</v>
      </c>
      <c r="P1037" t="s">
        <v>64</v>
      </c>
      <c r="Q1037" t="s">
        <v>7074</v>
      </c>
      <c r="R1037">
        <v>5.4720000000000004</v>
      </c>
      <c r="S1037" t="s">
        <v>10855</v>
      </c>
      <c r="T1037">
        <v>2017</v>
      </c>
      <c r="U1037">
        <v>8</v>
      </c>
      <c r="V1037">
        <v>3</v>
      </c>
    </row>
    <row r="1038" spans="1:22">
      <c r="A1038">
        <v>3937</v>
      </c>
      <c r="B1038" t="s">
        <v>7076</v>
      </c>
      <c r="C1038" s="1">
        <v>42537</v>
      </c>
      <c r="D1038" s="1">
        <v>42541</v>
      </c>
      <c r="E1038" t="s">
        <v>46</v>
      </c>
      <c r="F1038" t="s">
        <v>6975</v>
      </c>
      <c r="G1038" t="s">
        <v>6976</v>
      </c>
      <c r="H1038" t="s">
        <v>22</v>
      </c>
      <c r="I1038" t="s">
        <v>23</v>
      </c>
      <c r="J1038" t="s">
        <v>756</v>
      </c>
      <c r="K1038" t="s">
        <v>100</v>
      </c>
      <c r="L1038">
        <v>75051</v>
      </c>
      <c r="M1038" t="s">
        <v>101</v>
      </c>
      <c r="N1038" t="s">
        <v>7077</v>
      </c>
      <c r="O1038" t="s">
        <v>42</v>
      </c>
      <c r="P1038" t="s">
        <v>169</v>
      </c>
      <c r="Q1038" t="s">
        <v>667</v>
      </c>
      <c r="R1038">
        <v>28.751999999999999</v>
      </c>
      <c r="S1038" t="s">
        <v>10850</v>
      </c>
      <c r="T1038">
        <v>2016</v>
      </c>
      <c r="U1038">
        <v>6</v>
      </c>
      <c r="V1038">
        <v>2</v>
      </c>
    </row>
    <row r="1039" spans="1:22">
      <c r="A1039">
        <v>3953</v>
      </c>
      <c r="B1039" t="s">
        <v>7089</v>
      </c>
      <c r="C1039" s="1">
        <v>42795</v>
      </c>
      <c r="D1039" s="1">
        <v>42802</v>
      </c>
      <c r="E1039" t="s">
        <v>46</v>
      </c>
      <c r="F1039" t="s">
        <v>222</v>
      </c>
      <c r="G1039" t="s">
        <v>223</v>
      </c>
      <c r="H1039" t="s">
        <v>37</v>
      </c>
      <c r="I1039" t="s">
        <v>23</v>
      </c>
      <c r="J1039" t="s">
        <v>805</v>
      </c>
      <c r="K1039" t="s">
        <v>453</v>
      </c>
      <c r="L1039">
        <v>80219</v>
      </c>
      <c r="M1039" t="s">
        <v>40</v>
      </c>
      <c r="N1039" t="s">
        <v>7090</v>
      </c>
      <c r="O1039" t="s">
        <v>67</v>
      </c>
      <c r="P1039" t="s">
        <v>68</v>
      </c>
      <c r="Q1039" t="s">
        <v>7091</v>
      </c>
      <c r="R1039">
        <v>159.98400000000001</v>
      </c>
      <c r="S1039" t="s">
        <v>10859</v>
      </c>
      <c r="T1039">
        <v>2017</v>
      </c>
      <c r="U1039">
        <v>3</v>
      </c>
      <c r="V1039">
        <v>1</v>
      </c>
    </row>
    <row r="1040" spans="1:22">
      <c r="A1040">
        <v>3960</v>
      </c>
      <c r="B1040" t="s">
        <v>7095</v>
      </c>
      <c r="C1040" s="1">
        <v>42884</v>
      </c>
      <c r="D1040" s="1">
        <v>42888</v>
      </c>
      <c r="E1040" t="s">
        <v>46</v>
      </c>
      <c r="F1040" t="s">
        <v>1559</v>
      </c>
      <c r="G1040" t="s">
        <v>1560</v>
      </c>
      <c r="H1040" t="s">
        <v>22</v>
      </c>
      <c r="I1040" t="s">
        <v>23</v>
      </c>
      <c r="J1040" t="s">
        <v>5665</v>
      </c>
      <c r="K1040" t="s">
        <v>331</v>
      </c>
      <c r="L1040">
        <v>37211</v>
      </c>
      <c r="M1040" t="s">
        <v>26</v>
      </c>
      <c r="N1040" t="s">
        <v>7096</v>
      </c>
      <c r="O1040" t="s">
        <v>28</v>
      </c>
      <c r="P1040" t="s">
        <v>61</v>
      </c>
      <c r="Q1040" t="s">
        <v>7097</v>
      </c>
      <c r="R1040">
        <v>44.76</v>
      </c>
      <c r="S1040" t="s">
        <v>10854</v>
      </c>
      <c r="T1040">
        <v>2017</v>
      </c>
      <c r="U1040">
        <v>5</v>
      </c>
      <c r="V1040">
        <v>2</v>
      </c>
    </row>
    <row r="1041" spans="1:22">
      <c r="A1041">
        <v>3965</v>
      </c>
      <c r="B1041" t="s">
        <v>7100</v>
      </c>
      <c r="C1041" s="1">
        <v>43000</v>
      </c>
      <c r="D1041" s="1">
        <v>43006</v>
      </c>
      <c r="E1041" t="s">
        <v>46</v>
      </c>
      <c r="F1041" t="s">
        <v>5506</v>
      </c>
      <c r="G1041" t="s">
        <v>5507</v>
      </c>
      <c r="H1041" t="s">
        <v>22</v>
      </c>
      <c r="I1041" t="s">
        <v>23</v>
      </c>
      <c r="J1041" t="s">
        <v>142</v>
      </c>
      <c r="K1041" t="s">
        <v>143</v>
      </c>
      <c r="L1041">
        <v>19140</v>
      </c>
      <c r="M1041" t="s">
        <v>144</v>
      </c>
      <c r="N1041" t="s">
        <v>7101</v>
      </c>
      <c r="O1041" t="s">
        <v>42</v>
      </c>
      <c r="P1041" t="s">
        <v>64</v>
      </c>
      <c r="Q1041" t="s">
        <v>7102</v>
      </c>
      <c r="R1041">
        <v>7.8719999999999999</v>
      </c>
      <c r="S1041" t="s">
        <v>10858</v>
      </c>
      <c r="T1041">
        <v>2017</v>
      </c>
      <c r="U1041">
        <v>9</v>
      </c>
      <c r="V1041">
        <v>3</v>
      </c>
    </row>
    <row r="1042" spans="1:22">
      <c r="A1042">
        <v>3970</v>
      </c>
      <c r="B1042" t="s">
        <v>7106</v>
      </c>
      <c r="C1042" s="1">
        <v>42522</v>
      </c>
      <c r="D1042" s="1">
        <v>42526</v>
      </c>
      <c r="E1042" t="s">
        <v>46</v>
      </c>
      <c r="F1042" t="s">
        <v>6986</v>
      </c>
      <c r="G1042" t="s">
        <v>6987</v>
      </c>
      <c r="H1042" t="s">
        <v>37</v>
      </c>
      <c r="I1042" t="s">
        <v>23</v>
      </c>
      <c r="J1042" t="s">
        <v>676</v>
      </c>
      <c r="K1042" t="s">
        <v>100</v>
      </c>
      <c r="L1042">
        <v>78207</v>
      </c>
      <c r="M1042" t="s">
        <v>101</v>
      </c>
      <c r="N1042" t="s">
        <v>7107</v>
      </c>
      <c r="O1042" t="s">
        <v>42</v>
      </c>
      <c r="P1042" t="s">
        <v>86</v>
      </c>
      <c r="Q1042" t="s">
        <v>7108</v>
      </c>
      <c r="R1042">
        <v>42.24</v>
      </c>
      <c r="S1042" t="s">
        <v>10850</v>
      </c>
      <c r="T1042">
        <v>2016</v>
      </c>
      <c r="U1042">
        <v>6</v>
      </c>
      <c r="V1042">
        <v>2</v>
      </c>
    </row>
    <row r="1043" spans="1:22">
      <c r="A1043">
        <v>3977</v>
      </c>
      <c r="B1043" t="s">
        <v>7114</v>
      </c>
      <c r="C1043" s="1">
        <v>43030</v>
      </c>
      <c r="D1043" s="1">
        <v>43032</v>
      </c>
      <c r="E1043" t="s">
        <v>184</v>
      </c>
      <c r="F1043" t="s">
        <v>4358</v>
      </c>
      <c r="G1043" t="s">
        <v>4359</v>
      </c>
      <c r="H1043" t="s">
        <v>22</v>
      </c>
      <c r="I1043" t="s">
        <v>23</v>
      </c>
      <c r="J1043" t="s">
        <v>1465</v>
      </c>
      <c r="K1043" t="s">
        <v>315</v>
      </c>
      <c r="L1043">
        <v>23223</v>
      </c>
      <c r="M1043" t="s">
        <v>26</v>
      </c>
      <c r="N1043" t="s">
        <v>7115</v>
      </c>
      <c r="O1043" t="s">
        <v>28</v>
      </c>
      <c r="P1043" t="s">
        <v>61</v>
      </c>
      <c r="Q1043" t="s">
        <v>7116</v>
      </c>
      <c r="R1043">
        <v>39.92</v>
      </c>
      <c r="S1043" t="s">
        <v>10851</v>
      </c>
      <c r="T1043">
        <v>2017</v>
      </c>
      <c r="U1043">
        <v>10</v>
      </c>
      <c r="V1043">
        <v>4</v>
      </c>
    </row>
    <row r="1044" spans="1:22">
      <c r="A1044">
        <v>3988</v>
      </c>
      <c r="B1044" t="s">
        <v>7122</v>
      </c>
      <c r="C1044" s="1">
        <v>43198</v>
      </c>
      <c r="D1044" s="1">
        <v>43204</v>
      </c>
      <c r="E1044" t="s">
        <v>46</v>
      </c>
      <c r="F1044" t="s">
        <v>5103</v>
      </c>
      <c r="G1044" t="s">
        <v>5104</v>
      </c>
      <c r="H1044" t="s">
        <v>98</v>
      </c>
      <c r="I1044" t="s">
        <v>23</v>
      </c>
      <c r="J1044" t="s">
        <v>2127</v>
      </c>
      <c r="K1044" t="s">
        <v>786</v>
      </c>
      <c r="L1044">
        <v>7060</v>
      </c>
      <c r="M1044" t="s">
        <v>144</v>
      </c>
      <c r="N1044" t="s">
        <v>7123</v>
      </c>
      <c r="O1044" t="s">
        <v>42</v>
      </c>
      <c r="P1044" t="s">
        <v>74</v>
      </c>
      <c r="Q1044" t="s">
        <v>7124</v>
      </c>
      <c r="R1044">
        <v>41.95</v>
      </c>
      <c r="S1044" t="s">
        <v>10852</v>
      </c>
      <c r="T1044">
        <v>2018</v>
      </c>
      <c r="U1044">
        <v>4</v>
      </c>
      <c r="V1044">
        <v>2</v>
      </c>
    </row>
    <row r="1045" spans="1:22">
      <c r="A1045">
        <v>3989</v>
      </c>
      <c r="B1045" t="s">
        <v>7125</v>
      </c>
      <c r="C1045" s="1">
        <v>42842</v>
      </c>
      <c r="D1045" s="1">
        <v>42847</v>
      </c>
      <c r="E1045" t="s">
        <v>46</v>
      </c>
      <c r="F1045" t="s">
        <v>7126</v>
      </c>
      <c r="G1045" t="s">
        <v>7127</v>
      </c>
      <c r="H1045" t="s">
        <v>37</v>
      </c>
      <c r="I1045" t="s">
        <v>23</v>
      </c>
      <c r="J1045" t="s">
        <v>378</v>
      </c>
      <c r="K1045" t="s">
        <v>331</v>
      </c>
      <c r="L1045">
        <v>38401</v>
      </c>
      <c r="M1045" t="s">
        <v>26</v>
      </c>
      <c r="N1045" t="s">
        <v>7128</v>
      </c>
      <c r="O1045" t="s">
        <v>28</v>
      </c>
      <c r="P1045" t="s">
        <v>61</v>
      </c>
      <c r="Q1045" t="s">
        <v>7129</v>
      </c>
      <c r="R1045">
        <v>79.12</v>
      </c>
      <c r="S1045" t="s">
        <v>10852</v>
      </c>
      <c r="T1045">
        <v>2017</v>
      </c>
      <c r="U1045">
        <v>4</v>
      </c>
      <c r="V1045">
        <v>2</v>
      </c>
    </row>
    <row r="1046" spans="1:22">
      <c r="A1046">
        <v>3998</v>
      </c>
      <c r="B1046" t="s">
        <v>7134</v>
      </c>
      <c r="C1046" s="1">
        <v>42437</v>
      </c>
      <c r="D1046" s="1">
        <v>42441</v>
      </c>
      <c r="E1046" t="s">
        <v>46</v>
      </c>
      <c r="F1046" t="s">
        <v>7135</v>
      </c>
      <c r="G1046" t="s">
        <v>7136</v>
      </c>
      <c r="H1046" t="s">
        <v>22</v>
      </c>
      <c r="I1046" t="s">
        <v>23</v>
      </c>
      <c r="J1046" t="s">
        <v>4519</v>
      </c>
      <c r="K1046" t="s">
        <v>110</v>
      </c>
      <c r="L1046">
        <v>53142</v>
      </c>
      <c r="M1046" t="s">
        <v>101</v>
      </c>
      <c r="N1046" t="s">
        <v>7137</v>
      </c>
      <c r="O1046" t="s">
        <v>42</v>
      </c>
      <c r="P1046" t="s">
        <v>64</v>
      </c>
      <c r="Q1046" t="s">
        <v>7138</v>
      </c>
      <c r="R1046">
        <v>14.98</v>
      </c>
      <c r="S1046" t="s">
        <v>10859</v>
      </c>
      <c r="T1046">
        <v>2016</v>
      </c>
      <c r="U1046">
        <v>3</v>
      </c>
      <c r="V1046">
        <v>1</v>
      </c>
    </row>
    <row r="1047" spans="1:22">
      <c r="A1047">
        <v>4002</v>
      </c>
      <c r="B1047" t="s">
        <v>7140</v>
      </c>
      <c r="C1047" s="1">
        <v>42288</v>
      </c>
      <c r="D1047" s="1">
        <v>42293</v>
      </c>
      <c r="E1047" t="s">
        <v>46</v>
      </c>
      <c r="F1047" t="s">
        <v>5932</v>
      </c>
      <c r="G1047" t="s">
        <v>5933</v>
      </c>
      <c r="H1047" t="s">
        <v>98</v>
      </c>
      <c r="I1047" t="s">
        <v>23</v>
      </c>
      <c r="J1047" t="s">
        <v>91</v>
      </c>
      <c r="K1047" t="s">
        <v>92</v>
      </c>
      <c r="L1047">
        <v>98115</v>
      </c>
      <c r="M1047" t="s">
        <v>40</v>
      </c>
      <c r="N1047" t="s">
        <v>7141</v>
      </c>
      <c r="O1047" t="s">
        <v>67</v>
      </c>
      <c r="P1047" t="s">
        <v>157</v>
      </c>
      <c r="Q1047" t="s">
        <v>7142</v>
      </c>
      <c r="R1047">
        <v>345</v>
      </c>
      <c r="S1047" t="s">
        <v>10851</v>
      </c>
      <c r="T1047">
        <v>2015</v>
      </c>
      <c r="U1047">
        <v>10</v>
      </c>
      <c r="V1047">
        <v>4</v>
      </c>
    </row>
    <row r="1048" spans="1:22">
      <c r="A1048">
        <v>4004</v>
      </c>
      <c r="B1048" t="s">
        <v>7143</v>
      </c>
      <c r="C1048" s="1">
        <v>42797</v>
      </c>
      <c r="D1048" s="1">
        <v>42802</v>
      </c>
      <c r="E1048" t="s">
        <v>46</v>
      </c>
      <c r="F1048" t="s">
        <v>3530</v>
      </c>
      <c r="G1048" t="s">
        <v>3531</v>
      </c>
      <c r="H1048" t="s">
        <v>22</v>
      </c>
      <c r="I1048" t="s">
        <v>23</v>
      </c>
      <c r="J1048" t="s">
        <v>676</v>
      </c>
      <c r="K1048" t="s">
        <v>100</v>
      </c>
      <c r="L1048">
        <v>78207</v>
      </c>
      <c r="M1048" t="s">
        <v>101</v>
      </c>
      <c r="N1048" t="s">
        <v>7144</v>
      </c>
      <c r="O1048" t="s">
        <v>67</v>
      </c>
      <c r="P1048" t="s">
        <v>680</v>
      </c>
      <c r="Q1048" t="s">
        <v>7145</v>
      </c>
      <c r="R1048">
        <v>287.91000000000003</v>
      </c>
      <c r="S1048" t="s">
        <v>10859</v>
      </c>
      <c r="T1048">
        <v>2017</v>
      </c>
      <c r="U1048">
        <v>3</v>
      </c>
      <c r="V1048">
        <v>1</v>
      </c>
    </row>
    <row r="1049" spans="1:22">
      <c r="A1049">
        <v>4008</v>
      </c>
      <c r="B1049" t="s">
        <v>7146</v>
      </c>
      <c r="C1049" s="1">
        <v>42714</v>
      </c>
      <c r="D1049" s="1">
        <v>42720</v>
      </c>
      <c r="E1049" t="s">
        <v>46</v>
      </c>
      <c r="F1049" t="s">
        <v>7147</v>
      </c>
      <c r="G1049" t="s">
        <v>7148</v>
      </c>
      <c r="H1049" t="s">
        <v>22</v>
      </c>
      <c r="I1049" t="s">
        <v>23</v>
      </c>
      <c r="J1049" t="s">
        <v>3265</v>
      </c>
      <c r="K1049" t="s">
        <v>1271</v>
      </c>
      <c r="L1049">
        <v>30076</v>
      </c>
      <c r="M1049" t="s">
        <v>26</v>
      </c>
      <c r="N1049" t="s">
        <v>7149</v>
      </c>
      <c r="O1049" t="s">
        <v>67</v>
      </c>
      <c r="P1049" t="s">
        <v>157</v>
      </c>
      <c r="Q1049" t="s">
        <v>7150</v>
      </c>
      <c r="R1049">
        <v>101.94</v>
      </c>
      <c r="S1049" t="s">
        <v>10853</v>
      </c>
      <c r="T1049">
        <v>2016</v>
      </c>
      <c r="U1049">
        <v>12</v>
      </c>
      <c r="V1049">
        <v>4</v>
      </c>
    </row>
    <row r="1050" spans="1:22">
      <c r="A1050">
        <v>4010</v>
      </c>
      <c r="B1050" t="s">
        <v>7152</v>
      </c>
      <c r="C1050" s="1">
        <v>43101</v>
      </c>
      <c r="D1050" s="1">
        <v>43105</v>
      </c>
      <c r="E1050" t="s">
        <v>46</v>
      </c>
      <c r="F1050" t="s">
        <v>515</v>
      </c>
      <c r="G1050" t="s">
        <v>516</v>
      </c>
      <c r="H1050" t="s">
        <v>22</v>
      </c>
      <c r="I1050" t="s">
        <v>23</v>
      </c>
      <c r="J1050" t="s">
        <v>38</v>
      </c>
      <c r="K1050" t="s">
        <v>39</v>
      </c>
      <c r="L1050">
        <v>90036</v>
      </c>
      <c r="M1050" t="s">
        <v>40</v>
      </c>
      <c r="N1050" t="s">
        <v>7153</v>
      </c>
      <c r="O1050" t="s">
        <v>28</v>
      </c>
      <c r="P1050" t="s">
        <v>61</v>
      </c>
      <c r="Q1050" t="s">
        <v>7154</v>
      </c>
      <c r="R1050">
        <v>474.43</v>
      </c>
      <c r="S1050" t="s">
        <v>10857</v>
      </c>
      <c r="T1050">
        <v>2018</v>
      </c>
      <c r="U1050">
        <v>1</v>
      </c>
      <c r="V1050">
        <v>1</v>
      </c>
    </row>
    <row r="1051" spans="1:22">
      <c r="A1051">
        <v>4018</v>
      </c>
      <c r="B1051" t="s">
        <v>7158</v>
      </c>
      <c r="C1051" s="1">
        <v>42605</v>
      </c>
      <c r="D1051" s="1">
        <v>42610</v>
      </c>
      <c r="E1051" t="s">
        <v>46</v>
      </c>
      <c r="F1051" t="s">
        <v>5888</v>
      </c>
      <c r="G1051" t="s">
        <v>5889</v>
      </c>
      <c r="H1051" t="s">
        <v>22</v>
      </c>
      <c r="I1051" t="s">
        <v>23</v>
      </c>
      <c r="J1051" t="s">
        <v>1737</v>
      </c>
      <c r="K1051" t="s">
        <v>1271</v>
      </c>
      <c r="L1051">
        <v>30318</v>
      </c>
      <c r="M1051" t="s">
        <v>26</v>
      </c>
      <c r="N1051" t="s">
        <v>7159</v>
      </c>
      <c r="O1051" t="s">
        <v>42</v>
      </c>
      <c r="P1051" t="s">
        <v>86</v>
      </c>
      <c r="Q1051" t="s">
        <v>7160</v>
      </c>
      <c r="R1051">
        <v>97.88</v>
      </c>
      <c r="S1051" t="s">
        <v>10855</v>
      </c>
      <c r="T1051">
        <v>2016</v>
      </c>
      <c r="U1051">
        <v>8</v>
      </c>
      <c r="V1051">
        <v>3</v>
      </c>
    </row>
    <row r="1052" spans="1:22">
      <c r="A1052">
        <v>4025</v>
      </c>
      <c r="B1052" t="s">
        <v>7164</v>
      </c>
      <c r="C1052" s="1">
        <v>43400</v>
      </c>
      <c r="D1052" s="1">
        <v>43401</v>
      </c>
      <c r="E1052" t="s">
        <v>184</v>
      </c>
      <c r="F1052" t="s">
        <v>6638</v>
      </c>
      <c r="G1052" t="s">
        <v>6639</v>
      </c>
      <c r="H1052" t="s">
        <v>37</v>
      </c>
      <c r="I1052" t="s">
        <v>23</v>
      </c>
      <c r="J1052" t="s">
        <v>123</v>
      </c>
      <c r="K1052" t="s">
        <v>39</v>
      </c>
      <c r="L1052">
        <v>94110</v>
      </c>
      <c r="M1052" t="s">
        <v>40</v>
      </c>
      <c r="N1052" t="s">
        <v>7165</v>
      </c>
      <c r="O1052" t="s">
        <v>67</v>
      </c>
      <c r="P1052" t="s">
        <v>68</v>
      </c>
      <c r="Q1052" t="s">
        <v>7166</v>
      </c>
      <c r="R1052">
        <v>95.84</v>
      </c>
      <c r="S1052" t="s">
        <v>10851</v>
      </c>
      <c r="T1052">
        <v>2018</v>
      </c>
      <c r="U1052">
        <v>10</v>
      </c>
      <c r="V1052">
        <v>4</v>
      </c>
    </row>
    <row r="1053" spans="1:22">
      <c r="A1053">
        <v>4054</v>
      </c>
      <c r="B1053" t="s">
        <v>7180</v>
      </c>
      <c r="C1053" s="1">
        <v>42276</v>
      </c>
      <c r="D1053" s="1">
        <v>42280</v>
      </c>
      <c r="E1053" t="s">
        <v>46</v>
      </c>
      <c r="F1053" t="s">
        <v>3523</v>
      </c>
      <c r="G1053" t="s">
        <v>3524</v>
      </c>
      <c r="H1053" t="s">
        <v>37</v>
      </c>
      <c r="I1053" t="s">
        <v>23</v>
      </c>
      <c r="J1053" t="s">
        <v>142</v>
      </c>
      <c r="K1053" t="s">
        <v>143</v>
      </c>
      <c r="L1053">
        <v>19134</v>
      </c>
      <c r="M1053" t="s">
        <v>144</v>
      </c>
      <c r="N1053" t="s">
        <v>7181</v>
      </c>
      <c r="O1053" t="s">
        <v>42</v>
      </c>
      <c r="P1053" t="s">
        <v>43</v>
      </c>
      <c r="Q1053" t="s">
        <v>7182</v>
      </c>
      <c r="R1053">
        <v>55.44</v>
      </c>
      <c r="S1053" t="s">
        <v>10858</v>
      </c>
      <c r="T1053">
        <v>2015</v>
      </c>
      <c r="U1053">
        <v>9</v>
      </c>
      <c r="V1053">
        <v>3</v>
      </c>
    </row>
    <row r="1054" spans="1:22">
      <c r="A1054">
        <v>4064</v>
      </c>
      <c r="B1054" t="s">
        <v>7188</v>
      </c>
      <c r="C1054" s="1">
        <v>42178</v>
      </c>
      <c r="D1054" s="1">
        <v>42181</v>
      </c>
      <c r="E1054" t="s">
        <v>184</v>
      </c>
      <c r="F1054" t="s">
        <v>5982</v>
      </c>
      <c r="G1054" t="s">
        <v>5983</v>
      </c>
      <c r="H1054" t="s">
        <v>22</v>
      </c>
      <c r="I1054" t="s">
        <v>23</v>
      </c>
      <c r="J1054" t="s">
        <v>83</v>
      </c>
      <c r="K1054" t="s">
        <v>84</v>
      </c>
      <c r="L1054">
        <v>28027</v>
      </c>
      <c r="M1054" t="s">
        <v>26</v>
      </c>
      <c r="N1054" t="s">
        <v>7189</v>
      </c>
      <c r="O1054" t="s">
        <v>42</v>
      </c>
      <c r="P1054" t="s">
        <v>64</v>
      </c>
      <c r="Q1054" t="s">
        <v>4229</v>
      </c>
      <c r="R1054">
        <v>20.015999999999998</v>
      </c>
      <c r="S1054" t="s">
        <v>10850</v>
      </c>
      <c r="T1054">
        <v>2015</v>
      </c>
      <c r="U1054">
        <v>6</v>
      </c>
      <c r="V1054">
        <v>2</v>
      </c>
    </row>
    <row r="1055" spans="1:22">
      <c r="A1055">
        <v>4069</v>
      </c>
      <c r="B1055" t="s">
        <v>7190</v>
      </c>
      <c r="C1055" s="1">
        <v>42309</v>
      </c>
      <c r="D1055" s="1">
        <v>42313</v>
      </c>
      <c r="E1055" t="s">
        <v>46</v>
      </c>
      <c r="F1055" t="s">
        <v>1504</v>
      </c>
      <c r="G1055" t="s">
        <v>1505</v>
      </c>
      <c r="H1055" t="s">
        <v>37</v>
      </c>
      <c r="I1055" t="s">
        <v>23</v>
      </c>
      <c r="J1055" t="s">
        <v>463</v>
      </c>
      <c r="K1055" t="s">
        <v>84</v>
      </c>
      <c r="L1055">
        <v>28205</v>
      </c>
      <c r="M1055" t="s">
        <v>26</v>
      </c>
      <c r="N1055" t="s">
        <v>7191</v>
      </c>
      <c r="O1055" t="s">
        <v>67</v>
      </c>
      <c r="P1055" t="s">
        <v>68</v>
      </c>
      <c r="Q1055" t="s">
        <v>7192</v>
      </c>
      <c r="R1055">
        <v>978.84</v>
      </c>
      <c r="S1055" t="s">
        <v>10849</v>
      </c>
      <c r="T1055">
        <v>2015</v>
      </c>
      <c r="U1055">
        <v>11</v>
      </c>
      <c r="V1055">
        <v>4</v>
      </c>
    </row>
    <row r="1056" spans="1:22">
      <c r="A1056">
        <v>4089</v>
      </c>
      <c r="B1056" t="s">
        <v>7205</v>
      </c>
      <c r="C1056" s="1">
        <v>42235</v>
      </c>
      <c r="D1056" s="1">
        <v>42242</v>
      </c>
      <c r="E1056" t="s">
        <v>46</v>
      </c>
      <c r="F1056" t="s">
        <v>238</v>
      </c>
      <c r="G1056" t="s">
        <v>239</v>
      </c>
      <c r="H1056" t="s">
        <v>22</v>
      </c>
      <c r="I1056" t="s">
        <v>23</v>
      </c>
      <c r="J1056" t="s">
        <v>3269</v>
      </c>
      <c r="K1056" t="s">
        <v>1708</v>
      </c>
      <c r="L1056">
        <v>72401</v>
      </c>
      <c r="M1056" t="s">
        <v>26</v>
      </c>
      <c r="N1056" t="s">
        <v>7206</v>
      </c>
      <c r="O1056" t="s">
        <v>28</v>
      </c>
      <c r="P1056" t="s">
        <v>29</v>
      </c>
      <c r="Q1056" t="s">
        <v>7207</v>
      </c>
      <c r="R1056">
        <v>638.82000000000005</v>
      </c>
      <c r="S1056" t="s">
        <v>10855</v>
      </c>
      <c r="T1056">
        <v>2015</v>
      </c>
      <c r="U1056">
        <v>8</v>
      </c>
      <c r="V1056">
        <v>3</v>
      </c>
    </row>
    <row r="1057" spans="1:22">
      <c r="A1057">
        <v>4099</v>
      </c>
      <c r="B1057" t="s">
        <v>7211</v>
      </c>
      <c r="C1057" s="1">
        <v>42270</v>
      </c>
      <c r="D1057" s="1">
        <v>42275</v>
      </c>
      <c r="E1057" t="s">
        <v>46</v>
      </c>
      <c r="F1057" t="s">
        <v>1584</v>
      </c>
      <c r="G1057" t="s">
        <v>1585</v>
      </c>
      <c r="H1057" t="s">
        <v>22</v>
      </c>
      <c r="I1057" t="s">
        <v>23</v>
      </c>
      <c r="J1057" t="s">
        <v>405</v>
      </c>
      <c r="K1057" t="s">
        <v>225</v>
      </c>
      <c r="L1057">
        <v>55407</v>
      </c>
      <c r="M1057" t="s">
        <v>101</v>
      </c>
      <c r="N1057" t="s">
        <v>7212</v>
      </c>
      <c r="O1057" t="s">
        <v>42</v>
      </c>
      <c r="P1057" t="s">
        <v>71</v>
      </c>
      <c r="Q1057" t="s">
        <v>7213</v>
      </c>
      <c r="R1057">
        <v>9449.9500000000007</v>
      </c>
      <c r="S1057" t="s">
        <v>10858</v>
      </c>
      <c r="T1057">
        <v>2015</v>
      </c>
      <c r="U1057">
        <v>9</v>
      </c>
      <c r="V1057">
        <v>3</v>
      </c>
    </row>
    <row r="1058" spans="1:22">
      <c r="A1058">
        <v>4101</v>
      </c>
      <c r="B1058" t="s">
        <v>7214</v>
      </c>
      <c r="C1058" s="1">
        <v>43270</v>
      </c>
      <c r="D1058" s="1">
        <v>43274</v>
      </c>
      <c r="E1058" t="s">
        <v>46</v>
      </c>
      <c r="F1058" t="s">
        <v>1975</v>
      </c>
      <c r="G1058" t="s">
        <v>1976</v>
      </c>
      <c r="H1058" t="s">
        <v>22</v>
      </c>
      <c r="I1058" t="s">
        <v>23</v>
      </c>
      <c r="J1058" t="s">
        <v>180</v>
      </c>
      <c r="K1058" t="s">
        <v>100</v>
      </c>
      <c r="L1058">
        <v>77095</v>
      </c>
      <c r="M1058" t="s">
        <v>101</v>
      </c>
      <c r="N1058" t="s">
        <v>7215</v>
      </c>
      <c r="O1058" t="s">
        <v>42</v>
      </c>
      <c r="P1058" t="s">
        <v>74</v>
      </c>
      <c r="Q1058" t="s">
        <v>7216</v>
      </c>
      <c r="R1058">
        <v>2.2639999999999998</v>
      </c>
      <c r="S1058" t="s">
        <v>10850</v>
      </c>
      <c r="T1058">
        <v>2018</v>
      </c>
      <c r="U1058">
        <v>6</v>
      </c>
      <c r="V1058">
        <v>2</v>
      </c>
    </row>
    <row r="1059" spans="1:22">
      <c r="A1059">
        <v>4111</v>
      </c>
      <c r="B1059" t="s">
        <v>7223</v>
      </c>
      <c r="C1059" s="1">
        <v>42729</v>
      </c>
      <c r="D1059" s="1">
        <v>42736</v>
      </c>
      <c r="E1059" t="s">
        <v>46</v>
      </c>
      <c r="F1059" t="s">
        <v>3260</v>
      </c>
      <c r="G1059" t="s">
        <v>3261</v>
      </c>
      <c r="H1059" t="s">
        <v>37</v>
      </c>
      <c r="I1059" t="s">
        <v>23</v>
      </c>
      <c r="J1059" t="s">
        <v>878</v>
      </c>
      <c r="K1059" t="s">
        <v>234</v>
      </c>
      <c r="L1059">
        <v>48227</v>
      </c>
      <c r="M1059" t="s">
        <v>101</v>
      </c>
      <c r="N1059" t="s">
        <v>7224</v>
      </c>
      <c r="O1059" t="s">
        <v>28</v>
      </c>
      <c r="P1059" t="s">
        <v>29</v>
      </c>
      <c r="Q1059" t="s">
        <v>7225</v>
      </c>
      <c r="R1059">
        <v>160.97999999999999</v>
      </c>
      <c r="S1059" t="s">
        <v>10853</v>
      </c>
      <c r="T1059">
        <v>2016</v>
      </c>
      <c r="U1059">
        <v>12</v>
      </c>
      <c r="V1059">
        <v>4</v>
      </c>
    </row>
    <row r="1060" spans="1:22">
      <c r="A1060">
        <v>4121</v>
      </c>
      <c r="B1060" t="s">
        <v>7229</v>
      </c>
      <c r="C1060" s="1">
        <v>43347</v>
      </c>
      <c r="D1060" s="1">
        <v>43353</v>
      </c>
      <c r="E1060" t="s">
        <v>46</v>
      </c>
      <c r="F1060" t="s">
        <v>3886</v>
      </c>
      <c r="G1060" t="s">
        <v>3887</v>
      </c>
      <c r="H1060" t="s">
        <v>22</v>
      </c>
      <c r="I1060" t="s">
        <v>23</v>
      </c>
      <c r="J1060" t="s">
        <v>142</v>
      </c>
      <c r="K1060" t="s">
        <v>143</v>
      </c>
      <c r="L1060">
        <v>19120</v>
      </c>
      <c r="M1060" t="s">
        <v>144</v>
      </c>
      <c r="N1060" t="s">
        <v>7230</v>
      </c>
      <c r="O1060" t="s">
        <v>67</v>
      </c>
      <c r="P1060" t="s">
        <v>157</v>
      </c>
      <c r="Q1060" t="s">
        <v>7231</v>
      </c>
      <c r="R1060">
        <v>19.04</v>
      </c>
      <c r="S1060" t="s">
        <v>10858</v>
      </c>
      <c r="T1060">
        <v>2018</v>
      </c>
      <c r="U1060">
        <v>9</v>
      </c>
      <c r="V1060">
        <v>3</v>
      </c>
    </row>
    <row r="1061" spans="1:22">
      <c r="A1061">
        <v>4129</v>
      </c>
      <c r="B1061" t="s">
        <v>7236</v>
      </c>
      <c r="C1061" s="1">
        <v>42266</v>
      </c>
      <c r="D1061" s="1">
        <v>42271</v>
      </c>
      <c r="E1061" t="s">
        <v>46</v>
      </c>
      <c r="F1061" t="s">
        <v>2115</v>
      </c>
      <c r="G1061" t="s">
        <v>2116</v>
      </c>
      <c r="H1061" t="s">
        <v>22</v>
      </c>
      <c r="I1061" t="s">
        <v>23</v>
      </c>
      <c r="J1061" t="s">
        <v>463</v>
      </c>
      <c r="K1061" t="s">
        <v>84</v>
      </c>
      <c r="L1061">
        <v>28205</v>
      </c>
      <c r="M1061" t="s">
        <v>26</v>
      </c>
      <c r="N1061" t="s">
        <v>7237</v>
      </c>
      <c r="O1061" t="s">
        <v>67</v>
      </c>
      <c r="P1061" t="s">
        <v>680</v>
      </c>
      <c r="Q1061" t="s">
        <v>7238</v>
      </c>
      <c r="R1061">
        <v>2624.9850000000001</v>
      </c>
      <c r="S1061" t="s">
        <v>10858</v>
      </c>
      <c r="T1061">
        <v>2015</v>
      </c>
      <c r="U1061">
        <v>9</v>
      </c>
      <c r="V1061">
        <v>3</v>
      </c>
    </row>
    <row r="1062" spans="1:22">
      <c r="A1062">
        <v>4145</v>
      </c>
      <c r="B1062" t="s">
        <v>7252</v>
      </c>
      <c r="C1062" s="1">
        <v>43130</v>
      </c>
      <c r="D1062" s="1">
        <v>43137</v>
      </c>
      <c r="E1062" t="s">
        <v>46</v>
      </c>
      <c r="F1062" t="s">
        <v>2162</v>
      </c>
      <c r="G1062" t="s">
        <v>2163</v>
      </c>
      <c r="H1062" t="s">
        <v>98</v>
      </c>
      <c r="I1062" t="s">
        <v>23</v>
      </c>
      <c r="J1062" t="s">
        <v>123</v>
      </c>
      <c r="K1062" t="s">
        <v>39</v>
      </c>
      <c r="L1062">
        <v>94110</v>
      </c>
      <c r="M1062" t="s">
        <v>40</v>
      </c>
      <c r="N1062" t="s">
        <v>7253</v>
      </c>
      <c r="O1062" t="s">
        <v>42</v>
      </c>
      <c r="P1062" t="s">
        <v>64</v>
      </c>
      <c r="Q1062" t="s">
        <v>7254</v>
      </c>
      <c r="R1062">
        <v>8.82</v>
      </c>
      <c r="S1062" t="s">
        <v>10857</v>
      </c>
      <c r="T1062">
        <v>2018</v>
      </c>
      <c r="U1062">
        <v>1</v>
      </c>
      <c r="V1062">
        <v>1</v>
      </c>
    </row>
    <row r="1063" spans="1:22">
      <c r="A1063">
        <v>4169</v>
      </c>
      <c r="B1063" t="s">
        <v>7270</v>
      </c>
      <c r="C1063" s="1">
        <v>42288</v>
      </c>
      <c r="D1063" s="1">
        <v>42290</v>
      </c>
      <c r="E1063" t="s">
        <v>184</v>
      </c>
      <c r="F1063" t="s">
        <v>597</v>
      </c>
      <c r="G1063" t="s">
        <v>598</v>
      </c>
      <c r="H1063" t="s">
        <v>22</v>
      </c>
      <c r="I1063" t="s">
        <v>23</v>
      </c>
      <c r="J1063" t="s">
        <v>599</v>
      </c>
      <c r="K1063" t="s">
        <v>39</v>
      </c>
      <c r="L1063">
        <v>91104</v>
      </c>
      <c r="M1063" t="s">
        <v>40</v>
      </c>
      <c r="N1063" t="s">
        <v>7271</v>
      </c>
      <c r="O1063" t="s">
        <v>28</v>
      </c>
      <c r="P1063" t="s">
        <v>32</v>
      </c>
      <c r="Q1063" t="s">
        <v>7272</v>
      </c>
      <c r="R1063">
        <v>433.56799999999998</v>
      </c>
      <c r="S1063" t="s">
        <v>10851</v>
      </c>
      <c r="T1063">
        <v>2015</v>
      </c>
      <c r="U1063">
        <v>10</v>
      </c>
      <c r="V1063">
        <v>4</v>
      </c>
    </row>
    <row r="1064" spans="1:22">
      <c r="A1064">
        <v>4185</v>
      </c>
      <c r="B1064" t="s">
        <v>7286</v>
      </c>
      <c r="C1064" s="1">
        <v>43074</v>
      </c>
      <c r="D1064" s="1">
        <v>43076</v>
      </c>
      <c r="E1064" t="s">
        <v>184</v>
      </c>
      <c r="F1064" t="s">
        <v>5731</v>
      </c>
      <c r="G1064" t="s">
        <v>5732</v>
      </c>
      <c r="H1064" t="s">
        <v>37</v>
      </c>
      <c r="I1064" t="s">
        <v>23</v>
      </c>
      <c r="J1064" t="s">
        <v>609</v>
      </c>
      <c r="K1064" t="s">
        <v>1244</v>
      </c>
      <c r="L1064">
        <v>2038</v>
      </c>
      <c r="M1064" t="s">
        <v>144</v>
      </c>
      <c r="N1064" t="s">
        <v>7287</v>
      </c>
      <c r="O1064" t="s">
        <v>28</v>
      </c>
      <c r="P1064" t="s">
        <v>29</v>
      </c>
      <c r="Q1064" t="s">
        <v>7288</v>
      </c>
      <c r="R1064">
        <v>81.94</v>
      </c>
      <c r="S1064" t="s">
        <v>10853</v>
      </c>
      <c r="T1064">
        <v>2017</v>
      </c>
      <c r="U1064">
        <v>12</v>
      </c>
      <c r="V1064">
        <v>4</v>
      </c>
    </row>
    <row r="1065" spans="1:22">
      <c r="A1065">
        <v>4190</v>
      </c>
      <c r="B1065" t="s">
        <v>7294</v>
      </c>
      <c r="C1065" s="1">
        <v>43004</v>
      </c>
      <c r="D1065" s="1">
        <v>43009</v>
      </c>
      <c r="E1065" t="s">
        <v>19</v>
      </c>
      <c r="F1065" t="s">
        <v>7126</v>
      </c>
      <c r="G1065" t="s">
        <v>7127</v>
      </c>
      <c r="H1065" t="s">
        <v>37</v>
      </c>
      <c r="I1065" t="s">
        <v>23</v>
      </c>
      <c r="J1065" t="s">
        <v>7295</v>
      </c>
      <c r="K1065" t="s">
        <v>485</v>
      </c>
      <c r="L1065">
        <v>52240</v>
      </c>
      <c r="M1065" t="s">
        <v>101</v>
      </c>
      <c r="N1065" t="s">
        <v>7296</v>
      </c>
      <c r="O1065" t="s">
        <v>42</v>
      </c>
      <c r="P1065" t="s">
        <v>86</v>
      </c>
      <c r="Q1065" t="s">
        <v>7297</v>
      </c>
      <c r="R1065">
        <v>9.99</v>
      </c>
      <c r="S1065" t="s">
        <v>10858</v>
      </c>
      <c r="T1065">
        <v>2017</v>
      </c>
      <c r="U1065">
        <v>9</v>
      </c>
      <c r="V1065">
        <v>3</v>
      </c>
    </row>
    <row r="1066" spans="1:22">
      <c r="A1066">
        <v>4192</v>
      </c>
      <c r="B1066" t="s">
        <v>7299</v>
      </c>
      <c r="C1066" s="1">
        <v>42559</v>
      </c>
      <c r="D1066" s="1">
        <v>42559</v>
      </c>
      <c r="E1066" t="s">
        <v>1289</v>
      </c>
      <c r="F1066" t="s">
        <v>6000</v>
      </c>
      <c r="G1066" t="s">
        <v>6001</v>
      </c>
      <c r="H1066" t="s">
        <v>22</v>
      </c>
      <c r="I1066" t="s">
        <v>23</v>
      </c>
      <c r="J1066" t="s">
        <v>180</v>
      </c>
      <c r="K1066" t="s">
        <v>100</v>
      </c>
      <c r="L1066">
        <v>77070</v>
      </c>
      <c r="M1066" t="s">
        <v>101</v>
      </c>
      <c r="N1066" t="s">
        <v>7300</v>
      </c>
      <c r="O1066" t="s">
        <v>42</v>
      </c>
      <c r="P1066" t="s">
        <v>86</v>
      </c>
      <c r="Q1066" t="s">
        <v>7301</v>
      </c>
      <c r="R1066">
        <v>21.12</v>
      </c>
      <c r="S1066" t="s">
        <v>10856</v>
      </c>
      <c r="T1066">
        <v>2016</v>
      </c>
      <c r="U1066">
        <v>7</v>
      </c>
      <c r="V1066">
        <v>3</v>
      </c>
    </row>
    <row r="1067" spans="1:22">
      <c r="A1067">
        <v>4214</v>
      </c>
      <c r="B1067" t="s">
        <v>7314</v>
      </c>
      <c r="C1067" s="1">
        <v>42129</v>
      </c>
      <c r="D1067" s="1">
        <v>42133</v>
      </c>
      <c r="E1067" t="s">
        <v>19</v>
      </c>
      <c r="F1067" t="s">
        <v>7028</v>
      </c>
      <c r="G1067" t="s">
        <v>7029</v>
      </c>
      <c r="H1067" t="s">
        <v>22</v>
      </c>
      <c r="I1067" t="s">
        <v>23</v>
      </c>
      <c r="J1067" t="s">
        <v>1465</v>
      </c>
      <c r="K1067" t="s">
        <v>25</v>
      </c>
      <c r="L1067">
        <v>40475</v>
      </c>
      <c r="M1067" t="s">
        <v>26</v>
      </c>
      <c r="N1067" t="s">
        <v>7315</v>
      </c>
      <c r="O1067" t="s">
        <v>42</v>
      </c>
      <c r="P1067" t="s">
        <v>86</v>
      </c>
      <c r="Q1067" t="s">
        <v>7316</v>
      </c>
      <c r="R1067">
        <v>24.56</v>
      </c>
      <c r="S1067" t="s">
        <v>10854</v>
      </c>
      <c r="T1067">
        <v>2015</v>
      </c>
      <c r="U1067">
        <v>5</v>
      </c>
      <c r="V1067">
        <v>2</v>
      </c>
    </row>
    <row r="1068" spans="1:22">
      <c r="A1068">
        <v>4215</v>
      </c>
      <c r="B1068" t="s">
        <v>7317</v>
      </c>
      <c r="C1068" s="1">
        <v>42798</v>
      </c>
      <c r="D1068" s="1">
        <v>42802</v>
      </c>
      <c r="E1068" t="s">
        <v>46</v>
      </c>
      <c r="F1068" t="s">
        <v>4204</v>
      </c>
      <c r="G1068" t="s">
        <v>4205</v>
      </c>
      <c r="H1068" t="s">
        <v>22</v>
      </c>
      <c r="I1068" t="s">
        <v>23</v>
      </c>
      <c r="J1068" t="s">
        <v>5581</v>
      </c>
      <c r="K1068" t="s">
        <v>250</v>
      </c>
      <c r="L1068">
        <v>46544</v>
      </c>
      <c r="M1068" t="s">
        <v>101</v>
      </c>
      <c r="N1068" t="s">
        <v>7318</v>
      </c>
      <c r="O1068" t="s">
        <v>42</v>
      </c>
      <c r="P1068" t="s">
        <v>71</v>
      </c>
      <c r="Q1068" t="s">
        <v>7319</v>
      </c>
      <c r="R1068">
        <v>128.4</v>
      </c>
      <c r="S1068" t="s">
        <v>10859</v>
      </c>
      <c r="T1068">
        <v>2017</v>
      </c>
      <c r="U1068">
        <v>3</v>
      </c>
      <c r="V1068">
        <v>1</v>
      </c>
    </row>
    <row r="1069" spans="1:22">
      <c r="A1069">
        <v>4216</v>
      </c>
      <c r="B1069" t="s">
        <v>7320</v>
      </c>
      <c r="C1069" s="1">
        <v>42338</v>
      </c>
      <c r="D1069" s="1">
        <v>42342</v>
      </c>
      <c r="E1069" t="s">
        <v>46</v>
      </c>
      <c r="F1069" t="s">
        <v>1257</v>
      </c>
      <c r="G1069" t="s">
        <v>1258</v>
      </c>
      <c r="H1069" t="s">
        <v>22</v>
      </c>
      <c r="I1069" t="s">
        <v>23</v>
      </c>
      <c r="J1069" t="s">
        <v>2296</v>
      </c>
      <c r="K1069" t="s">
        <v>263</v>
      </c>
      <c r="L1069">
        <v>10550</v>
      </c>
      <c r="M1069" t="s">
        <v>144</v>
      </c>
      <c r="N1069" t="s">
        <v>7321</v>
      </c>
      <c r="O1069" t="s">
        <v>42</v>
      </c>
      <c r="P1069" t="s">
        <v>169</v>
      </c>
      <c r="Q1069" t="s">
        <v>7322</v>
      </c>
      <c r="R1069">
        <v>62.28</v>
      </c>
      <c r="S1069" t="s">
        <v>10849</v>
      </c>
      <c r="T1069">
        <v>2015</v>
      </c>
      <c r="U1069">
        <v>11</v>
      </c>
      <c r="V1069">
        <v>4</v>
      </c>
    </row>
    <row r="1070" spans="1:22">
      <c r="A1070">
        <v>4218</v>
      </c>
      <c r="B1070" t="s">
        <v>7324</v>
      </c>
      <c r="C1070" s="1">
        <v>43191</v>
      </c>
      <c r="D1070" s="1">
        <v>43193</v>
      </c>
      <c r="E1070" t="s">
        <v>184</v>
      </c>
      <c r="F1070" t="s">
        <v>6788</v>
      </c>
      <c r="G1070" t="s">
        <v>6789</v>
      </c>
      <c r="H1070" t="s">
        <v>37</v>
      </c>
      <c r="I1070" t="s">
        <v>23</v>
      </c>
      <c r="J1070" t="s">
        <v>123</v>
      </c>
      <c r="K1070" t="s">
        <v>39</v>
      </c>
      <c r="L1070">
        <v>94110</v>
      </c>
      <c r="M1070" t="s">
        <v>40</v>
      </c>
      <c r="N1070" t="s">
        <v>7325</v>
      </c>
      <c r="O1070" t="s">
        <v>28</v>
      </c>
      <c r="P1070" t="s">
        <v>29</v>
      </c>
      <c r="Q1070" t="s">
        <v>7326</v>
      </c>
      <c r="R1070">
        <v>482.66399999999999</v>
      </c>
      <c r="S1070" t="s">
        <v>10852</v>
      </c>
      <c r="T1070">
        <v>2018</v>
      </c>
      <c r="U1070">
        <v>4</v>
      </c>
      <c r="V1070">
        <v>2</v>
      </c>
    </row>
    <row r="1071" spans="1:22">
      <c r="A1071">
        <v>4222</v>
      </c>
      <c r="B1071" t="s">
        <v>7327</v>
      </c>
      <c r="C1071" s="1">
        <v>43262</v>
      </c>
      <c r="D1071" s="1">
        <v>43264</v>
      </c>
      <c r="E1071" t="s">
        <v>19</v>
      </c>
      <c r="F1071" t="s">
        <v>4052</v>
      </c>
      <c r="G1071" t="s">
        <v>4053</v>
      </c>
      <c r="H1071" t="s">
        <v>22</v>
      </c>
      <c r="I1071" t="s">
        <v>23</v>
      </c>
      <c r="J1071" t="s">
        <v>91</v>
      </c>
      <c r="K1071" t="s">
        <v>92</v>
      </c>
      <c r="L1071">
        <v>98103</v>
      </c>
      <c r="M1071" t="s">
        <v>40</v>
      </c>
      <c r="N1071" t="s">
        <v>7328</v>
      </c>
      <c r="O1071" t="s">
        <v>67</v>
      </c>
      <c r="P1071" t="s">
        <v>680</v>
      </c>
      <c r="Q1071" t="s">
        <v>7329</v>
      </c>
      <c r="R1071">
        <v>385.8</v>
      </c>
      <c r="S1071" t="s">
        <v>10850</v>
      </c>
      <c r="T1071">
        <v>2018</v>
      </c>
      <c r="U1071">
        <v>6</v>
      </c>
      <c r="V1071">
        <v>2</v>
      </c>
    </row>
    <row r="1072" spans="1:22">
      <c r="A1072">
        <v>4226</v>
      </c>
      <c r="B1072" t="s">
        <v>7331</v>
      </c>
      <c r="C1072" s="1">
        <v>42351</v>
      </c>
      <c r="D1072" s="1">
        <v>42355</v>
      </c>
      <c r="E1072" t="s">
        <v>46</v>
      </c>
      <c r="F1072" t="s">
        <v>1924</v>
      </c>
      <c r="G1072" t="s">
        <v>1925</v>
      </c>
      <c r="H1072" t="s">
        <v>37</v>
      </c>
      <c r="I1072" t="s">
        <v>23</v>
      </c>
      <c r="J1072" t="s">
        <v>299</v>
      </c>
      <c r="K1072" t="s">
        <v>207</v>
      </c>
      <c r="L1072">
        <v>60623</v>
      </c>
      <c r="M1072" t="s">
        <v>101</v>
      </c>
      <c r="N1072" t="s">
        <v>7332</v>
      </c>
      <c r="O1072" t="s">
        <v>28</v>
      </c>
      <c r="P1072" t="s">
        <v>61</v>
      </c>
      <c r="Q1072" t="s">
        <v>7333</v>
      </c>
      <c r="R1072">
        <v>94.427999999999997</v>
      </c>
      <c r="S1072" t="s">
        <v>10853</v>
      </c>
      <c r="T1072">
        <v>2015</v>
      </c>
      <c r="U1072">
        <v>12</v>
      </c>
      <c r="V1072">
        <v>4</v>
      </c>
    </row>
    <row r="1073" spans="1:22">
      <c r="A1073">
        <v>4232</v>
      </c>
      <c r="B1073" t="s">
        <v>7337</v>
      </c>
      <c r="C1073" s="1">
        <v>43286</v>
      </c>
      <c r="D1073" s="1">
        <v>43291</v>
      </c>
      <c r="E1073" t="s">
        <v>46</v>
      </c>
      <c r="F1073" t="s">
        <v>2682</v>
      </c>
      <c r="G1073" t="s">
        <v>2683</v>
      </c>
      <c r="H1073" t="s">
        <v>37</v>
      </c>
      <c r="I1073" t="s">
        <v>23</v>
      </c>
      <c r="J1073" t="s">
        <v>813</v>
      </c>
      <c r="K1073" t="s">
        <v>100</v>
      </c>
      <c r="L1073">
        <v>75220</v>
      </c>
      <c r="M1073" t="s">
        <v>101</v>
      </c>
      <c r="N1073" t="s">
        <v>7338</v>
      </c>
      <c r="O1073" t="s">
        <v>42</v>
      </c>
      <c r="P1073" t="s">
        <v>86</v>
      </c>
      <c r="Q1073" t="s">
        <v>7339</v>
      </c>
      <c r="R1073">
        <v>15.552</v>
      </c>
      <c r="S1073" t="s">
        <v>10856</v>
      </c>
      <c r="T1073">
        <v>2018</v>
      </c>
      <c r="U1073">
        <v>7</v>
      </c>
      <c r="V1073">
        <v>3</v>
      </c>
    </row>
    <row r="1074" spans="1:22">
      <c r="A1074">
        <v>4238</v>
      </c>
      <c r="B1074" t="s">
        <v>7344</v>
      </c>
      <c r="C1074" s="1">
        <v>43341</v>
      </c>
      <c r="D1074" s="1">
        <v>43346</v>
      </c>
      <c r="E1074" t="s">
        <v>19</v>
      </c>
      <c r="F1074" t="s">
        <v>4738</v>
      </c>
      <c r="G1074" t="s">
        <v>4739</v>
      </c>
      <c r="H1074" t="s">
        <v>37</v>
      </c>
      <c r="I1074" t="s">
        <v>23</v>
      </c>
      <c r="J1074" t="s">
        <v>142</v>
      </c>
      <c r="K1074" t="s">
        <v>143</v>
      </c>
      <c r="L1074">
        <v>19134</v>
      </c>
      <c r="M1074" t="s">
        <v>144</v>
      </c>
      <c r="N1074" t="s">
        <v>7345</v>
      </c>
      <c r="O1074" t="s">
        <v>42</v>
      </c>
      <c r="P1074" t="s">
        <v>64</v>
      </c>
      <c r="Q1074" t="s">
        <v>7346</v>
      </c>
      <c r="R1074">
        <v>9.4079999999999995</v>
      </c>
      <c r="S1074" t="s">
        <v>10855</v>
      </c>
      <c r="T1074">
        <v>2018</v>
      </c>
      <c r="U1074">
        <v>8</v>
      </c>
      <c r="V1074">
        <v>3</v>
      </c>
    </row>
    <row r="1075" spans="1:22">
      <c r="A1075">
        <v>4239</v>
      </c>
      <c r="B1075" t="s">
        <v>7347</v>
      </c>
      <c r="C1075" s="1">
        <v>43185</v>
      </c>
      <c r="D1075" s="1">
        <v>43187</v>
      </c>
      <c r="E1075" t="s">
        <v>184</v>
      </c>
      <c r="F1075" t="s">
        <v>5246</v>
      </c>
      <c r="G1075" t="s">
        <v>5247</v>
      </c>
      <c r="H1075" t="s">
        <v>98</v>
      </c>
      <c r="I1075" t="s">
        <v>23</v>
      </c>
      <c r="J1075" t="s">
        <v>91</v>
      </c>
      <c r="K1075" t="s">
        <v>92</v>
      </c>
      <c r="L1075">
        <v>98105</v>
      </c>
      <c r="M1075" t="s">
        <v>40</v>
      </c>
      <c r="N1075" t="s">
        <v>7348</v>
      </c>
      <c r="O1075" t="s">
        <v>42</v>
      </c>
      <c r="P1075" t="s">
        <v>64</v>
      </c>
      <c r="Q1075" t="s">
        <v>7349</v>
      </c>
      <c r="R1075">
        <v>19.829999999999998</v>
      </c>
      <c r="S1075" t="s">
        <v>10859</v>
      </c>
      <c r="T1075">
        <v>2018</v>
      </c>
      <c r="U1075">
        <v>3</v>
      </c>
      <c r="V1075">
        <v>1</v>
      </c>
    </row>
    <row r="1076" spans="1:22">
      <c r="A1076">
        <v>4241</v>
      </c>
      <c r="B1076" t="s">
        <v>7351</v>
      </c>
      <c r="C1076" s="1">
        <v>42267</v>
      </c>
      <c r="D1076" s="1">
        <v>42273</v>
      </c>
      <c r="E1076" t="s">
        <v>46</v>
      </c>
      <c r="F1076" t="s">
        <v>6154</v>
      </c>
      <c r="G1076" t="s">
        <v>6155</v>
      </c>
      <c r="H1076" t="s">
        <v>98</v>
      </c>
      <c r="I1076" t="s">
        <v>23</v>
      </c>
      <c r="J1076" t="s">
        <v>38</v>
      </c>
      <c r="K1076" t="s">
        <v>39</v>
      </c>
      <c r="L1076">
        <v>90004</v>
      </c>
      <c r="M1076" t="s">
        <v>40</v>
      </c>
      <c r="N1076" t="s">
        <v>7352</v>
      </c>
      <c r="O1076" t="s">
        <v>42</v>
      </c>
      <c r="P1076" t="s">
        <v>74</v>
      </c>
      <c r="Q1076" t="s">
        <v>1429</v>
      </c>
      <c r="R1076">
        <v>43.92</v>
      </c>
      <c r="S1076" t="s">
        <v>10858</v>
      </c>
      <c r="T1076">
        <v>2015</v>
      </c>
      <c r="U1076">
        <v>9</v>
      </c>
      <c r="V1076">
        <v>3</v>
      </c>
    </row>
    <row r="1077" spans="1:22">
      <c r="A1077">
        <v>4264</v>
      </c>
      <c r="B1077" t="s">
        <v>7368</v>
      </c>
      <c r="C1077" s="1">
        <v>43407</v>
      </c>
      <c r="D1077" s="1">
        <v>43412</v>
      </c>
      <c r="E1077" t="s">
        <v>46</v>
      </c>
      <c r="F1077" t="s">
        <v>6000</v>
      </c>
      <c r="G1077" t="s">
        <v>6001</v>
      </c>
      <c r="H1077" t="s">
        <v>22</v>
      </c>
      <c r="I1077" t="s">
        <v>23</v>
      </c>
      <c r="J1077" t="s">
        <v>142</v>
      </c>
      <c r="K1077" t="s">
        <v>143</v>
      </c>
      <c r="L1077">
        <v>19143</v>
      </c>
      <c r="M1077" t="s">
        <v>144</v>
      </c>
      <c r="N1077" t="s">
        <v>7369</v>
      </c>
      <c r="O1077" t="s">
        <v>42</v>
      </c>
      <c r="P1077" t="s">
        <v>71</v>
      </c>
      <c r="Q1077" t="s">
        <v>7370</v>
      </c>
      <c r="R1077">
        <v>11.673</v>
      </c>
      <c r="S1077" t="s">
        <v>10849</v>
      </c>
      <c r="T1077">
        <v>2018</v>
      </c>
      <c r="U1077">
        <v>11</v>
      </c>
      <c r="V1077">
        <v>4</v>
      </c>
    </row>
    <row r="1078" spans="1:22">
      <c r="A1078">
        <v>4278</v>
      </c>
      <c r="B1078" t="s">
        <v>7381</v>
      </c>
      <c r="C1078" s="1">
        <v>42841</v>
      </c>
      <c r="D1078" s="1">
        <v>42845</v>
      </c>
      <c r="E1078" t="s">
        <v>46</v>
      </c>
      <c r="F1078" t="s">
        <v>7358</v>
      </c>
      <c r="G1078" t="s">
        <v>7359</v>
      </c>
      <c r="H1078" t="s">
        <v>37</v>
      </c>
      <c r="I1078" t="s">
        <v>23</v>
      </c>
      <c r="J1078" t="s">
        <v>1118</v>
      </c>
      <c r="K1078" t="s">
        <v>786</v>
      </c>
      <c r="L1078">
        <v>8701</v>
      </c>
      <c r="M1078" t="s">
        <v>144</v>
      </c>
      <c r="N1078" t="s">
        <v>7382</v>
      </c>
      <c r="O1078" t="s">
        <v>67</v>
      </c>
      <c r="P1078" t="s">
        <v>680</v>
      </c>
      <c r="Q1078" t="s">
        <v>7383</v>
      </c>
      <c r="R1078">
        <v>9099.93</v>
      </c>
      <c r="S1078" t="s">
        <v>10852</v>
      </c>
      <c r="T1078">
        <v>2017</v>
      </c>
      <c r="U1078">
        <v>4</v>
      </c>
      <c r="V1078">
        <v>2</v>
      </c>
    </row>
    <row r="1079" spans="1:22">
      <c r="A1079">
        <v>4283</v>
      </c>
      <c r="B1079" t="s">
        <v>7385</v>
      </c>
      <c r="C1079" s="1">
        <v>42358</v>
      </c>
      <c r="D1079" s="1">
        <v>42361</v>
      </c>
      <c r="E1079" t="s">
        <v>184</v>
      </c>
      <c r="F1079" t="s">
        <v>3832</v>
      </c>
      <c r="G1079" t="s">
        <v>3833</v>
      </c>
      <c r="H1079" t="s">
        <v>22</v>
      </c>
      <c r="I1079" t="s">
        <v>23</v>
      </c>
      <c r="J1079" t="s">
        <v>4379</v>
      </c>
      <c r="K1079" t="s">
        <v>250</v>
      </c>
      <c r="L1079">
        <v>46203</v>
      </c>
      <c r="M1079" t="s">
        <v>101</v>
      </c>
      <c r="N1079" t="s">
        <v>7386</v>
      </c>
      <c r="O1079" t="s">
        <v>42</v>
      </c>
      <c r="P1079" t="s">
        <v>43</v>
      </c>
      <c r="Q1079" t="s">
        <v>7387</v>
      </c>
      <c r="R1079">
        <v>3.69</v>
      </c>
      <c r="S1079" t="s">
        <v>10853</v>
      </c>
      <c r="T1079">
        <v>2015</v>
      </c>
      <c r="U1079">
        <v>12</v>
      </c>
      <c r="V1079">
        <v>4</v>
      </c>
    </row>
    <row r="1080" spans="1:22">
      <c r="A1080">
        <v>4313</v>
      </c>
      <c r="B1080" t="s">
        <v>7404</v>
      </c>
      <c r="C1080" s="1">
        <v>42312</v>
      </c>
      <c r="D1080" s="1">
        <v>42319</v>
      </c>
      <c r="E1080" t="s">
        <v>46</v>
      </c>
      <c r="F1080" t="s">
        <v>5059</v>
      </c>
      <c r="G1080" t="s">
        <v>5060</v>
      </c>
      <c r="H1080" t="s">
        <v>22</v>
      </c>
      <c r="I1080" t="s">
        <v>23</v>
      </c>
      <c r="J1080" t="s">
        <v>38</v>
      </c>
      <c r="K1080" t="s">
        <v>39</v>
      </c>
      <c r="L1080">
        <v>90045</v>
      </c>
      <c r="M1080" t="s">
        <v>40</v>
      </c>
      <c r="N1080" t="s">
        <v>7405</v>
      </c>
      <c r="O1080" t="s">
        <v>67</v>
      </c>
      <c r="P1080" t="s">
        <v>680</v>
      </c>
      <c r="Q1080" t="s">
        <v>7406</v>
      </c>
      <c r="R1080">
        <v>447.96800000000002</v>
      </c>
      <c r="S1080" t="s">
        <v>10849</v>
      </c>
      <c r="T1080">
        <v>2015</v>
      </c>
      <c r="U1080">
        <v>11</v>
      </c>
      <c r="V1080">
        <v>4</v>
      </c>
    </row>
    <row r="1081" spans="1:22">
      <c r="A1081">
        <v>4319</v>
      </c>
      <c r="B1081" t="s">
        <v>7410</v>
      </c>
      <c r="C1081" s="1">
        <v>43441</v>
      </c>
      <c r="D1081" s="1">
        <v>43445</v>
      </c>
      <c r="E1081" t="s">
        <v>46</v>
      </c>
      <c r="F1081" t="s">
        <v>2404</v>
      </c>
      <c r="G1081" t="s">
        <v>2405</v>
      </c>
      <c r="H1081" t="s">
        <v>22</v>
      </c>
      <c r="I1081" t="s">
        <v>23</v>
      </c>
      <c r="J1081" t="s">
        <v>1465</v>
      </c>
      <c r="K1081" t="s">
        <v>315</v>
      </c>
      <c r="L1081">
        <v>23223</v>
      </c>
      <c r="M1081" t="s">
        <v>26</v>
      </c>
      <c r="N1081" t="s">
        <v>7411</v>
      </c>
      <c r="O1081" t="s">
        <v>28</v>
      </c>
      <c r="P1081" t="s">
        <v>61</v>
      </c>
      <c r="Q1081" t="s">
        <v>7412</v>
      </c>
      <c r="R1081">
        <v>82.38</v>
      </c>
      <c r="S1081" t="s">
        <v>10853</v>
      </c>
      <c r="T1081">
        <v>2018</v>
      </c>
      <c r="U1081">
        <v>12</v>
      </c>
      <c r="V1081">
        <v>4</v>
      </c>
    </row>
    <row r="1082" spans="1:22">
      <c r="A1082">
        <v>4330</v>
      </c>
      <c r="B1082" t="s">
        <v>7417</v>
      </c>
      <c r="C1082" s="1">
        <v>43376</v>
      </c>
      <c r="D1082" s="1">
        <v>43382</v>
      </c>
      <c r="E1082" t="s">
        <v>46</v>
      </c>
      <c r="F1082" t="s">
        <v>1188</v>
      </c>
      <c r="G1082" t="s">
        <v>1189</v>
      </c>
      <c r="H1082" t="s">
        <v>22</v>
      </c>
      <c r="I1082" t="s">
        <v>23</v>
      </c>
      <c r="J1082" t="s">
        <v>2331</v>
      </c>
      <c r="K1082" t="s">
        <v>50</v>
      </c>
      <c r="L1082">
        <v>33012</v>
      </c>
      <c r="M1082" t="s">
        <v>26</v>
      </c>
      <c r="N1082" t="s">
        <v>7418</v>
      </c>
      <c r="O1082" t="s">
        <v>42</v>
      </c>
      <c r="P1082" t="s">
        <v>86</v>
      </c>
      <c r="Q1082" t="s">
        <v>7419</v>
      </c>
      <c r="R1082">
        <v>15.552</v>
      </c>
      <c r="S1082" t="s">
        <v>10851</v>
      </c>
      <c r="T1082">
        <v>2018</v>
      </c>
      <c r="U1082">
        <v>10</v>
      </c>
      <c r="V1082">
        <v>4</v>
      </c>
    </row>
    <row r="1083" spans="1:22">
      <c r="A1083">
        <v>4334</v>
      </c>
      <c r="B1083" t="s">
        <v>7421</v>
      </c>
      <c r="C1083" s="1">
        <v>42725</v>
      </c>
      <c r="D1083" s="1">
        <v>42731</v>
      </c>
      <c r="E1083" t="s">
        <v>46</v>
      </c>
      <c r="F1083" t="s">
        <v>7422</v>
      </c>
      <c r="G1083" t="s">
        <v>7423</v>
      </c>
      <c r="H1083" t="s">
        <v>22</v>
      </c>
      <c r="I1083" t="s">
        <v>23</v>
      </c>
      <c r="J1083" t="s">
        <v>7424</v>
      </c>
      <c r="K1083" t="s">
        <v>50</v>
      </c>
      <c r="L1083">
        <v>32114</v>
      </c>
      <c r="M1083" t="s">
        <v>26</v>
      </c>
      <c r="N1083" t="s">
        <v>7425</v>
      </c>
      <c r="O1083" t="s">
        <v>67</v>
      </c>
      <c r="P1083" t="s">
        <v>157</v>
      </c>
      <c r="Q1083" t="s">
        <v>7426</v>
      </c>
      <c r="R1083">
        <v>50.88</v>
      </c>
      <c r="S1083" t="s">
        <v>10853</v>
      </c>
      <c r="T1083">
        <v>2016</v>
      </c>
      <c r="U1083">
        <v>12</v>
      </c>
      <c r="V1083">
        <v>4</v>
      </c>
    </row>
    <row r="1084" spans="1:22">
      <c r="A1084">
        <v>4336</v>
      </c>
      <c r="B1084" t="s">
        <v>7427</v>
      </c>
      <c r="C1084" s="1">
        <v>42724</v>
      </c>
      <c r="D1084" s="1">
        <v>42728</v>
      </c>
      <c r="E1084" t="s">
        <v>46</v>
      </c>
      <c r="F1084" t="s">
        <v>445</v>
      </c>
      <c r="G1084" t="s">
        <v>446</v>
      </c>
      <c r="H1084" t="s">
        <v>22</v>
      </c>
      <c r="I1084" t="s">
        <v>23</v>
      </c>
      <c r="J1084" t="s">
        <v>7428</v>
      </c>
      <c r="K1084" t="s">
        <v>306</v>
      </c>
      <c r="L1084">
        <v>86442</v>
      </c>
      <c r="M1084" t="s">
        <v>40</v>
      </c>
      <c r="N1084" t="s">
        <v>7429</v>
      </c>
      <c r="O1084" t="s">
        <v>42</v>
      </c>
      <c r="P1084" t="s">
        <v>169</v>
      </c>
      <c r="Q1084" t="s">
        <v>7430</v>
      </c>
      <c r="R1084">
        <v>7.92</v>
      </c>
      <c r="S1084" t="s">
        <v>10853</v>
      </c>
      <c r="T1084">
        <v>2016</v>
      </c>
      <c r="U1084">
        <v>12</v>
      </c>
      <c r="V1084">
        <v>4</v>
      </c>
    </row>
    <row r="1085" spans="1:22">
      <c r="A1085">
        <v>4348</v>
      </c>
      <c r="B1085" t="s">
        <v>7437</v>
      </c>
      <c r="C1085" s="1">
        <v>42996</v>
      </c>
      <c r="D1085" s="1">
        <v>43003</v>
      </c>
      <c r="E1085" t="s">
        <v>46</v>
      </c>
      <c r="F1085" t="s">
        <v>4990</v>
      </c>
      <c r="G1085" t="s">
        <v>4991</v>
      </c>
      <c r="H1085" t="s">
        <v>22</v>
      </c>
      <c r="I1085" t="s">
        <v>23</v>
      </c>
      <c r="J1085" t="s">
        <v>1500</v>
      </c>
      <c r="K1085" t="s">
        <v>263</v>
      </c>
      <c r="L1085">
        <v>10801</v>
      </c>
      <c r="M1085" t="s">
        <v>144</v>
      </c>
      <c r="N1085" t="s">
        <v>7438</v>
      </c>
      <c r="O1085" t="s">
        <v>28</v>
      </c>
      <c r="P1085" t="s">
        <v>61</v>
      </c>
      <c r="Q1085" t="s">
        <v>7439</v>
      </c>
      <c r="R1085">
        <v>60.72</v>
      </c>
      <c r="S1085" t="s">
        <v>10858</v>
      </c>
      <c r="T1085">
        <v>2017</v>
      </c>
      <c r="U1085">
        <v>9</v>
      </c>
      <c r="V1085">
        <v>3</v>
      </c>
    </row>
    <row r="1086" spans="1:22">
      <c r="A1086">
        <v>4361</v>
      </c>
      <c r="B1086" t="s">
        <v>7448</v>
      </c>
      <c r="C1086" s="1">
        <v>42876</v>
      </c>
      <c r="D1086" s="1">
        <v>42878</v>
      </c>
      <c r="E1086" t="s">
        <v>184</v>
      </c>
      <c r="F1086" t="s">
        <v>2408</v>
      </c>
      <c r="G1086" t="s">
        <v>2409</v>
      </c>
      <c r="H1086" t="s">
        <v>37</v>
      </c>
      <c r="I1086" t="s">
        <v>23</v>
      </c>
      <c r="J1086" t="s">
        <v>1398</v>
      </c>
      <c r="K1086" t="s">
        <v>1399</v>
      </c>
      <c r="L1086">
        <v>2886</v>
      </c>
      <c r="M1086" t="s">
        <v>144</v>
      </c>
      <c r="N1086" t="s">
        <v>7449</v>
      </c>
      <c r="O1086" t="s">
        <v>42</v>
      </c>
      <c r="P1086" t="s">
        <v>86</v>
      </c>
      <c r="Q1086" t="s">
        <v>182</v>
      </c>
      <c r="R1086">
        <v>111.96</v>
      </c>
      <c r="S1086" t="s">
        <v>10854</v>
      </c>
      <c r="T1086">
        <v>2017</v>
      </c>
      <c r="U1086">
        <v>5</v>
      </c>
      <c r="V1086">
        <v>2</v>
      </c>
    </row>
    <row r="1087" spans="1:22">
      <c r="A1087">
        <v>4372</v>
      </c>
      <c r="B1087" t="s">
        <v>7455</v>
      </c>
      <c r="C1087" s="1">
        <v>43044</v>
      </c>
      <c r="D1087" s="1">
        <v>43049</v>
      </c>
      <c r="E1087" t="s">
        <v>46</v>
      </c>
      <c r="F1087" t="s">
        <v>6154</v>
      </c>
      <c r="G1087" t="s">
        <v>6155</v>
      </c>
      <c r="H1087" t="s">
        <v>98</v>
      </c>
      <c r="I1087" t="s">
        <v>23</v>
      </c>
      <c r="J1087" t="s">
        <v>1480</v>
      </c>
      <c r="K1087" t="s">
        <v>250</v>
      </c>
      <c r="L1087">
        <v>46226</v>
      </c>
      <c r="M1087" t="s">
        <v>101</v>
      </c>
      <c r="N1087" t="s">
        <v>7456</v>
      </c>
      <c r="O1087" t="s">
        <v>42</v>
      </c>
      <c r="P1087" t="s">
        <v>43</v>
      </c>
      <c r="Q1087" t="s">
        <v>7457</v>
      </c>
      <c r="R1087">
        <v>51.75</v>
      </c>
      <c r="S1087" t="s">
        <v>10849</v>
      </c>
      <c r="T1087">
        <v>2017</v>
      </c>
      <c r="U1087">
        <v>11</v>
      </c>
      <c r="V1087">
        <v>4</v>
      </c>
    </row>
    <row r="1088" spans="1:22">
      <c r="A1088">
        <v>4375</v>
      </c>
      <c r="B1088" t="s">
        <v>7460</v>
      </c>
      <c r="C1088" s="1">
        <v>43057</v>
      </c>
      <c r="D1088" s="1">
        <v>43063</v>
      </c>
      <c r="E1088" t="s">
        <v>46</v>
      </c>
      <c r="F1088" t="s">
        <v>978</v>
      </c>
      <c r="G1088" t="s">
        <v>979</v>
      </c>
      <c r="H1088" t="s">
        <v>37</v>
      </c>
      <c r="I1088" t="s">
        <v>23</v>
      </c>
      <c r="J1088" t="s">
        <v>4260</v>
      </c>
      <c r="K1088" t="s">
        <v>494</v>
      </c>
      <c r="L1088">
        <v>44240</v>
      </c>
      <c r="M1088" t="s">
        <v>144</v>
      </c>
      <c r="N1088" t="s">
        <v>7461</v>
      </c>
      <c r="O1088" t="s">
        <v>42</v>
      </c>
      <c r="P1088" t="s">
        <v>74</v>
      </c>
      <c r="Q1088" t="s">
        <v>7462</v>
      </c>
      <c r="R1088">
        <v>103.968</v>
      </c>
      <c r="S1088" t="s">
        <v>10849</v>
      </c>
      <c r="T1088">
        <v>2017</v>
      </c>
      <c r="U1088">
        <v>11</v>
      </c>
      <c r="V1088">
        <v>4</v>
      </c>
    </row>
    <row r="1089" spans="1:22">
      <c r="A1089">
        <v>4384</v>
      </c>
      <c r="B1089" t="s">
        <v>7467</v>
      </c>
      <c r="C1089" s="1">
        <v>42571</v>
      </c>
      <c r="D1089" s="1">
        <v>42578</v>
      </c>
      <c r="E1089" t="s">
        <v>46</v>
      </c>
      <c r="F1089" t="s">
        <v>1329</v>
      </c>
      <c r="G1089" t="s">
        <v>1330</v>
      </c>
      <c r="H1089" t="s">
        <v>22</v>
      </c>
      <c r="I1089" t="s">
        <v>23</v>
      </c>
      <c r="J1089" t="s">
        <v>6096</v>
      </c>
      <c r="K1089" t="s">
        <v>207</v>
      </c>
      <c r="L1089">
        <v>60035</v>
      </c>
      <c r="M1089" t="s">
        <v>101</v>
      </c>
      <c r="N1089" t="s">
        <v>7468</v>
      </c>
      <c r="O1089" t="s">
        <v>28</v>
      </c>
      <c r="P1089" t="s">
        <v>29</v>
      </c>
      <c r="Q1089" t="s">
        <v>7469</v>
      </c>
      <c r="R1089">
        <v>384.94400000000002</v>
      </c>
      <c r="S1089" t="s">
        <v>10856</v>
      </c>
      <c r="T1089">
        <v>2016</v>
      </c>
      <c r="U1089">
        <v>7</v>
      </c>
      <c r="V1089">
        <v>3</v>
      </c>
    </row>
    <row r="1090" spans="1:22">
      <c r="A1090">
        <v>4403</v>
      </c>
      <c r="B1090" t="s">
        <v>7477</v>
      </c>
      <c r="C1090" s="1">
        <v>43095</v>
      </c>
      <c r="D1090" s="1">
        <v>43096</v>
      </c>
      <c r="E1090" t="s">
        <v>184</v>
      </c>
      <c r="F1090" t="s">
        <v>983</v>
      </c>
      <c r="G1090" t="s">
        <v>984</v>
      </c>
      <c r="H1090" t="s">
        <v>22</v>
      </c>
      <c r="I1090" t="s">
        <v>23</v>
      </c>
      <c r="J1090" t="s">
        <v>1080</v>
      </c>
      <c r="K1090" t="s">
        <v>453</v>
      </c>
      <c r="L1090">
        <v>80906</v>
      </c>
      <c r="M1090" t="s">
        <v>40</v>
      </c>
      <c r="N1090" t="s">
        <v>7478</v>
      </c>
      <c r="O1090" t="s">
        <v>42</v>
      </c>
      <c r="P1090" t="s">
        <v>64</v>
      </c>
      <c r="Q1090" t="s">
        <v>7479</v>
      </c>
      <c r="R1090">
        <v>11.327999999999999</v>
      </c>
      <c r="S1090" t="s">
        <v>10853</v>
      </c>
      <c r="T1090">
        <v>2017</v>
      </c>
      <c r="U1090">
        <v>12</v>
      </c>
      <c r="V1090">
        <v>4</v>
      </c>
    </row>
    <row r="1091" spans="1:22">
      <c r="A1091">
        <v>4424</v>
      </c>
      <c r="B1091" t="s">
        <v>7493</v>
      </c>
      <c r="C1091" s="1">
        <v>43238</v>
      </c>
      <c r="D1091" s="1">
        <v>43239</v>
      </c>
      <c r="E1091" t="s">
        <v>184</v>
      </c>
      <c r="F1091" t="s">
        <v>3587</v>
      </c>
      <c r="G1091" t="s">
        <v>3588</v>
      </c>
      <c r="H1091" t="s">
        <v>37</v>
      </c>
      <c r="I1091" t="s">
        <v>23</v>
      </c>
      <c r="J1091" t="s">
        <v>7494</v>
      </c>
      <c r="K1091" t="s">
        <v>1271</v>
      </c>
      <c r="L1091">
        <v>30328</v>
      </c>
      <c r="M1091" t="s">
        <v>26</v>
      </c>
      <c r="N1091" t="s">
        <v>7495</v>
      </c>
      <c r="O1091" t="s">
        <v>28</v>
      </c>
      <c r="P1091" t="s">
        <v>29</v>
      </c>
      <c r="Q1091" t="s">
        <v>7496</v>
      </c>
      <c r="R1091">
        <v>302.94</v>
      </c>
      <c r="S1091" t="s">
        <v>10854</v>
      </c>
      <c r="T1091">
        <v>2018</v>
      </c>
      <c r="U1091">
        <v>5</v>
      </c>
      <c r="V1091">
        <v>2</v>
      </c>
    </row>
    <row r="1092" spans="1:22">
      <c r="A1092">
        <v>4435</v>
      </c>
      <c r="B1092" t="s">
        <v>7500</v>
      </c>
      <c r="C1092" s="1">
        <v>43042</v>
      </c>
      <c r="D1092" s="1">
        <v>43047</v>
      </c>
      <c r="E1092" t="s">
        <v>19</v>
      </c>
      <c r="F1092" t="s">
        <v>2288</v>
      </c>
      <c r="G1092" t="s">
        <v>2289</v>
      </c>
      <c r="H1092" t="s">
        <v>22</v>
      </c>
      <c r="I1092" t="s">
        <v>23</v>
      </c>
      <c r="J1092" t="s">
        <v>24</v>
      </c>
      <c r="K1092" t="s">
        <v>25</v>
      </c>
      <c r="L1092">
        <v>42420</v>
      </c>
      <c r="M1092" t="s">
        <v>26</v>
      </c>
      <c r="N1092" t="s">
        <v>7501</v>
      </c>
      <c r="O1092" t="s">
        <v>28</v>
      </c>
      <c r="P1092" t="s">
        <v>52</v>
      </c>
      <c r="Q1092" t="s">
        <v>7502</v>
      </c>
      <c r="R1092">
        <v>842.94</v>
      </c>
      <c r="S1092" t="s">
        <v>10849</v>
      </c>
      <c r="T1092">
        <v>2017</v>
      </c>
      <c r="U1092">
        <v>11</v>
      </c>
      <c r="V1092">
        <v>4</v>
      </c>
    </row>
    <row r="1093" spans="1:22">
      <c r="A1093">
        <v>4437</v>
      </c>
      <c r="B1093" t="s">
        <v>7503</v>
      </c>
      <c r="C1093" s="1">
        <v>42858</v>
      </c>
      <c r="D1093" s="1">
        <v>42863</v>
      </c>
      <c r="E1093" t="s">
        <v>46</v>
      </c>
      <c r="F1093" t="s">
        <v>4857</v>
      </c>
      <c r="G1093" t="s">
        <v>4858</v>
      </c>
      <c r="H1093" t="s">
        <v>22</v>
      </c>
      <c r="I1093" t="s">
        <v>23</v>
      </c>
      <c r="J1093" t="s">
        <v>299</v>
      </c>
      <c r="K1093" t="s">
        <v>207</v>
      </c>
      <c r="L1093">
        <v>60653</v>
      </c>
      <c r="M1093" t="s">
        <v>101</v>
      </c>
      <c r="N1093" t="s">
        <v>7504</v>
      </c>
      <c r="O1093" t="s">
        <v>42</v>
      </c>
      <c r="P1093" t="s">
        <v>64</v>
      </c>
      <c r="Q1093" t="s">
        <v>7505</v>
      </c>
      <c r="R1093">
        <v>27.384</v>
      </c>
      <c r="S1093" t="s">
        <v>10854</v>
      </c>
      <c r="T1093">
        <v>2017</v>
      </c>
      <c r="U1093">
        <v>5</v>
      </c>
      <c r="V1093">
        <v>2</v>
      </c>
    </row>
    <row r="1094" spans="1:22">
      <c r="A1094">
        <v>4442</v>
      </c>
      <c r="B1094" t="s">
        <v>7507</v>
      </c>
      <c r="C1094" s="1">
        <v>42938</v>
      </c>
      <c r="D1094" s="1">
        <v>42942</v>
      </c>
      <c r="E1094" t="s">
        <v>46</v>
      </c>
      <c r="F1094" t="s">
        <v>5181</v>
      </c>
      <c r="G1094" t="s">
        <v>5182</v>
      </c>
      <c r="H1094" t="s">
        <v>22</v>
      </c>
      <c r="I1094" t="s">
        <v>23</v>
      </c>
      <c r="J1094" t="s">
        <v>233</v>
      </c>
      <c r="K1094" t="s">
        <v>234</v>
      </c>
      <c r="L1094">
        <v>48185</v>
      </c>
      <c r="M1094" t="s">
        <v>101</v>
      </c>
      <c r="N1094" t="s">
        <v>7508</v>
      </c>
      <c r="O1094" t="s">
        <v>42</v>
      </c>
      <c r="P1094" t="s">
        <v>55</v>
      </c>
      <c r="Q1094" t="s">
        <v>7509</v>
      </c>
      <c r="R1094">
        <v>965.85</v>
      </c>
      <c r="S1094" t="s">
        <v>10856</v>
      </c>
      <c r="T1094">
        <v>2017</v>
      </c>
      <c r="U1094">
        <v>7</v>
      </c>
      <c r="V1094">
        <v>3</v>
      </c>
    </row>
    <row r="1095" spans="1:22">
      <c r="A1095">
        <v>4453</v>
      </c>
      <c r="B1095" t="s">
        <v>7514</v>
      </c>
      <c r="C1095" s="1">
        <v>42920</v>
      </c>
      <c r="D1095" s="1">
        <v>42922</v>
      </c>
      <c r="E1095" t="s">
        <v>184</v>
      </c>
      <c r="F1095" t="s">
        <v>7162</v>
      </c>
      <c r="G1095" t="s">
        <v>7163</v>
      </c>
      <c r="H1095" t="s">
        <v>22</v>
      </c>
      <c r="I1095" t="s">
        <v>23</v>
      </c>
      <c r="J1095" t="s">
        <v>123</v>
      </c>
      <c r="K1095" t="s">
        <v>39</v>
      </c>
      <c r="L1095">
        <v>94109</v>
      </c>
      <c r="M1095" t="s">
        <v>40</v>
      </c>
      <c r="N1095" t="s">
        <v>7515</v>
      </c>
      <c r="O1095" t="s">
        <v>42</v>
      </c>
      <c r="P1095" t="s">
        <v>169</v>
      </c>
      <c r="Q1095" t="s">
        <v>7516</v>
      </c>
      <c r="R1095">
        <v>43.96</v>
      </c>
      <c r="S1095" t="s">
        <v>10856</v>
      </c>
      <c r="T1095">
        <v>2017</v>
      </c>
      <c r="U1095">
        <v>7</v>
      </c>
      <c r="V1095">
        <v>3</v>
      </c>
    </row>
    <row r="1096" spans="1:22">
      <c r="A1096">
        <v>4464</v>
      </c>
      <c r="B1096" t="s">
        <v>7520</v>
      </c>
      <c r="C1096" s="1">
        <v>43371</v>
      </c>
      <c r="D1096" s="1">
        <v>43374</v>
      </c>
      <c r="E1096" t="s">
        <v>184</v>
      </c>
      <c r="F1096" t="s">
        <v>2352</v>
      </c>
      <c r="G1096" t="s">
        <v>2353</v>
      </c>
      <c r="H1096" t="s">
        <v>98</v>
      </c>
      <c r="I1096" t="s">
        <v>23</v>
      </c>
      <c r="J1096" t="s">
        <v>452</v>
      </c>
      <c r="K1096" t="s">
        <v>453</v>
      </c>
      <c r="L1096">
        <v>80013</v>
      </c>
      <c r="M1096" t="s">
        <v>40</v>
      </c>
      <c r="N1096" t="s">
        <v>7521</v>
      </c>
      <c r="O1096" t="s">
        <v>42</v>
      </c>
      <c r="P1096" t="s">
        <v>86</v>
      </c>
      <c r="Q1096" t="s">
        <v>7522</v>
      </c>
      <c r="R1096">
        <v>14.352</v>
      </c>
      <c r="S1096" t="s">
        <v>10858</v>
      </c>
      <c r="T1096">
        <v>2018</v>
      </c>
      <c r="U1096">
        <v>9</v>
      </c>
      <c r="V1096">
        <v>3</v>
      </c>
    </row>
    <row r="1097" spans="1:22">
      <c r="A1097">
        <v>4474</v>
      </c>
      <c r="B1097" t="s">
        <v>7526</v>
      </c>
      <c r="C1097" s="1">
        <v>43372</v>
      </c>
      <c r="D1097" s="1">
        <v>43372</v>
      </c>
      <c r="E1097" t="s">
        <v>1289</v>
      </c>
      <c r="F1097" t="s">
        <v>601</v>
      </c>
      <c r="G1097" t="s">
        <v>602</v>
      </c>
      <c r="H1097" t="s">
        <v>98</v>
      </c>
      <c r="I1097" t="s">
        <v>23</v>
      </c>
      <c r="J1097" t="s">
        <v>7527</v>
      </c>
      <c r="K1097" t="s">
        <v>494</v>
      </c>
      <c r="L1097">
        <v>44060</v>
      </c>
      <c r="M1097" t="s">
        <v>144</v>
      </c>
      <c r="N1097" t="s">
        <v>7528</v>
      </c>
      <c r="O1097" t="s">
        <v>28</v>
      </c>
      <c r="P1097" t="s">
        <v>52</v>
      </c>
      <c r="Q1097" t="s">
        <v>7529</v>
      </c>
      <c r="R1097">
        <v>344.22</v>
      </c>
      <c r="S1097" t="s">
        <v>10858</v>
      </c>
      <c r="T1097">
        <v>2018</v>
      </c>
      <c r="U1097">
        <v>9</v>
      </c>
      <c r="V1097">
        <v>3</v>
      </c>
    </row>
    <row r="1098" spans="1:22">
      <c r="A1098">
        <v>4478</v>
      </c>
      <c r="B1098" t="s">
        <v>7530</v>
      </c>
      <c r="C1098" s="1">
        <v>43395</v>
      </c>
      <c r="D1098" s="1">
        <v>43395</v>
      </c>
      <c r="E1098" t="s">
        <v>1289</v>
      </c>
      <c r="F1098" t="s">
        <v>3151</v>
      </c>
      <c r="G1098" t="s">
        <v>3152</v>
      </c>
      <c r="H1098" t="s">
        <v>22</v>
      </c>
      <c r="I1098" t="s">
        <v>23</v>
      </c>
      <c r="J1098" t="s">
        <v>7531</v>
      </c>
      <c r="K1098" t="s">
        <v>646</v>
      </c>
      <c r="L1098">
        <v>73505</v>
      </c>
      <c r="M1098" t="s">
        <v>101</v>
      </c>
      <c r="N1098" t="s">
        <v>7532</v>
      </c>
      <c r="O1098" t="s">
        <v>42</v>
      </c>
      <c r="P1098" t="s">
        <v>55</v>
      </c>
      <c r="Q1098" t="s">
        <v>7533</v>
      </c>
      <c r="R1098">
        <v>333.09</v>
      </c>
      <c r="S1098" t="s">
        <v>10851</v>
      </c>
      <c r="T1098">
        <v>2018</v>
      </c>
      <c r="U1098">
        <v>10</v>
      </c>
      <c r="V1098">
        <v>4</v>
      </c>
    </row>
    <row r="1099" spans="1:22">
      <c r="A1099">
        <v>4480</v>
      </c>
      <c r="B1099" t="s">
        <v>7534</v>
      </c>
      <c r="C1099" s="1">
        <v>42087</v>
      </c>
      <c r="D1099" s="1">
        <v>42091</v>
      </c>
      <c r="E1099" t="s">
        <v>46</v>
      </c>
      <c r="F1099" t="s">
        <v>2505</v>
      </c>
      <c r="G1099" t="s">
        <v>2506</v>
      </c>
      <c r="H1099" t="s">
        <v>22</v>
      </c>
      <c r="I1099" t="s">
        <v>23</v>
      </c>
      <c r="J1099" t="s">
        <v>262</v>
      </c>
      <c r="K1099" t="s">
        <v>263</v>
      </c>
      <c r="L1099">
        <v>10024</v>
      </c>
      <c r="M1099" t="s">
        <v>144</v>
      </c>
      <c r="N1099" t="s">
        <v>7535</v>
      </c>
      <c r="O1099" t="s">
        <v>42</v>
      </c>
      <c r="P1099" t="s">
        <v>86</v>
      </c>
      <c r="Q1099" t="s">
        <v>7536</v>
      </c>
      <c r="R1099">
        <v>24.9</v>
      </c>
      <c r="S1099" t="s">
        <v>10859</v>
      </c>
      <c r="T1099">
        <v>2015</v>
      </c>
      <c r="U1099">
        <v>3</v>
      </c>
      <c r="V1099">
        <v>1</v>
      </c>
    </row>
    <row r="1100" spans="1:22">
      <c r="A1100">
        <v>4484</v>
      </c>
      <c r="B1100" t="s">
        <v>7537</v>
      </c>
      <c r="C1100" s="1">
        <v>43042</v>
      </c>
      <c r="D1100" s="1">
        <v>43047</v>
      </c>
      <c r="E1100" t="s">
        <v>46</v>
      </c>
      <c r="F1100" t="s">
        <v>1656</v>
      </c>
      <c r="G1100" t="s">
        <v>1657</v>
      </c>
      <c r="H1100" t="s">
        <v>22</v>
      </c>
      <c r="I1100" t="s">
        <v>23</v>
      </c>
      <c r="J1100" t="s">
        <v>38</v>
      </c>
      <c r="K1100" t="s">
        <v>39</v>
      </c>
      <c r="L1100">
        <v>90049</v>
      </c>
      <c r="M1100" t="s">
        <v>40</v>
      </c>
      <c r="N1100" t="s">
        <v>7538</v>
      </c>
      <c r="O1100" t="s">
        <v>42</v>
      </c>
      <c r="P1100" t="s">
        <v>86</v>
      </c>
      <c r="Q1100" t="s">
        <v>7539</v>
      </c>
      <c r="R1100">
        <v>116.28</v>
      </c>
      <c r="S1100" t="s">
        <v>10849</v>
      </c>
      <c r="T1100">
        <v>2017</v>
      </c>
      <c r="U1100">
        <v>11</v>
      </c>
      <c r="V1100">
        <v>4</v>
      </c>
    </row>
    <row r="1101" spans="1:22">
      <c r="A1101">
        <v>4504</v>
      </c>
      <c r="B1101" t="s">
        <v>7550</v>
      </c>
      <c r="C1101" s="1">
        <v>42362</v>
      </c>
      <c r="D1101" s="1">
        <v>42367</v>
      </c>
      <c r="E1101" t="s">
        <v>46</v>
      </c>
      <c r="F1101" t="s">
        <v>3441</v>
      </c>
      <c r="G1101" t="s">
        <v>3442</v>
      </c>
      <c r="H1101" t="s">
        <v>98</v>
      </c>
      <c r="I1101" t="s">
        <v>23</v>
      </c>
      <c r="J1101" t="s">
        <v>38</v>
      </c>
      <c r="K1101" t="s">
        <v>39</v>
      </c>
      <c r="L1101">
        <v>90045</v>
      </c>
      <c r="M1101" t="s">
        <v>40</v>
      </c>
      <c r="N1101" t="s">
        <v>7551</v>
      </c>
      <c r="O1101" t="s">
        <v>67</v>
      </c>
      <c r="P1101" t="s">
        <v>68</v>
      </c>
      <c r="Q1101" t="s">
        <v>7552</v>
      </c>
      <c r="R1101">
        <v>173.65600000000001</v>
      </c>
      <c r="S1101" t="s">
        <v>10853</v>
      </c>
      <c r="T1101">
        <v>2015</v>
      </c>
      <c r="U1101">
        <v>12</v>
      </c>
      <c r="V1101">
        <v>4</v>
      </c>
    </row>
    <row r="1102" spans="1:22">
      <c r="A1102">
        <v>4517</v>
      </c>
      <c r="B1102" t="s">
        <v>7562</v>
      </c>
      <c r="C1102" s="1">
        <v>42993</v>
      </c>
      <c r="D1102" s="1">
        <v>42998</v>
      </c>
      <c r="E1102" t="s">
        <v>46</v>
      </c>
      <c r="F1102" t="s">
        <v>2194</v>
      </c>
      <c r="G1102" t="s">
        <v>2195</v>
      </c>
      <c r="H1102" t="s">
        <v>22</v>
      </c>
      <c r="I1102" t="s">
        <v>23</v>
      </c>
      <c r="J1102" t="s">
        <v>91</v>
      </c>
      <c r="K1102" t="s">
        <v>92</v>
      </c>
      <c r="L1102">
        <v>98105</v>
      </c>
      <c r="M1102" t="s">
        <v>40</v>
      </c>
      <c r="N1102" t="s">
        <v>7563</v>
      </c>
      <c r="O1102" t="s">
        <v>42</v>
      </c>
      <c r="P1102" t="s">
        <v>86</v>
      </c>
      <c r="Q1102" t="s">
        <v>7564</v>
      </c>
      <c r="R1102">
        <v>21.4</v>
      </c>
      <c r="S1102" t="s">
        <v>10858</v>
      </c>
      <c r="T1102">
        <v>2017</v>
      </c>
      <c r="U1102">
        <v>9</v>
      </c>
      <c r="V1102">
        <v>3</v>
      </c>
    </row>
    <row r="1103" spans="1:22">
      <c r="A1103">
        <v>4520</v>
      </c>
      <c r="B1103" t="s">
        <v>7566</v>
      </c>
      <c r="C1103" s="1">
        <v>43261</v>
      </c>
      <c r="D1103" s="1">
        <v>43265</v>
      </c>
      <c r="E1103" t="s">
        <v>46</v>
      </c>
      <c r="F1103" t="s">
        <v>4597</v>
      </c>
      <c r="G1103" t="s">
        <v>4598</v>
      </c>
      <c r="H1103" t="s">
        <v>37</v>
      </c>
      <c r="I1103" t="s">
        <v>23</v>
      </c>
      <c r="J1103" t="s">
        <v>1522</v>
      </c>
      <c r="K1103" t="s">
        <v>50</v>
      </c>
      <c r="L1103">
        <v>32216</v>
      </c>
      <c r="M1103" t="s">
        <v>26</v>
      </c>
      <c r="N1103" t="s">
        <v>7567</v>
      </c>
      <c r="O1103" t="s">
        <v>42</v>
      </c>
      <c r="P1103" t="s">
        <v>55</v>
      </c>
      <c r="Q1103" t="s">
        <v>7568</v>
      </c>
      <c r="R1103">
        <v>1347.52</v>
      </c>
      <c r="S1103" t="s">
        <v>10850</v>
      </c>
      <c r="T1103">
        <v>2018</v>
      </c>
      <c r="U1103">
        <v>6</v>
      </c>
      <c r="V1103">
        <v>2</v>
      </c>
    </row>
    <row r="1104" spans="1:22">
      <c r="A1104">
        <v>4527</v>
      </c>
      <c r="B1104" t="s">
        <v>7572</v>
      </c>
      <c r="C1104" s="1">
        <v>43298</v>
      </c>
      <c r="D1104" s="1">
        <v>43304</v>
      </c>
      <c r="E1104" t="s">
        <v>46</v>
      </c>
      <c r="F1104" t="s">
        <v>2792</v>
      </c>
      <c r="G1104" t="s">
        <v>2793</v>
      </c>
      <c r="H1104" t="s">
        <v>98</v>
      </c>
      <c r="I1104" t="s">
        <v>23</v>
      </c>
      <c r="J1104" t="s">
        <v>7573</v>
      </c>
      <c r="K1104" t="s">
        <v>263</v>
      </c>
      <c r="L1104">
        <v>13440</v>
      </c>
      <c r="M1104" t="s">
        <v>144</v>
      </c>
      <c r="N1104" t="s">
        <v>7574</v>
      </c>
      <c r="O1104" t="s">
        <v>42</v>
      </c>
      <c r="P1104" t="s">
        <v>86</v>
      </c>
      <c r="Q1104" t="s">
        <v>7575</v>
      </c>
      <c r="R1104">
        <v>99.9</v>
      </c>
      <c r="S1104" t="s">
        <v>10856</v>
      </c>
      <c r="T1104">
        <v>2018</v>
      </c>
      <c r="U1104">
        <v>7</v>
      </c>
      <c r="V1104">
        <v>3</v>
      </c>
    </row>
    <row r="1105" spans="1:22">
      <c r="A1105">
        <v>4543</v>
      </c>
      <c r="B1105" t="s">
        <v>7584</v>
      </c>
      <c r="C1105" s="1">
        <v>43189</v>
      </c>
      <c r="D1105" s="1">
        <v>43190</v>
      </c>
      <c r="E1105" t="s">
        <v>184</v>
      </c>
      <c r="F1105" t="s">
        <v>7585</v>
      </c>
      <c r="G1105" t="s">
        <v>7586</v>
      </c>
      <c r="H1105" t="s">
        <v>22</v>
      </c>
      <c r="I1105" t="s">
        <v>23</v>
      </c>
      <c r="J1105" t="s">
        <v>4852</v>
      </c>
      <c r="K1105" t="s">
        <v>646</v>
      </c>
      <c r="L1105">
        <v>73120</v>
      </c>
      <c r="M1105" t="s">
        <v>101</v>
      </c>
      <c r="N1105" t="s">
        <v>7587</v>
      </c>
      <c r="O1105" t="s">
        <v>42</v>
      </c>
      <c r="P1105" t="s">
        <v>169</v>
      </c>
      <c r="Q1105" t="s">
        <v>7588</v>
      </c>
      <c r="R1105">
        <v>325.86</v>
      </c>
      <c r="S1105" t="s">
        <v>10859</v>
      </c>
      <c r="T1105">
        <v>2018</v>
      </c>
      <c r="U1105">
        <v>3</v>
      </c>
      <c r="V1105">
        <v>1</v>
      </c>
    </row>
    <row r="1106" spans="1:22">
      <c r="A1106">
        <v>4551</v>
      </c>
      <c r="B1106" t="s">
        <v>7590</v>
      </c>
      <c r="C1106" s="1">
        <v>43220</v>
      </c>
      <c r="D1106" s="1">
        <v>43222</v>
      </c>
      <c r="E1106" t="s">
        <v>184</v>
      </c>
      <c r="F1106" t="s">
        <v>3241</v>
      </c>
      <c r="G1106" t="s">
        <v>3242</v>
      </c>
      <c r="H1106" t="s">
        <v>22</v>
      </c>
      <c r="I1106" t="s">
        <v>23</v>
      </c>
      <c r="J1106" t="s">
        <v>1292</v>
      </c>
      <c r="K1106" t="s">
        <v>745</v>
      </c>
      <c r="L1106">
        <v>6040</v>
      </c>
      <c r="M1106" t="s">
        <v>144</v>
      </c>
      <c r="N1106" t="s">
        <v>7591</v>
      </c>
      <c r="O1106" t="s">
        <v>42</v>
      </c>
      <c r="P1106" t="s">
        <v>43</v>
      </c>
      <c r="Q1106" t="s">
        <v>7592</v>
      </c>
      <c r="R1106">
        <v>5.76</v>
      </c>
      <c r="S1106" t="s">
        <v>10852</v>
      </c>
      <c r="T1106">
        <v>2018</v>
      </c>
      <c r="U1106">
        <v>4</v>
      </c>
      <c r="V1106">
        <v>2</v>
      </c>
    </row>
    <row r="1107" spans="1:22">
      <c r="A1107">
        <v>4562</v>
      </c>
      <c r="B1107" t="s">
        <v>7601</v>
      </c>
      <c r="C1107" s="1">
        <v>42708</v>
      </c>
      <c r="D1107" s="1">
        <v>42713</v>
      </c>
      <c r="E1107" t="s">
        <v>19</v>
      </c>
      <c r="F1107" t="s">
        <v>3749</v>
      </c>
      <c r="G1107" t="s">
        <v>3750</v>
      </c>
      <c r="H1107" t="s">
        <v>37</v>
      </c>
      <c r="I1107" t="s">
        <v>23</v>
      </c>
      <c r="J1107" t="s">
        <v>38</v>
      </c>
      <c r="K1107" t="s">
        <v>39</v>
      </c>
      <c r="L1107">
        <v>90049</v>
      </c>
      <c r="M1107" t="s">
        <v>40</v>
      </c>
      <c r="N1107" t="s">
        <v>7602</v>
      </c>
      <c r="O1107" t="s">
        <v>67</v>
      </c>
      <c r="P1107" t="s">
        <v>68</v>
      </c>
      <c r="Q1107" t="s">
        <v>7603</v>
      </c>
      <c r="R1107">
        <v>110.352</v>
      </c>
      <c r="S1107" t="s">
        <v>10853</v>
      </c>
      <c r="T1107">
        <v>2016</v>
      </c>
      <c r="U1107">
        <v>12</v>
      </c>
      <c r="V1107">
        <v>4</v>
      </c>
    </row>
    <row r="1108" spans="1:22">
      <c r="A1108">
        <v>4577</v>
      </c>
      <c r="B1108" t="s">
        <v>7613</v>
      </c>
      <c r="C1108" s="1">
        <v>43081</v>
      </c>
      <c r="D1108" s="1">
        <v>43087</v>
      </c>
      <c r="E1108" t="s">
        <v>46</v>
      </c>
      <c r="F1108" t="s">
        <v>3134</v>
      </c>
      <c r="G1108" t="s">
        <v>3135</v>
      </c>
      <c r="H1108" t="s">
        <v>98</v>
      </c>
      <c r="I1108" t="s">
        <v>23</v>
      </c>
      <c r="J1108" t="s">
        <v>324</v>
      </c>
      <c r="K1108" t="s">
        <v>234</v>
      </c>
      <c r="L1108">
        <v>49201</v>
      </c>
      <c r="M1108" t="s">
        <v>101</v>
      </c>
      <c r="N1108" t="s">
        <v>7614</v>
      </c>
      <c r="O1108" t="s">
        <v>42</v>
      </c>
      <c r="P1108" t="s">
        <v>55</v>
      </c>
      <c r="Q1108" t="s">
        <v>7615</v>
      </c>
      <c r="R1108">
        <v>26.86</v>
      </c>
      <c r="S1108" t="s">
        <v>10853</v>
      </c>
      <c r="T1108">
        <v>2017</v>
      </c>
      <c r="U1108">
        <v>12</v>
      </c>
      <c r="V1108">
        <v>4</v>
      </c>
    </row>
    <row r="1109" spans="1:22">
      <c r="A1109">
        <v>4580</v>
      </c>
      <c r="B1109" t="s">
        <v>7619</v>
      </c>
      <c r="C1109" s="1">
        <v>42212</v>
      </c>
      <c r="D1109" s="1">
        <v>42218</v>
      </c>
      <c r="E1109" t="s">
        <v>46</v>
      </c>
      <c r="F1109" t="s">
        <v>3708</v>
      </c>
      <c r="G1109" t="s">
        <v>3709</v>
      </c>
      <c r="H1109" t="s">
        <v>37</v>
      </c>
      <c r="I1109" t="s">
        <v>23</v>
      </c>
      <c r="J1109" t="s">
        <v>262</v>
      </c>
      <c r="K1109" t="s">
        <v>263</v>
      </c>
      <c r="L1109">
        <v>10035</v>
      </c>
      <c r="M1109" t="s">
        <v>144</v>
      </c>
      <c r="N1109" t="s">
        <v>7620</v>
      </c>
      <c r="O1109" t="s">
        <v>42</v>
      </c>
      <c r="P1109" t="s">
        <v>86</v>
      </c>
      <c r="Q1109" t="s">
        <v>7621</v>
      </c>
      <c r="R1109">
        <v>65.78</v>
      </c>
      <c r="S1109" t="s">
        <v>10856</v>
      </c>
      <c r="T1109">
        <v>2015</v>
      </c>
      <c r="U1109">
        <v>7</v>
      </c>
      <c r="V1109">
        <v>3</v>
      </c>
    </row>
    <row r="1110" spans="1:22">
      <c r="A1110">
        <v>4582</v>
      </c>
      <c r="B1110" t="s">
        <v>7624</v>
      </c>
      <c r="C1110" s="1">
        <v>42997</v>
      </c>
      <c r="D1110" s="1">
        <v>43000</v>
      </c>
      <c r="E1110" t="s">
        <v>184</v>
      </c>
      <c r="F1110" t="s">
        <v>3344</v>
      </c>
      <c r="G1110" t="s">
        <v>3345</v>
      </c>
      <c r="H1110" t="s">
        <v>98</v>
      </c>
      <c r="I1110" t="s">
        <v>23</v>
      </c>
      <c r="J1110" t="s">
        <v>142</v>
      </c>
      <c r="K1110" t="s">
        <v>143</v>
      </c>
      <c r="L1110">
        <v>19140</v>
      </c>
      <c r="M1110" t="s">
        <v>144</v>
      </c>
      <c r="N1110" t="s">
        <v>7625</v>
      </c>
      <c r="O1110" t="s">
        <v>28</v>
      </c>
      <c r="P1110" t="s">
        <v>61</v>
      </c>
      <c r="Q1110" t="s">
        <v>7626</v>
      </c>
      <c r="R1110">
        <v>25.632000000000001</v>
      </c>
      <c r="S1110" t="s">
        <v>10858</v>
      </c>
      <c r="T1110">
        <v>2017</v>
      </c>
      <c r="U1110">
        <v>9</v>
      </c>
      <c r="V1110">
        <v>3</v>
      </c>
    </row>
    <row r="1111" spans="1:22">
      <c r="A1111">
        <v>4587</v>
      </c>
      <c r="B1111" t="s">
        <v>7631</v>
      </c>
      <c r="C1111" s="1">
        <v>43406</v>
      </c>
      <c r="D1111" s="1">
        <v>43408</v>
      </c>
      <c r="E1111" t="s">
        <v>19</v>
      </c>
      <c r="F1111" t="s">
        <v>5800</v>
      </c>
      <c r="G1111" t="s">
        <v>5801</v>
      </c>
      <c r="H1111" t="s">
        <v>98</v>
      </c>
      <c r="I1111" t="s">
        <v>23</v>
      </c>
      <c r="J1111" t="s">
        <v>7632</v>
      </c>
      <c r="K1111" t="s">
        <v>39</v>
      </c>
      <c r="L1111">
        <v>94526</v>
      </c>
      <c r="M1111" t="s">
        <v>40</v>
      </c>
      <c r="N1111" t="s">
        <v>7633</v>
      </c>
      <c r="O1111" t="s">
        <v>42</v>
      </c>
      <c r="P1111" t="s">
        <v>71</v>
      </c>
      <c r="Q1111" t="s">
        <v>7634</v>
      </c>
      <c r="R1111">
        <v>590.35199999999998</v>
      </c>
      <c r="S1111" t="s">
        <v>10849</v>
      </c>
      <c r="T1111">
        <v>2018</v>
      </c>
      <c r="U1111">
        <v>11</v>
      </c>
      <c r="V1111">
        <v>4</v>
      </c>
    </row>
    <row r="1112" spans="1:22">
      <c r="A1112">
        <v>4594</v>
      </c>
      <c r="B1112" t="s">
        <v>7637</v>
      </c>
      <c r="C1112" s="1">
        <v>43095</v>
      </c>
      <c r="D1112" s="1">
        <v>43100</v>
      </c>
      <c r="E1112" t="s">
        <v>46</v>
      </c>
      <c r="F1112" t="s">
        <v>2517</v>
      </c>
      <c r="G1112" t="s">
        <v>2518</v>
      </c>
      <c r="H1112" t="s">
        <v>37</v>
      </c>
      <c r="I1112" t="s">
        <v>23</v>
      </c>
      <c r="J1112" t="s">
        <v>38</v>
      </c>
      <c r="K1112" t="s">
        <v>39</v>
      </c>
      <c r="L1112">
        <v>90004</v>
      </c>
      <c r="M1112" t="s">
        <v>40</v>
      </c>
      <c r="N1112" t="s">
        <v>7638</v>
      </c>
      <c r="O1112" t="s">
        <v>42</v>
      </c>
      <c r="P1112" t="s">
        <v>74</v>
      </c>
      <c r="Q1112" t="s">
        <v>7639</v>
      </c>
      <c r="R1112">
        <v>7.9</v>
      </c>
      <c r="S1112" t="s">
        <v>10853</v>
      </c>
      <c r="T1112">
        <v>2017</v>
      </c>
      <c r="U1112">
        <v>12</v>
      </c>
      <c r="V1112">
        <v>4</v>
      </c>
    </row>
    <row r="1113" spans="1:22">
      <c r="A1113">
        <v>4604</v>
      </c>
      <c r="B1113" t="s">
        <v>7643</v>
      </c>
      <c r="C1113" s="1">
        <v>42516</v>
      </c>
      <c r="D1113" s="1">
        <v>42519</v>
      </c>
      <c r="E1113" t="s">
        <v>19</v>
      </c>
      <c r="F1113" t="s">
        <v>3441</v>
      </c>
      <c r="G1113" t="s">
        <v>3442</v>
      </c>
      <c r="H1113" t="s">
        <v>98</v>
      </c>
      <c r="I1113" t="s">
        <v>23</v>
      </c>
      <c r="J1113" t="s">
        <v>1522</v>
      </c>
      <c r="K1113" t="s">
        <v>84</v>
      </c>
      <c r="L1113">
        <v>28540</v>
      </c>
      <c r="M1113" t="s">
        <v>26</v>
      </c>
      <c r="N1113" t="s">
        <v>7644</v>
      </c>
      <c r="O1113" t="s">
        <v>42</v>
      </c>
      <c r="P1113" t="s">
        <v>86</v>
      </c>
      <c r="Q1113" t="s">
        <v>7645</v>
      </c>
      <c r="R1113">
        <v>153.72800000000001</v>
      </c>
      <c r="S1113" t="s">
        <v>10854</v>
      </c>
      <c r="T1113">
        <v>2016</v>
      </c>
      <c r="U1113">
        <v>5</v>
      </c>
      <c r="V1113">
        <v>2</v>
      </c>
    </row>
    <row r="1114" spans="1:22">
      <c r="A1114">
        <v>4631</v>
      </c>
      <c r="B1114" t="s">
        <v>7657</v>
      </c>
      <c r="C1114" s="1">
        <v>42658</v>
      </c>
      <c r="D1114" s="1">
        <v>42658</v>
      </c>
      <c r="E1114" t="s">
        <v>1289</v>
      </c>
      <c r="F1114" t="s">
        <v>2628</v>
      </c>
      <c r="G1114" t="s">
        <v>2629</v>
      </c>
      <c r="H1114" t="s">
        <v>22</v>
      </c>
      <c r="I1114" t="s">
        <v>23</v>
      </c>
      <c r="J1114" t="s">
        <v>6175</v>
      </c>
      <c r="K1114" t="s">
        <v>234</v>
      </c>
      <c r="L1114">
        <v>48858</v>
      </c>
      <c r="M1114" t="s">
        <v>101</v>
      </c>
      <c r="N1114" t="s">
        <v>7658</v>
      </c>
      <c r="O1114" t="s">
        <v>28</v>
      </c>
      <c r="P1114" t="s">
        <v>61</v>
      </c>
      <c r="Q1114" t="s">
        <v>7659</v>
      </c>
      <c r="R1114">
        <v>17.14</v>
      </c>
      <c r="S1114" t="s">
        <v>10851</v>
      </c>
      <c r="T1114">
        <v>2016</v>
      </c>
      <c r="U1114">
        <v>10</v>
      </c>
      <c r="V1114">
        <v>4</v>
      </c>
    </row>
    <row r="1115" spans="1:22">
      <c r="A1115">
        <v>4634</v>
      </c>
      <c r="B1115" t="s">
        <v>7661</v>
      </c>
      <c r="C1115" s="1">
        <v>42603</v>
      </c>
      <c r="D1115" s="1">
        <v>42608</v>
      </c>
      <c r="E1115" t="s">
        <v>46</v>
      </c>
      <c r="F1115" t="s">
        <v>876</v>
      </c>
      <c r="G1115" t="s">
        <v>877</v>
      </c>
      <c r="H1115" t="s">
        <v>37</v>
      </c>
      <c r="I1115" t="s">
        <v>23</v>
      </c>
      <c r="J1115" t="s">
        <v>123</v>
      </c>
      <c r="K1115" t="s">
        <v>39</v>
      </c>
      <c r="L1115">
        <v>94122</v>
      </c>
      <c r="M1115" t="s">
        <v>40</v>
      </c>
      <c r="N1115" t="s">
        <v>7662</v>
      </c>
      <c r="O1115" t="s">
        <v>28</v>
      </c>
      <c r="P1115" t="s">
        <v>29</v>
      </c>
      <c r="Q1115" t="s">
        <v>7663</v>
      </c>
      <c r="R1115">
        <v>586.39800000000002</v>
      </c>
      <c r="S1115" t="s">
        <v>10855</v>
      </c>
      <c r="T1115">
        <v>2016</v>
      </c>
      <c r="U1115">
        <v>8</v>
      </c>
      <c r="V1115">
        <v>3</v>
      </c>
    </row>
    <row r="1116" spans="1:22">
      <c r="A1116">
        <v>4640</v>
      </c>
      <c r="B1116" t="s">
        <v>7666</v>
      </c>
      <c r="C1116" s="1">
        <v>42989</v>
      </c>
      <c r="D1116" s="1">
        <v>42994</v>
      </c>
      <c r="E1116" t="s">
        <v>46</v>
      </c>
      <c r="F1116" t="s">
        <v>4541</v>
      </c>
      <c r="G1116" t="s">
        <v>4542</v>
      </c>
      <c r="H1116" t="s">
        <v>22</v>
      </c>
      <c r="I1116" t="s">
        <v>23</v>
      </c>
      <c r="J1116" t="s">
        <v>5531</v>
      </c>
      <c r="K1116" t="s">
        <v>315</v>
      </c>
      <c r="L1116">
        <v>23602</v>
      </c>
      <c r="M1116" t="s">
        <v>26</v>
      </c>
      <c r="N1116" t="s">
        <v>7667</v>
      </c>
      <c r="O1116" t="s">
        <v>67</v>
      </c>
      <c r="P1116" t="s">
        <v>1215</v>
      </c>
      <c r="Q1116" t="s">
        <v>7668</v>
      </c>
      <c r="R1116">
        <v>1599.92</v>
      </c>
      <c r="S1116" t="s">
        <v>10858</v>
      </c>
      <c r="T1116">
        <v>2017</v>
      </c>
      <c r="U1116">
        <v>9</v>
      </c>
      <c r="V1116">
        <v>3</v>
      </c>
    </row>
    <row r="1117" spans="1:22">
      <c r="A1117">
        <v>4643</v>
      </c>
      <c r="B1117" t="s">
        <v>7669</v>
      </c>
      <c r="C1117" s="1">
        <v>43395</v>
      </c>
      <c r="D1117" s="1">
        <v>43397</v>
      </c>
      <c r="E1117" t="s">
        <v>19</v>
      </c>
      <c r="F1117" t="s">
        <v>3837</v>
      </c>
      <c r="G1117" t="s">
        <v>3838</v>
      </c>
      <c r="H1117" t="s">
        <v>22</v>
      </c>
      <c r="I1117" t="s">
        <v>23</v>
      </c>
      <c r="J1117" t="s">
        <v>5344</v>
      </c>
      <c r="K1117" t="s">
        <v>453</v>
      </c>
      <c r="L1117">
        <v>80525</v>
      </c>
      <c r="M1117" t="s">
        <v>40</v>
      </c>
      <c r="N1117" t="s">
        <v>7670</v>
      </c>
      <c r="O1117" t="s">
        <v>28</v>
      </c>
      <c r="P1117" t="s">
        <v>32</v>
      </c>
      <c r="Q1117" t="s">
        <v>7671</v>
      </c>
      <c r="R1117">
        <v>579.13599999999997</v>
      </c>
      <c r="S1117" t="s">
        <v>10851</v>
      </c>
      <c r="T1117">
        <v>2018</v>
      </c>
      <c r="U1117">
        <v>10</v>
      </c>
      <c r="V1117">
        <v>4</v>
      </c>
    </row>
    <row r="1118" spans="1:22">
      <c r="A1118">
        <v>4649</v>
      </c>
      <c r="B1118" t="s">
        <v>7678</v>
      </c>
      <c r="C1118" s="1">
        <v>43234</v>
      </c>
      <c r="D1118" s="1">
        <v>43239</v>
      </c>
      <c r="E1118" t="s">
        <v>46</v>
      </c>
      <c r="F1118" t="s">
        <v>131</v>
      </c>
      <c r="G1118" t="s">
        <v>132</v>
      </c>
      <c r="H1118" t="s">
        <v>37</v>
      </c>
      <c r="I1118" t="s">
        <v>23</v>
      </c>
      <c r="J1118" t="s">
        <v>91</v>
      </c>
      <c r="K1118" t="s">
        <v>92</v>
      </c>
      <c r="L1118">
        <v>98103</v>
      </c>
      <c r="M1118" t="s">
        <v>40</v>
      </c>
      <c r="N1118" t="s">
        <v>7679</v>
      </c>
      <c r="O1118" t="s">
        <v>42</v>
      </c>
      <c r="P1118" t="s">
        <v>86</v>
      </c>
      <c r="Q1118" t="s">
        <v>7680</v>
      </c>
      <c r="R1118">
        <v>440.19</v>
      </c>
      <c r="S1118" t="s">
        <v>10854</v>
      </c>
      <c r="T1118">
        <v>2018</v>
      </c>
      <c r="U1118">
        <v>5</v>
      </c>
      <c r="V1118">
        <v>2</v>
      </c>
    </row>
    <row r="1119" spans="1:22">
      <c r="A1119">
        <v>4661</v>
      </c>
      <c r="B1119" t="s">
        <v>7685</v>
      </c>
      <c r="C1119" s="1">
        <v>42493</v>
      </c>
      <c r="D1119" s="1">
        <v>42497</v>
      </c>
      <c r="E1119" t="s">
        <v>46</v>
      </c>
      <c r="F1119" t="s">
        <v>5814</v>
      </c>
      <c r="G1119" t="s">
        <v>5815</v>
      </c>
      <c r="H1119" t="s">
        <v>22</v>
      </c>
      <c r="I1119" t="s">
        <v>23</v>
      </c>
      <c r="J1119" t="s">
        <v>142</v>
      </c>
      <c r="K1119" t="s">
        <v>143</v>
      </c>
      <c r="L1119">
        <v>19140</v>
      </c>
      <c r="M1119" t="s">
        <v>144</v>
      </c>
      <c r="N1119" t="s">
        <v>7686</v>
      </c>
      <c r="O1119" t="s">
        <v>67</v>
      </c>
      <c r="P1119" t="s">
        <v>157</v>
      </c>
      <c r="Q1119" t="s">
        <v>7687</v>
      </c>
      <c r="R1119">
        <v>27.552</v>
      </c>
      <c r="S1119" t="s">
        <v>10854</v>
      </c>
      <c r="T1119">
        <v>2016</v>
      </c>
      <c r="U1119">
        <v>5</v>
      </c>
      <c r="V1119">
        <v>2</v>
      </c>
    </row>
    <row r="1120" spans="1:22">
      <c r="A1120">
        <v>4679</v>
      </c>
      <c r="B1120" t="s">
        <v>7694</v>
      </c>
      <c r="C1120" s="1">
        <v>42077</v>
      </c>
      <c r="D1120" s="1">
        <v>42082</v>
      </c>
      <c r="E1120" t="s">
        <v>46</v>
      </c>
      <c r="F1120" t="s">
        <v>5752</v>
      </c>
      <c r="G1120" t="s">
        <v>5753</v>
      </c>
      <c r="H1120" t="s">
        <v>22</v>
      </c>
      <c r="I1120" t="s">
        <v>23</v>
      </c>
      <c r="J1120" t="s">
        <v>7695</v>
      </c>
      <c r="K1120" t="s">
        <v>117</v>
      </c>
      <c r="L1120">
        <v>84321</v>
      </c>
      <c r="M1120" t="s">
        <v>40</v>
      </c>
      <c r="N1120" t="s">
        <v>7696</v>
      </c>
      <c r="O1120" t="s">
        <v>67</v>
      </c>
      <c r="P1120" t="s">
        <v>157</v>
      </c>
      <c r="Q1120" t="s">
        <v>7697</v>
      </c>
      <c r="R1120">
        <v>82.8</v>
      </c>
      <c r="S1120" t="s">
        <v>10859</v>
      </c>
      <c r="T1120">
        <v>2015</v>
      </c>
      <c r="U1120">
        <v>3</v>
      </c>
      <c r="V1120">
        <v>1</v>
      </c>
    </row>
    <row r="1121" spans="1:22">
      <c r="A1121">
        <v>4688</v>
      </c>
      <c r="B1121" t="s">
        <v>7701</v>
      </c>
      <c r="C1121" s="1">
        <v>42910</v>
      </c>
      <c r="D1121" s="1">
        <v>42916</v>
      </c>
      <c r="E1121" t="s">
        <v>46</v>
      </c>
      <c r="F1121" t="s">
        <v>2756</v>
      </c>
      <c r="G1121" t="s">
        <v>2757</v>
      </c>
      <c r="H1121" t="s">
        <v>22</v>
      </c>
      <c r="I1121" t="s">
        <v>23</v>
      </c>
      <c r="J1121" t="s">
        <v>1465</v>
      </c>
      <c r="K1121" t="s">
        <v>250</v>
      </c>
      <c r="L1121">
        <v>47374</v>
      </c>
      <c r="M1121" t="s">
        <v>101</v>
      </c>
      <c r="N1121" t="s">
        <v>7702</v>
      </c>
      <c r="O1121" t="s">
        <v>67</v>
      </c>
      <c r="P1121" t="s">
        <v>68</v>
      </c>
      <c r="Q1121" t="s">
        <v>7703</v>
      </c>
      <c r="R1121">
        <v>440.91</v>
      </c>
      <c r="S1121" t="s">
        <v>10850</v>
      </c>
      <c r="T1121">
        <v>2017</v>
      </c>
      <c r="U1121">
        <v>6</v>
      </c>
      <c r="V1121">
        <v>2</v>
      </c>
    </row>
    <row r="1122" spans="1:22">
      <c r="A1122">
        <v>4721</v>
      </c>
      <c r="B1122" t="s">
        <v>7719</v>
      </c>
      <c r="C1122" s="1">
        <v>42478</v>
      </c>
      <c r="D1122" s="1">
        <v>42480</v>
      </c>
      <c r="E1122" t="s">
        <v>19</v>
      </c>
      <c r="F1122" t="s">
        <v>3053</v>
      </c>
      <c r="G1122" t="s">
        <v>3054</v>
      </c>
      <c r="H1122" t="s">
        <v>98</v>
      </c>
      <c r="I1122" t="s">
        <v>23</v>
      </c>
      <c r="J1122" t="s">
        <v>38</v>
      </c>
      <c r="K1122" t="s">
        <v>39</v>
      </c>
      <c r="L1122">
        <v>90004</v>
      </c>
      <c r="M1122" t="s">
        <v>40</v>
      </c>
      <c r="N1122" t="s">
        <v>7720</v>
      </c>
      <c r="O1122" t="s">
        <v>42</v>
      </c>
      <c r="P1122" t="s">
        <v>86</v>
      </c>
      <c r="Q1122" t="s">
        <v>7721</v>
      </c>
      <c r="R1122">
        <v>61.96</v>
      </c>
      <c r="S1122" t="s">
        <v>10852</v>
      </c>
      <c r="T1122">
        <v>2016</v>
      </c>
      <c r="U1122">
        <v>4</v>
      </c>
      <c r="V1122">
        <v>2</v>
      </c>
    </row>
    <row r="1123" spans="1:22">
      <c r="A1123">
        <v>4730</v>
      </c>
      <c r="B1123" t="s">
        <v>7731</v>
      </c>
      <c r="C1123" s="1">
        <v>42934</v>
      </c>
      <c r="D1123" s="1">
        <v>42939</v>
      </c>
      <c r="E1123" t="s">
        <v>19</v>
      </c>
      <c r="F1123" t="s">
        <v>5321</v>
      </c>
      <c r="G1123" t="s">
        <v>5322</v>
      </c>
      <c r="H1123" t="s">
        <v>22</v>
      </c>
      <c r="I1123" t="s">
        <v>23</v>
      </c>
      <c r="J1123" t="s">
        <v>813</v>
      </c>
      <c r="K1123" t="s">
        <v>100</v>
      </c>
      <c r="L1123">
        <v>75217</v>
      </c>
      <c r="M1123" t="s">
        <v>101</v>
      </c>
      <c r="N1123" t="s">
        <v>7732</v>
      </c>
      <c r="O1123" t="s">
        <v>67</v>
      </c>
      <c r="P1123" t="s">
        <v>157</v>
      </c>
      <c r="Q1123" t="s">
        <v>7733</v>
      </c>
      <c r="R1123">
        <v>15.576000000000001</v>
      </c>
      <c r="S1123" t="s">
        <v>10856</v>
      </c>
      <c r="T1123">
        <v>2017</v>
      </c>
      <c r="U1123">
        <v>7</v>
      </c>
      <c r="V1123">
        <v>3</v>
      </c>
    </row>
    <row r="1124" spans="1:22">
      <c r="A1124">
        <v>4754</v>
      </c>
      <c r="B1124" t="s">
        <v>7745</v>
      </c>
      <c r="C1124" s="1">
        <v>42716</v>
      </c>
      <c r="D1124" s="1">
        <v>42720</v>
      </c>
      <c r="E1124" t="s">
        <v>46</v>
      </c>
      <c r="F1124" t="s">
        <v>862</v>
      </c>
      <c r="G1124" t="s">
        <v>863</v>
      </c>
      <c r="H1124" t="s">
        <v>22</v>
      </c>
      <c r="I1124" t="s">
        <v>23</v>
      </c>
      <c r="J1124" t="s">
        <v>1236</v>
      </c>
      <c r="K1124" t="s">
        <v>100</v>
      </c>
      <c r="L1124">
        <v>78745</v>
      </c>
      <c r="M1124" t="s">
        <v>101</v>
      </c>
      <c r="N1124" t="s">
        <v>7746</v>
      </c>
      <c r="O1124" t="s">
        <v>67</v>
      </c>
      <c r="P1124" t="s">
        <v>157</v>
      </c>
      <c r="Q1124" t="s">
        <v>7747</v>
      </c>
      <c r="R1124">
        <v>22.367999999999999</v>
      </c>
      <c r="S1124" t="s">
        <v>10853</v>
      </c>
      <c r="T1124">
        <v>2016</v>
      </c>
      <c r="U1124">
        <v>12</v>
      </c>
      <c r="V1124">
        <v>4</v>
      </c>
    </row>
    <row r="1125" spans="1:22">
      <c r="A1125">
        <v>4756</v>
      </c>
      <c r="B1125" t="s">
        <v>7748</v>
      </c>
      <c r="C1125" s="1">
        <v>43134</v>
      </c>
      <c r="D1125" s="1">
        <v>43139</v>
      </c>
      <c r="E1125" t="s">
        <v>46</v>
      </c>
      <c r="F1125" t="s">
        <v>5527</v>
      </c>
      <c r="G1125" t="s">
        <v>5528</v>
      </c>
      <c r="H1125" t="s">
        <v>22</v>
      </c>
      <c r="I1125" t="s">
        <v>23</v>
      </c>
      <c r="J1125" t="s">
        <v>1352</v>
      </c>
      <c r="K1125" t="s">
        <v>50</v>
      </c>
      <c r="L1125">
        <v>33024</v>
      </c>
      <c r="M1125" t="s">
        <v>26</v>
      </c>
      <c r="N1125" t="s">
        <v>7749</v>
      </c>
      <c r="O1125" t="s">
        <v>42</v>
      </c>
      <c r="P1125" t="s">
        <v>86</v>
      </c>
      <c r="Q1125" t="s">
        <v>7750</v>
      </c>
      <c r="R1125">
        <v>115.29600000000001</v>
      </c>
      <c r="S1125" t="s">
        <v>10860</v>
      </c>
      <c r="T1125">
        <v>2018</v>
      </c>
      <c r="U1125">
        <v>2</v>
      </c>
      <c r="V1125">
        <v>1</v>
      </c>
    </row>
    <row r="1126" spans="1:22">
      <c r="A1126">
        <v>4764</v>
      </c>
      <c r="B1126" t="s">
        <v>7755</v>
      </c>
      <c r="C1126" s="1">
        <v>42264</v>
      </c>
      <c r="D1126" s="1">
        <v>42268</v>
      </c>
      <c r="E1126" t="s">
        <v>46</v>
      </c>
      <c r="F1126" t="s">
        <v>7723</v>
      </c>
      <c r="G1126" t="s">
        <v>7724</v>
      </c>
      <c r="H1126" t="s">
        <v>22</v>
      </c>
      <c r="I1126" t="s">
        <v>23</v>
      </c>
      <c r="J1126" t="s">
        <v>6927</v>
      </c>
      <c r="K1126" t="s">
        <v>39</v>
      </c>
      <c r="L1126">
        <v>91911</v>
      </c>
      <c r="M1126" t="s">
        <v>40</v>
      </c>
      <c r="N1126" t="s">
        <v>7756</v>
      </c>
      <c r="O1126" t="s">
        <v>42</v>
      </c>
      <c r="P1126" t="s">
        <v>169</v>
      </c>
      <c r="Q1126" t="s">
        <v>7757</v>
      </c>
      <c r="R1126">
        <v>182.94</v>
      </c>
      <c r="S1126" t="s">
        <v>10858</v>
      </c>
      <c r="T1126">
        <v>2015</v>
      </c>
      <c r="U1126">
        <v>9</v>
      </c>
      <c r="V1126">
        <v>3</v>
      </c>
    </row>
    <row r="1127" spans="1:22">
      <c r="A1127">
        <v>4771</v>
      </c>
      <c r="B1127" t="s">
        <v>7764</v>
      </c>
      <c r="C1127" s="1">
        <v>42997</v>
      </c>
      <c r="D1127" s="1">
        <v>43002</v>
      </c>
      <c r="E1127" t="s">
        <v>19</v>
      </c>
      <c r="F1127" t="s">
        <v>2131</v>
      </c>
      <c r="G1127" t="s">
        <v>2132</v>
      </c>
      <c r="H1127" t="s">
        <v>98</v>
      </c>
      <c r="I1127" t="s">
        <v>23</v>
      </c>
      <c r="J1127" t="s">
        <v>123</v>
      </c>
      <c r="K1127" t="s">
        <v>39</v>
      </c>
      <c r="L1127">
        <v>94109</v>
      </c>
      <c r="M1127" t="s">
        <v>40</v>
      </c>
      <c r="N1127" t="s">
        <v>7765</v>
      </c>
      <c r="O1127" t="s">
        <v>42</v>
      </c>
      <c r="P1127" t="s">
        <v>575</v>
      </c>
      <c r="Q1127" t="s">
        <v>7766</v>
      </c>
      <c r="R1127">
        <v>6.24</v>
      </c>
      <c r="S1127" t="s">
        <v>10858</v>
      </c>
      <c r="T1127">
        <v>2017</v>
      </c>
      <c r="U1127">
        <v>9</v>
      </c>
      <c r="V1127">
        <v>3</v>
      </c>
    </row>
    <row r="1128" spans="1:22">
      <c r="A1128">
        <v>4782</v>
      </c>
      <c r="B1128" t="s">
        <v>7774</v>
      </c>
      <c r="C1128" s="1">
        <v>42315</v>
      </c>
      <c r="D1128" s="1">
        <v>42320</v>
      </c>
      <c r="E1128" t="s">
        <v>46</v>
      </c>
      <c r="F1128" t="s">
        <v>515</v>
      </c>
      <c r="G1128" t="s">
        <v>516</v>
      </c>
      <c r="H1128" t="s">
        <v>22</v>
      </c>
      <c r="I1128" t="s">
        <v>23</v>
      </c>
      <c r="J1128" t="s">
        <v>180</v>
      </c>
      <c r="K1128" t="s">
        <v>100</v>
      </c>
      <c r="L1128">
        <v>77070</v>
      </c>
      <c r="M1128" t="s">
        <v>101</v>
      </c>
      <c r="N1128" t="s">
        <v>7775</v>
      </c>
      <c r="O1128" t="s">
        <v>42</v>
      </c>
      <c r="P1128" t="s">
        <v>71</v>
      </c>
      <c r="Q1128" t="s">
        <v>7776</v>
      </c>
      <c r="R1128">
        <v>1.476</v>
      </c>
      <c r="S1128" t="s">
        <v>10849</v>
      </c>
      <c r="T1128">
        <v>2015</v>
      </c>
      <c r="U1128">
        <v>11</v>
      </c>
      <c r="V1128">
        <v>4</v>
      </c>
    </row>
    <row r="1129" spans="1:22">
      <c r="A1129">
        <v>4788</v>
      </c>
      <c r="B1129" t="s">
        <v>7778</v>
      </c>
      <c r="C1129" s="1">
        <v>42715</v>
      </c>
      <c r="D1129" s="1">
        <v>42720</v>
      </c>
      <c r="E1129" t="s">
        <v>46</v>
      </c>
      <c r="F1129" t="s">
        <v>89</v>
      </c>
      <c r="G1129" t="s">
        <v>90</v>
      </c>
      <c r="H1129" t="s">
        <v>22</v>
      </c>
      <c r="I1129" t="s">
        <v>23</v>
      </c>
      <c r="J1129" t="s">
        <v>1080</v>
      </c>
      <c r="K1129" t="s">
        <v>453</v>
      </c>
      <c r="L1129">
        <v>80906</v>
      </c>
      <c r="M1129" t="s">
        <v>40</v>
      </c>
      <c r="N1129" t="s">
        <v>7779</v>
      </c>
      <c r="O1129" t="s">
        <v>67</v>
      </c>
      <c r="P1129" t="s">
        <v>157</v>
      </c>
      <c r="Q1129" t="s">
        <v>7780</v>
      </c>
      <c r="R1129">
        <v>58.08</v>
      </c>
      <c r="S1129" t="s">
        <v>10853</v>
      </c>
      <c r="T1129">
        <v>2016</v>
      </c>
      <c r="U1129">
        <v>12</v>
      </c>
      <c r="V1129">
        <v>4</v>
      </c>
    </row>
    <row r="1130" spans="1:22">
      <c r="A1130">
        <v>4801</v>
      </c>
      <c r="B1130" t="s">
        <v>7788</v>
      </c>
      <c r="C1130" s="1">
        <v>42869</v>
      </c>
      <c r="D1130" s="1">
        <v>42874</v>
      </c>
      <c r="E1130" t="s">
        <v>46</v>
      </c>
      <c r="F1130" t="s">
        <v>1290</v>
      </c>
      <c r="G1130" t="s">
        <v>1291</v>
      </c>
      <c r="H1130" t="s">
        <v>37</v>
      </c>
      <c r="I1130" t="s">
        <v>23</v>
      </c>
      <c r="J1130" t="s">
        <v>1522</v>
      </c>
      <c r="K1130" t="s">
        <v>50</v>
      </c>
      <c r="L1130">
        <v>32216</v>
      </c>
      <c r="M1130" t="s">
        <v>26</v>
      </c>
      <c r="N1130" t="s">
        <v>7789</v>
      </c>
      <c r="O1130" t="s">
        <v>42</v>
      </c>
      <c r="P1130" t="s">
        <v>64</v>
      </c>
      <c r="Q1130" t="s">
        <v>7790</v>
      </c>
      <c r="R1130">
        <v>4.7679999999999998</v>
      </c>
      <c r="S1130" t="s">
        <v>10854</v>
      </c>
      <c r="T1130">
        <v>2017</v>
      </c>
      <c r="U1130">
        <v>5</v>
      </c>
      <c r="V1130">
        <v>2</v>
      </c>
    </row>
    <row r="1131" spans="1:22">
      <c r="A1131">
        <v>4814</v>
      </c>
      <c r="B1131" t="s">
        <v>7795</v>
      </c>
      <c r="C1131" s="1">
        <v>43053</v>
      </c>
      <c r="D1131" s="1">
        <v>43058</v>
      </c>
      <c r="E1131" t="s">
        <v>19</v>
      </c>
      <c r="F1131" t="s">
        <v>6339</v>
      </c>
      <c r="G1131" t="s">
        <v>6340</v>
      </c>
      <c r="H1131" t="s">
        <v>22</v>
      </c>
      <c r="I1131" t="s">
        <v>23</v>
      </c>
      <c r="J1131" t="s">
        <v>142</v>
      </c>
      <c r="K1131" t="s">
        <v>143</v>
      </c>
      <c r="L1131">
        <v>19134</v>
      </c>
      <c r="M1131" t="s">
        <v>144</v>
      </c>
      <c r="N1131" t="s">
        <v>7796</v>
      </c>
      <c r="O1131" t="s">
        <v>28</v>
      </c>
      <c r="P1131" t="s">
        <v>61</v>
      </c>
      <c r="Q1131" t="s">
        <v>7797</v>
      </c>
      <c r="R1131">
        <v>48.576000000000001</v>
      </c>
      <c r="S1131" t="s">
        <v>10849</v>
      </c>
      <c r="T1131">
        <v>2017</v>
      </c>
      <c r="U1131">
        <v>11</v>
      </c>
      <c r="V1131">
        <v>4</v>
      </c>
    </row>
    <row r="1132" spans="1:22">
      <c r="A1132">
        <v>4824</v>
      </c>
      <c r="B1132" t="s">
        <v>7806</v>
      </c>
      <c r="C1132" s="1">
        <v>43060</v>
      </c>
      <c r="D1132" s="1">
        <v>43065</v>
      </c>
      <c r="E1132" t="s">
        <v>46</v>
      </c>
      <c r="F1132" t="s">
        <v>2003</v>
      </c>
      <c r="G1132" t="s">
        <v>2004</v>
      </c>
      <c r="H1132" t="s">
        <v>22</v>
      </c>
      <c r="I1132" t="s">
        <v>23</v>
      </c>
      <c r="J1132" t="s">
        <v>493</v>
      </c>
      <c r="K1132" t="s">
        <v>494</v>
      </c>
      <c r="L1132">
        <v>43229</v>
      </c>
      <c r="M1132" t="s">
        <v>144</v>
      </c>
      <c r="N1132" t="s">
        <v>7807</v>
      </c>
      <c r="O1132" t="s">
        <v>67</v>
      </c>
      <c r="P1132" t="s">
        <v>680</v>
      </c>
      <c r="Q1132" t="s">
        <v>7808</v>
      </c>
      <c r="R1132">
        <v>30.344999999999999</v>
      </c>
      <c r="S1132" t="s">
        <v>10849</v>
      </c>
      <c r="T1132">
        <v>2017</v>
      </c>
      <c r="U1132">
        <v>11</v>
      </c>
      <c r="V1132">
        <v>4</v>
      </c>
    </row>
    <row r="1133" spans="1:22">
      <c r="A1133">
        <v>4859</v>
      </c>
      <c r="B1133" t="s">
        <v>7826</v>
      </c>
      <c r="C1133" s="1">
        <v>42382</v>
      </c>
      <c r="D1133" s="1">
        <v>42386</v>
      </c>
      <c r="E1133" t="s">
        <v>46</v>
      </c>
      <c r="F1133" t="s">
        <v>1460</v>
      </c>
      <c r="G1133" t="s">
        <v>1461</v>
      </c>
      <c r="H1133" t="s">
        <v>22</v>
      </c>
      <c r="I1133" t="s">
        <v>23</v>
      </c>
      <c r="J1133" t="s">
        <v>38</v>
      </c>
      <c r="K1133" t="s">
        <v>39</v>
      </c>
      <c r="L1133">
        <v>90004</v>
      </c>
      <c r="M1133" t="s">
        <v>40</v>
      </c>
      <c r="N1133" t="s">
        <v>7827</v>
      </c>
      <c r="O1133" t="s">
        <v>28</v>
      </c>
      <c r="P1133" t="s">
        <v>61</v>
      </c>
      <c r="Q1133" t="s">
        <v>7828</v>
      </c>
      <c r="R1133">
        <v>464.85</v>
      </c>
      <c r="S1133" t="s">
        <v>10857</v>
      </c>
      <c r="T1133">
        <v>2016</v>
      </c>
      <c r="U1133">
        <v>1</v>
      </c>
      <c r="V1133">
        <v>1</v>
      </c>
    </row>
    <row r="1134" spans="1:22">
      <c r="A1134">
        <v>4872</v>
      </c>
      <c r="B1134" t="s">
        <v>7837</v>
      </c>
      <c r="C1134" s="1">
        <v>43243</v>
      </c>
      <c r="D1134" s="1">
        <v>43247</v>
      </c>
      <c r="E1134" t="s">
        <v>46</v>
      </c>
      <c r="F1134" t="s">
        <v>914</v>
      </c>
      <c r="G1134" t="s">
        <v>915</v>
      </c>
      <c r="H1134" t="s">
        <v>22</v>
      </c>
      <c r="I1134" t="s">
        <v>23</v>
      </c>
      <c r="J1134" t="s">
        <v>180</v>
      </c>
      <c r="K1134" t="s">
        <v>100</v>
      </c>
      <c r="L1134">
        <v>77095</v>
      </c>
      <c r="M1134" t="s">
        <v>101</v>
      </c>
      <c r="N1134" t="s">
        <v>7838</v>
      </c>
      <c r="O1134" t="s">
        <v>42</v>
      </c>
      <c r="P1134" t="s">
        <v>265</v>
      </c>
      <c r="Q1134" t="s">
        <v>7839</v>
      </c>
      <c r="R1134">
        <v>1.8240000000000001</v>
      </c>
      <c r="S1134" t="s">
        <v>10854</v>
      </c>
      <c r="T1134">
        <v>2018</v>
      </c>
      <c r="U1134">
        <v>5</v>
      </c>
      <c r="V1134">
        <v>2</v>
      </c>
    </row>
    <row r="1135" spans="1:22">
      <c r="A1135">
        <v>4893</v>
      </c>
      <c r="B1135" t="s">
        <v>7848</v>
      </c>
      <c r="C1135" s="1">
        <v>43092</v>
      </c>
      <c r="D1135" s="1">
        <v>43099</v>
      </c>
      <c r="E1135" t="s">
        <v>46</v>
      </c>
      <c r="F1135" t="s">
        <v>4769</v>
      </c>
      <c r="G1135" t="s">
        <v>4770</v>
      </c>
      <c r="H1135" t="s">
        <v>37</v>
      </c>
      <c r="I1135" t="s">
        <v>23</v>
      </c>
      <c r="J1135" t="s">
        <v>91</v>
      </c>
      <c r="K1135" t="s">
        <v>92</v>
      </c>
      <c r="L1135">
        <v>98103</v>
      </c>
      <c r="M1135" t="s">
        <v>40</v>
      </c>
      <c r="N1135" t="s">
        <v>7849</v>
      </c>
      <c r="O1135" t="s">
        <v>42</v>
      </c>
      <c r="P1135" t="s">
        <v>64</v>
      </c>
      <c r="Q1135" t="s">
        <v>7850</v>
      </c>
      <c r="R1135">
        <v>4.2</v>
      </c>
      <c r="S1135" t="s">
        <v>10853</v>
      </c>
      <c r="T1135">
        <v>2017</v>
      </c>
      <c r="U1135">
        <v>12</v>
      </c>
      <c r="V1135">
        <v>4</v>
      </c>
    </row>
    <row r="1136" spans="1:22">
      <c r="A1136">
        <v>4909</v>
      </c>
      <c r="B1136" t="s">
        <v>7857</v>
      </c>
      <c r="C1136" s="1">
        <v>42326</v>
      </c>
      <c r="D1136" s="1">
        <v>42331</v>
      </c>
      <c r="E1136" t="s">
        <v>19</v>
      </c>
      <c r="F1136" t="s">
        <v>5904</v>
      </c>
      <c r="G1136" t="s">
        <v>5905</v>
      </c>
      <c r="H1136" t="s">
        <v>22</v>
      </c>
      <c r="I1136" t="s">
        <v>23</v>
      </c>
      <c r="J1136" t="s">
        <v>744</v>
      </c>
      <c r="K1136" t="s">
        <v>494</v>
      </c>
      <c r="L1136">
        <v>45014</v>
      </c>
      <c r="M1136" t="s">
        <v>144</v>
      </c>
      <c r="N1136" t="s">
        <v>7858</v>
      </c>
      <c r="O1136" t="s">
        <v>67</v>
      </c>
      <c r="P1136" t="s">
        <v>68</v>
      </c>
      <c r="Q1136" t="s">
        <v>7859</v>
      </c>
      <c r="R1136">
        <v>9.5879999999999992</v>
      </c>
      <c r="S1136" t="s">
        <v>10849</v>
      </c>
      <c r="T1136">
        <v>2015</v>
      </c>
      <c r="U1136">
        <v>11</v>
      </c>
      <c r="V1136">
        <v>4</v>
      </c>
    </row>
    <row r="1137" spans="1:22">
      <c r="A1137">
        <v>4918</v>
      </c>
      <c r="B1137" t="s">
        <v>7862</v>
      </c>
      <c r="C1137" s="1">
        <v>43382</v>
      </c>
      <c r="D1137" s="1">
        <v>43384</v>
      </c>
      <c r="E1137" t="s">
        <v>19</v>
      </c>
      <c r="F1137" t="s">
        <v>797</v>
      </c>
      <c r="G1137" t="s">
        <v>798</v>
      </c>
      <c r="H1137" t="s">
        <v>22</v>
      </c>
      <c r="I1137" t="s">
        <v>23</v>
      </c>
      <c r="J1137" t="s">
        <v>7863</v>
      </c>
      <c r="K1137" t="s">
        <v>100</v>
      </c>
      <c r="L1137">
        <v>77573</v>
      </c>
      <c r="M1137" t="s">
        <v>101</v>
      </c>
      <c r="N1137" t="s">
        <v>7864</v>
      </c>
      <c r="O1137" t="s">
        <v>28</v>
      </c>
      <c r="P1137" t="s">
        <v>32</v>
      </c>
      <c r="Q1137" t="s">
        <v>7865</v>
      </c>
      <c r="R1137">
        <v>254.05799999999999</v>
      </c>
      <c r="S1137" t="s">
        <v>10851</v>
      </c>
      <c r="T1137">
        <v>2018</v>
      </c>
      <c r="U1137">
        <v>10</v>
      </c>
      <c r="V1137">
        <v>4</v>
      </c>
    </row>
    <row r="1138" spans="1:22">
      <c r="A1138">
        <v>4936</v>
      </c>
      <c r="B1138" t="s">
        <v>7878</v>
      </c>
      <c r="C1138" s="1">
        <v>42444</v>
      </c>
      <c r="D1138" s="1">
        <v>42450</v>
      </c>
      <c r="E1138" t="s">
        <v>46</v>
      </c>
      <c r="F1138" t="s">
        <v>7879</v>
      </c>
      <c r="G1138" t="s">
        <v>7880</v>
      </c>
      <c r="H1138" t="s">
        <v>37</v>
      </c>
      <c r="I1138" t="s">
        <v>23</v>
      </c>
      <c r="J1138" t="s">
        <v>7881</v>
      </c>
      <c r="K1138" t="s">
        <v>117</v>
      </c>
      <c r="L1138">
        <v>84043</v>
      </c>
      <c r="M1138" t="s">
        <v>40</v>
      </c>
      <c r="N1138" t="s">
        <v>7882</v>
      </c>
      <c r="O1138" t="s">
        <v>67</v>
      </c>
      <c r="P1138" t="s">
        <v>68</v>
      </c>
      <c r="Q1138" t="s">
        <v>7883</v>
      </c>
      <c r="R1138">
        <v>16.776</v>
      </c>
      <c r="S1138" t="s">
        <v>10859</v>
      </c>
      <c r="T1138">
        <v>2016</v>
      </c>
      <c r="U1138">
        <v>3</v>
      </c>
      <c r="V1138">
        <v>1</v>
      </c>
    </row>
    <row r="1139" spans="1:22">
      <c r="A1139">
        <v>4953</v>
      </c>
      <c r="B1139" t="s">
        <v>7894</v>
      </c>
      <c r="C1139" s="1">
        <v>43442</v>
      </c>
      <c r="D1139" s="1">
        <v>43446</v>
      </c>
      <c r="E1139" t="s">
        <v>19</v>
      </c>
      <c r="F1139" t="s">
        <v>1107</v>
      </c>
      <c r="G1139" t="s">
        <v>1108</v>
      </c>
      <c r="H1139" t="s">
        <v>37</v>
      </c>
      <c r="I1139" t="s">
        <v>23</v>
      </c>
      <c r="J1139" t="s">
        <v>123</v>
      </c>
      <c r="K1139" t="s">
        <v>39</v>
      </c>
      <c r="L1139">
        <v>94109</v>
      </c>
      <c r="M1139" t="s">
        <v>40</v>
      </c>
      <c r="N1139" t="s">
        <v>7895</v>
      </c>
      <c r="O1139" t="s">
        <v>42</v>
      </c>
      <c r="P1139" t="s">
        <v>74</v>
      </c>
      <c r="Q1139" t="s">
        <v>7896</v>
      </c>
      <c r="R1139">
        <v>69.48</v>
      </c>
      <c r="S1139" t="s">
        <v>10853</v>
      </c>
      <c r="T1139">
        <v>2018</v>
      </c>
      <c r="U1139">
        <v>12</v>
      </c>
      <c r="V1139">
        <v>4</v>
      </c>
    </row>
    <row r="1140" spans="1:22">
      <c r="A1140">
        <v>4959</v>
      </c>
      <c r="B1140" t="s">
        <v>7899</v>
      </c>
      <c r="C1140" s="1">
        <v>42449</v>
      </c>
      <c r="D1140" s="1">
        <v>42455</v>
      </c>
      <c r="E1140" t="s">
        <v>46</v>
      </c>
      <c r="F1140" t="s">
        <v>2486</v>
      </c>
      <c r="G1140" t="s">
        <v>2487</v>
      </c>
      <c r="H1140" t="s">
        <v>22</v>
      </c>
      <c r="I1140" t="s">
        <v>23</v>
      </c>
      <c r="J1140" t="s">
        <v>4219</v>
      </c>
      <c r="K1140" t="s">
        <v>100</v>
      </c>
      <c r="L1140">
        <v>75007</v>
      </c>
      <c r="M1140" t="s">
        <v>101</v>
      </c>
      <c r="N1140" t="s">
        <v>7900</v>
      </c>
      <c r="O1140" t="s">
        <v>42</v>
      </c>
      <c r="P1140" t="s">
        <v>265</v>
      </c>
      <c r="Q1140" t="s">
        <v>559</v>
      </c>
      <c r="R1140">
        <v>18.864000000000001</v>
      </c>
      <c r="S1140" t="s">
        <v>10859</v>
      </c>
      <c r="T1140">
        <v>2016</v>
      </c>
      <c r="U1140">
        <v>3</v>
      </c>
      <c r="V1140">
        <v>1</v>
      </c>
    </row>
    <row r="1141" spans="1:22">
      <c r="A1141">
        <v>4997</v>
      </c>
      <c r="B1141" t="s">
        <v>7922</v>
      </c>
      <c r="C1141" s="1">
        <v>43169</v>
      </c>
      <c r="D1141" s="1">
        <v>43174</v>
      </c>
      <c r="E1141" t="s">
        <v>46</v>
      </c>
      <c r="F1141" t="s">
        <v>7879</v>
      </c>
      <c r="G1141" t="s">
        <v>7880</v>
      </c>
      <c r="H1141" t="s">
        <v>37</v>
      </c>
      <c r="I1141" t="s">
        <v>23</v>
      </c>
      <c r="J1141" t="s">
        <v>4593</v>
      </c>
      <c r="K1141" t="s">
        <v>84</v>
      </c>
      <c r="L1141">
        <v>27604</v>
      </c>
      <c r="M1141" t="s">
        <v>26</v>
      </c>
      <c r="N1141" t="s">
        <v>7923</v>
      </c>
      <c r="O1141" t="s">
        <v>42</v>
      </c>
      <c r="P1141" t="s">
        <v>74</v>
      </c>
      <c r="Q1141" t="s">
        <v>7924</v>
      </c>
      <c r="R1141">
        <v>48.783999999999999</v>
      </c>
      <c r="S1141" t="s">
        <v>10859</v>
      </c>
      <c r="T1141">
        <v>2018</v>
      </c>
      <c r="U1141">
        <v>3</v>
      </c>
      <c r="V1141">
        <v>1</v>
      </c>
    </row>
    <row r="1142" spans="1:22">
      <c r="A1142">
        <v>5000</v>
      </c>
      <c r="B1142" t="s">
        <v>7925</v>
      </c>
      <c r="C1142" s="1">
        <v>42766</v>
      </c>
      <c r="D1142" s="1">
        <v>42770</v>
      </c>
      <c r="E1142" t="s">
        <v>46</v>
      </c>
      <c r="F1142" t="s">
        <v>2801</v>
      </c>
      <c r="G1142" t="s">
        <v>2802</v>
      </c>
      <c r="H1142" t="s">
        <v>98</v>
      </c>
      <c r="I1142" t="s">
        <v>23</v>
      </c>
      <c r="J1142" t="s">
        <v>38</v>
      </c>
      <c r="K1142" t="s">
        <v>39</v>
      </c>
      <c r="L1142">
        <v>90045</v>
      </c>
      <c r="M1142" t="s">
        <v>40</v>
      </c>
      <c r="N1142" t="s">
        <v>7926</v>
      </c>
      <c r="O1142" t="s">
        <v>42</v>
      </c>
      <c r="P1142" t="s">
        <v>86</v>
      </c>
      <c r="Q1142" t="s">
        <v>182</v>
      </c>
      <c r="R1142">
        <v>56.7</v>
      </c>
      <c r="S1142" t="s">
        <v>10857</v>
      </c>
      <c r="T1142">
        <v>2017</v>
      </c>
      <c r="U1142">
        <v>1</v>
      </c>
      <c r="V1142">
        <v>1</v>
      </c>
    </row>
    <row r="1143" spans="1:22">
      <c r="A1143">
        <v>5004</v>
      </c>
      <c r="B1143" t="s">
        <v>7929</v>
      </c>
      <c r="C1143" s="1">
        <v>43015</v>
      </c>
      <c r="D1143" s="1">
        <v>43020</v>
      </c>
      <c r="E1143" t="s">
        <v>46</v>
      </c>
      <c r="F1143" t="s">
        <v>6455</v>
      </c>
      <c r="G1143" t="s">
        <v>6456</v>
      </c>
      <c r="H1143" t="s">
        <v>22</v>
      </c>
      <c r="I1143" t="s">
        <v>23</v>
      </c>
      <c r="J1143" t="s">
        <v>38</v>
      </c>
      <c r="K1143" t="s">
        <v>39</v>
      </c>
      <c r="L1143">
        <v>90032</v>
      </c>
      <c r="M1143" t="s">
        <v>40</v>
      </c>
      <c r="N1143" t="s">
        <v>7930</v>
      </c>
      <c r="O1143" t="s">
        <v>42</v>
      </c>
      <c r="P1143" t="s">
        <v>86</v>
      </c>
      <c r="Q1143" t="s">
        <v>7931</v>
      </c>
      <c r="R1143">
        <v>10.56</v>
      </c>
      <c r="S1143" t="s">
        <v>10851</v>
      </c>
      <c r="T1143">
        <v>2017</v>
      </c>
      <c r="U1143">
        <v>10</v>
      </c>
      <c r="V1143">
        <v>4</v>
      </c>
    </row>
    <row r="1144" spans="1:22">
      <c r="A1144">
        <v>5007</v>
      </c>
      <c r="B1144" t="s">
        <v>7934</v>
      </c>
      <c r="C1144" s="1">
        <v>42683</v>
      </c>
      <c r="D1144" s="1">
        <v>42688</v>
      </c>
      <c r="E1144" t="s">
        <v>46</v>
      </c>
      <c r="F1144" t="s">
        <v>5932</v>
      </c>
      <c r="G1144" t="s">
        <v>5933</v>
      </c>
      <c r="H1144" t="s">
        <v>98</v>
      </c>
      <c r="I1144" t="s">
        <v>23</v>
      </c>
      <c r="J1144" t="s">
        <v>262</v>
      </c>
      <c r="K1144" t="s">
        <v>263</v>
      </c>
      <c r="L1144">
        <v>10035</v>
      </c>
      <c r="M1144" t="s">
        <v>144</v>
      </c>
      <c r="N1144" t="s">
        <v>7935</v>
      </c>
      <c r="O1144" t="s">
        <v>67</v>
      </c>
      <c r="P1144" t="s">
        <v>680</v>
      </c>
      <c r="Q1144" t="s">
        <v>7936</v>
      </c>
      <c r="R1144">
        <v>2321.9</v>
      </c>
      <c r="S1144" t="s">
        <v>10849</v>
      </c>
      <c r="T1144">
        <v>2016</v>
      </c>
      <c r="U1144">
        <v>11</v>
      </c>
      <c r="V1144">
        <v>4</v>
      </c>
    </row>
    <row r="1145" spans="1:22">
      <c r="A1145">
        <v>5014</v>
      </c>
      <c r="B1145" t="s">
        <v>7941</v>
      </c>
      <c r="C1145" s="1">
        <v>43302</v>
      </c>
      <c r="D1145" s="1">
        <v>43307</v>
      </c>
      <c r="E1145" t="s">
        <v>46</v>
      </c>
      <c r="F1145" t="s">
        <v>6268</v>
      </c>
      <c r="G1145" t="s">
        <v>6269</v>
      </c>
      <c r="H1145" t="s">
        <v>98</v>
      </c>
      <c r="I1145" t="s">
        <v>23</v>
      </c>
      <c r="J1145" t="s">
        <v>2181</v>
      </c>
      <c r="K1145" t="s">
        <v>494</v>
      </c>
      <c r="L1145">
        <v>44105</v>
      </c>
      <c r="M1145" t="s">
        <v>144</v>
      </c>
      <c r="N1145" t="s">
        <v>7942</v>
      </c>
      <c r="O1145" t="s">
        <v>42</v>
      </c>
      <c r="P1145" t="s">
        <v>55</v>
      </c>
      <c r="Q1145" t="s">
        <v>7943</v>
      </c>
      <c r="R1145">
        <v>222.32</v>
      </c>
      <c r="S1145" t="s">
        <v>10856</v>
      </c>
      <c r="T1145">
        <v>2018</v>
      </c>
      <c r="U1145">
        <v>7</v>
      </c>
      <c r="V1145">
        <v>3</v>
      </c>
    </row>
    <row r="1146" spans="1:22">
      <c r="A1146">
        <v>5017</v>
      </c>
      <c r="B1146" t="s">
        <v>7946</v>
      </c>
      <c r="C1146" s="1">
        <v>42332</v>
      </c>
      <c r="D1146" s="1">
        <v>42337</v>
      </c>
      <c r="E1146" t="s">
        <v>46</v>
      </c>
      <c r="F1146" t="s">
        <v>4324</v>
      </c>
      <c r="G1146" t="s">
        <v>4325</v>
      </c>
      <c r="H1146" t="s">
        <v>22</v>
      </c>
      <c r="I1146" t="s">
        <v>23</v>
      </c>
      <c r="J1146" t="s">
        <v>2838</v>
      </c>
      <c r="K1146" t="s">
        <v>494</v>
      </c>
      <c r="L1146">
        <v>43615</v>
      </c>
      <c r="M1146" t="s">
        <v>144</v>
      </c>
      <c r="N1146" t="s">
        <v>7947</v>
      </c>
      <c r="O1146" t="s">
        <v>67</v>
      </c>
      <c r="P1146" t="s">
        <v>68</v>
      </c>
      <c r="Q1146" t="s">
        <v>7948</v>
      </c>
      <c r="R1146">
        <v>1502.376</v>
      </c>
      <c r="S1146" t="s">
        <v>10849</v>
      </c>
      <c r="T1146">
        <v>2015</v>
      </c>
      <c r="U1146">
        <v>11</v>
      </c>
      <c r="V1146">
        <v>4</v>
      </c>
    </row>
    <row r="1147" spans="1:22">
      <c r="A1147">
        <v>5028</v>
      </c>
      <c r="B1147" t="s">
        <v>7954</v>
      </c>
      <c r="C1147" s="1">
        <v>43310</v>
      </c>
      <c r="D1147" s="1">
        <v>43315</v>
      </c>
      <c r="E1147" t="s">
        <v>46</v>
      </c>
      <c r="F1147" t="s">
        <v>2385</v>
      </c>
      <c r="G1147" t="s">
        <v>2386</v>
      </c>
      <c r="H1147" t="s">
        <v>22</v>
      </c>
      <c r="I1147" t="s">
        <v>23</v>
      </c>
      <c r="J1147" t="s">
        <v>4852</v>
      </c>
      <c r="K1147" t="s">
        <v>646</v>
      </c>
      <c r="L1147">
        <v>73120</v>
      </c>
      <c r="M1147" t="s">
        <v>101</v>
      </c>
      <c r="N1147" t="s">
        <v>7955</v>
      </c>
      <c r="O1147" t="s">
        <v>28</v>
      </c>
      <c r="P1147" t="s">
        <v>32</v>
      </c>
      <c r="Q1147" t="s">
        <v>7956</v>
      </c>
      <c r="R1147">
        <v>302.67</v>
      </c>
      <c r="S1147" t="s">
        <v>10856</v>
      </c>
      <c r="T1147">
        <v>2018</v>
      </c>
      <c r="U1147">
        <v>7</v>
      </c>
      <c r="V1147">
        <v>3</v>
      </c>
    </row>
    <row r="1148" spans="1:22">
      <c r="A1148">
        <v>5087</v>
      </c>
      <c r="B1148" t="s">
        <v>7991</v>
      </c>
      <c r="C1148" s="1">
        <v>42434</v>
      </c>
      <c r="D1148" s="1">
        <v>42438</v>
      </c>
      <c r="E1148" t="s">
        <v>46</v>
      </c>
      <c r="F1148" t="s">
        <v>3958</v>
      </c>
      <c r="G1148" t="s">
        <v>3959</v>
      </c>
      <c r="H1148" t="s">
        <v>37</v>
      </c>
      <c r="I1148" t="s">
        <v>23</v>
      </c>
      <c r="J1148" t="s">
        <v>142</v>
      </c>
      <c r="K1148" t="s">
        <v>143</v>
      </c>
      <c r="L1148">
        <v>19120</v>
      </c>
      <c r="M1148" t="s">
        <v>144</v>
      </c>
      <c r="N1148" t="s">
        <v>7992</v>
      </c>
      <c r="O1148" t="s">
        <v>67</v>
      </c>
      <c r="P1148" t="s">
        <v>68</v>
      </c>
      <c r="Q1148" t="s">
        <v>7993</v>
      </c>
      <c r="R1148">
        <v>466.15800000000002</v>
      </c>
      <c r="S1148" t="s">
        <v>10859</v>
      </c>
      <c r="T1148">
        <v>2016</v>
      </c>
      <c r="U1148">
        <v>3</v>
      </c>
      <c r="V1148">
        <v>1</v>
      </c>
    </row>
    <row r="1149" spans="1:22">
      <c r="A1149">
        <v>5113</v>
      </c>
      <c r="B1149" t="s">
        <v>8006</v>
      </c>
      <c r="C1149" s="1">
        <v>42687</v>
      </c>
      <c r="D1149" s="1">
        <v>42687</v>
      </c>
      <c r="E1149" t="s">
        <v>1289</v>
      </c>
      <c r="F1149" t="s">
        <v>3837</v>
      </c>
      <c r="G1149" t="s">
        <v>3838</v>
      </c>
      <c r="H1149" t="s">
        <v>22</v>
      </c>
      <c r="I1149" t="s">
        <v>23</v>
      </c>
      <c r="J1149" t="s">
        <v>299</v>
      </c>
      <c r="K1149" t="s">
        <v>207</v>
      </c>
      <c r="L1149">
        <v>60610</v>
      </c>
      <c r="M1149" t="s">
        <v>101</v>
      </c>
      <c r="N1149" t="s">
        <v>8007</v>
      </c>
      <c r="O1149" t="s">
        <v>28</v>
      </c>
      <c r="P1149" t="s">
        <v>61</v>
      </c>
      <c r="Q1149" t="s">
        <v>8008</v>
      </c>
      <c r="R1149">
        <v>17.495999999999999</v>
      </c>
      <c r="S1149" t="s">
        <v>10849</v>
      </c>
      <c r="T1149">
        <v>2016</v>
      </c>
      <c r="U1149">
        <v>11</v>
      </c>
      <c r="V1149">
        <v>4</v>
      </c>
    </row>
    <row r="1150" spans="1:22">
      <c r="A1150">
        <v>5116</v>
      </c>
      <c r="B1150" t="s">
        <v>8011</v>
      </c>
      <c r="C1150" s="1">
        <v>43306</v>
      </c>
      <c r="D1150" s="1">
        <v>43310</v>
      </c>
      <c r="E1150" t="s">
        <v>46</v>
      </c>
      <c r="F1150" t="s">
        <v>7220</v>
      </c>
      <c r="G1150" t="s">
        <v>7221</v>
      </c>
      <c r="H1150" t="s">
        <v>22</v>
      </c>
      <c r="I1150" t="s">
        <v>23</v>
      </c>
      <c r="J1150" t="s">
        <v>142</v>
      </c>
      <c r="K1150" t="s">
        <v>143</v>
      </c>
      <c r="L1150">
        <v>19134</v>
      </c>
      <c r="M1150" t="s">
        <v>144</v>
      </c>
      <c r="N1150" t="s">
        <v>8012</v>
      </c>
      <c r="O1150" t="s">
        <v>42</v>
      </c>
      <c r="P1150" t="s">
        <v>43</v>
      </c>
      <c r="Q1150" t="s">
        <v>8013</v>
      </c>
      <c r="R1150">
        <v>3.3039999999999998</v>
      </c>
      <c r="S1150" t="s">
        <v>10856</v>
      </c>
      <c r="T1150">
        <v>2018</v>
      </c>
      <c r="U1150">
        <v>7</v>
      </c>
      <c r="V1150">
        <v>3</v>
      </c>
    </row>
    <row r="1151" spans="1:22">
      <c r="A1151">
        <v>5123</v>
      </c>
      <c r="B1151" t="s">
        <v>8016</v>
      </c>
      <c r="C1151" s="1">
        <v>42098</v>
      </c>
      <c r="D1151" s="1">
        <v>42102</v>
      </c>
      <c r="E1151" t="s">
        <v>46</v>
      </c>
      <c r="F1151" t="s">
        <v>131</v>
      </c>
      <c r="G1151" t="s">
        <v>132</v>
      </c>
      <c r="H1151" t="s">
        <v>37</v>
      </c>
      <c r="I1151" t="s">
        <v>23</v>
      </c>
      <c r="J1151" t="s">
        <v>4273</v>
      </c>
      <c r="K1151" t="s">
        <v>734</v>
      </c>
      <c r="L1151">
        <v>70506</v>
      </c>
      <c r="M1151" t="s">
        <v>26</v>
      </c>
      <c r="N1151" t="s">
        <v>8017</v>
      </c>
      <c r="O1151" t="s">
        <v>42</v>
      </c>
      <c r="P1151" t="s">
        <v>86</v>
      </c>
      <c r="Q1151" t="s">
        <v>8018</v>
      </c>
      <c r="R1151">
        <v>19.440000000000001</v>
      </c>
      <c r="S1151" t="s">
        <v>10852</v>
      </c>
      <c r="T1151">
        <v>2015</v>
      </c>
      <c r="U1151">
        <v>4</v>
      </c>
      <c r="V1151">
        <v>2</v>
      </c>
    </row>
    <row r="1152" spans="1:22">
      <c r="A1152">
        <v>5192</v>
      </c>
      <c r="B1152" t="s">
        <v>8058</v>
      </c>
      <c r="C1152" s="1">
        <v>43225</v>
      </c>
      <c r="D1152" s="1">
        <v>43229</v>
      </c>
      <c r="E1152" t="s">
        <v>46</v>
      </c>
      <c r="F1152" t="s">
        <v>1836</v>
      </c>
      <c r="G1152" t="s">
        <v>1837</v>
      </c>
      <c r="H1152" t="s">
        <v>22</v>
      </c>
      <c r="I1152" t="s">
        <v>23</v>
      </c>
      <c r="J1152" t="s">
        <v>123</v>
      </c>
      <c r="K1152" t="s">
        <v>39</v>
      </c>
      <c r="L1152">
        <v>94122</v>
      </c>
      <c r="M1152" t="s">
        <v>40</v>
      </c>
      <c r="N1152" t="s">
        <v>8059</v>
      </c>
      <c r="O1152" t="s">
        <v>42</v>
      </c>
      <c r="P1152" t="s">
        <v>169</v>
      </c>
      <c r="Q1152" t="s">
        <v>8060</v>
      </c>
      <c r="R1152">
        <v>23.16</v>
      </c>
      <c r="S1152" t="s">
        <v>10854</v>
      </c>
      <c r="T1152">
        <v>2018</v>
      </c>
      <c r="U1152">
        <v>5</v>
      </c>
      <c r="V1152">
        <v>2</v>
      </c>
    </row>
    <row r="1153" spans="1:22">
      <c r="A1153">
        <v>5222</v>
      </c>
      <c r="B1153" t="s">
        <v>8074</v>
      </c>
      <c r="C1153" s="1">
        <v>43238</v>
      </c>
      <c r="D1153" s="1">
        <v>43242</v>
      </c>
      <c r="E1153" t="s">
        <v>19</v>
      </c>
      <c r="F1153" t="s">
        <v>3795</v>
      </c>
      <c r="G1153" t="s">
        <v>3796</v>
      </c>
      <c r="H1153" t="s">
        <v>98</v>
      </c>
      <c r="I1153" t="s">
        <v>23</v>
      </c>
      <c r="J1153" t="s">
        <v>314</v>
      </c>
      <c r="K1153" t="s">
        <v>593</v>
      </c>
      <c r="L1153">
        <v>65807</v>
      </c>
      <c r="M1153" t="s">
        <v>101</v>
      </c>
      <c r="N1153" t="s">
        <v>8075</v>
      </c>
      <c r="O1153" t="s">
        <v>42</v>
      </c>
      <c r="P1153" t="s">
        <v>74</v>
      </c>
      <c r="Q1153" t="s">
        <v>8076</v>
      </c>
      <c r="R1153">
        <v>706.86</v>
      </c>
      <c r="S1153" t="s">
        <v>10854</v>
      </c>
      <c r="T1153">
        <v>2018</v>
      </c>
      <c r="U1153">
        <v>5</v>
      </c>
      <c r="V1153">
        <v>2</v>
      </c>
    </row>
    <row r="1154" spans="1:22">
      <c r="A1154">
        <v>5242</v>
      </c>
      <c r="B1154" t="s">
        <v>8086</v>
      </c>
      <c r="C1154" s="1">
        <v>43001</v>
      </c>
      <c r="D1154" s="1">
        <v>43004</v>
      </c>
      <c r="E1154" t="s">
        <v>19</v>
      </c>
      <c r="F1154" t="s">
        <v>6486</v>
      </c>
      <c r="G1154" t="s">
        <v>6487</v>
      </c>
      <c r="H1154" t="s">
        <v>37</v>
      </c>
      <c r="I1154" t="s">
        <v>23</v>
      </c>
      <c r="J1154" t="s">
        <v>91</v>
      </c>
      <c r="K1154" t="s">
        <v>92</v>
      </c>
      <c r="L1154">
        <v>98115</v>
      </c>
      <c r="M1154" t="s">
        <v>40</v>
      </c>
      <c r="N1154" t="s">
        <v>8087</v>
      </c>
      <c r="O1154" t="s">
        <v>42</v>
      </c>
      <c r="P1154" t="s">
        <v>575</v>
      </c>
      <c r="Q1154" t="s">
        <v>8088</v>
      </c>
      <c r="R1154">
        <v>13.68</v>
      </c>
      <c r="S1154" t="s">
        <v>10858</v>
      </c>
      <c r="T1154">
        <v>2017</v>
      </c>
      <c r="U1154">
        <v>9</v>
      </c>
      <c r="V1154">
        <v>3</v>
      </c>
    </row>
    <row r="1155" spans="1:22">
      <c r="A1155">
        <v>5245</v>
      </c>
      <c r="B1155" t="s">
        <v>8091</v>
      </c>
      <c r="C1155" s="1">
        <v>42949</v>
      </c>
      <c r="D1155" s="1">
        <v>42951</v>
      </c>
      <c r="E1155" t="s">
        <v>19</v>
      </c>
      <c r="F1155" t="s">
        <v>2411</v>
      </c>
      <c r="G1155" t="s">
        <v>2412</v>
      </c>
      <c r="H1155" t="s">
        <v>37</v>
      </c>
      <c r="I1155" t="s">
        <v>23</v>
      </c>
      <c r="J1155" t="s">
        <v>38</v>
      </c>
      <c r="K1155" t="s">
        <v>39</v>
      </c>
      <c r="L1155">
        <v>90032</v>
      </c>
      <c r="M1155" t="s">
        <v>40</v>
      </c>
      <c r="N1155" t="s">
        <v>8092</v>
      </c>
      <c r="O1155" t="s">
        <v>28</v>
      </c>
      <c r="P1155" t="s">
        <v>52</v>
      </c>
      <c r="Q1155" t="s">
        <v>8093</v>
      </c>
      <c r="R1155">
        <v>136.464</v>
      </c>
      <c r="S1155" t="s">
        <v>10855</v>
      </c>
      <c r="T1155">
        <v>2017</v>
      </c>
      <c r="U1155">
        <v>8</v>
      </c>
      <c r="V1155">
        <v>3</v>
      </c>
    </row>
    <row r="1156" spans="1:22">
      <c r="A1156">
        <v>5269</v>
      </c>
      <c r="B1156" t="s">
        <v>8109</v>
      </c>
      <c r="C1156" s="1">
        <v>43420</v>
      </c>
      <c r="D1156" s="1">
        <v>43425</v>
      </c>
      <c r="E1156" t="s">
        <v>46</v>
      </c>
      <c r="F1156" t="s">
        <v>3508</v>
      </c>
      <c r="G1156" t="s">
        <v>3509</v>
      </c>
      <c r="H1156" t="s">
        <v>98</v>
      </c>
      <c r="I1156" t="s">
        <v>23</v>
      </c>
      <c r="J1156" t="s">
        <v>3193</v>
      </c>
      <c r="K1156" t="s">
        <v>263</v>
      </c>
      <c r="L1156">
        <v>10701</v>
      </c>
      <c r="M1156" t="s">
        <v>144</v>
      </c>
      <c r="N1156" t="s">
        <v>8110</v>
      </c>
      <c r="O1156" t="s">
        <v>67</v>
      </c>
      <c r="P1156" t="s">
        <v>680</v>
      </c>
      <c r="Q1156" t="s">
        <v>8111</v>
      </c>
      <c r="R1156">
        <v>52.44</v>
      </c>
      <c r="S1156" t="s">
        <v>10849</v>
      </c>
      <c r="T1156">
        <v>2018</v>
      </c>
      <c r="U1156">
        <v>11</v>
      </c>
      <c r="V1156">
        <v>4</v>
      </c>
    </row>
    <row r="1157" spans="1:22">
      <c r="A1157">
        <v>5295</v>
      </c>
      <c r="B1157" t="s">
        <v>8128</v>
      </c>
      <c r="C1157" s="1">
        <v>43327</v>
      </c>
      <c r="D1157" s="1">
        <v>43331</v>
      </c>
      <c r="E1157" t="s">
        <v>46</v>
      </c>
      <c r="F1157" t="s">
        <v>5728</v>
      </c>
      <c r="G1157" t="s">
        <v>5729</v>
      </c>
      <c r="H1157" t="s">
        <v>37</v>
      </c>
      <c r="I1157" t="s">
        <v>23</v>
      </c>
      <c r="J1157" t="s">
        <v>563</v>
      </c>
      <c r="K1157" t="s">
        <v>225</v>
      </c>
      <c r="L1157">
        <v>55113</v>
      </c>
      <c r="M1157" t="s">
        <v>101</v>
      </c>
      <c r="N1157" t="s">
        <v>8129</v>
      </c>
      <c r="O1157" t="s">
        <v>42</v>
      </c>
      <c r="P1157" t="s">
        <v>43</v>
      </c>
      <c r="Q1157" t="s">
        <v>8130</v>
      </c>
      <c r="R1157">
        <v>50.4</v>
      </c>
      <c r="S1157" t="s">
        <v>10855</v>
      </c>
      <c r="T1157">
        <v>2018</v>
      </c>
      <c r="U1157">
        <v>8</v>
      </c>
      <c r="V1157">
        <v>3</v>
      </c>
    </row>
    <row r="1158" spans="1:22">
      <c r="A1158">
        <v>5308</v>
      </c>
      <c r="B1158" t="s">
        <v>8137</v>
      </c>
      <c r="C1158" s="1">
        <v>42787</v>
      </c>
      <c r="D1158" s="1">
        <v>42792</v>
      </c>
      <c r="E1158" t="s">
        <v>46</v>
      </c>
      <c r="F1158" t="s">
        <v>2441</v>
      </c>
      <c r="G1158" t="s">
        <v>2442</v>
      </c>
      <c r="H1158" t="s">
        <v>37</v>
      </c>
      <c r="I1158" t="s">
        <v>23</v>
      </c>
      <c r="J1158" t="s">
        <v>2344</v>
      </c>
      <c r="K1158" t="s">
        <v>263</v>
      </c>
      <c r="L1158">
        <v>11572</v>
      </c>
      <c r="M1158" t="s">
        <v>144</v>
      </c>
      <c r="N1158" t="s">
        <v>8138</v>
      </c>
      <c r="O1158" t="s">
        <v>67</v>
      </c>
      <c r="P1158" t="s">
        <v>68</v>
      </c>
      <c r="Q1158" t="s">
        <v>8139</v>
      </c>
      <c r="R1158">
        <v>39.979999999999997</v>
      </c>
      <c r="S1158" t="s">
        <v>10860</v>
      </c>
      <c r="T1158">
        <v>2017</v>
      </c>
      <c r="U1158">
        <v>2</v>
      </c>
      <c r="V1158">
        <v>1</v>
      </c>
    </row>
    <row r="1159" spans="1:22">
      <c r="A1159">
        <v>5310</v>
      </c>
      <c r="B1159" t="s">
        <v>8140</v>
      </c>
      <c r="C1159" s="1">
        <v>43423</v>
      </c>
      <c r="D1159" s="1">
        <v>43425</v>
      </c>
      <c r="E1159" t="s">
        <v>184</v>
      </c>
      <c r="F1159" t="s">
        <v>6955</v>
      </c>
      <c r="G1159" t="s">
        <v>6956</v>
      </c>
      <c r="H1159" t="s">
        <v>22</v>
      </c>
      <c r="I1159" t="s">
        <v>23</v>
      </c>
      <c r="J1159" t="s">
        <v>180</v>
      </c>
      <c r="K1159" t="s">
        <v>100</v>
      </c>
      <c r="L1159">
        <v>77095</v>
      </c>
      <c r="M1159" t="s">
        <v>101</v>
      </c>
      <c r="N1159" t="s">
        <v>8141</v>
      </c>
      <c r="O1159" t="s">
        <v>42</v>
      </c>
      <c r="P1159" t="s">
        <v>64</v>
      </c>
      <c r="Q1159" t="s">
        <v>8142</v>
      </c>
      <c r="R1159">
        <v>13.04</v>
      </c>
      <c r="S1159" t="s">
        <v>10849</v>
      </c>
      <c r="T1159">
        <v>2018</v>
      </c>
      <c r="U1159">
        <v>11</v>
      </c>
      <c r="V1159">
        <v>4</v>
      </c>
    </row>
    <row r="1160" spans="1:22">
      <c r="A1160">
        <v>5356</v>
      </c>
      <c r="B1160" t="s">
        <v>8170</v>
      </c>
      <c r="C1160" s="1">
        <v>42137</v>
      </c>
      <c r="D1160" s="1">
        <v>42143</v>
      </c>
      <c r="E1160" t="s">
        <v>46</v>
      </c>
      <c r="F1160" t="s">
        <v>6424</v>
      </c>
      <c r="G1160" t="s">
        <v>6425</v>
      </c>
      <c r="H1160" t="s">
        <v>37</v>
      </c>
      <c r="I1160" t="s">
        <v>23</v>
      </c>
      <c r="J1160" t="s">
        <v>38</v>
      </c>
      <c r="K1160" t="s">
        <v>39</v>
      </c>
      <c r="L1160">
        <v>90004</v>
      </c>
      <c r="M1160" t="s">
        <v>40</v>
      </c>
      <c r="N1160" t="s">
        <v>8171</v>
      </c>
      <c r="O1160" t="s">
        <v>42</v>
      </c>
      <c r="P1160" t="s">
        <v>86</v>
      </c>
      <c r="Q1160" t="s">
        <v>8172</v>
      </c>
      <c r="R1160">
        <v>8</v>
      </c>
      <c r="S1160" t="s">
        <v>10854</v>
      </c>
      <c r="T1160">
        <v>2015</v>
      </c>
      <c r="U1160">
        <v>5</v>
      </c>
      <c r="V1160">
        <v>2</v>
      </c>
    </row>
    <row r="1161" spans="1:22">
      <c r="A1161">
        <v>5370</v>
      </c>
      <c r="B1161" t="s">
        <v>8181</v>
      </c>
      <c r="C1161" s="1">
        <v>43353</v>
      </c>
      <c r="D1161" s="1">
        <v>43356</v>
      </c>
      <c r="E1161" t="s">
        <v>184</v>
      </c>
      <c r="F1161" t="s">
        <v>1504</v>
      </c>
      <c r="G1161" t="s">
        <v>1505</v>
      </c>
      <c r="H1161" t="s">
        <v>37</v>
      </c>
      <c r="I1161" t="s">
        <v>23</v>
      </c>
      <c r="J1161" t="s">
        <v>799</v>
      </c>
      <c r="K1161" t="s">
        <v>494</v>
      </c>
      <c r="L1161">
        <v>44312</v>
      </c>
      <c r="M1161" t="s">
        <v>144</v>
      </c>
      <c r="N1161" t="s">
        <v>8182</v>
      </c>
      <c r="O1161" t="s">
        <v>42</v>
      </c>
      <c r="P1161" t="s">
        <v>86</v>
      </c>
      <c r="Q1161" t="s">
        <v>8183</v>
      </c>
      <c r="R1161">
        <v>85.055999999999997</v>
      </c>
      <c r="S1161" t="s">
        <v>10858</v>
      </c>
      <c r="T1161">
        <v>2018</v>
      </c>
      <c r="U1161">
        <v>9</v>
      </c>
      <c r="V1161">
        <v>3</v>
      </c>
    </row>
    <row r="1162" spans="1:22">
      <c r="A1162">
        <v>5381</v>
      </c>
      <c r="B1162" t="s">
        <v>8188</v>
      </c>
      <c r="C1162" s="1">
        <v>42961</v>
      </c>
      <c r="D1162" s="1">
        <v>42965</v>
      </c>
      <c r="E1162" t="s">
        <v>46</v>
      </c>
      <c r="F1162" t="s">
        <v>7987</v>
      </c>
      <c r="G1162" t="s">
        <v>7988</v>
      </c>
      <c r="H1162" t="s">
        <v>22</v>
      </c>
      <c r="I1162" t="s">
        <v>23</v>
      </c>
      <c r="J1162" t="s">
        <v>38</v>
      </c>
      <c r="K1162" t="s">
        <v>39</v>
      </c>
      <c r="L1162">
        <v>90045</v>
      </c>
      <c r="M1162" t="s">
        <v>40</v>
      </c>
      <c r="N1162" t="s">
        <v>8189</v>
      </c>
      <c r="O1162" t="s">
        <v>67</v>
      </c>
      <c r="P1162" t="s">
        <v>680</v>
      </c>
      <c r="Q1162" t="s">
        <v>8190</v>
      </c>
      <c r="R1162">
        <v>105.55200000000001</v>
      </c>
      <c r="S1162" t="s">
        <v>10855</v>
      </c>
      <c r="T1162">
        <v>2017</v>
      </c>
      <c r="U1162">
        <v>8</v>
      </c>
      <c r="V1162">
        <v>3</v>
      </c>
    </row>
    <row r="1163" spans="1:22">
      <c r="A1163">
        <v>5413</v>
      </c>
      <c r="B1163" t="s">
        <v>8212</v>
      </c>
      <c r="C1163" s="1">
        <v>43361</v>
      </c>
      <c r="D1163" s="1">
        <v>43365</v>
      </c>
      <c r="E1163" t="s">
        <v>46</v>
      </c>
      <c r="F1163" t="s">
        <v>6536</v>
      </c>
      <c r="G1163" t="s">
        <v>6537</v>
      </c>
      <c r="H1163" t="s">
        <v>22</v>
      </c>
      <c r="I1163" t="s">
        <v>23</v>
      </c>
      <c r="J1163" t="s">
        <v>8213</v>
      </c>
      <c r="K1163" t="s">
        <v>665</v>
      </c>
      <c r="L1163">
        <v>88101</v>
      </c>
      <c r="M1163" t="s">
        <v>40</v>
      </c>
      <c r="N1163" t="s">
        <v>8214</v>
      </c>
      <c r="O1163" t="s">
        <v>67</v>
      </c>
      <c r="P1163" t="s">
        <v>157</v>
      </c>
      <c r="Q1163" t="s">
        <v>8215</v>
      </c>
      <c r="R1163">
        <v>101.34</v>
      </c>
      <c r="S1163" t="s">
        <v>10858</v>
      </c>
      <c r="T1163">
        <v>2018</v>
      </c>
      <c r="U1163">
        <v>9</v>
      </c>
      <c r="V1163">
        <v>3</v>
      </c>
    </row>
    <row r="1164" spans="1:22">
      <c r="A1164">
        <v>5418</v>
      </c>
      <c r="B1164" t="s">
        <v>8218</v>
      </c>
      <c r="C1164" s="1">
        <v>42283</v>
      </c>
      <c r="D1164" s="1">
        <v>42285</v>
      </c>
      <c r="E1164" t="s">
        <v>19</v>
      </c>
      <c r="F1164" t="s">
        <v>754</v>
      </c>
      <c r="G1164" t="s">
        <v>755</v>
      </c>
      <c r="H1164" t="s">
        <v>37</v>
      </c>
      <c r="I1164" t="s">
        <v>23</v>
      </c>
      <c r="J1164" t="s">
        <v>2532</v>
      </c>
      <c r="K1164" t="s">
        <v>134</v>
      </c>
      <c r="L1164">
        <v>68104</v>
      </c>
      <c r="M1164" t="s">
        <v>101</v>
      </c>
      <c r="N1164" t="s">
        <v>8219</v>
      </c>
      <c r="O1164" t="s">
        <v>42</v>
      </c>
      <c r="P1164" t="s">
        <v>71</v>
      </c>
      <c r="Q1164" t="s">
        <v>8220</v>
      </c>
      <c r="R1164">
        <v>15.36</v>
      </c>
      <c r="S1164" t="s">
        <v>10851</v>
      </c>
      <c r="T1164">
        <v>2015</v>
      </c>
      <c r="U1164">
        <v>10</v>
      </c>
      <c r="V1164">
        <v>4</v>
      </c>
    </row>
    <row r="1165" spans="1:22">
      <c r="A1165">
        <v>5424</v>
      </c>
      <c r="B1165" t="s">
        <v>8224</v>
      </c>
      <c r="C1165" s="1">
        <v>43407</v>
      </c>
      <c r="D1165" s="1">
        <v>43409</v>
      </c>
      <c r="E1165" t="s">
        <v>19</v>
      </c>
      <c r="F1165" t="s">
        <v>5292</v>
      </c>
      <c r="G1165" t="s">
        <v>5293</v>
      </c>
      <c r="H1165" t="s">
        <v>37</v>
      </c>
      <c r="I1165" t="s">
        <v>23</v>
      </c>
      <c r="J1165" t="s">
        <v>1465</v>
      </c>
      <c r="K1165" t="s">
        <v>25</v>
      </c>
      <c r="L1165">
        <v>40475</v>
      </c>
      <c r="M1165" t="s">
        <v>26</v>
      </c>
      <c r="N1165" t="s">
        <v>8225</v>
      </c>
      <c r="O1165" t="s">
        <v>42</v>
      </c>
      <c r="P1165" t="s">
        <v>86</v>
      </c>
      <c r="Q1165" t="s">
        <v>8226</v>
      </c>
      <c r="R1165">
        <v>26.4</v>
      </c>
      <c r="S1165" t="s">
        <v>10849</v>
      </c>
      <c r="T1165">
        <v>2018</v>
      </c>
      <c r="U1165">
        <v>11</v>
      </c>
      <c r="V1165">
        <v>4</v>
      </c>
    </row>
    <row r="1166" spans="1:22">
      <c r="A1166">
        <v>5426</v>
      </c>
      <c r="B1166" t="s">
        <v>8228</v>
      </c>
      <c r="C1166" s="1">
        <v>43072</v>
      </c>
      <c r="D1166" s="1">
        <v>43075</v>
      </c>
      <c r="E1166" t="s">
        <v>184</v>
      </c>
      <c r="F1166" t="s">
        <v>3241</v>
      </c>
      <c r="G1166" t="s">
        <v>3242</v>
      </c>
      <c r="H1166" t="s">
        <v>22</v>
      </c>
      <c r="I1166" t="s">
        <v>23</v>
      </c>
      <c r="J1166" t="s">
        <v>38</v>
      </c>
      <c r="K1166" t="s">
        <v>39</v>
      </c>
      <c r="L1166">
        <v>90045</v>
      </c>
      <c r="M1166" t="s">
        <v>40</v>
      </c>
      <c r="N1166" t="s">
        <v>8229</v>
      </c>
      <c r="O1166" t="s">
        <v>67</v>
      </c>
      <c r="P1166" t="s">
        <v>157</v>
      </c>
      <c r="Q1166" t="s">
        <v>8230</v>
      </c>
      <c r="R1166">
        <v>1649.95</v>
      </c>
      <c r="S1166" t="s">
        <v>10853</v>
      </c>
      <c r="T1166">
        <v>2017</v>
      </c>
      <c r="U1166">
        <v>12</v>
      </c>
      <c r="V1166">
        <v>4</v>
      </c>
    </row>
    <row r="1167" spans="1:22">
      <c r="A1167">
        <v>5435</v>
      </c>
      <c r="B1167" t="s">
        <v>8240</v>
      </c>
      <c r="C1167" s="1">
        <v>42662</v>
      </c>
      <c r="D1167" s="1">
        <v>42667</v>
      </c>
      <c r="E1167" t="s">
        <v>46</v>
      </c>
      <c r="F1167" t="s">
        <v>731</v>
      </c>
      <c r="G1167" t="s">
        <v>732</v>
      </c>
      <c r="H1167" t="s">
        <v>98</v>
      </c>
      <c r="I1167" t="s">
        <v>23</v>
      </c>
      <c r="J1167" t="s">
        <v>38</v>
      </c>
      <c r="K1167" t="s">
        <v>39</v>
      </c>
      <c r="L1167">
        <v>90008</v>
      </c>
      <c r="M1167" t="s">
        <v>40</v>
      </c>
      <c r="N1167" t="s">
        <v>8241</v>
      </c>
      <c r="O1167" t="s">
        <v>42</v>
      </c>
      <c r="P1167" t="s">
        <v>74</v>
      </c>
      <c r="Q1167" t="s">
        <v>8242</v>
      </c>
      <c r="R1167">
        <v>1640.7</v>
      </c>
      <c r="S1167" t="s">
        <v>10851</v>
      </c>
      <c r="T1167">
        <v>2016</v>
      </c>
      <c r="U1167">
        <v>10</v>
      </c>
      <c r="V1167">
        <v>4</v>
      </c>
    </row>
    <row r="1168" spans="1:22">
      <c r="A1168">
        <v>5439</v>
      </c>
      <c r="B1168" t="s">
        <v>8243</v>
      </c>
      <c r="C1168" s="1">
        <v>42190</v>
      </c>
      <c r="D1168" s="1">
        <v>42193</v>
      </c>
      <c r="E1168" t="s">
        <v>184</v>
      </c>
      <c r="F1168" t="s">
        <v>8192</v>
      </c>
      <c r="G1168" t="s">
        <v>8193</v>
      </c>
      <c r="H1168" t="s">
        <v>37</v>
      </c>
      <c r="I1168" t="s">
        <v>23</v>
      </c>
      <c r="J1168" t="s">
        <v>2290</v>
      </c>
      <c r="K1168" t="s">
        <v>50</v>
      </c>
      <c r="L1168">
        <v>32137</v>
      </c>
      <c r="M1168" t="s">
        <v>26</v>
      </c>
      <c r="N1168" t="s">
        <v>8244</v>
      </c>
      <c r="O1168" t="s">
        <v>28</v>
      </c>
      <c r="P1168" t="s">
        <v>61</v>
      </c>
      <c r="Q1168" t="s">
        <v>8245</v>
      </c>
      <c r="R1168">
        <v>213.21600000000001</v>
      </c>
      <c r="S1168" t="s">
        <v>10856</v>
      </c>
      <c r="T1168">
        <v>2015</v>
      </c>
      <c r="U1168">
        <v>7</v>
      </c>
      <c r="V1168">
        <v>3</v>
      </c>
    </row>
    <row r="1169" spans="1:22">
      <c r="A1169">
        <v>5442</v>
      </c>
      <c r="B1169" t="s">
        <v>8249</v>
      </c>
      <c r="C1169" s="1">
        <v>43352</v>
      </c>
      <c r="D1169" s="1">
        <v>43356</v>
      </c>
      <c r="E1169" t="s">
        <v>46</v>
      </c>
      <c r="F1169" t="s">
        <v>4047</v>
      </c>
      <c r="G1169" t="s">
        <v>4048</v>
      </c>
      <c r="H1169" t="s">
        <v>22</v>
      </c>
      <c r="I1169" t="s">
        <v>23</v>
      </c>
      <c r="J1169" t="s">
        <v>3947</v>
      </c>
      <c r="K1169" t="s">
        <v>306</v>
      </c>
      <c r="L1169">
        <v>85301</v>
      </c>
      <c r="M1169" t="s">
        <v>40</v>
      </c>
      <c r="N1169" t="s">
        <v>8250</v>
      </c>
      <c r="O1169" t="s">
        <v>42</v>
      </c>
      <c r="P1169" t="s">
        <v>86</v>
      </c>
      <c r="Q1169" t="s">
        <v>8251</v>
      </c>
      <c r="R1169">
        <v>6.3680000000000003</v>
      </c>
      <c r="S1169" t="s">
        <v>10858</v>
      </c>
      <c r="T1169">
        <v>2018</v>
      </c>
      <c r="U1169">
        <v>9</v>
      </c>
      <c r="V1169">
        <v>3</v>
      </c>
    </row>
    <row r="1170" spans="1:22">
      <c r="A1170">
        <v>5445</v>
      </c>
      <c r="B1170" t="s">
        <v>8252</v>
      </c>
      <c r="C1170" s="1">
        <v>42477</v>
      </c>
      <c r="D1170" s="1">
        <v>42483</v>
      </c>
      <c r="E1170" t="s">
        <v>46</v>
      </c>
      <c r="F1170" t="s">
        <v>2828</v>
      </c>
      <c r="G1170" t="s">
        <v>2829</v>
      </c>
      <c r="H1170" t="s">
        <v>22</v>
      </c>
      <c r="I1170" t="s">
        <v>23</v>
      </c>
      <c r="J1170" t="s">
        <v>262</v>
      </c>
      <c r="K1170" t="s">
        <v>263</v>
      </c>
      <c r="L1170">
        <v>10035</v>
      </c>
      <c r="M1170" t="s">
        <v>144</v>
      </c>
      <c r="N1170" t="s">
        <v>8253</v>
      </c>
      <c r="O1170" t="s">
        <v>42</v>
      </c>
      <c r="P1170" t="s">
        <v>64</v>
      </c>
      <c r="Q1170" t="s">
        <v>8254</v>
      </c>
      <c r="R1170">
        <v>10.71</v>
      </c>
      <c r="S1170" t="s">
        <v>10852</v>
      </c>
      <c r="T1170">
        <v>2016</v>
      </c>
      <c r="U1170">
        <v>4</v>
      </c>
      <c r="V1170">
        <v>2</v>
      </c>
    </row>
    <row r="1171" spans="1:22">
      <c r="A1171">
        <v>5457</v>
      </c>
      <c r="B1171" t="s">
        <v>8261</v>
      </c>
      <c r="C1171" s="1">
        <v>43463</v>
      </c>
      <c r="D1171" s="1">
        <v>43467</v>
      </c>
      <c r="E1171" t="s">
        <v>46</v>
      </c>
      <c r="F1171" t="s">
        <v>803</v>
      </c>
      <c r="G1171" t="s">
        <v>804</v>
      </c>
      <c r="H1171" t="s">
        <v>22</v>
      </c>
      <c r="I1171" t="s">
        <v>23</v>
      </c>
      <c r="J1171" t="s">
        <v>2536</v>
      </c>
      <c r="K1171" t="s">
        <v>92</v>
      </c>
      <c r="L1171">
        <v>98026</v>
      </c>
      <c r="M1171" t="s">
        <v>40</v>
      </c>
      <c r="N1171" t="s">
        <v>8262</v>
      </c>
      <c r="O1171" t="s">
        <v>42</v>
      </c>
      <c r="P1171" t="s">
        <v>265</v>
      </c>
      <c r="Q1171" t="s">
        <v>8263</v>
      </c>
      <c r="R1171">
        <v>19.600000000000001</v>
      </c>
      <c r="S1171" t="s">
        <v>10853</v>
      </c>
      <c r="T1171">
        <v>2018</v>
      </c>
      <c r="U1171">
        <v>12</v>
      </c>
      <c r="V1171">
        <v>4</v>
      </c>
    </row>
    <row r="1172" spans="1:22">
      <c r="A1172">
        <v>5460</v>
      </c>
      <c r="B1172" t="s">
        <v>8264</v>
      </c>
      <c r="C1172" s="1">
        <v>43347</v>
      </c>
      <c r="D1172" s="1">
        <v>43349</v>
      </c>
      <c r="E1172" t="s">
        <v>19</v>
      </c>
      <c r="F1172" t="s">
        <v>107</v>
      </c>
      <c r="G1172" t="s">
        <v>108</v>
      </c>
      <c r="H1172" t="s">
        <v>22</v>
      </c>
      <c r="I1172" t="s">
        <v>23</v>
      </c>
      <c r="J1172" t="s">
        <v>123</v>
      </c>
      <c r="K1172" t="s">
        <v>39</v>
      </c>
      <c r="L1172">
        <v>94122</v>
      </c>
      <c r="M1172" t="s">
        <v>40</v>
      </c>
      <c r="N1172" t="s">
        <v>8265</v>
      </c>
      <c r="O1172" t="s">
        <v>28</v>
      </c>
      <c r="P1172" t="s">
        <v>52</v>
      </c>
      <c r="Q1172" t="s">
        <v>8266</v>
      </c>
      <c r="R1172">
        <v>1478.2719999999999</v>
      </c>
      <c r="S1172" t="s">
        <v>10858</v>
      </c>
      <c r="T1172">
        <v>2018</v>
      </c>
      <c r="U1172">
        <v>9</v>
      </c>
      <c r="V1172">
        <v>3</v>
      </c>
    </row>
    <row r="1173" spans="1:22">
      <c r="A1173">
        <v>5485</v>
      </c>
      <c r="B1173" t="s">
        <v>8280</v>
      </c>
      <c r="C1173" s="1">
        <v>43130</v>
      </c>
      <c r="D1173" s="1">
        <v>43135</v>
      </c>
      <c r="E1173" t="s">
        <v>46</v>
      </c>
      <c r="F1173" t="s">
        <v>148</v>
      </c>
      <c r="G1173" t="s">
        <v>149</v>
      </c>
      <c r="H1173" t="s">
        <v>22</v>
      </c>
      <c r="I1173" t="s">
        <v>23</v>
      </c>
      <c r="J1173" t="s">
        <v>1419</v>
      </c>
      <c r="K1173" t="s">
        <v>50</v>
      </c>
      <c r="L1173">
        <v>33142</v>
      </c>
      <c r="M1173" t="s">
        <v>26</v>
      </c>
      <c r="N1173" t="s">
        <v>8281</v>
      </c>
      <c r="O1173" t="s">
        <v>28</v>
      </c>
      <c r="P1173" t="s">
        <v>32</v>
      </c>
      <c r="Q1173" t="s">
        <v>8282</v>
      </c>
      <c r="R1173">
        <v>419.13600000000002</v>
      </c>
      <c r="S1173" t="s">
        <v>10857</v>
      </c>
      <c r="T1173">
        <v>2018</v>
      </c>
      <c r="U1173">
        <v>1</v>
      </c>
      <c r="V1173">
        <v>1</v>
      </c>
    </row>
    <row r="1174" spans="1:22">
      <c r="A1174">
        <v>5543</v>
      </c>
      <c r="B1174" t="s">
        <v>8319</v>
      </c>
      <c r="C1174" s="1">
        <v>43088</v>
      </c>
      <c r="D1174" s="1">
        <v>43094</v>
      </c>
      <c r="E1174" t="s">
        <v>46</v>
      </c>
      <c r="F1174" t="s">
        <v>216</v>
      </c>
      <c r="G1174" t="s">
        <v>217</v>
      </c>
      <c r="H1174" t="s">
        <v>37</v>
      </c>
      <c r="I1174" t="s">
        <v>23</v>
      </c>
      <c r="J1174" t="s">
        <v>1310</v>
      </c>
      <c r="K1174" t="s">
        <v>306</v>
      </c>
      <c r="L1174">
        <v>85705</v>
      </c>
      <c r="M1174" t="s">
        <v>40</v>
      </c>
      <c r="N1174" t="s">
        <v>8320</v>
      </c>
      <c r="O1174" t="s">
        <v>28</v>
      </c>
      <c r="P1174" t="s">
        <v>52</v>
      </c>
      <c r="Q1174" t="s">
        <v>8321</v>
      </c>
      <c r="R1174">
        <v>455.97</v>
      </c>
      <c r="S1174" t="s">
        <v>10853</v>
      </c>
      <c r="T1174">
        <v>2017</v>
      </c>
      <c r="U1174">
        <v>12</v>
      </c>
      <c r="V1174">
        <v>4</v>
      </c>
    </row>
    <row r="1175" spans="1:22">
      <c r="A1175">
        <v>5559</v>
      </c>
      <c r="B1175" t="s">
        <v>8329</v>
      </c>
      <c r="C1175" s="1">
        <v>42710</v>
      </c>
      <c r="D1175" s="1">
        <v>42714</v>
      </c>
      <c r="E1175" t="s">
        <v>46</v>
      </c>
      <c r="F1175" t="s">
        <v>5115</v>
      </c>
      <c r="G1175" t="s">
        <v>5116</v>
      </c>
      <c r="H1175" t="s">
        <v>22</v>
      </c>
      <c r="I1175" t="s">
        <v>23</v>
      </c>
      <c r="J1175" t="s">
        <v>4050</v>
      </c>
      <c r="K1175" t="s">
        <v>1392</v>
      </c>
      <c r="L1175">
        <v>89031</v>
      </c>
      <c r="M1175" t="s">
        <v>40</v>
      </c>
      <c r="N1175" t="s">
        <v>8330</v>
      </c>
      <c r="O1175" t="s">
        <v>42</v>
      </c>
      <c r="P1175" t="s">
        <v>86</v>
      </c>
      <c r="Q1175" t="s">
        <v>8331</v>
      </c>
      <c r="R1175">
        <v>6.48</v>
      </c>
      <c r="S1175" t="s">
        <v>10853</v>
      </c>
      <c r="T1175">
        <v>2016</v>
      </c>
      <c r="U1175">
        <v>12</v>
      </c>
      <c r="V1175">
        <v>4</v>
      </c>
    </row>
    <row r="1176" spans="1:22">
      <c r="A1176">
        <v>5566</v>
      </c>
      <c r="B1176" t="s">
        <v>8333</v>
      </c>
      <c r="C1176" s="1">
        <v>43172</v>
      </c>
      <c r="D1176" s="1">
        <v>43172</v>
      </c>
      <c r="E1176" t="s">
        <v>1289</v>
      </c>
      <c r="F1176" t="s">
        <v>6717</v>
      </c>
      <c r="G1176" t="s">
        <v>6718</v>
      </c>
      <c r="H1176" t="s">
        <v>98</v>
      </c>
      <c r="I1176" t="s">
        <v>23</v>
      </c>
      <c r="J1176" t="s">
        <v>299</v>
      </c>
      <c r="K1176" t="s">
        <v>207</v>
      </c>
      <c r="L1176">
        <v>60610</v>
      </c>
      <c r="M1176" t="s">
        <v>101</v>
      </c>
      <c r="N1176" t="s">
        <v>8334</v>
      </c>
      <c r="O1176" t="s">
        <v>67</v>
      </c>
      <c r="P1176" t="s">
        <v>680</v>
      </c>
      <c r="Q1176" t="s">
        <v>8335</v>
      </c>
      <c r="R1176">
        <v>209.98599999999999</v>
      </c>
      <c r="S1176" t="s">
        <v>10859</v>
      </c>
      <c r="T1176">
        <v>2018</v>
      </c>
      <c r="U1176">
        <v>3</v>
      </c>
      <c r="V1176">
        <v>1</v>
      </c>
    </row>
    <row r="1177" spans="1:22">
      <c r="A1177">
        <v>5574</v>
      </c>
      <c r="B1177" t="s">
        <v>8336</v>
      </c>
      <c r="C1177" s="1">
        <v>42343</v>
      </c>
      <c r="D1177" s="1">
        <v>42347</v>
      </c>
      <c r="E1177" t="s">
        <v>46</v>
      </c>
      <c r="F1177" t="s">
        <v>893</v>
      </c>
      <c r="G1177" t="s">
        <v>894</v>
      </c>
      <c r="H1177" t="s">
        <v>37</v>
      </c>
      <c r="I1177" t="s">
        <v>23</v>
      </c>
      <c r="J1177" t="s">
        <v>493</v>
      </c>
      <c r="K1177" t="s">
        <v>494</v>
      </c>
      <c r="L1177">
        <v>43229</v>
      </c>
      <c r="M1177" t="s">
        <v>144</v>
      </c>
      <c r="N1177" t="s">
        <v>8337</v>
      </c>
      <c r="O1177" t="s">
        <v>42</v>
      </c>
      <c r="P1177" t="s">
        <v>86</v>
      </c>
      <c r="Q1177" t="s">
        <v>8338</v>
      </c>
      <c r="R1177">
        <v>17.472000000000001</v>
      </c>
      <c r="S1177" t="s">
        <v>10853</v>
      </c>
      <c r="T1177">
        <v>2015</v>
      </c>
      <c r="U1177">
        <v>12</v>
      </c>
      <c r="V1177">
        <v>4</v>
      </c>
    </row>
    <row r="1178" spans="1:22">
      <c r="A1178">
        <v>5585</v>
      </c>
      <c r="B1178" t="s">
        <v>8346</v>
      </c>
      <c r="C1178" s="1">
        <v>43434</v>
      </c>
      <c r="D1178" s="1">
        <v>43438</v>
      </c>
      <c r="E1178" t="s">
        <v>46</v>
      </c>
      <c r="F1178" t="s">
        <v>1389</v>
      </c>
      <c r="G1178" t="s">
        <v>1390</v>
      </c>
      <c r="H1178" t="s">
        <v>98</v>
      </c>
      <c r="I1178" t="s">
        <v>23</v>
      </c>
      <c r="J1178" t="s">
        <v>262</v>
      </c>
      <c r="K1178" t="s">
        <v>263</v>
      </c>
      <c r="L1178">
        <v>10011</v>
      </c>
      <c r="M1178" t="s">
        <v>144</v>
      </c>
      <c r="N1178" t="s">
        <v>8347</v>
      </c>
      <c r="O1178" t="s">
        <v>42</v>
      </c>
      <c r="P1178" t="s">
        <v>55</v>
      </c>
      <c r="Q1178" t="s">
        <v>8348</v>
      </c>
      <c r="R1178">
        <v>83.56</v>
      </c>
      <c r="S1178" t="s">
        <v>10849</v>
      </c>
      <c r="T1178">
        <v>2018</v>
      </c>
      <c r="U1178">
        <v>11</v>
      </c>
      <c r="V1178">
        <v>4</v>
      </c>
    </row>
    <row r="1179" spans="1:22">
      <c r="A1179">
        <v>5600</v>
      </c>
      <c r="B1179" t="s">
        <v>8361</v>
      </c>
      <c r="C1179" s="1">
        <v>42280</v>
      </c>
      <c r="D1179" s="1">
        <v>42280</v>
      </c>
      <c r="E1179" t="s">
        <v>1289</v>
      </c>
      <c r="F1179" t="s">
        <v>1350</v>
      </c>
      <c r="G1179" t="s">
        <v>1351</v>
      </c>
      <c r="H1179" t="s">
        <v>22</v>
      </c>
      <c r="I1179" t="s">
        <v>23</v>
      </c>
      <c r="J1179" t="s">
        <v>493</v>
      </c>
      <c r="K1179" t="s">
        <v>494</v>
      </c>
      <c r="L1179">
        <v>43229</v>
      </c>
      <c r="M1179" t="s">
        <v>144</v>
      </c>
      <c r="N1179" t="s">
        <v>8362</v>
      </c>
      <c r="O1179" t="s">
        <v>42</v>
      </c>
      <c r="P1179" t="s">
        <v>64</v>
      </c>
      <c r="Q1179" t="s">
        <v>8363</v>
      </c>
      <c r="R1179">
        <v>55.984000000000002</v>
      </c>
      <c r="S1179" t="s">
        <v>10851</v>
      </c>
      <c r="T1179">
        <v>2015</v>
      </c>
      <c r="U1179">
        <v>10</v>
      </c>
      <c r="V1179">
        <v>4</v>
      </c>
    </row>
    <row r="1180" spans="1:22">
      <c r="A1180">
        <v>5603</v>
      </c>
      <c r="B1180" t="s">
        <v>8364</v>
      </c>
      <c r="C1180" s="1">
        <v>42974</v>
      </c>
      <c r="D1180" s="1">
        <v>42976</v>
      </c>
      <c r="E1180" t="s">
        <v>19</v>
      </c>
      <c r="F1180" t="s">
        <v>3587</v>
      </c>
      <c r="G1180" t="s">
        <v>3588</v>
      </c>
      <c r="H1180" t="s">
        <v>37</v>
      </c>
      <c r="I1180" t="s">
        <v>23</v>
      </c>
      <c r="J1180" t="s">
        <v>180</v>
      </c>
      <c r="K1180" t="s">
        <v>100</v>
      </c>
      <c r="L1180">
        <v>77041</v>
      </c>
      <c r="M1180" t="s">
        <v>101</v>
      </c>
      <c r="N1180" t="s">
        <v>8365</v>
      </c>
      <c r="O1180" t="s">
        <v>42</v>
      </c>
      <c r="P1180" t="s">
        <v>55</v>
      </c>
      <c r="Q1180" t="s">
        <v>8366</v>
      </c>
      <c r="R1180">
        <v>14.16</v>
      </c>
      <c r="S1180" t="s">
        <v>10855</v>
      </c>
      <c r="T1180">
        <v>2017</v>
      </c>
      <c r="U1180">
        <v>8</v>
      </c>
      <c r="V1180">
        <v>3</v>
      </c>
    </row>
    <row r="1181" spans="1:22">
      <c r="A1181">
        <v>5614</v>
      </c>
      <c r="B1181" t="s">
        <v>8376</v>
      </c>
      <c r="C1181" s="1">
        <v>42768</v>
      </c>
      <c r="D1181" s="1">
        <v>42773</v>
      </c>
      <c r="E1181" t="s">
        <v>46</v>
      </c>
      <c r="F1181" t="s">
        <v>3832</v>
      </c>
      <c r="G1181" t="s">
        <v>3833</v>
      </c>
      <c r="H1181" t="s">
        <v>22</v>
      </c>
      <c r="I1181" t="s">
        <v>23</v>
      </c>
      <c r="J1181" t="s">
        <v>262</v>
      </c>
      <c r="K1181" t="s">
        <v>263</v>
      </c>
      <c r="L1181">
        <v>10011</v>
      </c>
      <c r="M1181" t="s">
        <v>144</v>
      </c>
      <c r="N1181" t="s">
        <v>8377</v>
      </c>
      <c r="O1181" t="s">
        <v>42</v>
      </c>
      <c r="P1181" t="s">
        <v>55</v>
      </c>
      <c r="Q1181" t="s">
        <v>8378</v>
      </c>
      <c r="R1181">
        <v>117.96</v>
      </c>
      <c r="S1181" t="s">
        <v>10860</v>
      </c>
      <c r="T1181">
        <v>2017</v>
      </c>
      <c r="U1181">
        <v>2</v>
      </c>
      <c r="V1181">
        <v>1</v>
      </c>
    </row>
    <row r="1182" spans="1:22">
      <c r="A1182">
        <v>5629</v>
      </c>
      <c r="B1182" t="s">
        <v>8385</v>
      </c>
      <c r="C1182" s="1">
        <v>43277</v>
      </c>
      <c r="D1182" s="1">
        <v>43282</v>
      </c>
      <c r="E1182" t="s">
        <v>46</v>
      </c>
      <c r="F1182" t="s">
        <v>957</v>
      </c>
      <c r="G1182" t="s">
        <v>958</v>
      </c>
      <c r="H1182" t="s">
        <v>37</v>
      </c>
      <c r="I1182" t="s">
        <v>23</v>
      </c>
      <c r="J1182" t="s">
        <v>1419</v>
      </c>
      <c r="K1182" t="s">
        <v>50</v>
      </c>
      <c r="L1182">
        <v>33180</v>
      </c>
      <c r="M1182" t="s">
        <v>26</v>
      </c>
      <c r="N1182" t="s">
        <v>8386</v>
      </c>
      <c r="O1182" t="s">
        <v>28</v>
      </c>
      <c r="P1182" t="s">
        <v>32</v>
      </c>
      <c r="Q1182" t="s">
        <v>8387</v>
      </c>
      <c r="R1182">
        <v>273.55200000000002</v>
      </c>
      <c r="S1182" t="s">
        <v>10850</v>
      </c>
      <c r="T1182">
        <v>2018</v>
      </c>
      <c r="U1182">
        <v>6</v>
      </c>
      <c r="V1182">
        <v>2</v>
      </c>
    </row>
    <row r="1183" spans="1:22">
      <c r="A1183">
        <v>5638</v>
      </c>
      <c r="B1183" t="s">
        <v>8395</v>
      </c>
      <c r="C1183" s="1">
        <v>43185</v>
      </c>
      <c r="D1183" s="1">
        <v>43192</v>
      </c>
      <c r="E1183" t="s">
        <v>46</v>
      </c>
      <c r="F1183" t="s">
        <v>5470</v>
      </c>
      <c r="G1183" t="s">
        <v>5471</v>
      </c>
      <c r="H1183" t="s">
        <v>37</v>
      </c>
      <c r="I1183" t="s">
        <v>23</v>
      </c>
      <c r="J1183" t="s">
        <v>2060</v>
      </c>
      <c r="K1183" t="s">
        <v>234</v>
      </c>
      <c r="L1183">
        <v>48126</v>
      </c>
      <c r="M1183" t="s">
        <v>101</v>
      </c>
      <c r="N1183" t="s">
        <v>8396</v>
      </c>
      <c r="O1183" t="s">
        <v>28</v>
      </c>
      <c r="P1183" t="s">
        <v>61</v>
      </c>
      <c r="Q1183" t="s">
        <v>8397</v>
      </c>
      <c r="R1183">
        <v>60.84</v>
      </c>
      <c r="S1183" t="s">
        <v>10859</v>
      </c>
      <c r="T1183">
        <v>2018</v>
      </c>
      <c r="U1183">
        <v>3</v>
      </c>
      <c r="V1183">
        <v>1</v>
      </c>
    </row>
    <row r="1184" spans="1:22">
      <c r="A1184">
        <v>5650</v>
      </c>
      <c r="B1184" t="s">
        <v>8407</v>
      </c>
      <c r="C1184" s="1">
        <v>43298</v>
      </c>
      <c r="D1184" s="1">
        <v>43300</v>
      </c>
      <c r="E1184" t="s">
        <v>19</v>
      </c>
      <c r="F1184" t="s">
        <v>2433</v>
      </c>
      <c r="G1184" t="s">
        <v>2434</v>
      </c>
      <c r="H1184" t="s">
        <v>37</v>
      </c>
      <c r="I1184" t="s">
        <v>23</v>
      </c>
      <c r="J1184" t="s">
        <v>6126</v>
      </c>
      <c r="K1184" t="s">
        <v>39</v>
      </c>
      <c r="L1184">
        <v>92307</v>
      </c>
      <c r="M1184" t="s">
        <v>40</v>
      </c>
      <c r="N1184" t="s">
        <v>8408</v>
      </c>
      <c r="O1184" t="s">
        <v>42</v>
      </c>
      <c r="P1184" t="s">
        <v>169</v>
      </c>
      <c r="Q1184" t="s">
        <v>8060</v>
      </c>
      <c r="R1184">
        <v>57.9</v>
      </c>
      <c r="S1184" t="s">
        <v>10856</v>
      </c>
      <c r="T1184">
        <v>2018</v>
      </c>
      <c r="U1184">
        <v>7</v>
      </c>
      <c r="V1184">
        <v>3</v>
      </c>
    </row>
    <row r="1185" spans="1:22">
      <c r="A1185">
        <v>5664</v>
      </c>
      <c r="B1185" t="s">
        <v>8413</v>
      </c>
      <c r="C1185" s="1">
        <v>42937</v>
      </c>
      <c r="D1185" s="1">
        <v>42937</v>
      </c>
      <c r="E1185" t="s">
        <v>1289</v>
      </c>
      <c r="F1185" t="s">
        <v>6315</v>
      </c>
      <c r="G1185" t="s">
        <v>6316</v>
      </c>
      <c r="H1185" t="s">
        <v>37</v>
      </c>
      <c r="I1185" t="s">
        <v>23</v>
      </c>
      <c r="J1185" t="s">
        <v>603</v>
      </c>
      <c r="K1185" t="s">
        <v>494</v>
      </c>
      <c r="L1185">
        <v>43055</v>
      </c>
      <c r="M1185" t="s">
        <v>144</v>
      </c>
      <c r="N1185" t="s">
        <v>8414</v>
      </c>
      <c r="O1185" t="s">
        <v>42</v>
      </c>
      <c r="P1185" t="s">
        <v>64</v>
      </c>
      <c r="Q1185" t="s">
        <v>8415</v>
      </c>
      <c r="R1185">
        <v>18.655999999999999</v>
      </c>
      <c r="S1185" t="s">
        <v>10856</v>
      </c>
      <c r="T1185">
        <v>2017</v>
      </c>
      <c r="U1185">
        <v>7</v>
      </c>
      <c r="V1185">
        <v>3</v>
      </c>
    </row>
    <row r="1186" spans="1:22">
      <c r="A1186">
        <v>5752</v>
      </c>
      <c r="B1186" t="s">
        <v>8461</v>
      </c>
      <c r="C1186" s="1">
        <v>42757</v>
      </c>
      <c r="D1186" s="1">
        <v>42763</v>
      </c>
      <c r="E1186" t="s">
        <v>46</v>
      </c>
      <c r="F1186" t="s">
        <v>1919</v>
      </c>
      <c r="G1186" t="s">
        <v>1920</v>
      </c>
      <c r="H1186" t="s">
        <v>22</v>
      </c>
      <c r="I1186" t="s">
        <v>23</v>
      </c>
      <c r="J1186" t="s">
        <v>946</v>
      </c>
      <c r="K1186" t="s">
        <v>39</v>
      </c>
      <c r="L1186">
        <v>92037</v>
      </c>
      <c r="M1186" t="s">
        <v>40</v>
      </c>
      <c r="N1186" t="s">
        <v>8462</v>
      </c>
      <c r="O1186" t="s">
        <v>42</v>
      </c>
      <c r="P1186" t="s">
        <v>43</v>
      </c>
      <c r="Q1186" t="s">
        <v>8463</v>
      </c>
      <c r="R1186">
        <v>44.4</v>
      </c>
      <c r="S1186" t="s">
        <v>10857</v>
      </c>
      <c r="T1186">
        <v>2017</v>
      </c>
      <c r="U1186">
        <v>1</v>
      </c>
      <c r="V1186">
        <v>1</v>
      </c>
    </row>
    <row r="1187" spans="1:22">
      <c r="A1187">
        <v>5781</v>
      </c>
      <c r="B1187" t="s">
        <v>8488</v>
      </c>
      <c r="C1187" s="1">
        <v>42462</v>
      </c>
      <c r="D1187" s="1">
        <v>42469</v>
      </c>
      <c r="E1187" t="s">
        <v>46</v>
      </c>
      <c r="F1187" t="s">
        <v>4016</v>
      </c>
      <c r="G1187" t="s">
        <v>4017</v>
      </c>
      <c r="H1187" t="s">
        <v>22</v>
      </c>
      <c r="I1187" t="s">
        <v>23</v>
      </c>
      <c r="J1187" t="s">
        <v>38</v>
      </c>
      <c r="K1187" t="s">
        <v>39</v>
      </c>
      <c r="L1187">
        <v>90049</v>
      </c>
      <c r="M1187" t="s">
        <v>40</v>
      </c>
      <c r="N1187" t="s">
        <v>8489</v>
      </c>
      <c r="O1187" t="s">
        <v>67</v>
      </c>
      <c r="P1187" t="s">
        <v>680</v>
      </c>
      <c r="Q1187" t="s">
        <v>8490</v>
      </c>
      <c r="R1187">
        <v>71.975999999999999</v>
      </c>
      <c r="S1187" t="s">
        <v>10852</v>
      </c>
      <c r="T1187">
        <v>2016</v>
      </c>
      <c r="U1187">
        <v>4</v>
      </c>
      <c r="V1187">
        <v>2</v>
      </c>
    </row>
    <row r="1188" spans="1:22">
      <c r="A1188">
        <v>5812</v>
      </c>
      <c r="B1188" t="s">
        <v>8506</v>
      </c>
      <c r="C1188" s="1">
        <v>42451</v>
      </c>
      <c r="D1188" s="1">
        <v>42455</v>
      </c>
      <c r="E1188" t="s">
        <v>46</v>
      </c>
      <c r="F1188" t="s">
        <v>2110</v>
      </c>
      <c r="G1188" t="s">
        <v>2111</v>
      </c>
      <c r="H1188" t="s">
        <v>37</v>
      </c>
      <c r="I1188" t="s">
        <v>23</v>
      </c>
      <c r="J1188" t="s">
        <v>946</v>
      </c>
      <c r="K1188" t="s">
        <v>39</v>
      </c>
      <c r="L1188">
        <v>92037</v>
      </c>
      <c r="M1188" t="s">
        <v>40</v>
      </c>
      <c r="N1188" t="s">
        <v>8507</v>
      </c>
      <c r="O1188" t="s">
        <v>28</v>
      </c>
      <c r="P1188" t="s">
        <v>61</v>
      </c>
      <c r="Q1188" t="s">
        <v>8508</v>
      </c>
      <c r="R1188">
        <v>91.96</v>
      </c>
      <c r="S1188" t="s">
        <v>10859</v>
      </c>
      <c r="T1188">
        <v>2016</v>
      </c>
      <c r="U1188">
        <v>3</v>
      </c>
      <c r="V1188">
        <v>1</v>
      </c>
    </row>
    <row r="1189" spans="1:22">
      <c r="A1189">
        <v>5838</v>
      </c>
      <c r="B1189" t="s">
        <v>8520</v>
      </c>
      <c r="C1189" s="1">
        <v>43431</v>
      </c>
      <c r="D1189" s="1">
        <v>43437</v>
      </c>
      <c r="E1189" t="s">
        <v>46</v>
      </c>
      <c r="F1189" t="s">
        <v>8521</v>
      </c>
      <c r="G1189" t="s">
        <v>8522</v>
      </c>
      <c r="H1189" t="s">
        <v>22</v>
      </c>
      <c r="I1189" t="s">
        <v>23</v>
      </c>
      <c r="J1189" t="s">
        <v>38</v>
      </c>
      <c r="K1189" t="s">
        <v>39</v>
      </c>
      <c r="L1189">
        <v>90036</v>
      </c>
      <c r="M1189" t="s">
        <v>40</v>
      </c>
      <c r="N1189" t="s">
        <v>8523</v>
      </c>
      <c r="O1189" t="s">
        <v>67</v>
      </c>
      <c r="P1189" t="s">
        <v>68</v>
      </c>
      <c r="Q1189" t="s">
        <v>8524</v>
      </c>
      <c r="R1189">
        <v>57.567999999999998</v>
      </c>
      <c r="S1189" t="s">
        <v>10849</v>
      </c>
      <c r="T1189">
        <v>2018</v>
      </c>
      <c r="U1189">
        <v>11</v>
      </c>
      <c r="V1189">
        <v>4</v>
      </c>
    </row>
    <row r="1190" spans="1:22">
      <c r="A1190">
        <v>5839</v>
      </c>
      <c r="B1190" t="s">
        <v>8525</v>
      </c>
      <c r="C1190" s="1">
        <v>42456</v>
      </c>
      <c r="D1190" s="1">
        <v>42463</v>
      </c>
      <c r="E1190" t="s">
        <v>46</v>
      </c>
      <c r="F1190" t="s">
        <v>5252</v>
      </c>
      <c r="G1190" t="s">
        <v>5253</v>
      </c>
      <c r="H1190" t="s">
        <v>22</v>
      </c>
      <c r="I1190" t="s">
        <v>23</v>
      </c>
      <c r="J1190" t="s">
        <v>91</v>
      </c>
      <c r="K1190" t="s">
        <v>92</v>
      </c>
      <c r="L1190">
        <v>98115</v>
      </c>
      <c r="M1190" t="s">
        <v>40</v>
      </c>
      <c r="N1190" t="s">
        <v>8526</v>
      </c>
      <c r="O1190" t="s">
        <v>42</v>
      </c>
      <c r="P1190" t="s">
        <v>55</v>
      </c>
      <c r="Q1190" t="s">
        <v>8527</v>
      </c>
      <c r="R1190">
        <v>83.7</v>
      </c>
      <c r="S1190" t="s">
        <v>10859</v>
      </c>
      <c r="T1190">
        <v>2016</v>
      </c>
      <c r="U1190">
        <v>3</v>
      </c>
      <c r="V1190">
        <v>1</v>
      </c>
    </row>
    <row r="1191" spans="1:22">
      <c r="A1191">
        <v>5842</v>
      </c>
      <c r="B1191" t="s">
        <v>8529</v>
      </c>
      <c r="C1191" s="1">
        <v>42691</v>
      </c>
      <c r="D1191" s="1">
        <v>42695</v>
      </c>
      <c r="E1191" t="s">
        <v>46</v>
      </c>
      <c r="F1191" t="s">
        <v>5043</v>
      </c>
      <c r="G1191" t="s">
        <v>5044</v>
      </c>
      <c r="H1191" t="s">
        <v>22</v>
      </c>
      <c r="I1191" t="s">
        <v>23</v>
      </c>
      <c r="J1191" t="s">
        <v>946</v>
      </c>
      <c r="K1191" t="s">
        <v>39</v>
      </c>
      <c r="L1191">
        <v>92105</v>
      </c>
      <c r="M1191" t="s">
        <v>40</v>
      </c>
      <c r="N1191" t="s">
        <v>8530</v>
      </c>
      <c r="O1191" t="s">
        <v>67</v>
      </c>
      <c r="P1191" t="s">
        <v>68</v>
      </c>
      <c r="Q1191" t="s">
        <v>8531</v>
      </c>
      <c r="R1191">
        <v>415.96800000000002</v>
      </c>
      <c r="S1191" t="s">
        <v>10849</v>
      </c>
      <c r="T1191">
        <v>2016</v>
      </c>
      <c r="U1191">
        <v>11</v>
      </c>
      <c r="V1191">
        <v>4</v>
      </c>
    </row>
    <row r="1192" spans="1:22">
      <c r="A1192">
        <v>5862</v>
      </c>
      <c r="B1192" t="s">
        <v>8539</v>
      </c>
      <c r="C1192" s="1">
        <v>42856</v>
      </c>
      <c r="D1192" s="1">
        <v>42859</v>
      </c>
      <c r="E1192" t="s">
        <v>19</v>
      </c>
      <c r="F1192" t="s">
        <v>5681</v>
      </c>
      <c r="G1192" t="s">
        <v>5682</v>
      </c>
      <c r="H1192" t="s">
        <v>22</v>
      </c>
      <c r="I1192" t="s">
        <v>23</v>
      </c>
      <c r="J1192" t="s">
        <v>5146</v>
      </c>
      <c r="K1192" t="s">
        <v>1708</v>
      </c>
      <c r="L1192">
        <v>72209</v>
      </c>
      <c r="M1192" t="s">
        <v>26</v>
      </c>
      <c r="N1192" t="s">
        <v>8540</v>
      </c>
      <c r="O1192" t="s">
        <v>42</v>
      </c>
      <c r="P1192" t="s">
        <v>86</v>
      </c>
      <c r="Q1192" t="s">
        <v>8541</v>
      </c>
      <c r="R1192">
        <v>109.92</v>
      </c>
      <c r="S1192" t="s">
        <v>10854</v>
      </c>
      <c r="T1192">
        <v>2017</v>
      </c>
      <c r="U1192">
        <v>5</v>
      </c>
      <c r="V1192">
        <v>2</v>
      </c>
    </row>
    <row r="1193" spans="1:22">
      <c r="A1193">
        <v>5889</v>
      </c>
      <c r="B1193" t="s">
        <v>8560</v>
      </c>
      <c r="C1193" s="1">
        <v>42497</v>
      </c>
      <c r="D1193" s="1">
        <v>42502</v>
      </c>
      <c r="E1193" t="s">
        <v>46</v>
      </c>
      <c r="F1193" t="s">
        <v>3530</v>
      </c>
      <c r="G1193" t="s">
        <v>3531</v>
      </c>
      <c r="H1193" t="s">
        <v>22</v>
      </c>
      <c r="I1193" t="s">
        <v>23</v>
      </c>
      <c r="J1193" t="s">
        <v>8561</v>
      </c>
      <c r="K1193" t="s">
        <v>25</v>
      </c>
      <c r="L1193">
        <v>42301</v>
      </c>
      <c r="M1193" t="s">
        <v>26</v>
      </c>
      <c r="N1193" t="s">
        <v>8562</v>
      </c>
      <c r="O1193" t="s">
        <v>42</v>
      </c>
      <c r="P1193" t="s">
        <v>86</v>
      </c>
      <c r="Q1193" t="s">
        <v>8563</v>
      </c>
      <c r="R1193">
        <v>45.68</v>
      </c>
      <c r="S1193" t="s">
        <v>10854</v>
      </c>
      <c r="T1193">
        <v>2016</v>
      </c>
      <c r="U1193">
        <v>5</v>
      </c>
      <c r="V1193">
        <v>2</v>
      </c>
    </row>
    <row r="1194" spans="1:22">
      <c r="A1194">
        <v>5913</v>
      </c>
      <c r="B1194" t="s">
        <v>8576</v>
      </c>
      <c r="C1194" s="1">
        <v>42240</v>
      </c>
      <c r="D1194" s="1">
        <v>42242</v>
      </c>
      <c r="E1194" t="s">
        <v>19</v>
      </c>
      <c r="F1194" t="s">
        <v>552</v>
      </c>
      <c r="G1194" t="s">
        <v>553</v>
      </c>
      <c r="H1194" t="s">
        <v>37</v>
      </c>
      <c r="I1194" t="s">
        <v>23</v>
      </c>
      <c r="J1194" t="s">
        <v>8561</v>
      </c>
      <c r="K1194" t="s">
        <v>25</v>
      </c>
      <c r="L1194">
        <v>42301</v>
      </c>
      <c r="M1194" t="s">
        <v>26</v>
      </c>
      <c r="N1194" t="s">
        <v>8577</v>
      </c>
      <c r="O1194" t="s">
        <v>42</v>
      </c>
      <c r="P1194" t="s">
        <v>575</v>
      </c>
      <c r="Q1194" t="s">
        <v>8578</v>
      </c>
      <c r="R1194">
        <v>25.5</v>
      </c>
      <c r="S1194" t="s">
        <v>10855</v>
      </c>
      <c r="T1194">
        <v>2015</v>
      </c>
      <c r="U1194">
        <v>8</v>
      </c>
      <c r="V1194">
        <v>3</v>
      </c>
    </row>
    <row r="1195" spans="1:22">
      <c r="A1195">
        <v>5953</v>
      </c>
      <c r="B1195" t="s">
        <v>8594</v>
      </c>
      <c r="C1195" s="1">
        <v>43205</v>
      </c>
      <c r="D1195" s="1">
        <v>43211</v>
      </c>
      <c r="E1195" t="s">
        <v>46</v>
      </c>
      <c r="F1195" t="s">
        <v>1498</v>
      </c>
      <c r="G1195" t="s">
        <v>1499</v>
      </c>
      <c r="H1195" t="s">
        <v>98</v>
      </c>
      <c r="I1195" t="s">
        <v>23</v>
      </c>
      <c r="J1195" t="s">
        <v>180</v>
      </c>
      <c r="K1195" t="s">
        <v>100</v>
      </c>
      <c r="L1195">
        <v>77041</v>
      </c>
      <c r="M1195" t="s">
        <v>101</v>
      </c>
      <c r="N1195" t="s">
        <v>8595</v>
      </c>
      <c r="O1195" t="s">
        <v>42</v>
      </c>
      <c r="P1195" t="s">
        <v>86</v>
      </c>
      <c r="Q1195" t="s">
        <v>8596</v>
      </c>
      <c r="R1195">
        <v>20.736000000000001</v>
      </c>
      <c r="S1195" t="s">
        <v>10852</v>
      </c>
      <c r="T1195">
        <v>2018</v>
      </c>
      <c r="U1195">
        <v>4</v>
      </c>
      <c r="V1195">
        <v>2</v>
      </c>
    </row>
    <row r="1196" spans="1:22">
      <c r="A1196">
        <v>6042</v>
      </c>
      <c r="B1196" t="s">
        <v>8643</v>
      </c>
      <c r="C1196" s="1">
        <v>43367</v>
      </c>
      <c r="D1196" s="1">
        <v>43372</v>
      </c>
      <c r="E1196" t="s">
        <v>46</v>
      </c>
      <c r="F1196" t="s">
        <v>1170</v>
      </c>
      <c r="G1196" t="s">
        <v>1171</v>
      </c>
      <c r="H1196" t="s">
        <v>37</v>
      </c>
      <c r="I1196" t="s">
        <v>23</v>
      </c>
      <c r="J1196" t="s">
        <v>38</v>
      </c>
      <c r="K1196" t="s">
        <v>39</v>
      </c>
      <c r="L1196">
        <v>90008</v>
      </c>
      <c r="M1196" t="s">
        <v>40</v>
      </c>
      <c r="N1196" t="s">
        <v>8644</v>
      </c>
      <c r="O1196" t="s">
        <v>67</v>
      </c>
      <c r="P1196" t="s">
        <v>680</v>
      </c>
      <c r="Q1196" t="s">
        <v>8645</v>
      </c>
      <c r="R1196">
        <v>506.28</v>
      </c>
      <c r="S1196" t="s">
        <v>10858</v>
      </c>
      <c r="T1196">
        <v>2018</v>
      </c>
      <c r="U1196">
        <v>9</v>
      </c>
      <c r="V1196">
        <v>3</v>
      </c>
    </row>
    <row r="1197" spans="1:22">
      <c r="A1197">
        <v>6070</v>
      </c>
      <c r="B1197" t="s">
        <v>8664</v>
      </c>
      <c r="C1197" s="1">
        <v>43240</v>
      </c>
      <c r="D1197" s="1">
        <v>43244</v>
      </c>
      <c r="E1197" t="s">
        <v>46</v>
      </c>
      <c r="F1197" t="s">
        <v>2131</v>
      </c>
      <c r="G1197" t="s">
        <v>2132</v>
      </c>
      <c r="H1197" t="s">
        <v>98</v>
      </c>
      <c r="I1197" t="s">
        <v>23</v>
      </c>
      <c r="J1197" t="s">
        <v>1118</v>
      </c>
      <c r="K1197" t="s">
        <v>39</v>
      </c>
      <c r="L1197">
        <v>90712</v>
      </c>
      <c r="M1197" t="s">
        <v>40</v>
      </c>
      <c r="N1197" t="s">
        <v>8665</v>
      </c>
      <c r="O1197" t="s">
        <v>67</v>
      </c>
      <c r="P1197" t="s">
        <v>680</v>
      </c>
      <c r="Q1197" t="s">
        <v>8666</v>
      </c>
      <c r="R1197">
        <v>343.2</v>
      </c>
      <c r="S1197" t="s">
        <v>10854</v>
      </c>
      <c r="T1197">
        <v>2018</v>
      </c>
      <c r="U1197">
        <v>5</v>
      </c>
      <c r="V1197">
        <v>2</v>
      </c>
    </row>
    <row r="1198" spans="1:22">
      <c r="A1198">
        <v>6092</v>
      </c>
      <c r="B1198" t="s">
        <v>8677</v>
      </c>
      <c r="C1198" s="1">
        <v>43363</v>
      </c>
      <c r="D1198" s="1">
        <v>43369</v>
      </c>
      <c r="E1198" t="s">
        <v>46</v>
      </c>
      <c r="F1198" t="s">
        <v>2305</v>
      </c>
      <c r="G1198" t="s">
        <v>2306</v>
      </c>
      <c r="H1198" t="s">
        <v>22</v>
      </c>
      <c r="I1198" t="s">
        <v>23</v>
      </c>
      <c r="J1198" t="s">
        <v>262</v>
      </c>
      <c r="K1198" t="s">
        <v>263</v>
      </c>
      <c r="L1198">
        <v>10035</v>
      </c>
      <c r="M1198" t="s">
        <v>144</v>
      </c>
      <c r="N1198" t="s">
        <v>8678</v>
      </c>
      <c r="O1198" t="s">
        <v>67</v>
      </c>
      <c r="P1198" t="s">
        <v>157</v>
      </c>
      <c r="Q1198" t="s">
        <v>8679</v>
      </c>
      <c r="R1198">
        <v>212.8</v>
      </c>
      <c r="S1198" t="s">
        <v>10858</v>
      </c>
      <c r="T1198">
        <v>2018</v>
      </c>
      <c r="U1198">
        <v>9</v>
      </c>
      <c r="V1198">
        <v>3</v>
      </c>
    </row>
    <row r="1199" spans="1:22">
      <c r="A1199">
        <v>6117</v>
      </c>
      <c r="B1199" t="s">
        <v>8687</v>
      </c>
      <c r="C1199" s="1">
        <v>43052</v>
      </c>
      <c r="D1199" s="1">
        <v>43058</v>
      </c>
      <c r="E1199" t="s">
        <v>46</v>
      </c>
      <c r="F1199" t="s">
        <v>3996</v>
      </c>
      <c r="G1199" t="s">
        <v>3997</v>
      </c>
      <c r="H1199" t="s">
        <v>98</v>
      </c>
      <c r="I1199" t="s">
        <v>23</v>
      </c>
      <c r="J1199" t="s">
        <v>262</v>
      </c>
      <c r="K1199" t="s">
        <v>263</v>
      </c>
      <c r="L1199">
        <v>10011</v>
      </c>
      <c r="M1199" t="s">
        <v>144</v>
      </c>
      <c r="N1199" t="s">
        <v>8688</v>
      </c>
      <c r="O1199" t="s">
        <v>67</v>
      </c>
      <c r="P1199" t="s">
        <v>68</v>
      </c>
      <c r="Q1199" t="s">
        <v>8689</v>
      </c>
      <c r="R1199">
        <v>2279.96</v>
      </c>
      <c r="S1199" t="s">
        <v>10849</v>
      </c>
      <c r="T1199">
        <v>2017</v>
      </c>
      <c r="U1199">
        <v>11</v>
      </c>
      <c r="V1199">
        <v>4</v>
      </c>
    </row>
    <row r="1200" spans="1:22">
      <c r="A1200">
        <v>6126</v>
      </c>
      <c r="B1200" t="s">
        <v>8693</v>
      </c>
      <c r="C1200" s="1">
        <v>43254</v>
      </c>
      <c r="D1200" s="1">
        <v>43258</v>
      </c>
      <c r="E1200" t="s">
        <v>46</v>
      </c>
      <c r="F1200" t="s">
        <v>1396</v>
      </c>
      <c r="G1200" t="s">
        <v>1397</v>
      </c>
      <c r="H1200" t="s">
        <v>37</v>
      </c>
      <c r="I1200" t="s">
        <v>23</v>
      </c>
      <c r="J1200" t="s">
        <v>38</v>
      </c>
      <c r="K1200" t="s">
        <v>39</v>
      </c>
      <c r="L1200">
        <v>90036</v>
      </c>
      <c r="M1200" t="s">
        <v>40</v>
      </c>
      <c r="N1200" t="s">
        <v>8694</v>
      </c>
      <c r="O1200" t="s">
        <v>42</v>
      </c>
      <c r="P1200" t="s">
        <v>86</v>
      </c>
      <c r="Q1200" t="s">
        <v>8695</v>
      </c>
      <c r="R1200">
        <v>11.96</v>
      </c>
      <c r="S1200" t="s">
        <v>10850</v>
      </c>
      <c r="T1200">
        <v>2018</v>
      </c>
      <c r="U1200">
        <v>6</v>
      </c>
      <c r="V1200">
        <v>2</v>
      </c>
    </row>
    <row r="1201" spans="1:22">
      <c r="A1201">
        <v>6159</v>
      </c>
      <c r="B1201" t="s">
        <v>8723</v>
      </c>
      <c r="C1201" s="1">
        <v>42950</v>
      </c>
      <c r="D1201" s="1">
        <v>42952</v>
      </c>
      <c r="E1201" t="s">
        <v>19</v>
      </c>
      <c r="F1201" t="s">
        <v>7443</v>
      </c>
      <c r="G1201" t="s">
        <v>7444</v>
      </c>
      <c r="H1201" t="s">
        <v>22</v>
      </c>
      <c r="I1201" t="s">
        <v>23</v>
      </c>
      <c r="J1201" t="s">
        <v>4553</v>
      </c>
      <c r="K1201" t="s">
        <v>646</v>
      </c>
      <c r="L1201">
        <v>74133</v>
      </c>
      <c r="M1201" t="s">
        <v>101</v>
      </c>
      <c r="N1201" t="s">
        <v>8724</v>
      </c>
      <c r="O1201" t="s">
        <v>67</v>
      </c>
      <c r="P1201" t="s">
        <v>157</v>
      </c>
      <c r="Q1201" t="s">
        <v>8725</v>
      </c>
      <c r="R1201">
        <v>167.28</v>
      </c>
      <c r="S1201" t="s">
        <v>10855</v>
      </c>
      <c r="T1201">
        <v>2017</v>
      </c>
      <c r="U1201">
        <v>8</v>
      </c>
      <c r="V1201">
        <v>3</v>
      </c>
    </row>
    <row r="1202" spans="1:22">
      <c r="A1202">
        <v>6179</v>
      </c>
      <c r="B1202" t="s">
        <v>8735</v>
      </c>
      <c r="C1202" s="1">
        <v>42634</v>
      </c>
      <c r="D1202" s="1">
        <v>42639</v>
      </c>
      <c r="E1202" t="s">
        <v>46</v>
      </c>
      <c r="F1202" t="s">
        <v>6177</v>
      </c>
      <c r="G1202" t="s">
        <v>6178</v>
      </c>
      <c r="H1202" t="s">
        <v>22</v>
      </c>
      <c r="I1202" t="s">
        <v>23</v>
      </c>
      <c r="J1202" t="s">
        <v>378</v>
      </c>
      <c r="K1202" t="s">
        <v>379</v>
      </c>
      <c r="L1202">
        <v>29203</v>
      </c>
      <c r="M1202" t="s">
        <v>26</v>
      </c>
      <c r="N1202" t="s">
        <v>8736</v>
      </c>
      <c r="O1202" t="s">
        <v>42</v>
      </c>
      <c r="P1202" t="s">
        <v>86</v>
      </c>
      <c r="Q1202" t="s">
        <v>8737</v>
      </c>
      <c r="R1202">
        <v>23.92</v>
      </c>
      <c r="S1202" t="s">
        <v>10858</v>
      </c>
      <c r="T1202">
        <v>2016</v>
      </c>
      <c r="U1202">
        <v>9</v>
      </c>
      <c r="V1202">
        <v>3</v>
      </c>
    </row>
    <row r="1203" spans="1:22">
      <c r="A1203">
        <v>6236</v>
      </c>
      <c r="B1203" t="s">
        <v>8769</v>
      </c>
      <c r="C1203" s="1">
        <v>43354</v>
      </c>
      <c r="D1203" s="1">
        <v>43354</v>
      </c>
      <c r="E1203" t="s">
        <v>1289</v>
      </c>
      <c r="F1203" t="s">
        <v>1935</v>
      </c>
      <c r="G1203" t="s">
        <v>1936</v>
      </c>
      <c r="H1203" t="s">
        <v>22</v>
      </c>
      <c r="I1203" t="s">
        <v>23</v>
      </c>
      <c r="J1203" t="s">
        <v>91</v>
      </c>
      <c r="K1203" t="s">
        <v>92</v>
      </c>
      <c r="L1203">
        <v>98105</v>
      </c>
      <c r="M1203" t="s">
        <v>40</v>
      </c>
      <c r="N1203" t="s">
        <v>8770</v>
      </c>
      <c r="O1203" t="s">
        <v>67</v>
      </c>
      <c r="P1203" t="s">
        <v>68</v>
      </c>
      <c r="Q1203" t="s">
        <v>8771</v>
      </c>
      <c r="R1203">
        <v>79.959999999999994</v>
      </c>
      <c r="S1203" t="s">
        <v>10858</v>
      </c>
      <c r="T1203">
        <v>2018</v>
      </c>
      <c r="U1203">
        <v>9</v>
      </c>
      <c r="V1203">
        <v>3</v>
      </c>
    </row>
    <row r="1204" spans="1:22">
      <c r="A1204">
        <v>6250</v>
      </c>
      <c r="B1204" t="s">
        <v>8780</v>
      </c>
      <c r="C1204" s="1">
        <v>43249</v>
      </c>
      <c r="D1204" s="1">
        <v>43255</v>
      </c>
      <c r="E1204" t="s">
        <v>46</v>
      </c>
      <c r="F1204" t="s">
        <v>5160</v>
      </c>
      <c r="G1204" t="s">
        <v>5161</v>
      </c>
      <c r="H1204" t="s">
        <v>22</v>
      </c>
      <c r="I1204" t="s">
        <v>23</v>
      </c>
      <c r="J1204" t="s">
        <v>493</v>
      </c>
      <c r="K1204" t="s">
        <v>250</v>
      </c>
      <c r="L1204">
        <v>47201</v>
      </c>
      <c r="M1204" t="s">
        <v>101</v>
      </c>
      <c r="N1204" t="s">
        <v>8781</v>
      </c>
      <c r="O1204" t="s">
        <v>42</v>
      </c>
      <c r="P1204" t="s">
        <v>74</v>
      </c>
      <c r="Q1204" t="s">
        <v>8782</v>
      </c>
      <c r="R1204">
        <v>465.16</v>
      </c>
      <c r="S1204" t="s">
        <v>10854</v>
      </c>
      <c r="T1204">
        <v>2018</v>
      </c>
      <c r="U1204">
        <v>5</v>
      </c>
      <c r="V1204">
        <v>2</v>
      </c>
    </row>
    <row r="1205" spans="1:22">
      <c r="A1205">
        <v>6275</v>
      </c>
      <c r="B1205" t="s">
        <v>8802</v>
      </c>
      <c r="C1205" s="1">
        <v>42933</v>
      </c>
      <c r="D1205" s="1">
        <v>42938</v>
      </c>
      <c r="E1205" t="s">
        <v>19</v>
      </c>
      <c r="F1205" t="s">
        <v>5181</v>
      </c>
      <c r="G1205" t="s">
        <v>5182</v>
      </c>
      <c r="H1205" t="s">
        <v>22</v>
      </c>
      <c r="I1205" t="s">
        <v>23</v>
      </c>
      <c r="J1205" t="s">
        <v>91</v>
      </c>
      <c r="K1205" t="s">
        <v>92</v>
      </c>
      <c r="L1205">
        <v>98105</v>
      </c>
      <c r="M1205" t="s">
        <v>40</v>
      </c>
      <c r="N1205" t="s">
        <v>8803</v>
      </c>
      <c r="O1205" t="s">
        <v>67</v>
      </c>
      <c r="P1205" t="s">
        <v>157</v>
      </c>
      <c r="Q1205" t="s">
        <v>8804</v>
      </c>
      <c r="R1205">
        <v>428.4</v>
      </c>
      <c r="S1205" t="s">
        <v>10856</v>
      </c>
      <c r="T1205">
        <v>2017</v>
      </c>
      <c r="U1205">
        <v>7</v>
      </c>
      <c r="V1205">
        <v>3</v>
      </c>
    </row>
    <row r="1206" spans="1:22">
      <c r="A1206">
        <v>6282</v>
      </c>
      <c r="B1206" t="s">
        <v>8806</v>
      </c>
      <c r="C1206" s="1">
        <v>42694</v>
      </c>
      <c r="D1206" s="1">
        <v>42700</v>
      </c>
      <c r="E1206" t="s">
        <v>46</v>
      </c>
      <c r="F1206" t="s">
        <v>4402</v>
      </c>
      <c r="G1206" t="s">
        <v>4403</v>
      </c>
      <c r="H1206" t="s">
        <v>22</v>
      </c>
      <c r="I1206" t="s">
        <v>23</v>
      </c>
      <c r="J1206" t="s">
        <v>5183</v>
      </c>
      <c r="K1206" t="s">
        <v>494</v>
      </c>
      <c r="L1206">
        <v>43302</v>
      </c>
      <c r="M1206" t="s">
        <v>144</v>
      </c>
      <c r="N1206" t="s">
        <v>8807</v>
      </c>
      <c r="O1206" t="s">
        <v>28</v>
      </c>
      <c r="P1206" t="s">
        <v>61</v>
      </c>
      <c r="Q1206" t="s">
        <v>8808</v>
      </c>
      <c r="R1206">
        <v>63.823999999999998</v>
      </c>
      <c r="S1206" t="s">
        <v>10849</v>
      </c>
      <c r="T1206">
        <v>2016</v>
      </c>
      <c r="U1206">
        <v>11</v>
      </c>
      <c r="V1206">
        <v>4</v>
      </c>
    </row>
    <row r="1207" spans="1:22">
      <c r="A1207">
        <v>6300</v>
      </c>
      <c r="B1207" t="s">
        <v>8820</v>
      </c>
      <c r="C1207" s="1">
        <v>43434</v>
      </c>
      <c r="D1207" s="1">
        <v>43437</v>
      </c>
      <c r="E1207" t="s">
        <v>184</v>
      </c>
      <c r="F1207" t="s">
        <v>5246</v>
      </c>
      <c r="G1207" t="s">
        <v>5247</v>
      </c>
      <c r="H1207" t="s">
        <v>98</v>
      </c>
      <c r="I1207" t="s">
        <v>23</v>
      </c>
      <c r="J1207" t="s">
        <v>123</v>
      </c>
      <c r="K1207" t="s">
        <v>39</v>
      </c>
      <c r="L1207">
        <v>94109</v>
      </c>
      <c r="M1207" t="s">
        <v>40</v>
      </c>
      <c r="N1207" t="s">
        <v>8821</v>
      </c>
      <c r="O1207" t="s">
        <v>28</v>
      </c>
      <c r="P1207" t="s">
        <v>61</v>
      </c>
      <c r="Q1207" t="s">
        <v>8822</v>
      </c>
      <c r="R1207">
        <v>25.83</v>
      </c>
      <c r="S1207" t="s">
        <v>10849</v>
      </c>
      <c r="T1207">
        <v>2018</v>
      </c>
      <c r="U1207">
        <v>11</v>
      </c>
      <c r="V1207">
        <v>4</v>
      </c>
    </row>
    <row r="1208" spans="1:22">
      <c r="A1208">
        <v>6364</v>
      </c>
      <c r="B1208" t="s">
        <v>8855</v>
      </c>
      <c r="C1208" s="1">
        <v>43425</v>
      </c>
      <c r="D1208" s="1">
        <v>43429</v>
      </c>
      <c r="E1208" t="s">
        <v>46</v>
      </c>
      <c r="F1208" t="s">
        <v>2003</v>
      </c>
      <c r="G1208" t="s">
        <v>2004</v>
      </c>
      <c r="H1208" t="s">
        <v>22</v>
      </c>
      <c r="I1208" t="s">
        <v>23</v>
      </c>
      <c r="J1208" t="s">
        <v>8856</v>
      </c>
      <c r="K1208" t="s">
        <v>92</v>
      </c>
      <c r="L1208">
        <v>98059</v>
      </c>
      <c r="M1208" t="s">
        <v>40</v>
      </c>
      <c r="N1208" t="s">
        <v>8857</v>
      </c>
      <c r="O1208" t="s">
        <v>67</v>
      </c>
      <c r="P1208" t="s">
        <v>680</v>
      </c>
      <c r="Q1208" t="s">
        <v>8858</v>
      </c>
      <c r="R1208">
        <v>1039.992</v>
      </c>
      <c r="S1208" t="s">
        <v>10849</v>
      </c>
      <c r="T1208">
        <v>2018</v>
      </c>
      <c r="U1208">
        <v>11</v>
      </c>
      <c r="V1208">
        <v>4</v>
      </c>
    </row>
    <row r="1209" spans="1:22">
      <c r="A1209">
        <v>6366</v>
      </c>
      <c r="B1209" t="s">
        <v>8859</v>
      </c>
      <c r="C1209" s="1">
        <v>43194</v>
      </c>
      <c r="D1209" s="1">
        <v>43195</v>
      </c>
      <c r="E1209" t="s">
        <v>184</v>
      </c>
      <c r="F1209" t="s">
        <v>2352</v>
      </c>
      <c r="G1209" t="s">
        <v>2353</v>
      </c>
      <c r="H1209" t="s">
        <v>98</v>
      </c>
      <c r="I1209" t="s">
        <v>23</v>
      </c>
      <c r="J1209" t="s">
        <v>262</v>
      </c>
      <c r="K1209" t="s">
        <v>263</v>
      </c>
      <c r="L1209">
        <v>10009</v>
      </c>
      <c r="M1209" t="s">
        <v>144</v>
      </c>
      <c r="N1209" t="s">
        <v>8860</v>
      </c>
      <c r="O1209" t="s">
        <v>67</v>
      </c>
      <c r="P1209" t="s">
        <v>68</v>
      </c>
      <c r="Q1209" t="s">
        <v>8861</v>
      </c>
      <c r="R1209">
        <v>41.22</v>
      </c>
      <c r="S1209" t="s">
        <v>10852</v>
      </c>
      <c r="T1209">
        <v>2018</v>
      </c>
      <c r="U1209">
        <v>4</v>
      </c>
      <c r="V1209">
        <v>2</v>
      </c>
    </row>
    <row r="1210" spans="1:22">
      <c r="A1210">
        <v>6397</v>
      </c>
      <c r="B1210" t="s">
        <v>8875</v>
      </c>
      <c r="C1210" s="1">
        <v>43083</v>
      </c>
      <c r="D1210" s="1">
        <v>43088</v>
      </c>
      <c r="E1210" t="s">
        <v>46</v>
      </c>
      <c r="F1210" t="s">
        <v>107</v>
      </c>
      <c r="G1210" t="s">
        <v>108</v>
      </c>
      <c r="H1210" t="s">
        <v>22</v>
      </c>
      <c r="I1210" t="s">
        <v>23</v>
      </c>
      <c r="J1210" t="s">
        <v>262</v>
      </c>
      <c r="K1210" t="s">
        <v>263</v>
      </c>
      <c r="L1210">
        <v>10011</v>
      </c>
      <c r="M1210" t="s">
        <v>144</v>
      </c>
      <c r="N1210" t="s">
        <v>8876</v>
      </c>
      <c r="O1210" t="s">
        <v>42</v>
      </c>
      <c r="P1210" t="s">
        <v>71</v>
      </c>
      <c r="Q1210" t="s">
        <v>8877</v>
      </c>
      <c r="R1210">
        <v>23.12</v>
      </c>
      <c r="S1210" t="s">
        <v>10853</v>
      </c>
      <c r="T1210">
        <v>2017</v>
      </c>
      <c r="U1210">
        <v>12</v>
      </c>
      <c r="V1210">
        <v>4</v>
      </c>
    </row>
    <row r="1211" spans="1:22">
      <c r="A1211">
        <v>6410</v>
      </c>
      <c r="B1211" t="s">
        <v>8883</v>
      </c>
      <c r="C1211" s="1">
        <v>43234</v>
      </c>
      <c r="D1211" s="1">
        <v>43235</v>
      </c>
      <c r="E1211" t="s">
        <v>184</v>
      </c>
      <c r="F1211" t="s">
        <v>1879</v>
      </c>
      <c r="G1211" t="s">
        <v>1880</v>
      </c>
      <c r="H1211" t="s">
        <v>22</v>
      </c>
      <c r="I1211" t="s">
        <v>23</v>
      </c>
      <c r="J1211" t="s">
        <v>180</v>
      </c>
      <c r="K1211" t="s">
        <v>100</v>
      </c>
      <c r="L1211">
        <v>77041</v>
      </c>
      <c r="M1211" t="s">
        <v>101</v>
      </c>
      <c r="N1211" t="s">
        <v>8884</v>
      </c>
      <c r="O1211" t="s">
        <v>42</v>
      </c>
      <c r="P1211" t="s">
        <v>86</v>
      </c>
      <c r="Q1211" t="s">
        <v>8885</v>
      </c>
      <c r="R1211">
        <v>47.951999999999998</v>
      </c>
      <c r="S1211" t="s">
        <v>10854</v>
      </c>
      <c r="T1211">
        <v>2018</v>
      </c>
      <c r="U1211">
        <v>5</v>
      </c>
      <c r="V1211">
        <v>2</v>
      </c>
    </row>
    <row r="1212" spans="1:22">
      <c r="A1212">
        <v>6427</v>
      </c>
      <c r="B1212" t="s">
        <v>8894</v>
      </c>
      <c r="C1212" s="1">
        <v>42878</v>
      </c>
      <c r="D1212" s="1">
        <v>42882</v>
      </c>
      <c r="E1212" t="s">
        <v>46</v>
      </c>
      <c r="F1212" t="s">
        <v>6049</v>
      </c>
      <c r="G1212" t="s">
        <v>6050</v>
      </c>
      <c r="H1212" t="s">
        <v>22</v>
      </c>
      <c r="I1212" t="s">
        <v>23</v>
      </c>
      <c r="J1212" t="s">
        <v>142</v>
      </c>
      <c r="K1212" t="s">
        <v>143</v>
      </c>
      <c r="L1212">
        <v>19120</v>
      </c>
      <c r="M1212" t="s">
        <v>144</v>
      </c>
      <c r="N1212" t="s">
        <v>8895</v>
      </c>
      <c r="O1212" t="s">
        <v>42</v>
      </c>
      <c r="P1212" t="s">
        <v>71</v>
      </c>
      <c r="Q1212" t="s">
        <v>8896</v>
      </c>
      <c r="R1212">
        <v>6.2939999999999996</v>
      </c>
      <c r="S1212" t="s">
        <v>10854</v>
      </c>
      <c r="T1212">
        <v>2017</v>
      </c>
      <c r="U1212">
        <v>5</v>
      </c>
      <c r="V1212">
        <v>2</v>
      </c>
    </row>
    <row r="1213" spans="1:22">
      <c r="A1213">
        <v>6523</v>
      </c>
      <c r="B1213" t="s">
        <v>8941</v>
      </c>
      <c r="C1213" s="1">
        <v>43116</v>
      </c>
      <c r="D1213" s="1">
        <v>43118</v>
      </c>
      <c r="E1213" t="s">
        <v>19</v>
      </c>
      <c r="F1213" t="s">
        <v>4034</v>
      </c>
      <c r="G1213" t="s">
        <v>4035</v>
      </c>
      <c r="H1213" t="s">
        <v>22</v>
      </c>
      <c r="I1213" t="s">
        <v>23</v>
      </c>
      <c r="J1213" t="s">
        <v>324</v>
      </c>
      <c r="K1213" t="s">
        <v>234</v>
      </c>
      <c r="L1213">
        <v>49201</v>
      </c>
      <c r="M1213" t="s">
        <v>101</v>
      </c>
      <c r="N1213" t="s">
        <v>8942</v>
      </c>
      <c r="O1213" t="s">
        <v>42</v>
      </c>
      <c r="P1213" t="s">
        <v>86</v>
      </c>
      <c r="Q1213" t="s">
        <v>8943</v>
      </c>
      <c r="R1213">
        <v>56.07</v>
      </c>
      <c r="S1213" t="s">
        <v>10857</v>
      </c>
      <c r="T1213">
        <v>2018</v>
      </c>
      <c r="U1213">
        <v>1</v>
      </c>
      <c r="V1213">
        <v>1</v>
      </c>
    </row>
    <row r="1214" spans="1:22">
      <c r="A1214">
        <v>6529</v>
      </c>
      <c r="B1214" t="s">
        <v>8946</v>
      </c>
      <c r="C1214" s="1">
        <v>42360</v>
      </c>
      <c r="D1214" s="1">
        <v>42364</v>
      </c>
      <c r="E1214" t="s">
        <v>46</v>
      </c>
      <c r="F1214" t="s">
        <v>3401</v>
      </c>
      <c r="G1214" t="s">
        <v>3402</v>
      </c>
      <c r="H1214" t="s">
        <v>98</v>
      </c>
      <c r="I1214" t="s">
        <v>23</v>
      </c>
      <c r="J1214" t="s">
        <v>262</v>
      </c>
      <c r="K1214" t="s">
        <v>263</v>
      </c>
      <c r="L1214">
        <v>10024</v>
      </c>
      <c r="M1214" t="s">
        <v>144</v>
      </c>
      <c r="N1214" t="s">
        <v>8947</v>
      </c>
      <c r="O1214" t="s">
        <v>42</v>
      </c>
      <c r="P1214" t="s">
        <v>55</v>
      </c>
      <c r="Q1214" t="s">
        <v>8948</v>
      </c>
      <c r="R1214">
        <v>216.4</v>
      </c>
      <c r="S1214" t="s">
        <v>10853</v>
      </c>
      <c r="T1214">
        <v>2015</v>
      </c>
      <c r="U1214">
        <v>12</v>
      </c>
      <c r="V1214">
        <v>4</v>
      </c>
    </row>
    <row r="1215" spans="1:22">
      <c r="A1215">
        <v>6556</v>
      </c>
      <c r="B1215" t="s">
        <v>8960</v>
      </c>
      <c r="C1215" s="1">
        <v>42297</v>
      </c>
      <c r="D1215" s="1">
        <v>42299</v>
      </c>
      <c r="E1215" t="s">
        <v>19</v>
      </c>
      <c r="F1215" t="s">
        <v>546</v>
      </c>
      <c r="G1215" t="s">
        <v>547</v>
      </c>
      <c r="H1215" t="s">
        <v>98</v>
      </c>
      <c r="I1215" t="s">
        <v>23</v>
      </c>
      <c r="J1215" t="s">
        <v>299</v>
      </c>
      <c r="K1215" t="s">
        <v>207</v>
      </c>
      <c r="L1215">
        <v>60653</v>
      </c>
      <c r="M1215" t="s">
        <v>101</v>
      </c>
      <c r="N1215" t="s">
        <v>8961</v>
      </c>
      <c r="O1215" t="s">
        <v>42</v>
      </c>
      <c r="P1215" t="s">
        <v>86</v>
      </c>
      <c r="Q1215" t="s">
        <v>8962</v>
      </c>
      <c r="R1215">
        <v>3.8079999999999998</v>
      </c>
      <c r="S1215" t="s">
        <v>10851</v>
      </c>
      <c r="T1215">
        <v>2015</v>
      </c>
      <c r="U1215">
        <v>10</v>
      </c>
      <c r="V1215">
        <v>4</v>
      </c>
    </row>
    <row r="1216" spans="1:22">
      <c r="A1216">
        <v>6575</v>
      </c>
      <c r="B1216" t="s">
        <v>8970</v>
      </c>
      <c r="C1216" s="1">
        <v>43064</v>
      </c>
      <c r="D1216" s="1">
        <v>43069</v>
      </c>
      <c r="E1216" t="s">
        <v>46</v>
      </c>
      <c r="F1216" t="s">
        <v>8558</v>
      </c>
      <c r="G1216" t="s">
        <v>8559</v>
      </c>
      <c r="H1216" t="s">
        <v>37</v>
      </c>
      <c r="I1216" t="s">
        <v>23</v>
      </c>
      <c r="J1216" t="s">
        <v>2127</v>
      </c>
      <c r="K1216" t="s">
        <v>786</v>
      </c>
      <c r="L1216">
        <v>7060</v>
      </c>
      <c r="M1216" t="s">
        <v>144</v>
      </c>
      <c r="N1216" t="s">
        <v>8971</v>
      </c>
      <c r="O1216" t="s">
        <v>67</v>
      </c>
      <c r="P1216" t="s">
        <v>680</v>
      </c>
      <c r="Q1216" t="s">
        <v>8972</v>
      </c>
      <c r="R1216">
        <v>319.92</v>
      </c>
      <c r="S1216" t="s">
        <v>10849</v>
      </c>
      <c r="T1216">
        <v>2017</v>
      </c>
      <c r="U1216">
        <v>11</v>
      </c>
      <c r="V1216">
        <v>4</v>
      </c>
    </row>
    <row r="1217" spans="1:22">
      <c r="A1217">
        <v>6582</v>
      </c>
      <c r="B1217" t="s">
        <v>8976</v>
      </c>
      <c r="C1217" s="1">
        <v>43030</v>
      </c>
      <c r="D1217" s="1">
        <v>43030</v>
      </c>
      <c r="E1217" t="s">
        <v>1289</v>
      </c>
      <c r="F1217" t="s">
        <v>5904</v>
      </c>
      <c r="G1217" t="s">
        <v>5905</v>
      </c>
      <c r="H1217" t="s">
        <v>22</v>
      </c>
      <c r="I1217" t="s">
        <v>23</v>
      </c>
      <c r="J1217" t="s">
        <v>91</v>
      </c>
      <c r="K1217" t="s">
        <v>92</v>
      </c>
      <c r="L1217">
        <v>98105</v>
      </c>
      <c r="M1217" t="s">
        <v>40</v>
      </c>
      <c r="N1217" t="s">
        <v>8977</v>
      </c>
      <c r="O1217" t="s">
        <v>28</v>
      </c>
      <c r="P1217" t="s">
        <v>61</v>
      </c>
      <c r="Q1217" t="s">
        <v>8978</v>
      </c>
      <c r="R1217">
        <v>101.94</v>
      </c>
      <c r="S1217" t="s">
        <v>10851</v>
      </c>
      <c r="T1217">
        <v>2017</v>
      </c>
      <c r="U1217">
        <v>10</v>
      </c>
      <c r="V1217">
        <v>4</v>
      </c>
    </row>
    <row r="1218" spans="1:22">
      <c r="A1218">
        <v>6674</v>
      </c>
      <c r="B1218" t="s">
        <v>9025</v>
      </c>
      <c r="C1218" s="1">
        <v>42618</v>
      </c>
      <c r="D1218" s="1">
        <v>42625</v>
      </c>
      <c r="E1218" t="s">
        <v>46</v>
      </c>
      <c r="F1218" t="s">
        <v>617</v>
      </c>
      <c r="G1218" t="s">
        <v>618</v>
      </c>
      <c r="H1218" t="s">
        <v>98</v>
      </c>
      <c r="I1218" t="s">
        <v>23</v>
      </c>
      <c r="J1218" t="s">
        <v>4715</v>
      </c>
      <c r="K1218" t="s">
        <v>315</v>
      </c>
      <c r="L1218">
        <v>22901</v>
      </c>
      <c r="M1218" t="s">
        <v>26</v>
      </c>
      <c r="N1218" t="s">
        <v>9026</v>
      </c>
      <c r="O1218" t="s">
        <v>28</v>
      </c>
      <c r="P1218" t="s">
        <v>61</v>
      </c>
      <c r="Q1218" t="s">
        <v>9027</v>
      </c>
      <c r="R1218">
        <v>67.959999999999994</v>
      </c>
      <c r="S1218" t="s">
        <v>10858</v>
      </c>
      <c r="T1218">
        <v>2016</v>
      </c>
      <c r="U1218">
        <v>9</v>
      </c>
      <c r="V1218">
        <v>3</v>
      </c>
    </row>
    <row r="1219" spans="1:22">
      <c r="A1219">
        <v>6676</v>
      </c>
      <c r="B1219" t="s">
        <v>9028</v>
      </c>
      <c r="C1219" s="1">
        <v>42695</v>
      </c>
      <c r="D1219" s="1">
        <v>42697</v>
      </c>
      <c r="E1219" t="s">
        <v>19</v>
      </c>
      <c r="F1219" t="s">
        <v>5982</v>
      </c>
      <c r="G1219" t="s">
        <v>5983</v>
      </c>
      <c r="H1219" t="s">
        <v>22</v>
      </c>
      <c r="I1219" t="s">
        <v>23</v>
      </c>
      <c r="J1219" t="s">
        <v>1480</v>
      </c>
      <c r="K1219" t="s">
        <v>250</v>
      </c>
      <c r="L1219">
        <v>46226</v>
      </c>
      <c r="M1219" t="s">
        <v>101</v>
      </c>
      <c r="N1219" t="s">
        <v>9029</v>
      </c>
      <c r="O1219" t="s">
        <v>67</v>
      </c>
      <c r="P1219" t="s">
        <v>680</v>
      </c>
      <c r="Q1219" t="s">
        <v>9030</v>
      </c>
      <c r="R1219">
        <v>83.9</v>
      </c>
      <c r="S1219" t="s">
        <v>10849</v>
      </c>
      <c r="T1219">
        <v>2016</v>
      </c>
      <c r="U1219">
        <v>11</v>
      </c>
      <c r="V1219">
        <v>4</v>
      </c>
    </row>
    <row r="1220" spans="1:22">
      <c r="A1220">
        <v>6699</v>
      </c>
      <c r="B1220" t="s">
        <v>9044</v>
      </c>
      <c r="C1220" s="1">
        <v>43302</v>
      </c>
      <c r="D1220" s="1">
        <v>43306</v>
      </c>
      <c r="E1220" t="s">
        <v>46</v>
      </c>
      <c r="F1220" t="s">
        <v>4353</v>
      </c>
      <c r="G1220" t="s">
        <v>4354</v>
      </c>
      <c r="H1220" t="s">
        <v>22</v>
      </c>
      <c r="I1220" t="s">
        <v>23</v>
      </c>
      <c r="J1220" t="s">
        <v>946</v>
      </c>
      <c r="K1220" t="s">
        <v>39</v>
      </c>
      <c r="L1220">
        <v>92024</v>
      </c>
      <c r="M1220" t="s">
        <v>40</v>
      </c>
      <c r="N1220" t="s">
        <v>9045</v>
      </c>
      <c r="O1220" t="s">
        <v>42</v>
      </c>
      <c r="P1220" t="s">
        <v>86</v>
      </c>
      <c r="Q1220" t="s">
        <v>9046</v>
      </c>
      <c r="R1220">
        <v>16.34</v>
      </c>
      <c r="S1220" t="s">
        <v>10856</v>
      </c>
      <c r="T1220">
        <v>2018</v>
      </c>
      <c r="U1220">
        <v>7</v>
      </c>
      <c r="V1220">
        <v>3</v>
      </c>
    </row>
    <row r="1221" spans="1:22">
      <c r="A1221">
        <v>6708</v>
      </c>
      <c r="B1221" t="s">
        <v>9050</v>
      </c>
      <c r="C1221" s="1">
        <v>42107</v>
      </c>
      <c r="D1221" s="1">
        <v>42112</v>
      </c>
      <c r="E1221" t="s">
        <v>46</v>
      </c>
      <c r="F1221" t="s">
        <v>3441</v>
      </c>
      <c r="G1221" t="s">
        <v>3442</v>
      </c>
      <c r="H1221" t="s">
        <v>98</v>
      </c>
      <c r="I1221" t="s">
        <v>23</v>
      </c>
      <c r="J1221" t="s">
        <v>4497</v>
      </c>
      <c r="K1221" t="s">
        <v>2738</v>
      </c>
      <c r="L1221">
        <v>21215</v>
      </c>
      <c r="M1221" t="s">
        <v>144</v>
      </c>
      <c r="N1221" t="s">
        <v>9051</v>
      </c>
      <c r="O1221" t="s">
        <v>42</v>
      </c>
      <c r="P1221" t="s">
        <v>43</v>
      </c>
      <c r="Q1221" t="s">
        <v>9052</v>
      </c>
      <c r="R1221">
        <v>7.83</v>
      </c>
      <c r="S1221" t="s">
        <v>10852</v>
      </c>
      <c r="T1221">
        <v>2015</v>
      </c>
      <c r="U1221">
        <v>4</v>
      </c>
      <c r="V1221">
        <v>2</v>
      </c>
    </row>
    <row r="1222" spans="1:22">
      <c r="A1222">
        <v>6765</v>
      </c>
      <c r="B1222" t="s">
        <v>9083</v>
      </c>
      <c r="C1222" s="1">
        <v>42980</v>
      </c>
      <c r="D1222" s="1">
        <v>42986</v>
      </c>
      <c r="E1222" t="s">
        <v>46</v>
      </c>
      <c r="F1222" t="s">
        <v>1816</v>
      </c>
      <c r="G1222" t="s">
        <v>1817</v>
      </c>
      <c r="H1222" t="s">
        <v>22</v>
      </c>
      <c r="I1222" t="s">
        <v>23</v>
      </c>
      <c r="J1222" t="s">
        <v>299</v>
      </c>
      <c r="K1222" t="s">
        <v>207</v>
      </c>
      <c r="L1222">
        <v>60623</v>
      </c>
      <c r="M1222" t="s">
        <v>101</v>
      </c>
      <c r="N1222" t="s">
        <v>9084</v>
      </c>
      <c r="O1222" t="s">
        <v>67</v>
      </c>
      <c r="P1222" t="s">
        <v>680</v>
      </c>
      <c r="Q1222" t="s">
        <v>9085</v>
      </c>
      <c r="R1222">
        <v>1362.9</v>
      </c>
      <c r="S1222" t="s">
        <v>10858</v>
      </c>
      <c r="T1222">
        <v>2017</v>
      </c>
      <c r="U1222">
        <v>9</v>
      </c>
      <c r="V1222">
        <v>3</v>
      </c>
    </row>
    <row r="1223" spans="1:22">
      <c r="A1223">
        <v>6775</v>
      </c>
      <c r="B1223" t="s">
        <v>9090</v>
      </c>
      <c r="C1223" s="1">
        <v>43043</v>
      </c>
      <c r="D1223" s="1">
        <v>43047</v>
      </c>
      <c r="E1223" t="s">
        <v>46</v>
      </c>
      <c r="F1223" t="s">
        <v>1680</v>
      </c>
      <c r="G1223" t="s">
        <v>1681</v>
      </c>
      <c r="H1223" t="s">
        <v>98</v>
      </c>
      <c r="I1223" t="s">
        <v>23</v>
      </c>
      <c r="J1223" t="s">
        <v>38</v>
      </c>
      <c r="K1223" t="s">
        <v>39</v>
      </c>
      <c r="L1223">
        <v>90004</v>
      </c>
      <c r="M1223" t="s">
        <v>40</v>
      </c>
      <c r="N1223" t="s">
        <v>9091</v>
      </c>
      <c r="O1223" t="s">
        <v>42</v>
      </c>
      <c r="P1223" t="s">
        <v>86</v>
      </c>
      <c r="Q1223" t="s">
        <v>9092</v>
      </c>
      <c r="R1223">
        <v>38.880000000000003</v>
      </c>
      <c r="S1223" t="s">
        <v>10849</v>
      </c>
      <c r="T1223">
        <v>2017</v>
      </c>
      <c r="U1223">
        <v>11</v>
      </c>
      <c r="V1223">
        <v>4</v>
      </c>
    </row>
    <row r="1224" spans="1:22">
      <c r="A1224">
        <v>6784</v>
      </c>
      <c r="B1224" t="s">
        <v>9097</v>
      </c>
      <c r="C1224" s="1">
        <v>43306</v>
      </c>
      <c r="D1224" s="1">
        <v>43309</v>
      </c>
      <c r="E1224" t="s">
        <v>19</v>
      </c>
      <c r="F1224" t="s">
        <v>4687</v>
      </c>
      <c r="G1224" t="s">
        <v>4688</v>
      </c>
      <c r="H1224" t="s">
        <v>22</v>
      </c>
      <c r="I1224" t="s">
        <v>23</v>
      </c>
      <c r="J1224" t="s">
        <v>142</v>
      </c>
      <c r="K1224" t="s">
        <v>143</v>
      </c>
      <c r="L1224">
        <v>19143</v>
      </c>
      <c r="M1224" t="s">
        <v>144</v>
      </c>
      <c r="N1224" t="s">
        <v>9098</v>
      </c>
      <c r="O1224" t="s">
        <v>42</v>
      </c>
      <c r="P1224" t="s">
        <v>575</v>
      </c>
      <c r="Q1224" t="s">
        <v>9099</v>
      </c>
      <c r="R1224">
        <v>37.752000000000002</v>
      </c>
      <c r="S1224" t="s">
        <v>10856</v>
      </c>
      <c r="T1224">
        <v>2018</v>
      </c>
      <c r="U1224">
        <v>7</v>
      </c>
      <c r="V1224">
        <v>3</v>
      </c>
    </row>
    <row r="1225" spans="1:22">
      <c r="A1225">
        <v>6799</v>
      </c>
      <c r="B1225" t="s">
        <v>9108</v>
      </c>
      <c r="C1225" s="1">
        <v>42607</v>
      </c>
      <c r="D1225" s="1">
        <v>42607</v>
      </c>
      <c r="E1225" t="s">
        <v>1289</v>
      </c>
      <c r="F1225" t="s">
        <v>4175</v>
      </c>
      <c r="G1225" t="s">
        <v>4176</v>
      </c>
      <c r="H1225" t="s">
        <v>22</v>
      </c>
      <c r="I1225" t="s">
        <v>23</v>
      </c>
      <c r="J1225" t="s">
        <v>180</v>
      </c>
      <c r="K1225" t="s">
        <v>100</v>
      </c>
      <c r="L1225">
        <v>77041</v>
      </c>
      <c r="M1225" t="s">
        <v>101</v>
      </c>
      <c r="N1225" t="s">
        <v>9109</v>
      </c>
      <c r="O1225" t="s">
        <v>28</v>
      </c>
      <c r="P1225" t="s">
        <v>61</v>
      </c>
      <c r="Q1225" t="s">
        <v>9110</v>
      </c>
      <c r="R1225">
        <v>7.88</v>
      </c>
      <c r="S1225" t="s">
        <v>10855</v>
      </c>
      <c r="T1225">
        <v>2016</v>
      </c>
      <c r="U1225">
        <v>8</v>
      </c>
      <c r="V1225">
        <v>3</v>
      </c>
    </row>
    <row r="1226" spans="1:22">
      <c r="A1226">
        <v>6814</v>
      </c>
      <c r="B1226" t="s">
        <v>9116</v>
      </c>
      <c r="C1226" s="1">
        <v>43357</v>
      </c>
      <c r="D1226" s="1">
        <v>43358</v>
      </c>
      <c r="E1226" t="s">
        <v>184</v>
      </c>
      <c r="F1226" t="s">
        <v>4366</v>
      </c>
      <c r="G1226" t="s">
        <v>4367</v>
      </c>
      <c r="H1226" t="s">
        <v>22</v>
      </c>
      <c r="I1226" t="s">
        <v>23</v>
      </c>
      <c r="J1226" t="s">
        <v>142</v>
      </c>
      <c r="K1226" t="s">
        <v>143</v>
      </c>
      <c r="L1226">
        <v>19140</v>
      </c>
      <c r="M1226" t="s">
        <v>144</v>
      </c>
      <c r="N1226" t="s">
        <v>9117</v>
      </c>
      <c r="O1226" t="s">
        <v>28</v>
      </c>
      <c r="P1226" t="s">
        <v>61</v>
      </c>
      <c r="Q1226" t="s">
        <v>9118</v>
      </c>
      <c r="R1226">
        <v>127.93600000000001</v>
      </c>
      <c r="S1226" t="s">
        <v>10858</v>
      </c>
      <c r="T1226">
        <v>2018</v>
      </c>
      <c r="U1226">
        <v>9</v>
      </c>
      <c r="V1226">
        <v>3</v>
      </c>
    </row>
    <row r="1227" spans="1:22">
      <c r="A1227">
        <v>6845</v>
      </c>
      <c r="B1227" t="s">
        <v>9134</v>
      </c>
      <c r="C1227" s="1">
        <v>42990</v>
      </c>
      <c r="D1227" s="1">
        <v>42995</v>
      </c>
      <c r="E1227" t="s">
        <v>46</v>
      </c>
      <c r="F1227" t="s">
        <v>2433</v>
      </c>
      <c r="G1227" t="s">
        <v>2434</v>
      </c>
      <c r="H1227" t="s">
        <v>37</v>
      </c>
      <c r="I1227" t="s">
        <v>23</v>
      </c>
      <c r="J1227" t="s">
        <v>314</v>
      </c>
      <c r="K1227" t="s">
        <v>315</v>
      </c>
      <c r="L1227">
        <v>22153</v>
      </c>
      <c r="M1227" t="s">
        <v>26</v>
      </c>
      <c r="N1227" t="s">
        <v>9135</v>
      </c>
      <c r="O1227" t="s">
        <v>28</v>
      </c>
      <c r="P1227" t="s">
        <v>32</v>
      </c>
      <c r="Q1227" t="s">
        <v>9136</v>
      </c>
      <c r="R1227">
        <v>1059.1199999999999</v>
      </c>
      <c r="S1227" t="s">
        <v>10858</v>
      </c>
      <c r="T1227">
        <v>2017</v>
      </c>
      <c r="U1227">
        <v>9</v>
      </c>
      <c r="V1227">
        <v>3</v>
      </c>
    </row>
    <row r="1228" spans="1:22">
      <c r="A1228">
        <v>6904</v>
      </c>
      <c r="B1228" t="s">
        <v>9163</v>
      </c>
      <c r="C1228" s="1">
        <v>43345</v>
      </c>
      <c r="D1228" s="1">
        <v>43351</v>
      </c>
      <c r="E1228" t="s">
        <v>46</v>
      </c>
      <c r="F1228" t="s">
        <v>2728</v>
      </c>
      <c r="G1228" t="s">
        <v>2729</v>
      </c>
      <c r="H1228" t="s">
        <v>37</v>
      </c>
      <c r="I1228" t="s">
        <v>23</v>
      </c>
      <c r="J1228" t="s">
        <v>299</v>
      </c>
      <c r="K1228" t="s">
        <v>207</v>
      </c>
      <c r="L1228">
        <v>60653</v>
      </c>
      <c r="M1228" t="s">
        <v>101</v>
      </c>
      <c r="N1228" t="s">
        <v>9164</v>
      </c>
      <c r="O1228" t="s">
        <v>42</v>
      </c>
      <c r="P1228" t="s">
        <v>74</v>
      </c>
      <c r="Q1228" t="s">
        <v>9165</v>
      </c>
      <c r="R1228">
        <v>5.5880000000000001</v>
      </c>
      <c r="S1228" t="s">
        <v>10858</v>
      </c>
      <c r="T1228">
        <v>2018</v>
      </c>
      <c r="U1228">
        <v>9</v>
      </c>
      <c r="V1228">
        <v>3</v>
      </c>
    </row>
    <row r="1229" spans="1:22">
      <c r="A1229">
        <v>6932</v>
      </c>
      <c r="B1229" t="s">
        <v>9186</v>
      </c>
      <c r="C1229" s="1">
        <v>42199</v>
      </c>
      <c r="D1229" s="1">
        <v>42203</v>
      </c>
      <c r="E1229" t="s">
        <v>46</v>
      </c>
      <c r="F1229" t="s">
        <v>3873</v>
      </c>
      <c r="G1229" t="s">
        <v>3874</v>
      </c>
      <c r="H1229" t="s">
        <v>22</v>
      </c>
      <c r="I1229" t="s">
        <v>23</v>
      </c>
      <c r="J1229" t="s">
        <v>142</v>
      </c>
      <c r="K1229" t="s">
        <v>143</v>
      </c>
      <c r="L1229">
        <v>19140</v>
      </c>
      <c r="M1229" t="s">
        <v>144</v>
      </c>
      <c r="N1229" t="s">
        <v>9187</v>
      </c>
      <c r="O1229" t="s">
        <v>67</v>
      </c>
      <c r="P1229" t="s">
        <v>68</v>
      </c>
      <c r="Q1229" t="s">
        <v>9188</v>
      </c>
      <c r="R1229">
        <v>13.494</v>
      </c>
      <c r="S1229" t="s">
        <v>10856</v>
      </c>
      <c r="T1229">
        <v>2015</v>
      </c>
      <c r="U1229">
        <v>7</v>
      </c>
      <c r="V1229">
        <v>3</v>
      </c>
    </row>
    <row r="1230" spans="1:22">
      <c r="A1230">
        <v>6937</v>
      </c>
      <c r="B1230" t="s">
        <v>9190</v>
      </c>
      <c r="C1230" s="1">
        <v>42980</v>
      </c>
      <c r="D1230" s="1">
        <v>42982</v>
      </c>
      <c r="E1230" t="s">
        <v>184</v>
      </c>
      <c r="F1230" t="s">
        <v>5741</v>
      </c>
      <c r="G1230" t="s">
        <v>5742</v>
      </c>
      <c r="H1230" t="s">
        <v>98</v>
      </c>
      <c r="I1230" t="s">
        <v>23</v>
      </c>
      <c r="J1230" t="s">
        <v>299</v>
      </c>
      <c r="K1230" t="s">
        <v>207</v>
      </c>
      <c r="L1230">
        <v>60653</v>
      </c>
      <c r="M1230" t="s">
        <v>101</v>
      </c>
      <c r="N1230" t="s">
        <v>9191</v>
      </c>
      <c r="O1230" t="s">
        <v>28</v>
      </c>
      <c r="P1230" t="s">
        <v>61</v>
      </c>
      <c r="Q1230" t="s">
        <v>9192</v>
      </c>
      <c r="R1230">
        <v>84.272000000000006</v>
      </c>
      <c r="S1230" t="s">
        <v>10858</v>
      </c>
      <c r="T1230">
        <v>2017</v>
      </c>
      <c r="U1230">
        <v>9</v>
      </c>
      <c r="V1230">
        <v>3</v>
      </c>
    </row>
    <row r="1231" spans="1:22">
      <c r="A1231">
        <v>6939</v>
      </c>
      <c r="B1231" t="s">
        <v>9194</v>
      </c>
      <c r="C1231" s="1">
        <v>43044</v>
      </c>
      <c r="D1231" s="1">
        <v>43048</v>
      </c>
      <c r="E1231" t="s">
        <v>46</v>
      </c>
      <c r="F1231" t="s">
        <v>3491</v>
      </c>
      <c r="G1231" t="s">
        <v>3492</v>
      </c>
      <c r="H1231" t="s">
        <v>22</v>
      </c>
      <c r="I1231" t="s">
        <v>23</v>
      </c>
      <c r="J1231" t="s">
        <v>91</v>
      </c>
      <c r="K1231" t="s">
        <v>92</v>
      </c>
      <c r="L1231">
        <v>98105</v>
      </c>
      <c r="M1231" t="s">
        <v>40</v>
      </c>
      <c r="N1231" t="s">
        <v>9195</v>
      </c>
      <c r="O1231" t="s">
        <v>67</v>
      </c>
      <c r="P1231" t="s">
        <v>157</v>
      </c>
      <c r="Q1231" t="s">
        <v>9196</v>
      </c>
      <c r="R1231">
        <v>479.72</v>
      </c>
      <c r="S1231" t="s">
        <v>10849</v>
      </c>
      <c r="T1231">
        <v>2017</v>
      </c>
      <c r="U1231">
        <v>11</v>
      </c>
      <c r="V1231">
        <v>4</v>
      </c>
    </row>
    <row r="1232" spans="1:22">
      <c r="A1232">
        <v>6944</v>
      </c>
      <c r="B1232" t="s">
        <v>9198</v>
      </c>
      <c r="C1232" s="1">
        <v>42576</v>
      </c>
      <c r="D1232" s="1">
        <v>42581</v>
      </c>
      <c r="E1232" t="s">
        <v>46</v>
      </c>
      <c r="F1232" t="s">
        <v>6696</v>
      </c>
      <c r="G1232" t="s">
        <v>6697</v>
      </c>
      <c r="H1232" t="s">
        <v>22</v>
      </c>
      <c r="I1232" t="s">
        <v>23</v>
      </c>
      <c r="J1232" t="s">
        <v>38</v>
      </c>
      <c r="K1232" t="s">
        <v>39</v>
      </c>
      <c r="L1232">
        <v>90032</v>
      </c>
      <c r="M1232" t="s">
        <v>40</v>
      </c>
      <c r="N1232" t="s">
        <v>9199</v>
      </c>
      <c r="O1232" t="s">
        <v>67</v>
      </c>
      <c r="P1232" t="s">
        <v>68</v>
      </c>
      <c r="Q1232" t="s">
        <v>9200</v>
      </c>
      <c r="R1232">
        <v>623.96</v>
      </c>
      <c r="S1232" t="s">
        <v>10856</v>
      </c>
      <c r="T1232">
        <v>2016</v>
      </c>
      <c r="U1232">
        <v>7</v>
      </c>
      <c r="V1232">
        <v>3</v>
      </c>
    </row>
    <row r="1233" spans="1:22">
      <c r="A1233">
        <v>6952</v>
      </c>
      <c r="B1233" t="s">
        <v>9206</v>
      </c>
      <c r="C1233" s="1">
        <v>42694</v>
      </c>
      <c r="D1233" s="1">
        <v>42698</v>
      </c>
      <c r="E1233" t="s">
        <v>46</v>
      </c>
      <c r="F1233" t="s">
        <v>1176</v>
      </c>
      <c r="G1233" t="s">
        <v>1177</v>
      </c>
      <c r="H1233" t="s">
        <v>37</v>
      </c>
      <c r="I1233" t="s">
        <v>23</v>
      </c>
      <c r="J1233" t="s">
        <v>813</v>
      </c>
      <c r="K1233" t="s">
        <v>100</v>
      </c>
      <c r="L1233">
        <v>75217</v>
      </c>
      <c r="M1233" t="s">
        <v>101</v>
      </c>
      <c r="N1233" t="s">
        <v>9207</v>
      </c>
      <c r="O1233" t="s">
        <v>67</v>
      </c>
      <c r="P1233" t="s">
        <v>680</v>
      </c>
      <c r="Q1233" t="s">
        <v>9208</v>
      </c>
      <c r="R1233">
        <v>479.988</v>
      </c>
      <c r="S1233" t="s">
        <v>10849</v>
      </c>
      <c r="T1233">
        <v>2016</v>
      </c>
      <c r="U1233">
        <v>11</v>
      </c>
      <c r="V1233">
        <v>4</v>
      </c>
    </row>
    <row r="1234" spans="1:22">
      <c r="A1234">
        <v>6990</v>
      </c>
      <c r="B1234" t="s">
        <v>9228</v>
      </c>
      <c r="C1234" s="1">
        <v>43445</v>
      </c>
      <c r="D1234" s="1">
        <v>43447</v>
      </c>
      <c r="E1234" t="s">
        <v>184</v>
      </c>
      <c r="F1234" t="s">
        <v>5181</v>
      </c>
      <c r="G1234" t="s">
        <v>5182</v>
      </c>
      <c r="H1234" t="s">
        <v>22</v>
      </c>
      <c r="I1234" t="s">
        <v>23</v>
      </c>
      <c r="J1234" t="s">
        <v>9229</v>
      </c>
      <c r="K1234" t="s">
        <v>100</v>
      </c>
      <c r="L1234">
        <v>79605</v>
      </c>
      <c r="M1234" t="s">
        <v>101</v>
      </c>
      <c r="N1234" t="s">
        <v>9230</v>
      </c>
      <c r="O1234" t="s">
        <v>42</v>
      </c>
      <c r="P1234" t="s">
        <v>74</v>
      </c>
      <c r="Q1234" t="s">
        <v>9231</v>
      </c>
      <c r="R1234">
        <v>1.3919999999999999</v>
      </c>
      <c r="S1234" t="s">
        <v>10853</v>
      </c>
      <c r="T1234">
        <v>2018</v>
      </c>
      <c r="U1234">
        <v>12</v>
      </c>
      <c r="V1234">
        <v>4</v>
      </c>
    </row>
    <row r="1235" spans="1:22">
      <c r="A1235">
        <v>7020</v>
      </c>
      <c r="B1235" t="s">
        <v>9248</v>
      </c>
      <c r="C1235" s="1">
        <v>42239</v>
      </c>
      <c r="D1235" s="1">
        <v>42243</v>
      </c>
      <c r="E1235" t="s">
        <v>46</v>
      </c>
      <c r="F1235" t="s">
        <v>2288</v>
      </c>
      <c r="G1235" t="s">
        <v>2289</v>
      </c>
      <c r="H1235" t="s">
        <v>22</v>
      </c>
      <c r="I1235" t="s">
        <v>23</v>
      </c>
      <c r="J1235" t="s">
        <v>805</v>
      </c>
      <c r="K1235" t="s">
        <v>453</v>
      </c>
      <c r="L1235">
        <v>80219</v>
      </c>
      <c r="M1235" t="s">
        <v>40</v>
      </c>
      <c r="N1235" t="s">
        <v>9249</v>
      </c>
      <c r="O1235" t="s">
        <v>42</v>
      </c>
      <c r="P1235" t="s">
        <v>86</v>
      </c>
      <c r="Q1235" t="s">
        <v>9250</v>
      </c>
      <c r="R1235">
        <v>15.552</v>
      </c>
      <c r="S1235" t="s">
        <v>10855</v>
      </c>
      <c r="T1235">
        <v>2015</v>
      </c>
      <c r="U1235">
        <v>8</v>
      </c>
      <c r="V1235">
        <v>3</v>
      </c>
    </row>
    <row r="1236" spans="1:22">
      <c r="A1236">
        <v>7039</v>
      </c>
      <c r="B1236" t="s">
        <v>9257</v>
      </c>
      <c r="C1236" s="1">
        <v>43365</v>
      </c>
      <c r="D1236" s="1">
        <v>43370</v>
      </c>
      <c r="E1236" t="s">
        <v>46</v>
      </c>
      <c r="F1236" t="s">
        <v>2379</v>
      </c>
      <c r="G1236" t="s">
        <v>2380</v>
      </c>
      <c r="H1236" t="s">
        <v>22</v>
      </c>
      <c r="I1236" t="s">
        <v>23</v>
      </c>
      <c r="J1236" t="s">
        <v>3797</v>
      </c>
      <c r="K1236" t="s">
        <v>1271</v>
      </c>
      <c r="L1236">
        <v>30080</v>
      </c>
      <c r="M1236" t="s">
        <v>26</v>
      </c>
      <c r="N1236" t="s">
        <v>9258</v>
      </c>
      <c r="O1236" t="s">
        <v>42</v>
      </c>
      <c r="P1236" t="s">
        <v>64</v>
      </c>
      <c r="Q1236" t="s">
        <v>9259</v>
      </c>
      <c r="R1236">
        <v>17.940000000000001</v>
      </c>
      <c r="S1236" t="s">
        <v>10858</v>
      </c>
      <c r="T1236">
        <v>2018</v>
      </c>
      <c r="U1236">
        <v>9</v>
      </c>
      <c r="V1236">
        <v>3</v>
      </c>
    </row>
    <row r="1237" spans="1:22">
      <c r="A1237">
        <v>7061</v>
      </c>
      <c r="B1237" t="s">
        <v>9266</v>
      </c>
      <c r="C1237" s="1">
        <v>43080</v>
      </c>
      <c r="D1237" s="1">
        <v>43080</v>
      </c>
      <c r="E1237" t="s">
        <v>1289</v>
      </c>
      <c r="F1237" t="s">
        <v>5059</v>
      </c>
      <c r="G1237" t="s">
        <v>5060</v>
      </c>
      <c r="H1237" t="s">
        <v>22</v>
      </c>
      <c r="I1237" t="s">
        <v>23</v>
      </c>
      <c r="J1237" t="s">
        <v>1884</v>
      </c>
      <c r="K1237" t="s">
        <v>39</v>
      </c>
      <c r="L1237">
        <v>92804</v>
      </c>
      <c r="M1237" t="s">
        <v>40</v>
      </c>
      <c r="N1237" t="s">
        <v>9267</v>
      </c>
      <c r="O1237" t="s">
        <v>42</v>
      </c>
      <c r="P1237" t="s">
        <v>71</v>
      </c>
      <c r="Q1237" t="s">
        <v>9268</v>
      </c>
      <c r="R1237">
        <v>5.8719999999999999</v>
      </c>
      <c r="S1237" t="s">
        <v>10853</v>
      </c>
      <c r="T1237">
        <v>2017</v>
      </c>
      <c r="U1237">
        <v>12</v>
      </c>
      <c r="V1237">
        <v>4</v>
      </c>
    </row>
    <row r="1238" spans="1:22">
      <c r="A1238">
        <v>7159</v>
      </c>
      <c r="B1238" t="s">
        <v>9321</v>
      </c>
      <c r="C1238" s="1">
        <v>42822</v>
      </c>
      <c r="D1238" s="1">
        <v>42825</v>
      </c>
      <c r="E1238" t="s">
        <v>19</v>
      </c>
      <c r="F1238" t="s">
        <v>3530</v>
      </c>
      <c r="G1238" t="s">
        <v>3531</v>
      </c>
      <c r="H1238" t="s">
        <v>22</v>
      </c>
      <c r="I1238" t="s">
        <v>23</v>
      </c>
      <c r="J1238" t="s">
        <v>38</v>
      </c>
      <c r="K1238" t="s">
        <v>39</v>
      </c>
      <c r="L1238">
        <v>90032</v>
      </c>
      <c r="M1238" t="s">
        <v>40</v>
      </c>
      <c r="N1238" t="s">
        <v>9322</v>
      </c>
      <c r="O1238" t="s">
        <v>42</v>
      </c>
      <c r="P1238" t="s">
        <v>86</v>
      </c>
      <c r="Q1238" t="s">
        <v>9323</v>
      </c>
      <c r="R1238">
        <v>5.98</v>
      </c>
      <c r="S1238" t="s">
        <v>10859</v>
      </c>
      <c r="T1238">
        <v>2017</v>
      </c>
      <c r="U1238">
        <v>3</v>
      </c>
      <c r="V1238">
        <v>1</v>
      </c>
    </row>
    <row r="1239" spans="1:22">
      <c r="A1239">
        <v>7203</v>
      </c>
      <c r="B1239" t="s">
        <v>9346</v>
      </c>
      <c r="C1239" s="1">
        <v>43036</v>
      </c>
      <c r="D1239" s="1">
        <v>43036</v>
      </c>
      <c r="E1239" t="s">
        <v>1289</v>
      </c>
      <c r="F1239" t="s">
        <v>1269</v>
      </c>
      <c r="G1239" t="s">
        <v>1270</v>
      </c>
      <c r="H1239" t="s">
        <v>37</v>
      </c>
      <c r="I1239" t="s">
        <v>23</v>
      </c>
      <c r="J1239" t="s">
        <v>385</v>
      </c>
      <c r="K1239" t="s">
        <v>263</v>
      </c>
      <c r="L1239">
        <v>14609</v>
      </c>
      <c r="M1239" t="s">
        <v>144</v>
      </c>
      <c r="N1239" t="s">
        <v>9347</v>
      </c>
      <c r="O1239" t="s">
        <v>28</v>
      </c>
      <c r="P1239" t="s">
        <v>61</v>
      </c>
      <c r="Q1239" t="s">
        <v>9348</v>
      </c>
      <c r="R1239">
        <v>756.8</v>
      </c>
      <c r="S1239" t="s">
        <v>10851</v>
      </c>
      <c r="T1239">
        <v>2017</v>
      </c>
      <c r="U1239">
        <v>10</v>
      </c>
      <c r="V1239">
        <v>4</v>
      </c>
    </row>
    <row r="1240" spans="1:22">
      <c r="A1240">
        <v>7238</v>
      </c>
      <c r="B1240" t="s">
        <v>9367</v>
      </c>
      <c r="C1240" s="1">
        <v>42926</v>
      </c>
      <c r="D1240" s="1">
        <v>42926</v>
      </c>
      <c r="E1240" t="s">
        <v>1289</v>
      </c>
      <c r="F1240" t="s">
        <v>893</v>
      </c>
      <c r="G1240" t="s">
        <v>894</v>
      </c>
      <c r="H1240" t="s">
        <v>37</v>
      </c>
      <c r="I1240" t="s">
        <v>23</v>
      </c>
      <c r="J1240" t="s">
        <v>142</v>
      </c>
      <c r="K1240" t="s">
        <v>143</v>
      </c>
      <c r="L1240">
        <v>19143</v>
      </c>
      <c r="M1240" t="s">
        <v>144</v>
      </c>
      <c r="N1240" t="s">
        <v>9368</v>
      </c>
      <c r="O1240" t="s">
        <v>67</v>
      </c>
      <c r="P1240" t="s">
        <v>680</v>
      </c>
      <c r="Q1240" t="s">
        <v>9369</v>
      </c>
      <c r="R1240">
        <v>341.99099999999999</v>
      </c>
      <c r="S1240" t="s">
        <v>10856</v>
      </c>
      <c r="T1240">
        <v>2017</v>
      </c>
      <c r="U1240">
        <v>7</v>
      </c>
      <c r="V1240">
        <v>3</v>
      </c>
    </row>
    <row r="1241" spans="1:22">
      <c r="A1241">
        <v>7252</v>
      </c>
      <c r="B1241" t="s">
        <v>9377</v>
      </c>
      <c r="C1241" s="1">
        <v>42974</v>
      </c>
      <c r="D1241" s="1">
        <v>42980</v>
      </c>
      <c r="E1241" t="s">
        <v>46</v>
      </c>
      <c r="F1241" t="s">
        <v>5327</v>
      </c>
      <c r="G1241" t="s">
        <v>5328</v>
      </c>
      <c r="H1241" t="s">
        <v>37</v>
      </c>
      <c r="I1241" t="s">
        <v>23</v>
      </c>
      <c r="J1241" t="s">
        <v>7242</v>
      </c>
      <c r="K1241" t="s">
        <v>50</v>
      </c>
      <c r="L1241">
        <v>33021</v>
      </c>
      <c r="M1241" t="s">
        <v>26</v>
      </c>
      <c r="N1241" t="s">
        <v>9378</v>
      </c>
      <c r="O1241" t="s">
        <v>42</v>
      </c>
      <c r="P1241" t="s">
        <v>43</v>
      </c>
      <c r="Q1241" t="s">
        <v>9379</v>
      </c>
      <c r="R1241">
        <v>9.2159999999999993</v>
      </c>
      <c r="S1241" t="s">
        <v>10855</v>
      </c>
      <c r="T1241">
        <v>2017</v>
      </c>
      <c r="U1241">
        <v>8</v>
      </c>
      <c r="V1241">
        <v>3</v>
      </c>
    </row>
    <row r="1242" spans="1:22">
      <c r="A1242">
        <v>7270</v>
      </c>
      <c r="B1242" t="s">
        <v>9387</v>
      </c>
      <c r="C1242" s="1">
        <v>42749</v>
      </c>
      <c r="D1242" s="1">
        <v>42755</v>
      </c>
      <c r="E1242" t="s">
        <v>46</v>
      </c>
      <c r="F1242" t="s">
        <v>1408</v>
      </c>
      <c r="G1242" t="s">
        <v>1409</v>
      </c>
      <c r="H1242" t="s">
        <v>22</v>
      </c>
      <c r="I1242" t="s">
        <v>23</v>
      </c>
      <c r="J1242" t="s">
        <v>83</v>
      </c>
      <c r="K1242" t="s">
        <v>84</v>
      </c>
      <c r="L1242">
        <v>28027</v>
      </c>
      <c r="M1242" t="s">
        <v>26</v>
      </c>
      <c r="N1242" t="s">
        <v>9388</v>
      </c>
      <c r="O1242" t="s">
        <v>28</v>
      </c>
      <c r="P1242" t="s">
        <v>61</v>
      </c>
      <c r="Q1242" t="s">
        <v>9389</v>
      </c>
      <c r="R1242">
        <v>315.77600000000001</v>
      </c>
      <c r="S1242" t="s">
        <v>10857</v>
      </c>
      <c r="T1242">
        <v>2017</v>
      </c>
      <c r="U1242">
        <v>1</v>
      </c>
      <c r="V1242">
        <v>1</v>
      </c>
    </row>
    <row r="1243" spans="1:22">
      <c r="A1243">
        <v>7293</v>
      </c>
      <c r="B1243" t="s">
        <v>9404</v>
      </c>
      <c r="C1243" s="1">
        <v>43438</v>
      </c>
      <c r="D1243" s="1">
        <v>43443</v>
      </c>
      <c r="E1243" t="s">
        <v>46</v>
      </c>
      <c r="F1243" t="s">
        <v>1991</v>
      </c>
      <c r="G1243" t="s">
        <v>1992</v>
      </c>
      <c r="H1243" t="s">
        <v>22</v>
      </c>
      <c r="I1243" t="s">
        <v>23</v>
      </c>
      <c r="J1243" t="s">
        <v>5665</v>
      </c>
      <c r="K1243" t="s">
        <v>331</v>
      </c>
      <c r="L1243">
        <v>37211</v>
      </c>
      <c r="M1243" t="s">
        <v>26</v>
      </c>
      <c r="N1243" t="s">
        <v>9405</v>
      </c>
      <c r="O1243" t="s">
        <v>67</v>
      </c>
      <c r="P1243" t="s">
        <v>680</v>
      </c>
      <c r="Q1243" t="s">
        <v>9085</v>
      </c>
      <c r="R1243">
        <v>649</v>
      </c>
      <c r="S1243" t="s">
        <v>10853</v>
      </c>
      <c r="T1243">
        <v>2018</v>
      </c>
      <c r="U1243">
        <v>12</v>
      </c>
      <c r="V1243">
        <v>4</v>
      </c>
    </row>
    <row r="1244" spans="1:22">
      <c r="A1244">
        <v>7422</v>
      </c>
      <c r="B1244" t="s">
        <v>9474</v>
      </c>
      <c r="C1244" s="1">
        <v>42807</v>
      </c>
      <c r="D1244" s="1">
        <v>42809</v>
      </c>
      <c r="E1244" t="s">
        <v>19</v>
      </c>
      <c r="F1244" t="s">
        <v>351</v>
      </c>
      <c r="G1244" t="s">
        <v>352</v>
      </c>
      <c r="H1244" t="s">
        <v>37</v>
      </c>
      <c r="I1244" t="s">
        <v>23</v>
      </c>
      <c r="J1244" t="s">
        <v>142</v>
      </c>
      <c r="K1244" t="s">
        <v>143</v>
      </c>
      <c r="L1244">
        <v>19134</v>
      </c>
      <c r="M1244" t="s">
        <v>144</v>
      </c>
      <c r="N1244" t="s">
        <v>9475</v>
      </c>
      <c r="O1244" t="s">
        <v>42</v>
      </c>
      <c r="P1244" t="s">
        <v>55</v>
      </c>
      <c r="Q1244" t="s">
        <v>9476</v>
      </c>
      <c r="R1244">
        <v>126.08</v>
      </c>
      <c r="S1244" t="s">
        <v>10859</v>
      </c>
      <c r="T1244">
        <v>2017</v>
      </c>
      <c r="U1244">
        <v>3</v>
      </c>
      <c r="V1244">
        <v>1</v>
      </c>
    </row>
    <row r="1245" spans="1:22">
      <c r="A1245">
        <v>7485</v>
      </c>
      <c r="B1245" t="s">
        <v>9506</v>
      </c>
      <c r="C1245" s="1">
        <v>43462</v>
      </c>
      <c r="D1245" s="1">
        <v>43467</v>
      </c>
      <c r="E1245" t="s">
        <v>46</v>
      </c>
      <c r="F1245" t="s">
        <v>373</v>
      </c>
      <c r="G1245" t="s">
        <v>374</v>
      </c>
      <c r="H1245" t="s">
        <v>98</v>
      </c>
      <c r="I1245" t="s">
        <v>23</v>
      </c>
      <c r="J1245" t="s">
        <v>7452</v>
      </c>
      <c r="K1245" t="s">
        <v>7453</v>
      </c>
      <c r="L1245">
        <v>58103</v>
      </c>
      <c r="M1245" t="s">
        <v>101</v>
      </c>
      <c r="N1245" t="s">
        <v>9507</v>
      </c>
      <c r="O1245" t="s">
        <v>42</v>
      </c>
      <c r="P1245" t="s">
        <v>64</v>
      </c>
      <c r="Q1245" t="s">
        <v>3039</v>
      </c>
      <c r="R1245">
        <v>2.48</v>
      </c>
      <c r="S1245" t="s">
        <v>10853</v>
      </c>
      <c r="T1245">
        <v>2018</v>
      </c>
      <c r="U1245">
        <v>12</v>
      </c>
      <c r="V1245">
        <v>4</v>
      </c>
    </row>
    <row r="1246" spans="1:22">
      <c r="A1246">
        <v>7601</v>
      </c>
      <c r="B1246" t="s">
        <v>9558</v>
      </c>
      <c r="C1246" s="1">
        <v>42264</v>
      </c>
      <c r="D1246" s="1">
        <v>42269</v>
      </c>
      <c r="E1246" t="s">
        <v>46</v>
      </c>
      <c r="F1246" t="s">
        <v>2899</v>
      </c>
      <c r="G1246" t="s">
        <v>2900</v>
      </c>
      <c r="H1246" t="s">
        <v>22</v>
      </c>
      <c r="I1246" t="s">
        <v>23</v>
      </c>
      <c r="J1246" t="s">
        <v>314</v>
      </c>
      <c r="K1246" t="s">
        <v>416</v>
      </c>
      <c r="L1246">
        <v>97477</v>
      </c>
      <c r="M1246" t="s">
        <v>40</v>
      </c>
      <c r="N1246" t="s">
        <v>9559</v>
      </c>
      <c r="O1246" t="s">
        <v>67</v>
      </c>
      <c r="P1246" t="s">
        <v>680</v>
      </c>
      <c r="Q1246" t="s">
        <v>9560</v>
      </c>
      <c r="R1246">
        <v>29.925000000000001</v>
      </c>
      <c r="S1246" t="s">
        <v>10858</v>
      </c>
      <c r="T1246">
        <v>2015</v>
      </c>
      <c r="U1246">
        <v>9</v>
      </c>
      <c r="V1246">
        <v>3</v>
      </c>
    </row>
    <row r="1247" spans="1:22">
      <c r="A1247">
        <v>7642</v>
      </c>
      <c r="B1247" t="s">
        <v>9578</v>
      </c>
      <c r="C1247" s="1">
        <v>43014</v>
      </c>
      <c r="D1247" s="1">
        <v>43015</v>
      </c>
      <c r="E1247" t="s">
        <v>184</v>
      </c>
      <c r="F1247" t="s">
        <v>6483</v>
      </c>
      <c r="G1247" t="s">
        <v>6484</v>
      </c>
      <c r="H1247" t="s">
        <v>98</v>
      </c>
      <c r="I1247" t="s">
        <v>23</v>
      </c>
      <c r="J1247" t="s">
        <v>3600</v>
      </c>
      <c r="K1247" t="s">
        <v>453</v>
      </c>
      <c r="L1247">
        <v>81001</v>
      </c>
      <c r="M1247" t="s">
        <v>40</v>
      </c>
      <c r="N1247" t="s">
        <v>9579</v>
      </c>
      <c r="O1247" t="s">
        <v>67</v>
      </c>
      <c r="P1247" t="s">
        <v>680</v>
      </c>
      <c r="Q1247" t="s">
        <v>9580</v>
      </c>
      <c r="R1247">
        <v>703.71</v>
      </c>
      <c r="S1247" t="s">
        <v>10851</v>
      </c>
      <c r="T1247">
        <v>2017</v>
      </c>
      <c r="U1247">
        <v>10</v>
      </c>
      <c r="V1247">
        <v>4</v>
      </c>
    </row>
    <row r="1248" spans="1:22">
      <c r="A1248">
        <v>7673</v>
      </c>
      <c r="B1248" t="s">
        <v>9598</v>
      </c>
      <c r="C1248" s="1">
        <v>42701</v>
      </c>
      <c r="D1248" s="1">
        <v>42703</v>
      </c>
      <c r="E1248" t="s">
        <v>19</v>
      </c>
      <c r="F1248" t="s">
        <v>178</v>
      </c>
      <c r="G1248" t="s">
        <v>179</v>
      </c>
      <c r="H1248" t="s">
        <v>98</v>
      </c>
      <c r="I1248" t="s">
        <v>23</v>
      </c>
      <c r="J1248" t="s">
        <v>4101</v>
      </c>
      <c r="K1248" t="s">
        <v>1244</v>
      </c>
      <c r="L1248">
        <v>2149</v>
      </c>
      <c r="M1248" t="s">
        <v>144</v>
      </c>
      <c r="N1248" t="s">
        <v>9599</v>
      </c>
      <c r="O1248" t="s">
        <v>28</v>
      </c>
      <c r="P1248" t="s">
        <v>61</v>
      </c>
      <c r="Q1248" t="s">
        <v>9600</v>
      </c>
      <c r="R1248">
        <v>38.97</v>
      </c>
      <c r="S1248" t="s">
        <v>10849</v>
      </c>
      <c r="T1248">
        <v>2016</v>
      </c>
      <c r="U1248">
        <v>11</v>
      </c>
      <c r="V1248">
        <v>4</v>
      </c>
    </row>
    <row r="1249" spans="1:22">
      <c r="A1249">
        <v>7689</v>
      </c>
      <c r="B1249" t="s">
        <v>9606</v>
      </c>
      <c r="C1249" s="1">
        <v>43064</v>
      </c>
      <c r="D1249" s="1">
        <v>43068</v>
      </c>
      <c r="E1249" t="s">
        <v>46</v>
      </c>
      <c r="F1249" t="s">
        <v>1533</v>
      </c>
      <c r="G1249" t="s">
        <v>1534</v>
      </c>
      <c r="H1249" t="s">
        <v>37</v>
      </c>
      <c r="I1249" t="s">
        <v>23</v>
      </c>
      <c r="J1249" t="s">
        <v>324</v>
      </c>
      <c r="K1249" t="s">
        <v>234</v>
      </c>
      <c r="L1249">
        <v>49201</v>
      </c>
      <c r="M1249" t="s">
        <v>101</v>
      </c>
      <c r="N1249" t="s">
        <v>9607</v>
      </c>
      <c r="O1249" t="s">
        <v>67</v>
      </c>
      <c r="P1249" t="s">
        <v>157</v>
      </c>
      <c r="Q1249" t="s">
        <v>9608</v>
      </c>
      <c r="R1249">
        <v>160</v>
      </c>
      <c r="S1249" t="s">
        <v>10849</v>
      </c>
      <c r="T1249">
        <v>2017</v>
      </c>
      <c r="U1249">
        <v>11</v>
      </c>
      <c r="V1249">
        <v>4</v>
      </c>
    </row>
    <row r="1250" spans="1:22">
      <c r="A1250">
        <v>7723</v>
      </c>
      <c r="B1250" t="s">
        <v>9624</v>
      </c>
      <c r="C1250" s="1">
        <v>43206</v>
      </c>
      <c r="D1250" s="1">
        <v>43210</v>
      </c>
      <c r="E1250" t="s">
        <v>46</v>
      </c>
      <c r="F1250" t="s">
        <v>2251</v>
      </c>
      <c r="G1250" t="s">
        <v>2252</v>
      </c>
      <c r="H1250" t="s">
        <v>98</v>
      </c>
      <c r="I1250" t="s">
        <v>23</v>
      </c>
      <c r="J1250" t="s">
        <v>123</v>
      </c>
      <c r="K1250" t="s">
        <v>39</v>
      </c>
      <c r="L1250">
        <v>94109</v>
      </c>
      <c r="M1250" t="s">
        <v>40</v>
      </c>
      <c r="N1250" t="s">
        <v>9625</v>
      </c>
      <c r="O1250" t="s">
        <v>42</v>
      </c>
      <c r="P1250" t="s">
        <v>74</v>
      </c>
      <c r="Q1250" t="s">
        <v>9626</v>
      </c>
      <c r="R1250">
        <v>40.74</v>
      </c>
      <c r="S1250" t="s">
        <v>10852</v>
      </c>
      <c r="T1250">
        <v>2018</v>
      </c>
      <c r="U1250">
        <v>4</v>
      </c>
      <c r="V1250">
        <v>2</v>
      </c>
    </row>
    <row r="1251" spans="1:22">
      <c r="A1251">
        <v>7756</v>
      </c>
      <c r="B1251" t="s">
        <v>9650</v>
      </c>
      <c r="C1251" s="1">
        <v>43421</v>
      </c>
      <c r="D1251" s="1">
        <v>43425</v>
      </c>
      <c r="E1251" t="s">
        <v>46</v>
      </c>
      <c r="F1251" t="s">
        <v>2036</v>
      </c>
      <c r="G1251" t="s">
        <v>2037</v>
      </c>
      <c r="H1251" t="s">
        <v>22</v>
      </c>
      <c r="I1251" t="s">
        <v>23</v>
      </c>
      <c r="J1251" t="s">
        <v>463</v>
      </c>
      <c r="K1251" t="s">
        <v>84</v>
      </c>
      <c r="L1251">
        <v>28205</v>
      </c>
      <c r="M1251" t="s">
        <v>26</v>
      </c>
      <c r="N1251" t="s">
        <v>9651</v>
      </c>
      <c r="O1251" t="s">
        <v>42</v>
      </c>
      <c r="P1251" t="s">
        <v>86</v>
      </c>
      <c r="Q1251" t="s">
        <v>9652</v>
      </c>
      <c r="R1251">
        <v>268.24</v>
      </c>
      <c r="S1251" t="s">
        <v>10849</v>
      </c>
      <c r="T1251">
        <v>2018</v>
      </c>
      <c r="U1251">
        <v>11</v>
      </c>
      <c r="V1251">
        <v>4</v>
      </c>
    </row>
    <row r="1252" spans="1:22">
      <c r="A1252">
        <v>7774</v>
      </c>
      <c r="B1252" t="s">
        <v>9663</v>
      </c>
      <c r="C1252" s="1">
        <v>43064</v>
      </c>
      <c r="D1252" s="1">
        <v>43071</v>
      </c>
      <c r="E1252" t="s">
        <v>46</v>
      </c>
      <c r="F1252" t="s">
        <v>3973</v>
      </c>
      <c r="G1252" t="s">
        <v>3974</v>
      </c>
      <c r="H1252" t="s">
        <v>22</v>
      </c>
      <c r="I1252" t="s">
        <v>23</v>
      </c>
      <c r="J1252" t="s">
        <v>2472</v>
      </c>
      <c r="K1252" t="s">
        <v>494</v>
      </c>
      <c r="L1252">
        <v>43130</v>
      </c>
      <c r="M1252" t="s">
        <v>144</v>
      </c>
      <c r="N1252" t="s">
        <v>9664</v>
      </c>
      <c r="O1252" t="s">
        <v>67</v>
      </c>
      <c r="P1252" t="s">
        <v>157</v>
      </c>
      <c r="Q1252" t="s">
        <v>9665</v>
      </c>
      <c r="R1252">
        <v>59.975999999999999</v>
      </c>
      <c r="S1252" t="s">
        <v>10849</v>
      </c>
      <c r="T1252">
        <v>2017</v>
      </c>
      <c r="U1252">
        <v>11</v>
      </c>
      <c r="V1252">
        <v>4</v>
      </c>
    </row>
    <row r="1253" spans="1:22">
      <c r="A1253">
        <v>7865</v>
      </c>
      <c r="B1253" t="s">
        <v>9712</v>
      </c>
      <c r="C1253" s="1">
        <v>42565</v>
      </c>
      <c r="D1253" s="1">
        <v>42570</v>
      </c>
      <c r="E1253" t="s">
        <v>19</v>
      </c>
      <c r="F1253" t="s">
        <v>5219</v>
      </c>
      <c r="G1253" t="s">
        <v>5220</v>
      </c>
      <c r="H1253" t="s">
        <v>22</v>
      </c>
      <c r="I1253" t="s">
        <v>23</v>
      </c>
      <c r="J1253" t="s">
        <v>1824</v>
      </c>
      <c r="K1253" t="s">
        <v>306</v>
      </c>
      <c r="L1253">
        <v>85204</v>
      </c>
      <c r="M1253" t="s">
        <v>40</v>
      </c>
      <c r="N1253" t="s">
        <v>9713</v>
      </c>
      <c r="O1253" t="s">
        <v>42</v>
      </c>
      <c r="P1253" t="s">
        <v>86</v>
      </c>
      <c r="Q1253" t="s">
        <v>9714</v>
      </c>
      <c r="R1253">
        <v>18.495999999999999</v>
      </c>
      <c r="S1253" t="s">
        <v>10856</v>
      </c>
      <c r="T1253">
        <v>2016</v>
      </c>
      <c r="U1253">
        <v>7</v>
      </c>
      <c r="V1253">
        <v>3</v>
      </c>
    </row>
    <row r="1254" spans="1:22">
      <c r="A1254">
        <v>7915</v>
      </c>
      <c r="B1254" t="s">
        <v>9739</v>
      </c>
      <c r="C1254" s="1">
        <v>43268</v>
      </c>
      <c r="D1254" s="1">
        <v>43272</v>
      </c>
      <c r="E1254" t="s">
        <v>46</v>
      </c>
      <c r="F1254" t="s">
        <v>2147</v>
      </c>
      <c r="G1254" t="s">
        <v>2148</v>
      </c>
      <c r="H1254" t="s">
        <v>98</v>
      </c>
      <c r="I1254" t="s">
        <v>23</v>
      </c>
      <c r="J1254" t="s">
        <v>262</v>
      </c>
      <c r="K1254" t="s">
        <v>263</v>
      </c>
      <c r="L1254">
        <v>10024</v>
      </c>
      <c r="M1254" t="s">
        <v>144</v>
      </c>
      <c r="N1254" t="s">
        <v>9740</v>
      </c>
      <c r="O1254" t="s">
        <v>67</v>
      </c>
      <c r="P1254" t="s">
        <v>680</v>
      </c>
      <c r="Q1254" t="s">
        <v>9741</v>
      </c>
      <c r="R1254">
        <v>3404.5</v>
      </c>
      <c r="S1254" t="s">
        <v>10850</v>
      </c>
      <c r="T1254">
        <v>2018</v>
      </c>
      <c r="U1254">
        <v>6</v>
      </c>
      <c r="V1254">
        <v>2</v>
      </c>
    </row>
    <row r="1255" spans="1:22">
      <c r="A1255">
        <v>7968</v>
      </c>
      <c r="B1255" t="s">
        <v>9762</v>
      </c>
      <c r="C1255" s="1">
        <v>43018</v>
      </c>
      <c r="D1255" s="1">
        <v>43020</v>
      </c>
      <c r="E1255" t="s">
        <v>184</v>
      </c>
      <c r="F1255" t="s">
        <v>4957</v>
      </c>
      <c r="G1255" t="s">
        <v>4958</v>
      </c>
      <c r="H1255" t="s">
        <v>37</v>
      </c>
      <c r="I1255" t="s">
        <v>23</v>
      </c>
      <c r="J1255" t="s">
        <v>805</v>
      </c>
      <c r="K1255" t="s">
        <v>453</v>
      </c>
      <c r="L1255">
        <v>80219</v>
      </c>
      <c r="M1255" t="s">
        <v>40</v>
      </c>
      <c r="N1255" t="s">
        <v>9763</v>
      </c>
      <c r="O1255" t="s">
        <v>28</v>
      </c>
      <c r="P1255" t="s">
        <v>29</v>
      </c>
      <c r="Q1255" t="s">
        <v>9764</v>
      </c>
      <c r="R1255">
        <v>90.882000000000005</v>
      </c>
      <c r="S1255" t="s">
        <v>10851</v>
      </c>
      <c r="T1255">
        <v>2017</v>
      </c>
      <c r="U1255">
        <v>10</v>
      </c>
      <c r="V1255">
        <v>4</v>
      </c>
    </row>
    <row r="1256" spans="1:22">
      <c r="A1256">
        <v>8044</v>
      </c>
      <c r="B1256" t="s">
        <v>9800</v>
      </c>
      <c r="C1256" s="1">
        <v>43170</v>
      </c>
      <c r="D1256" s="1">
        <v>43174</v>
      </c>
      <c r="E1256" t="s">
        <v>46</v>
      </c>
      <c r="F1256" t="s">
        <v>3231</v>
      </c>
      <c r="G1256" t="s">
        <v>3232</v>
      </c>
      <c r="H1256" t="s">
        <v>98</v>
      </c>
      <c r="I1256" t="s">
        <v>23</v>
      </c>
      <c r="J1256" t="s">
        <v>8798</v>
      </c>
      <c r="K1256" t="s">
        <v>1244</v>
      </c>
      <c r="L1256">
        <v>2138</v>
      </c>
      <c r="M1256" t="s">
        <v>144</v>
      </c>
      <c r="N1256" t="s">
        <v>9801</v>
      </c>
      <c r="O1256" t="s">
        <v>28</v>
      </c>
      <c r="P1256" t="s">
        <v>61</v>
      </c>
      <c r="Q1256" t="s">
        <v>9802</v>
      </c>
      <c r="R1256">
        <v>26.72</v>
      </c>
      <c r="S1256" t="s">
        <v>10859</v>
      </c>
      <c r="T1256">
        <v>2018</v>
      </c>
      <c r="U1256">
        <v>3</v>
      </c>
      <c r="V1256">
        <v>1</v>
      </c>
    </row>
    <row r="1257" spans="1:22">
      <c r="A1257">
        <v>8101</v>
      </c>
      <c r="B1257" t="s">
        <v>9832</v>
      </c>
      <c r="C1257" s="1">
        <v>42804</v>
      </c>
      <c r="D1257" s="1">
        <v>42807</v>
      </c>
      <c r="E1257" t="s">
        <v>184</v>
      </c>
      <c r="F1257" t="s">
        <v>4905</v>
      </c>
      <c r="G1257" t="s">
        <v>4906</v>
      </c>
      <c r="H1257" t="s">
        <v>98</v>
      </c>
      <c r="I1257" t="s">
        <v>23</v>
      </c>
      <c r="J1257" t="s">
        <v>38</v>
      </c>
      <c r="K1257" t="s">
        <v>39</v>
      </c>
      <c r="L1257">
        <v>90045</v>
      </c>
      <c r="M1257" t="s">
        <v>40</v>
      </c>
      <c r="N1257" t="s">
        <v>9833</v>
      </c>
      <c r="O1257" t="s">
        <v>67</v>
      </c>
      <c r="P1257" t="s">
        <v>680</v>
      </c>
      <c r="Q1257" t="s">
        <v>9834</v>
      </c>
      <c r="R1257">
        <v>3357.6</v>
      </c>
      <c r="S1257" t="s">
        <v>10859</v>
      </c>
      <c r="T1257">
        <v>2017</v>
      </c>
      <c r="U1257">
        <v>3</v>
      </c>
      <c r="V1257">
        <v>1</v>
      </c>
    </row>
    <row r="1258" spans="1:22">
      <c r="A1258">
        <v>8107</v>
      </c>
      <c r="B1258" t="s">
        <v>9836</v>
      </c>
      <c r="C1258" s="1">
        <v>43148</v>
      </c>
      <c r="D1258" s="1">
        <v>43150</v>
      </c>
      <c r="E1258" t="s">
        <v>184</v>
      </c>
      <c r="F1258" t="s">
        <v>7284</v>
      </c>
      <c r="G1258" t="s">
        <v>7285</v>
      </c>
      <c r="H1258" t="s">
        <v>98</v>
      </c>
      <c r="I1258" t="s">
        <v>23</v>
      </c>
      <c r="J1258" t="s">
        <v>180</v>
      </c>
      <c r="K1258" t="s">
        <v>100</v>
      </c>
      <c r="L1258">
        <v>77041</v>
      </c>
      <c r="M1258" t="s">
        <v>101</v>
      </c>
      <c r="N1258" t="s">
        <v>9837</v>
      </c>
      <c r="O1258" t="s">
        <v>42</v>
      </c>
      <c r="P1258" t="s">
        <v>64</v>
      </c>
      <c r="Q1258" t="s">
        <v>9838</v>
      </c>
      <c r="R1258">
        <v>175.44</v>
      </c>
      <c r="S1258" t="s">
        <v>10860</v>
      </c>
      <c r="T1258">
        <v>2018</v>
      </c>
      <c r="U1258">
        <v>2</v>
      </c>
      <c r="V1258">
        <v>1</v>
      </c>
    </row>
    <row r="1259" spans="1:22">
      <c r="A1259">
        <v>8212</v>
      </c>
      <c r="B1259" t="s">
        <v>9899</v>
      </c>
      <c r="C1259" s="1">
        <v>43046</v>
      </c>
      <c r="D1259" s="1">
        <v>43051</v>
      </c>
      <c r="E1259" t="s">
        <v>46</v>
      </c>
      <c r="F1259" t="s">
        <v>2226</v>
      </c>
      <c r="G1259" t="s">
        <v>2227</v>
      </c>
      <c r="H1259" t="s">
        <v>22</v>
      </c>
      <c r="I1259" t="s">
        <v>23</v>
      </c>
      <c r="J1259" t="s">
        <v>813</v>
      </c>
      <c r="K1259" t="s">
        <v>100</v>
      </c>
      <c r="L1259">
        <v>75220</v>
      </c>
      <c r="M1259" t="s">
        <v>101</v>
      </c>
      <c r="N1259" t="s">
        <v>9900</v>
      </c>
      <c r="O1259" t="s">
        <v>28</v>
      </c>
      <c r="P1259" t="s">
        <v>61</v>
      </c>
      <c r="Q1259" t="s">
        <v>9901</v>
      </c>
      <c r="R1259">
        <v>44.46</v>
      </c>
      <c r="S1259" t="s">
        <v>10849</v>
      </c>
      <c r="T1259">
        <v>2017</v>
      </c>
      <c r="U1259">
        <v>11</v>
      </c>
      <c r="V1259">
        <v>4</v>
      </c>
    </row>
    <row r="1260" spans="1:22">
      <c r="A1260">
        <v>8222</v>
      </c>
      <c r="B1260" t="s">
        <v>9903</v>
      </c>
      <c r="C1260" s="1">
        <v>42280</v>
      </c>
      <c r="D1260" s="1">
        <v>42284</v>
      </c>
      <c r="E1260" t="s">
        <v>46</v>
      </c>
      <c r="F1260" t="s">
        <v>6696</v>
      </c>
      <c r="G1260" t="s">
        <v>6697</v>
      </c>
      <c r="H1260" t="s">
        <v>22</v>
      </c>
      <c r="I1260" t="s">
        <v>23</v>
      </c>
      <c r="J1260" t="s">
        <v>813</v>
      </c>
      <c r="K1260" t="s">
        <v>100</v>
      </c>
      <c r="L1260">
        <v>75217</v>
      </c>
      <c r="M1260" t="s">
        <v>101</v>
      </c>
      <c r="N1260" t="s">
        <v>9904</v>
      </c>
      <c r="O1260" t="s">
        <v>42</v>
      </c>
      <c r="P1260" t="s">
        <v>265</v>
      </c>
      <c r="Q1260" t="s">
        <v>9905</v>
      </c>
      <c r="R1260">
        <v>15.071999999999999</v>
      </c>
      <c r="S1260" t="s">
        <v>10851</v>
      </c>
      <c r="T1260">
        <v>2015</v>
      </c>
      <c r="U1260">
        <v>10</v>
      </c>
      <c r="V1260">
        <v>4</v>
      </c>
    </row>
    <row r="1261" spans="1:22">
      <c r="A1261">
        <v>8265</v>
      </c>
      <c r="B1261" t="s">
        <v>9924</v>
      </c>
      <c r="C1261" s="1">
        <v>42368</v>
      </c>
      <c r="D1261" s="1">
        <v>42373</v>
      </c>
      <c r="E1261" t="s">
        <v>46</v>
      </c>
      <c r="F1261" t="s">
        <v>1688</v>
      </c>
      <c r="G1261" t="s">
        <v>1689</v>
      </c>
      <c r="H1261" t="s">
        <v>22</v>
      </c>
      <c r="I1261" t="s">
        <v>23</v>
      </c>
      <c r="J1261" t="s">
        <v>262</v>
      </c>
      <c r="K1261" t="s">
        <v>263</v>
      </c>
      <c r="L1261">
        <v>10035</v>
      </c>
      <c r="M1261" t="s">
        <v>144</v>
      </c>
      <c r="N1261" t="s">
        <v>9925</v>
      </c>
      <c r="O1261" t="s">
        <v>42</v>
      </c>
      <c r="P1261" t="s">
        <v>74</v>
      </c>
      <c r="Q1261" t="s">
        <v>9926</v>
      </c>
      <c r="R1261">
        <v>122.94</v>
      </c>
      <c r="S1261" t="s">
        <v>10853</v>
      </c>
      <c r="T1261">
        <v>2015</v>
      </c>
      <c r="U1261">
        <v>12</v>
      </c>
      <c r="V1261">
        <v>4</v>
      </c>
    </row>
    <row r="1262" spans="1:22">
      <c r="A1262">
        <v>8331</v>
      </c>
      <c r="B1262" t="s">
        <v>9962</v>
      </c>
      <c r="C1262" s="1">
        <v>43411</v>
      </c>
      <c r="D1262" s="1">
        <v>43415</v>
      </c>
      <c r="E1262" t="s">
        <v>46</v>
      </c>
      <c r="F1262" t="s">
        <v>1919</v>
      </c>
      <c r="G1262" t="s">
        <v>1920</v>
      </c>
      <c r="H1262" t="s">
        <v>22</v>
      </c>
      <c r="I1262" t="s">
        <v>23</v>
      </c>
      <c r="J1262" t="s">
        <v>262</v>
      </c>
      <c r="K1262" t="s">
        <v>263</v>
      </c>
      <c r="L1262">
        <v>10024</v>
      </c>
      <c r="M1262" t="s">
        <v>144</v>
      </c>
      <c r="N1262" t="s">
        <v>9963</v>
      </c>
      <c r="O1262" t="s">
        <v>67</v>
      </c>
      <c r="P1262" t="s">
        <v>157</v>
      </c>
      <c r="Q1262" t="s">
        <v>9964</v>
      </c>
      <c r="R1262">
        <v>7.88</v>
      </c>
      <c r="S1262" t="s">
        <v>10849</v>
      </c>
      <c r="T1262">
        <v>2018</v>
      </c>
      <c r="U1262">
        <v>11</v>
      </c>
      <c r="V1262">
        <v>4</v>
      </c>
    </row>
    <row r="1263" spans="1:22">
      <c r="A1263">
        <v>8337</v>
      </c>
      <c r="B1263" t="s">
        <v>9968</v>
      </c>
      <c r="C1263" s="1">
        <v>42918</v>
      </c>
      <c r="D1263" s="1">
        <v>42924</v>
      </c>
      <c r="E1263" t="s">
        <v>46</v>
      </c>
      <c r="F1263" t="s">
        <v>2888</v>
      </c>
      <c r="G1263" t="s">
        <v>2889</v>
      </c>
      <c r="H1263" t="s">
        <v>22</v>
      </c>
      <c r="I1263" t="s">
        <v>23</v>
      </c>
      <c r="J1263" t="s">
        <v>1126</v>
      </c>
      <c r="K1263" t="s">
        <v>315</v>
      </c>
      <c r="L1263">
        <v>22204</v>
      </c>
      <c r="M1263" t="s">
        <v>26</v>
      </c>
      <c r="N1263" t="s">
        <v>9969</v>
      </c>
      <c r="O1263" t="s">
        <v>42</v>
      </c>
      <c r="P1263" t="s">
        <v>64</v>
      </c>
      <c r="Q1263" t="s">
        <v>9970</v>
      </c>
      <c r="R1263">
        <v>7.7</v>
      </c>
      <c r="S1263" t="s">
        <v>10856</v>
      </c>
      <c r="T1263">
        <v>2017</v>
      </c>
      <c r="U1263">
        <v>7</v>
      </c>
      <c r="V1263">
        <v>3</v>
      </c>
    </row>
    <row r="1264" spans="1:22">
      <c r="A1264">
        <v>8367</v>
      </c>
      <c r="B1264" t="s">
        <v>9985</v>
      </c>
      <c r="C1264" s="1">
        <v>42254</v>
      </c>
      <c r="D1264" s="1">
        <v>42259</v>
      </c>
      <c r="E1264" t="s">
        <v>19</v>
      </c>
      <c r="F1264" t="s">
        <v>7938</v>
      </c>
      <c r="G1264" t="s">
        <v>7939</v>
      </c>
      <c r="H1264" t="s">
        <v>37</v>
      </c>
      <c r="I1264" t="s">
        <v>23</v>
      </c>
      <c r="J1264" t="s">
        <v>910</v>
      </c>
      <c r="K1264" t="s">
        <v>39</v>
      </c>
      <c r="L1264">
        <v>95051</v>
      </c>
      <c r="M1264" t="s">
        <v>40</v>
      </c>
      <c r="N1264" t="s">
        <v>9986</v>
      </c>
      <c r="O1264" t="s">
        <v>42</v>
      </c>
      <c r="P1264" t="s">
        <v>575</v>
      </c>
      <c r="Q1264" t="s">
        <v>9987</v>
      </c>
      <c r="R1264">
        <v>27.36</v>
      </c>
      <c r="S1264" t="s">
        <v>10858</v>
      </c>
      <c r="T1264">
        <v>2015</v>
      </c>
      <c r="U1264">
        <v>9</v>
      </c>
      <c r="V1264">
        <v>3</v>
      </c>
    </row>
    <row r="1265" spans="1:22">
      <c r="A1265">
        <v>8478</v>
      </c>
      <c r="B1265" t="s">
        <v>10057</v>
      </c>
      <c r="C1265" s="1">
        <v>42673</v>
      </c>
      <c r="D1265" s="1">
        <v>42673</v>
      </c>
      <c r="E1265" t="s">
        <v>1289</v>
      </c>
      <c r="F1265" t="s">
        <v>2411</v>
      </c>
      <c r="G1265" t="s">
        <v>2412</v>
      </c>
      <c r="H1265" t="s">
        <v>37</v>
      </c>
      <c r="I1265" t="s">
        <v>23</v>
      </c>
      <c r="J1265" t="s">
        <v>262</v>
      </c>
      <c r="K1265" t="s">
        <v>263</v>
      </c>
      <c r="L1265">
        <v>10024</v>
      </c>
      <c r="M1265" t="s">
        <v>144</v>
      </c>
      <c r="N1265" t="s">
        <v>10058</v>
      </c>
      <c r="O1265" t="s">
        <v>67</v>
      </c>
      <c r="P1265" t="s">
        <v>680</v>
      </c>
      <c r="Q1265" t="s">
        <v>10059</v>
      </c>
      <c r="R1265">
        <v>1035.8</v>
      </c>
      <c r="S1265" t="s">
        <v>10851</v>
      </c>
      <c r="T1265">
        <v>2016</v>
      </c>
      <c r="U1265">
        <v>10</v>
      </c>
      <c r="V1265">
        <v>4</v>
      </c>
    </row>
    <row r="1266" spans="1:22">
      <c r="A1266">
        <v>8703</v>
      </c>
      <c r="B1266" t="s">
        <v>10194</v>
      </c>
      <c r="C1266" s="1">
        <v>43266</v>
      </c>
      <c r="D1266" s="1">
        <v>43271</v>
      </c>
      <c r="E1266" t="s">
        <v>46</v>
      </c>
      <c r="F1266" t="s">
        <v>1142</v>
      </c>
      <c r="G1266" t="s">
        <v>1143</v>
      </c>
      <c r="H1266" t="s">
        <v>37</v>
      </c>
      <c r="I1266" t="s">
        <v>23</v>
      </c>
      <c r="J1266" t="s">
        <v>5665</v>
      </c>
      <c r="K1266" t="s">
        <v>331</v>
      </c>
      <c r="L1266">
        <v>37211</v>
      </c>
      <c r="M1266" t="s">
        <v>26</v>
      </c>
      <c r="N1266" t="s">
        <v>10195</v>
      </c>
      <c r="O1266" t="s">
        <v>42</v>
      </c>
      <c r="P1266" t="s">
        <v>86</v>
      </c>
      <c r="Q1266" t="s">
        <v>10196</v>
      </c>
      <c r="R1266">
        <v>91.36</v>
      </c>
      <c r="S1266" t="s">
        <v>10850</v>
      </c>
      <c r="T1266">
        <v>2018</v>
      </c>
      <c r="U1266">
        <v>6</v>
      </c>
      <c r="V1266">
        <v>2</v>
      </c>
    </row>
    <row r="1267" spans="1:22">
      <c r="A1267">
        <v>8752</v>
      </c>
      <c r="B1267" t="s">
        <v>10223</v>
      </c>
      <c r="C1267" s="1">
        <v>42860</v>
      </c>
      <c r="D1267" s="1">
        <v>42864</v>
      </c>
      <c r="E1267" t="s">
        <v>46</v>
      </c>
      <c r="F1267" t="s">
        <v>436</v>
      </c>
      <c r="G1267" t="s">
        <v>437</v>
      </c>
      <c r="H1267" t="s">
        <v>98</v>
      </c>
      <c r="I1267" t="s">
        <v>23</v>
      </c>
      <c r="J1267" t="s">
        <v>5651</v>
      </c>
      <c r="K1267" t="s">
        <v>50</v>
      </c>
      <c r="L1267">
        <v>32303</v>
      </c>
      <c r="M1267" t="s">
        <v>26</v>
      </c>
      <c r="N1267" t="s">
        <v>10224</v>
      </c>
      <c r="O1267" t="s">
        <v>42</v>
      </c>
      <c r="P1267" t="s">
        <v>86</v>
      </c>
      <c r="Q1267" t="s">
        <v>10225</v>
      </c>
      <c r="R1267">
        <v>93.248000000000005</v>
      </c>
      <c r="S1267" t="s">
        <v>10854</v>
      </c>
      <c r="T1267">
        <v>2017</v>
      </c>
      <c r="U1267">
        <v>5</v>
      </c>
      <c r="V1267">
        <v>2</v>
      </c>
    </row>
    <row r="1268" spans="1:22">
      <c r="A1268">
        <v>8816</v>
      </c>
      <c r="B1268" t="s">
        <v>10260</v>
      </c>
      <c r="C1268" s="1">
        <v>42697</v>
      </c>
      <c r="D1268" s="1">
        <v>42699</v>
      </c>
      <c r="E1268" t="s">
        <v>19</v>
      </c>
      <c r="F1268" t="s">
        <v>5506</v>
      </c>
      <c r="G1268" t="s">
        <v>5507</v>
      </c>
      <c r="H1268" t="s">
        <v>22</v>
      </c>
      <c r="I1268" t="s">
        <v>23</v>
      </c>
      <c r="J1268" t="s">
        <v>517</v>
      </c>
      <c r="K1268" t="s">
        <v>241</v>
      </c>
      <c r="L1268">
        <v>19805</v>
      </c>
      <c r="M1268" t="s">
        <v>144</v>
      </c>
      <c r="N1268" t="s">
        <v>10261</v>
      </c>
      <c r="O1268" t="s">
        <v>42</v>
      </c>
      <c r="P1268" t="s">
        <v>86</v>
      </c>
      <c r="Q1268" t="s">
        <v>10262</v>
      </c>
      <c r="R1268">
        <v>44.1</v>
      </c>
      <c r="S1268" t="s">
        <v>10849</v>
      </c>
      <c r="T1268">
        <v>2016</v>
      </c>
      <c r="U1268">
        <v>11</v>
      </c>
      <c r="V1268">
        <v>4</v>
      </c>
    </row>
    <row r="1269" spans="1:22">
      <c r="A1269">
        <v>8873</v>
      </c>
      <c r="B1269" t="s">
        <v>10289</v>
      </c>
      <c r="C1269" s="1">
        <v>42287</v>
      </c>
      <c r="D1269" s="1">
        <v>42287</v>
      </c>
      <c r="E1269" t="s">
        <v>1289</v>
      </c>
      <c r="F1269" t="s">
        <v>5086</v>
      </c>
      <c r="G1269" t="s">
        <v>5087</v>
      </c>
      <c r="H1269" t="s">
        <v>22</v>
      </c>
      <c r="I1269" t="s">
        <v>23</v>
      </c>
      <c r="J1269" t="s">
        <v>493</v>
      </c>
      <c r="K1269" t="s">
        <v>494</v>
      </c>
      <c r="L1269">
        <v>43229</v>
      </c>
      <c r="M1269" t="s">
        <v>144</v>
      </c>
      <c r="N1269" t="s">
        <v>10290</v>
      </c>
      <c r="O1269" t="s">
        <v>67</v>
      </c>
      <c r="P1269" t="s">
        <v>680</v>
      </c>
      <c r="Q1269" t="s">
        <v>10291</v>
      </c>
      <c r="R1269">
        <v>101.994</v>
      </c>
      <c r="S1269" t="s">
        <v>10851</v>
      </c>
      <c r="T1269">
        <v>2015</v>
      </c>
      <c r="U1269">
        <v>10</v>
      </c>
      <c r="V1269">
        <v>4</v>
      </c>
    </row>
    <row r="1270" spans="1:22">
      <c r="A1270">
        <v>8878</v>
      </c>
      <c r="B1270" t="s">
        <v>10294</v>
      </c>
      <c r="C1270" s="1">
        <v>43360</v>
      </c>
      <c r="D1270" s="1">
        <v>43366</v>
      </c>
      <c r="E1270" t="s">
        <v>46</v>
      </c>
      <c r="F1270" t="s">
        <v>445</v>
      </c>
      <c r="G1270" t="s">
        <v>446</v>
      </c>
      <c r="H1270" t="s">
        <v>22</v>
      </c>
      <c r="I1270" t="s">
        <v>23</v>
      </c>
      <c r="J1270" t="s">
        <v>1000</v>
      </c>
      <c r="K1270" t="s">
        <v>786</v>
      </c>
      <c r="L1270">
        <v>7960</v>
      </c>
      <c r="M1270" t="s">
        <v>144</v>
      </c>
      <c r="N1270" t="s">
        <v>10295</v>
      </c>
      <c r="O1270" t="s">
        <v>67</v>
      </c>
      <c r="P1270" t="s">
        <v>680</v>
      </c>
      <c r="Q1270" t="s">
        <v>10296</v>
      </c>
      <c r="R1270">
        <v>480</v>
      </c>
      <c r="S1270" t="s">
        <v>10858</v>
      </c>
      <c r="T1270">
        <v>2018</v>
      </c>
      <c r="U1270">
        <v>9</v>
      </c>
      <c r="V1270">
        <v>3</v>
      </c>
    </row>
    <row r="1271" spans="1:22">
      <c r="A1271">
        <v>8925</v>
      </c>
      <c r="B1271" t="s">
        <v>10321</v>
      </c>
      <c r="C1271" s="1">
        <v>42765</v>
      </c>
      <c r="D1271" s="1">
        <v>42769</v>
      </c>
      <c r="E1271" t="s">
        <v>46</v>
      </c>
      <c r="F1271" t="s">
        <v>5883</v>
      </c>
      <c r="G1271" t="s">
        <v>5884</v>
      </c>
      <c r="H1271" t="s">
        <v>22</v>
      </c>
      <c r="I1271" t="s">
        <v>23</v>
      </c>
      <c r="J1271" t="s">
        <v>3105</v>
      </c>
      <c r="K1271" t="s">
        <v>207</v>
      </c>
      <c r="L1271">
        <v>61107</v>
      </c>
      <c r="M1271" t="s">
        <v>101</v>
      </c>
      <c r="N1271" t="s">
        <v>10322</v>
      </c>
      <c r="O1271" t="s">
        <v>67</v>
      </c>
      <c r="P1271" t="s">
        <v>68</v>
      </c>
      <c r="Q1271" t="s">
        <v>10323</v>
      </c>
      <c r="R1271">
        <v>1439.9680000000001</v>
      </c>
      <c r="S1271" t="s">
        <v>10857</v>
      </c>
      <c r="T1271">
        <v>2017</v>
      </c>
      <c r="U1271">
        <v>1</v>
      </c>
      <c r="V1271">
        <v>1</v>
      </c>
    </row>
    <row r="1272" spans="1:22">
      <c r="A1272">
        <v>8941</v>
      </c>
      <c r="B1272" t="s">
        <v>10330</v>
      </c>
      <c r="C1272" s="1">
        <v>42238</v>
      </c>
      <c r="D1272" s="1">
        <v>42240</v>
      </c>
      <c r="E1272" t="s">
        <v>19</v>
      </c>
      <c r="F1272" t="s">
        <v>1628</v>
      </c>
      <c r="G1272" t="s">
        <v>1629</v>
      </c>
      <c r="H1272" t="s">
        <v>22</v>
      </c>
      <c r="I1272" t="s">
        <v>23</v>
      </c>
      <c r="J1272" t="s">
        <v>6760</v>
      </c>
      <c r="K1272" t="s">
        <v>50</v>
      </c>
      <c r="L1272">
        <v>33161</v>
      </c>
      <c r="M1272" t="s">
        <v>26</v>
      </c>
      <c r="N1272" t="s">
        <v>10331</v>
      </c>
      <c r="O1272" t="s">
        <v>42</v>
      </c>
      <c r="P1272" t="s">
        <v>575</v>
      </c>
      <c r="Q1272" t="s">
        <v>10332</v>
      </c>
      <c r="R1272">
        <v>7.6319999999999997</v>
      </c>
      <c r="S1272" t="s">
        <v>10855</v>
      </c>
      <c r="T1272">
        <v>2015</v>
      </c>
      <c r="U1272">
        <v>8</v>
      </c>
      <c r="V1272">
        <v>3</v>
      </c>
    </row>
    <row r="1273" spans="1:22">
      <c r="A1273">
        <v>8943</v>
      </c>
      <c r="B1273" t="s">
        <v>10333</v>
      </c>
      <c r="C1273" s="1">
        <v>43042</v>
      </c>
      <c r="D1273" s="1">
        <v>43044</v>
      </c>
      <c r="E1273" t="s">
        <v>184</v>
      </c>
      <c r="F1273" t="s">
        <v>4281</v>
      </c>
      <c r="G1273" t="s">
        <v>4282</v>
      </c>
      <c r="H1273" t="s">
        <v>22</v>
      </c>
      <c r="I1273" t="s">
        <v>23</v>
      </c>
      <c r="J1273" t="s">
        <v>415</v>
      </c>
      <c r="K1273" t="s">
        <v>416</v>
      </c>
      <c r="L1273">
        <v>97206</v>
      </c>
      <c r="M1273" t="s">
        <v>40</v>
      </c>
      <c r="N1273" t="s">
        <v>10334</v>
      </c>
      <c r="O1273" t="s">
        <v>67</v>
      </c>
      <c r="P1273" t="s">
        <v>680</v>
      </c>
      <c r="Q1273" t="s">
        <v>10335</v>
      </c>
      <c r="R1273">
        <v>179.99100000000001</v>
      </c>
      <c r="S1273" t="s">
        <v>10849</v>
      </c>
      <c r="T1273">
        <v>2017</v>
      </c>
      <c r="U1273">
        <v>11</v>
      </c>
      <c r="V1273">
        <v>4</v>
      </c>
    </row>
    <row r="1274" spans="1:22">
      <c r="A1274">
        <v>9121</v>
      </c>
      <c r="B1274" t="s">
        <v>10437</v>
      </c>
      <c r="C1274" s="1">
        <v>42892</v>
      </c>
      <c r="D1274" s="1">
        <v>42898</v>
      </c>
      <c r="E1274" t="s">
        <v>46</v>
      </c>
      <c r="F1274" t="s">
        <v>1509</v>
      </c>
      <c r="G1274" t="s">
        <v>1510</v>
      </c>
      <c r="H1274" t="s">
        <v>98</v>
      </c>
      <c r="I1274" t="s">
        <v>23</v>
      </c>
      <c r="J1274" t="s">
        <v>38</v>
      </c>
      <c r="K1274" t="s">
        <v>39</v>
      </c>
      <c r="L1274">
        <v>90036</v>
      </c>
      <c r="M1274" t="s">
        <v>40</v>
      </c>
      <c r="N1274" t="s">
        <v>10438</v>
      </c>
      <c r="O1274" t="s">
        <v>42</v>
      </c>
      <c r="P1274" t="s">
        <v>86</v>
      </c>
      <c r="Q1274" t="s">
        <v>10439</v>
      </c>
      <c r="R1274">
        <v>99.9</v>
      </c>
      <c r="S1274" t="s">
        <v>10850</v>
      </c>
      <c r="T1274">
        <v>2017</v>
      </c>
      <c r="U1274">
        <v>6</v>
      </c>
      <c r="V1274">
        <v>2</v>
      </c>
    </row>
    <row r="1275" spans="1:22">
      <c r="A1275">
        <v>9148</v>
      </c>
      <c r="B1275" t="s">
        <v>10458</v>
      </c>
      <c r="C1275" s="1">
        <v>42758</v>
      </c>
      <c r="D1275" s="1">
        <v>42762</v>
      </c>
      <c r="E1275" t="s">
        <v>46</v>
      </c>
      <c r="F1275" t="s">
        <v>994</v>
      </c>
      <c r="G1275" t="s">
        <v>995</v>
      </c>
      <c r="H1275" t="s">
        <v>37</v>
      </c>
      <c r="I1275" t="s">
        <v>23</v>
      </c>
      <c r="J1275" t="s">
        <v>2222</v>
      </c>
      <c r="K1275" t="s">
        <v>5208</v>
      </c>
      <c r="M1275" t="s">
        <v>144</v>
      </c>
      <c r="N1275" t="s">
        <v>10459</v>
      </c>
      <c r="O1275" t="s">
        <v>42</v>
      </c>
      <c r="P1275" t="s">
        <v>64</v>
      </c>
      <c r="Q1275" t="s">
        <v>10460</v>
      </c>
      <c r="R1275">
        <v>8.0399999999999991</v>
      </c>
      <c r="S1275" t="s">
        <v>10857</v>
      </c>
      <c r="T1275">
        <v>2017</v>
      </c>
      <c r="U1275">
        <v>1</v>
      </c>
      <c r="V1275">
        <v>1</v>
      </c>
    </row>
    <row r="1276" spans="1:22">
      <c r="A1276">
        <v>9186</v>
      </c>
      <c r="B1276" t="s">
        <v>10475</v>
      </c>
      <c r="C1276" s="1">
        <v>43319</v>
      </c>
      <c r="D1276" s="1">
        <v>43323</v>
      </c>
      <c r="E1276" t="s">
        <v>46</v>
      </c>
      <c r="F1276" t="s">
        <v>1257</v>
      </c>
      <c r="G1276" t="s">
        <v>1258</v>
      </c>
      <c r="H1276" t="s">
        <v>22</v>
      </c>
      <c r="I1276" t="s">
        <v>23</v>
      </c>
      <c r="J1276" t="s">
        <v>3977</v>
      </c>
      <c r="K1276" t="s">
        <v>39</v>
      </c>
      <c r="L1276">
        <v>92683</v>
      </c>
      <c r="M1276" t="s">
        <v>40</v>
      </c>
      <c r="N1276" t="s">
        <v>10476</v>
      </c>
      <c r="O1276" t="s">
        <v>28</v>
      </c>
      <c r="P1276" t="s">
        <v>32</v>
      </c>
      <c r="Q1276" t="s">
        <v>10477</v>
      </c>
      <c r="R1276">
        <v>207.184</v>
      </c>
      <c r="S1276" t="s">
        <v>10855</v>
      </c>
      <c r="T1276">
        <v>2018</v>
      </c>
      <c r="U1276">
        <v>8</v>
      </c>
      <c r="V1276">
        <v>3</v>
      </c>
    </row>
    <row r="1277" spans="1:22">
      <c r="A1277">
        <v>9215</v>
      </c>
      <c r="B1277" t="s">
        <v>10493</v>
      </c>
      <c r="C1277" s="1">
        <v>43373</v>
      </c>
      <c r="D1277" s="1">
        <v>43375</v>
      </c>
      <c r="E1277" t="s">
        <v>184</v>
      </c>
      <c r="F1277" t="s">
        <v>4616</v>
      </c>
      <c r="G1277" t="s">
        <v>4617</v>
      </c>
      <c r="H1277" t="s">
        <v>37</v>
      </c>
      <c r="I1277" t="s">
        <v>23</v>
      </c>
      <c r="J1277" t="s">
        <v>142</v>
      </c>
      <c r="K1277" t="s">
        <v>143</v>
      </c>
      <c r="L1277">
        <v>19120</v>
      </c>
      <c r="M1277" t="s">
        <v>144</v>
      </c>
      <c r="N1277" t="s">
        <v>10494</v>
      </c>
      <c r="O1277" t="s">
        <v>42</v>
      </c>
      <c r="P1277" t="s">
        <v>43</v>
      </c>
      <c r="Q1277" t="s">
        <v>10495</v>
      </c>
      <c r="R1277">
        <v>20.664000000000001</v>
      </c>
      <c r="S1277" t="s">
        <v>10858</v>
      </c>
      <c r="T1277">
        <v>2018</v>
      </c>
      <c r="U1277">
        <v>9</v>
      </c>
      <c r="V1277">
        <v>3</v>
      </c>
    </row>
    <row r="1278" spans="1:22">
      <c r="A1278">
        <v>9320</v>
      </c>
      <c r="B1278" t="s">
        <v>10553</v>
      </c>
      <c r="C1278" s="1">
        <v>43301</v>
      </c>
      <c r="D1278" s="1">
        <v>43306</v>
      </c>
      <c r="E1278" t="s">
        <v>46</v>
      </c>
      <c r="F1278" t="s">
        <v>2141</v>
      </c>
      <c r="G1278" t="s">
        <v>2142</v>
      </c>
      <c r="H1278" t="s">
        <v>37</v>
      </c>
      <c r="I1278" t="s">
        <v>23</v>
      </c>
      <c r="J1278" t="s">
        <v>262</v>
      </c>
      <c r="K1278" t="s">
        <v>263</v>
      </c>
      <c r="L1278">
        <v>10009</v>
      </c>
      <c r="M1278" t="s">
        <v>144</v>
      </c>
      <c r="N1278" t="s">
        <v>10554</v>
      </c>
      <c r="O1278" t="s">
        <v>28</v>
      </c>
      <c r="P1278" t="s">
        <v>32</v>
      </c>
      <c r="Q1278" t="s">
        <v>10555</v>
      </c>
      <c r="R1278">
        <v>163.76400000000001</v>
      </c>
      <c r="S1278" t="s">
        <v>10856</v>
      </c>
      <c r="T1278">
        <v>2018</v>
      </c>
      <c r="U1278">
        <v>7</v>
      </c>
      <c r="V1278">
        <v>3</v>
      </c>
    </row>
    <row r="1279" spans="1:22">
      <c r="A1279">
        <v>9379</v>
      </c>
      <c r="B1279" t="s">
        <v>10585</v>
      </c>
      <c r="C1279" s="1">
        <v>42865</v>
      </c>
      <c r="D1279" s="1">
        <v>42870</v>
      </c>
      <c r="E1279" t="s">
        <v>46</v>
      </c>
      <c r="F1279" t="s">
        <v>3580</v>
      </c>
      <c r="G1279" t="s">
        <v>3581</v>
      </c>
      <c r="H1279" t="s">
        <v>22</v>
      </c>
      <c r="I1279" t="s">
        <v>23</v>
      </c>
      <c r="J1279" t="s">
        <v>299</v>
      </c>
      <c r="K1279" t="s">
        <v>207</v>
      </c>
      <c r="L1279">
        <v>60610</v>
      </c>
      <c r="M1279" t="s">
        <v>101</v>
      </c>
      <c r="N1279" t="s">
        <v>10586</v>
      </c>
      <c r="O1279" t="s">
        <v>42</v>
      </c>
      <c r="P1279" t="s">
        <v>169</v>
      </c>
      <c r="Q1279" t="s">
        <v>10587</v>
      </c>
      <c r="R1279">
        <v>7.0720000000000001</v>
      </c>
      <c r="S1279" t="s">
        <v>10854</v>
      </c>
      <c r="T1279">
        <v>2017</v>
      </c>
      <c r="U1279">
        <v>5</v>
      </c>
      <c r="V1279">
        <v>2</v>
      </c>
    </row>
    <row r="1280" spans="1:22">
      <c r="A1280">
        <v>9456</v>
      </c>
      <c r="B1280" t="s">
        <v>10638</v>
      </c>
      <c r="C1280" s="1">
        <v>42902</v>
      </c>
      <c r="D1280" s="1">
        <v>42905</v>
      </c>
      <c r="E1280" t="s">
        <v>19</v>
      </c>
      <c r="F1280" t="s">
        <v>2601</v>
      </c>
      <c r="G1280" t="s">
        <v>2602</v>
      </c>
      <c r="H1280" t="s">
        <v>98</v>
      </c>
      <c r="I1280" t="s">
        <v>23</v>
      </c>
      <c r="J1280" t="s">
        <v>6248</v>
      </c>
      <c r="K1280" t="s">
        <v>331</v>
      </c>
      <c r="L1280">
        <v>37421</v>
      </c>
      <c r="M1280" t="s">
        <v>26</v>
      </c>
      <c r="N1280" t="s">
        <v>10639</v>
      </c>
      <c r="O1280" t="s">
        <v>67</v>
      </c>
      <c r="P1280" t="s">
        <v>680</v>
      </c>
      <c r="Q1280" t="s">
        <v>10640</v>
      </c>
      <c r="R1280">
        <v>91.474999999999994</v>
      </c>
      <c r="S1280" t="s">
        <v>10850</v>
      </c>
      <c r="T1280">
        <v>2017</v>
      </c>
      <c r="U1280">
        <v>6</v>
      </c>
      <c r="V1280">
        <v>2</v>
      </c>
    </row>
    <row r="1281" spans="1:22">
      <c r="A1281">
        <v>9457</v>
      </c>
      <c r="B1281" t="s">
        <v>10641</v>
      </c>
      <c r="C1281" s="1">
        <v>43247</v>
      </c>
      <c r="D1281" s="1">
        <v>43254</v>
      </c>
      <c r="E1281" t="s">
        <v>46</v>
      </c>
      <c r="F1281" t="s">
        <v>2548</v>
      </c>
      <c r="G1281" t="s">
        <v>2549</v>
      </c>
      <c r="H1281" t="s">
        <v>37</v>
      </c>
      <c r="I1281" t="s">
        <v>23</v>
      </c>
      <c r="J1281" t="s">
        <v>4493</v>
      </c>
      <c r="K1281" t="s">
        <v>84</v>
      </c>
      <c r="L1281">
        <v>27405</v>
      </c>
      <c r="M1281" t="s">
        <v>26</v>
      </c>
      <c r="N1281" t="s">
        <v>10642</v>
      </c>
      <c r="O1281" t="s">
        <v>67</v>
      </c>
      <c r="P1281" t="s">
        <v>157</v>
      </c>
      <c r="Q1281" t="s">
        <v>10643</v>
      </c>
      <c r="R1281">
        <v>27.192</v>
      </c>
      <c r="S1281" t="s">
        <v>10854</v>
      </c>
      <c r="T1281">
        <v>2018</v>
      </c>
      <c r="U1281">
        <v>5</v>
      </c>
      <c r="V1281">
        <v>2</v>
      </c>
    </row>
    <row r="1282" spans="1:22">
      <c r="A1282">
        <v>9522</v>
      </c>
      <c r="B1282" t="s">
        <v>10682</v>
      </c>
      <c r="C1282" s="1">
        <v>42357</v>
      </c>
      <c r="D1282" s="1">
        <v>42363</v>
      </c>
      <c r="E1282" t="s">
        <v>46</v>
      </c>
      <c r="F1282" t="s">
        <v>5437</v>
      </c>
      <c r="G1282" t="s">
        <v>5438</v>
      </c>
      <c r="H1282" t="s">
        <v>22</v>
      </c>
      <c r="I1282" t="s">
        <v>23</v>
      </c>
      <c r="J1282" t="s">
        <v>299</v>
      </c>
      <c r="K1282" t="s">
        <v>207</v>
      </c>
      <c r="L1282">
        <v>60623</v>
      </c>
      <c r="M1282" t="s">
        <v>101</v>
      </c>
      <c r="N1282" t="s">
        <v>10683</v>
      </c>
      <c r="O1282" t="s">
        <v>67</v>
      </c>
      <c r="P1282" t="s">
        <v>68</v>
      </c>
      <c r="Q1282" t="s">
        <v>10684</v>
      </c>
      <c r="R1282">
        <v>323.976</v>
      </c>
      <c r="S1282" t="s">
        <v>10853</v>
      </c>
      <c r="T1282">
        <v>2015</v>
      </c>
      <c r="U1282">
        <v>12</v>
      </c>
      <c r="V1282">
        <v>4</v>
      </c>
    </row>
    <row r="1283" spans="1:22">
      <c r="A1283">
        <v>9563</v>
      </c>
      <c r="B1283" t="s">
        <v>10704</v>
      </c>
      <c r="C1283" s="1">
        <v>42858</v>
      </c>
      <c r="D1283" s="1">
        <v>42860</v>
      </c>
      <c r="E1283" t="s">
        <v>184</v>
      </c>
      <c r="F1283" t="s">
        <v>10705</v>
      </c>
      <c r="G1283" t="s">
        <v>10706</v>
      </c>
      <c r="H1283" t="s">
        <v>22</v>
      </c>
      <c r="I1283" t="s">
        <v>23</v>
      </c>
      <c r="J1283" t="s">
        <v>603</v>
      </c>
      <c r="K1283" t="s">
        <v>494</v>
      </c>
      <c r="L1283">
        <v>43055</v>
      </c>
      <c r="M1283" t="s">
        <v>144</v>
      </c>
      <c r="N1283" t="s">
        <v>10707</v>
      </c>
      <c r="O1283" t="s">
        <v>67</v>
      </c>
      <c r="P1283" t="s">
        <v>680</v>
      </c>
      <c r="Q1283" t="s">
        <v>10708</v>
      </c>
      <c r="R1283">
        <v>224.93700000000001</v>
      </c>
      <c r="S1283" t="s">
        <v>10854</v>
      </c>
      <c r="T1283">
        <v>2017</v>
      </c>
      <c r="U1283">
        <v>5</v>
      </c>
      <c r="V1283">
        <v>2</v>
      </c>
    </row>
    <row r="1284" spans="1:22">
      <c r="A1284">
        <v>9605</v>
      </c>
      <c r="B1284" t="s">
        <v>10733</v>
      </c>
      <c r="C1284" s="1">
        <v>42676</v>
      </c>
      <c r="D1284" s="1">
        <v>42679</v>
      </c>
      <c r="E1284" t="s">
        <v>184</v>
      </c>
      <c r="F1284" t="s">
        <v>2342</v>
      </c>
      <c r="G1284" t="s">
        <v>2343</v>
      </c>
      <c r="H1284" t="s">
        <v>22</v>
      </c>
      <c r="I1284" t="s">
        <v>23</v>
      </c>
      <c r="J1284" t="s">
        <v>4879</v>
      </c>
      <c r="K1284" t="s">
        <v>315</v>
      </c>
      <c r="L1284">
        <v>23320</v>
      </c>
      <c r="M1284" t="s">
        <v>26</v>
      </c>
      <c r="N1284" t="s">
        <v>10734</v>
      </c>
      <c r="O1284" t="s">
        <v>42</v>
      </c>
      <c r="P1284" t="s">
        <v>74</v>
      </c>
      <c r="Q1284" t="s">
        <v>10735</v>
      </c>
      <c r="R1284">
        <v>197.72</v>
      </c>
      <c r="S1284" t="s">
        <v>10849</v>
      </c>
      <c r="T1284">
        <v>2016</v>
      </c>
      <c r="U1284">
        <v>11</v>
      </c>
      <c r="V1284">
        <v>4</v>
      </c>
    </row>
    <row r="1285" spans="1:22">
      <c r="A1285">
        <v>9674</v>
      </c>
      <c r="B1285" t="s">
        <v>10772</v>
      </c>
      <c r="C1285" s="1">
        <v>43092</v>
      </c>
      <c r="D1285" s="1">
        <v>43097</v>
      </c>
      <c r="E1285" t="s">
        <v>46</v>
      </c>
      <c r="F1285" t="s">
        <v>749</v>
      </c>
      <c r="G1285" t="s">
        <v>750</v>
      </c>
      <c r="H1285" t="s">
        <v>98</v>
      </c>
      <c r="I1285" t="s">
        <v>23</v>
      </c>
      <c r="J1285" t="s">
        <v>142</v>
      </c>
      <c r="K1285" t="s">
        <v>143</v>
      </c>
      <c r="L1285">
        <v>19143</v>
      </c>
      <c r="M1285" t="s">
        <v>144</v>
      </c>
      <c r="N1285" t="s">
        <v>10773</v>
      </c>
      <c r="O1285" t="s">
        <v>67</v>
      </c>
      <c r="P1285" t="s">
        <v>68</v>
      </c>
      <c r="Q1285" t="s">
        <v>10774</v>
      </c>
      <c r="R1285">
        <v>1499.97</v>
      </c>
      <c r="S1285" t="s">
        <v>10853</v>
      </c>
      <c r="T1285">
        <v>2017</v>
      </c>
      <c r="U1285">
        <v>12</v>
      </c>
      <c r="V1285">
        <v>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94AF9-918A-472F-AE9C-EF2C52D92426}">
  <dimension ref="A1:A2"/>
  <sheetViews>
    <sheetView workbookViewId="0">
      <selection activeCell="H10" sqref="H10"/>
    </sheetView>
  </sheetViews>
  <sheetFormatPr defaultRowHeight="15"/>
  <cols>
    <col min="1" max="1" width="81.140625" bestFit="1" customWidth="1"/>
  </cols>
  <sheetData>
    <row r="1" spans="1:1">
      <c r="A1" t="s">
        <v>10861</v>
      </c>
    </row>
    <row r="2" spans="1:1">
      <c r="A2" t="s">
        <v>10862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CA792-9E82-4C96-9397-1939A9A82CF6}">
  <dimension ref="A2:EO77"/>
  <sheetViews>
    <sheetView zoomScale="126" workbookViewId="0">
      <selection activeCell="A2" sqref="A2"/>
    </sheetView>
  </sheetViews>
  <sheetFormatPr defaultRowHeight="15"/>
  <cols>
    <col min="1" max="1" width="19.7109375" bestFit="1" customWidth="1"/>
    <col min="2" max="2" width="16.42578125" bestFit="1" customWidth="1"/>
    <col min="3" max="4" width="9.28515625" bestFit="1" customWidth="1"/>
    <col min="5" max="5" width="10.28515625" bestFit="1" customWidth="1"/>
    <col min="6" max="6" width="9.28515625" bestFit="1" customWidth="1"/>
    <col min="7" max="7" width="11.7109375" bestFit="1" customWidth="1"/>
    <col min="8" max="8" width="9.5703125" bestFit="1" customWidth="1"/>
    <col min="9" max="9" width="18.85546875" bestFit="1" customWidth="1"/>
    <col min="10" max="11" width="9.28515625" bestFit="1" customWidth="1"/>
    <col min="12" max="12" width="6.5703125" bestFit="1" customWidth="1"/>
    <col min="13" max="13" width="10.28515625" bestFit="1" customWidth="1"/>
    <col min="14" max="14" width="9.28515625" bestFit="1" customWidth="1"/>
    <col min="15" max="15" width="7.7109375" bestFit="1" customWidth="1"/>
    <col min="16" max="16" width="9.28515625" bestFit="1" customWidth="1"/>
    <col min="17" max="17" width="9.42578125" bestFit="1" customWidth="1"/>
    <col min="18" max="18" width="7.7109375" bestFit="1" customWidth="1"/>
    <col min="19" max="19" width="9.42578125" bestFit="1" customWidth="1"/>
    <col min="20" max="20" width="14.140625" bestFit="1" customWidth="1"/>
    <col min="21" max="21" width="9.28515625" bestFit="1" customWidth="1"/>
    <col min="22" max="22" width="10.5703125" bestFit="1" customWidth="1"/>
    <col min="23" max="23" width="10.85546875" bestFit="1" customWidth="1"/>
    <col min="24" max="25" width="9.28515625" bestFit="1" customWidth="1"/>
    <col min="26" max="26" width="9.42578125" bestFit="1" customWidth="1"/>
    <col min="27" max="27" width="9.28515625" bestFit="1" customWidth="1"/>
    <col min="28" max="28" width="15.42578125" bestFit="1" customWidth="1"/>
    <col min="29" max="29" width="11.28515625" bestFit="1" customWidth="1"/>
    <col min="30" max="30" width="12.140625" bestFit="1" customWidth="1"/>
    <col min="31" max="31" width="10.28515625" bestFit="1" customWidth="1"/>
    <col min="32" max="32" width="14.140625" bestFit="1" customWidth="1"/>
    <col min="33" max="33" width="12.85546875" bestFit="1" customWidth="1"/>
    <col min="34" max="34" width="10.28515625" bestFit="1" customWidth="1"/>
    <col min="35" max="35" width="10.140625" bestFit="1" customWidth="1"/>
    <col min="36" max="36" width="9.28515625" bestFit="1" customWidth="1"/>
    <col min="37" max="37" width="12.85546875" bestFit="1" customWidth="1"/>
    <col min="38" max="38" width="12.5703125" bestFit="1" customWidth="1"/>
    <col min="39" max="39" width="14.140625" bestFit="1" customWidth="1"/>
    <col min="40" max="40" width="12.85546875" bestFit="1" customWidth="1"/>
    <col min="41" max="41" width="10.7109375" bestFit="1" customWidth="1"/>
    <col min="42" max="42" width="10.28515625" bestFit="1" customWidth="1"/>
    <col min="43" max="43" width="9.28515625" bestFit="1" customWidth="1"/>
    <col min="44" max="44" width="9" bestFit="1" customWidth="1"/>
    <col min="45" max="45" width="9.28515625" bestFit="1" customWidth="1"/>
    <col min="46" max="46" width="11.7109375" bestFit="1" customWidth="1"/>
    <col min="47" max="47" width="10.140625" bestFit="1" customWidth="1"/>
    <col min="48" max="48" width="7.42578125" bestFit="1" customWidth="1"/>
    <col min="49" max="49" width="13.42578125" bestFit="1" customWidth="1"/>
    <col min="50" max="51" width="9.28515625" bestFit="1" customWidth="1"/>
    <col min="52" max="52" width="10.28515625" bestFit="1" customWidth="1"/>
    <col min="53" max="53" width="9.28515625" bestFit="1" customWidth="1"/>
    <col min="54" max="54" width="11.7109375" bestFit="1" customWidth="1"/>
    <col min="55" max="55" width="9.5703125" bestFit="1" customWidth="1"/>
    <col min="56" max="56" width="18.85546875" bestFit="1" customWidth="1"/>
    <col min="57" max="58" width="9.28515625" bestFit="1" customWidth="1"/>
    <col min="59" max="59" width="6.5703125" bestFit="1" customWidth="1"/>
    <col min="60" max="60" width="10.28515625" bestFit="1" customWidth="1"/>
    <col min="61" max="61" width="9.28515625" bestFit="1" customWidth="1"/>
    <col min="62" max="62" width="7.7109375" bestFit="1" customWidth="1"/>
    <col min="63" max="63" width="9.28515625" bestFit="1" customWidth="1"/>
    <col min="64" max="64" width="9.42578125" bestFit="1" customWidth="1"/>
    <col min="65" max="65" width="7.7109375" bestFit="1" customWidth="1"/>
    <col min="66" max="66" width="9.42578125" bestFit="1" customWidth="1"/>
    <col min="67" max="67" width="14.140625" bestFit="1" customWidth="1"/>
    <col min="68" max="68" width="9.28515625" bestFit="1" customWidth="1"/>
    <col min="69" max="69" width="10.5703125" bestFit="1" customWidth="1"/>
    <col min="70" max="70" width="10.85546875" bestFit="1" customWidth="1"/>
    <col min="71" max="72" width="9.28515625" bestFit="1" customWidth="1"/>
    <col min="73" max="73" width="9.42578125" bestFit="1" customWidth="1"/>
    <col min="74" max="74" width="9.28515625" bestFit="1" customWidth="1"/>
    <col min="75" max="75" width="15.42578125" bestFit="1" customWidth="1"/>
    <col min="76" max="76" width="11.28515625" bestFit="1" customWidth="1"/>
    <col min="77" max="77" width="12.140625" bestFit="1" customWidth="1"/>
    <col min="78" max="78" width="10.28515625" bestFit="1" customWidth="1"/>
    <col min="79" max="79" width="14.140625" bestFit="1" customWidth="1"/>
    <col min="80" max="80" width="12.85546875" bestFit="1" customWidth="1"/>
    <col min="81" max="81" width="10.28515625" bestFit="1" customWidth="1"/>
    <col min="82" max="82" width="10.140625" bestFit="1" customWidth="1"/>
    <col min="83" max="83" width="9.28515625" bestFit="1" customWidth="1"/>
    <col min="84" max="84" width="12.85546875" bestFit="1" customWidth="1"/>
    <col min="85" max="85" width="12.5703125" bestFit="1" customWidth="1"/>
    <col min="86" max="86" width="14.140625" bestFit="1" customWidth="1"/>
    <col min="87" max="87" width="12.85546875" bestFit="1" customWidth="1"/>
    <col min="88" max="88" width="10.7109375" bestFit="1" customWidth="1"/>
    <col min="89" max="89" width="10.28515625" bestFit="1" customWidth="1"/>
    <col min="90" max="90" width="9.28515625" bestFit="1" customWidth="1"/>
    <col min="91" max="91" width="9" bestFit="1" customWidth="1"/>
    <col min="92" max="92" width="9.28515625" bestFit="1" customWidth="1"/>
    <col min="93" max="93" width="11.7109375" bestFit="1" customWidth="1"/>
    <col min="94" max="94" width="10.140625" bestFit="1" customWidth="1"/>
    <col min="95" max="95" width="7.42578125" bestFit="1" customWidth="1"/>
    <col min="96" max="96" width="13.42578125" bestFit="1" customWidth="1"/>
    <col min="97" max="98" width="9.28515625" bestFit="1" customWidth="1"/>
    <col min="99" max="99" width="10.28515625" bestFit="1" customWidth="1"/>
    <col min="100" max="100" width="9.28515625" bestFit="1" customWidth="1"/>
    <col min="101" max="101" width="11.7109375" bestFit="1" customWidth="1"/>
    <col min="102" max="102" width="9.5703125" bestFit="1" customWidth="1"/>
    <col min="103" max="103" width="18.85546875" bestFit="1" customWidth="1"/>
    <col min="104" max="105" width="9.28515625" bestFit="1" customWidth="1"/>
    <col min="106" max="106" width="6.5703125" bestFit="1" customWidth="1"/>
    <col min="107" max="107" width="10.28515625" bestFit="1" customWidth="1"/>
    <col min="108" max="108" width="9.28515625" bestFit="1" customWidth="1"/>
    <col min="109" max="109" width="7.7109375" bestFit="1" customWidth="1"/>
    <col min="110" max="110" width="9.28515625" bestFit="1" customWidth="1"/>
    <col min="111" max="111" width="9.42578125" bestFit="1" customWidth="1"/>
    <col min="112" max="112" width="7.7109375" bestFit="1" customWidth="1"/>
    <col min="113" max="113" width="9.42578125" bestFit="1" customWidth="1"/>
    <col min="114" max="114" width="14.140625" bestFit="1" customWidth="1"/>
    <col min="115" max="115" width="9.28515625" bestFit="1" customWidth="1"/>
    <col min="116" max="116" width="10.5703125" bestFit="1" customWidth="1"/>
    <col min="117" max="117" width="10.85546875" bestFit="1" customWidth="1"/>
    <col min="118" max="119" width="9.28515625" bestFit="1" customWidth="1"/>
    <col min="120" max="120" width="9.42578125" bestFit="1" customWidth="1"/>
    <col min="121" max="121" width="9.28515625" bestFit="1" customWidth="1"/>
    <col min="122" max="122" width="15.42578125" bestFit="1" customWidth="1"/>
    <col min="123" max="123" width="11.28515625" bestFit="1" customWidth="1"/>
    <col min="124" max="124" width="12.140625" bestFit="1" customWidth="1"/>
    <col min="125" max="125" width="10.28515625" bestFit="1" customWidth="1"/>
    <col min="126" max="126" width="14.140625" bestFit="1" customWidth="1"/>
    <col min="127" max="127" width="12.85546875" bestFit="1" customWidth="1"/>
    <col min="128" max="128" width="10.28515625" bestFit="1" customWidth="1"/>
    <col min="129" max="129" width="10.140625" bestFit="1" customWidth="1"/>
    <col min="130" max="130" width="9.28515625" bestFit="1" customWidth="1"/>
    <col min="131" max="131" width="12.85546875" bestFit="1" customWidth="1"/>
    <col min="132" max="132" width="12.5703125" bestFit="1" customWidth="1"/>
    <col min="133" max="133" width="14.140625" bestFit="1" customWidth="1"/>
    <col min="134" max="134" width="12.85546875" bestFit="1" customWidth="1"/>
    <col min="135" max="135" width="10.7109375" bestFit="1" customWidth="1"/>
    <col min="136" max="136" width="10.28515625" bestFit="1" customWidth="1"/>
    <col min="137" max="137" width="9.28515625" bestFit="1" customWidth="1"/>
    <col min="138" max="138" width="9" bestFit="1" customWidth="1"/>
    <col min="139" max="139" width="9.28515625" bestFit="1" customWidth="1"/>
    <col min="140" max="140" width="11.7109375" bestFit="1" customWidth="1"/>
    <col min="141" max="141" width="10.140625" bestFit="1" customWidth="1"/>
    <col min="142" max="142" width="7.42578125" bestFit="1" customWidth="1"/>
    <col min="143" max="143" width="17.42578125" bestFit="1" customWidth="1"/>
    <col min="144" max="145" width="18.42578125" bestFit="1" customWidth="1"/>
  </cols>
  <sheetData>
    <row r="2" spans="1:145">
      <c r="B2" t="s">
        <v>10866</v>
      </c>
    </row>
    <row r="3" spans="1:145">
      <c r="A3" s="8"/>
      <c r="B3" s="9" t="s">
        <v>10868</v>
      </c>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row>
    <row r="4" spans="1:145">
      <c r="A4" s="8"/>
      <c r="B4" s="8" t="s">
        <v>10866</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t="s">
        <v>10867</v>
      </c>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t="s">
        <v>10871</v>
      </c>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t="s">
        <v>10869</v>
      </c>
      <c r="EN4" s="8" t="s">
        <v>10870</v>
      </c>
      <c r="EO4" s="8" t="s">
        <v>10872</v>
      </c>
    </row>
    <row r="5" spans="1:145">
      <c r="A5" s="9" t="s">
        <v>10863</v>
      </c>
      <c r="B5" s="8" t="s">
        <v>354</v>
      </c>
      <c r="C5" s="8" t="s">
        <v>306</v>
      </c>
      <c r="D5" s="8" t="s">
        <v>1708</v>
      </c>
      <c r="E5" s="8" t="s">
        <v>39</v>
      </c>
      <c r="F5" s="8" t="s">
        <v>453</v>
      </c>
      <c r="G5" s="8" t="s">
        <v>745</v>
      </c>
      <c r="H5" s="8" t="s">
        <v>241</v>
      </c>
      <c r="I5" s="8" t="s">
        <v>3037</v>
      </c>
      <c r="J5" s="8" t="s">
        <v>50</v>
      </c>
      <c r="K5" s="8" t="s">
        <v>1271</v>
      </c>
      <c r="L5" s="8" t="s">
        <v>6264</v>
      </c>
      <c r="M5" s="8" t="s">
        <v>207</v>
      </c>
      <c r="N5" s="8" t="s">
        <v>250</v>
      </c>
      <c r="O5" s="8" t="s">
        <v>485</v>
      </c>
      <c r="P5" s="8" t="s">
        <v>25</v>
      </c>
      <c r="Q5" s="8" t="s">
        <v>734</v>
      </c>
      <c r="R5" s="8" t="s">
        <v>5239</v>
      </c>
      <c r="S5" s="8" t="s">
        <v>2738</v>
      </c>
      <c r="T5" s="8" t="s">
        <v>1244</v>
      </c>
      <c r="U5" s="8" t="s">
        <v>234</v>
      </c>
      <c r="V5" s="8" t="s">
        <v>225</v>
      </c>
      <c r="W5" s="8" t="s">
        <v>1488</v>
      </c>
      <c r="X5" s="8" t="s">
        <v>593</v>
      </c>
      <c r="Y5" s="8" t="s">
        <v>1763</v>
      </c>
      <c r="Z5" s="8" t="s">
        <v>134</v>
      </c>
      <c r="AA5" s="8" t="s">
        <v>1392</v>
      </c>
      <c r="AB5" s="8" t="s">
        <v>2697</v>
      </c>
      <c r="AC5" s="8" t="s">
        <v>786</v>
      </c>
      <c r="AD5" s="8" t="s">
        <v>665</v>
      </c>
      <c r="AE5" s="8" t="s">
        <v>263</v>
      </c>
      <c r="AF5" s="8" t="s">
        <v>84</v>
      </c>
      <c r="AG5" s="8" t="s">
        <v>7453</v>
      </c>
      <c r="AH5" s="8" t="s">
        <v>494</v>
      </c>
      <c r="AI5" s="8" t="s">
        <v>646</v>
      </c>
      <c r="AJ5" s="8" t="s">
        <v>416</v>
      </c>
      <c r="AK5" s="8" t="s">
        <v>143</v>
      </c>
      <c r="AL5" s="8" t="s">
        <v>1399</v>
      </c>
      <c r="AM5" s="8" t="s">
        <v>379</v>
      </c>
      <c r="AN5" s="8" t="s">
        <v>5330</v>
      </c>
      <c r="AO5" s="8" t="s">
        <v>331</v>
      </c>
      <c r="AP5" s="8" t="s">
        <v>100</v>
      </c>
      <c r="AQ5" s="8" t="s">
        <v>117</v>
      </c>
      <c r="AR5" s="8" t="s">
        <v>5208</v>
      </c>
      <c r="AS5" s="8" t="s">
        <v>315</v>
      </c>
      <c r="AT5" s="8" t="s">
        <v>92</v>
      </c>
      <c r="AU5" s="8" t="s">
        <v>110</v>
      </c>
      <c r="AV5" s="8" t="s">
        <v>10864</v>
      </c>
      <c r="AW5" s="8" t="s">
        <v>354</v>
      </c>
      <c r="AX5" s="8" t="s">
        <v>306</v>
      </c>
      <c r="AY5" s="8" t="s">
        <v>1708</v>
      </c>
      <c r="AZ5" s="8" t="s">
        <v>39</v>
      </c>
      <c r="BA5" s="8" t="s">
        <v>453</v>
      </c>
      <c r="BB5" s="8" t="s">
        <v>745</v>
      </c>
      <c r="BC5" s="8" t="s">
        <v>241</v>
      </c>
      <c r="BD5" s="8" t="s">
        <v>3037</v>
      </c>
      <c r="BE5" s="8" t="s">
        <v>50</v>
      </c>
      <c r="BF5" s="8" t="s">
        <v>1271</v>
      </c>
      <c r="BG5" s="8" t="s">
        <v>6264</v>
      </c>
      <c r="BH5" s="8" t="s">
        <v>207</v>
      </c>
      <c r="BI5" s="8" t="s">
        <v>250</v>
      </c>
      <c r="BJ5" s="8" t="s">
        <v>485</v>
      </c>
      <c r="BK5" s="8" t="s">
        <v>25</v>
      </c>
      <c r="BL5" s="8" t="s">
        <v>734</v>
      </c>
      <c r="BM5" s="8" t="s">
        <v>5239</v>
      </c>
      <c r="BN5" s="8" t="s">
        <v>2738</v>
      </c>
      <c r="BO5" s="8" t="s">
        <v>1244</v>
      </c>
      <c r="BP5" s="8" t="s">
        <v>234</v>
      </c>
      <c r="BQ5" s="8" t="s">
        <v>225</v>
      </c>
      <c r="BR5" s="8" t="s">
        <v>1488</v>
      </c>
      <c r="BS5" s="8" t="s">
        <v>593</v>
      </c>
      <c r="BT5" s="8" t="s">
        <v>1763</v>
      </c>
      <c r="BU5" s="8" t="s">
        <v>134</v>
      </c>
      <c r="BV5" s="8" t="s">
        <v>1392</v>
      </c>
      <c r="BW5" s="8" t="s">
        <v>2697</v>
      </c>
      <c r="BX5" s="8" t="s">
        <v>786</v>
      </c>
      <c r="BY5" s="8" t="s">
        <v>665</v>
      </c>
      <c r="BZ5" s="8" t="s">
        <v>263</v>
      </c>
      <c r="CA5" s="8" t="s">
        <v>84</v>
      </c>
      <c r="CB5" s="8" t="s">
        <v>7453</v>
      </c>
      <c r="CC5" s="8" t="s">
        <v>494</v>
      </c>
      <c r="CD5" s="8" t="s">
        <v>646</v>
      </c>
      <c r="CE5" s="8" t="s">
        <v>416</v>
      </c>
      <c r="CF5" s="8" t="s">
        <v>143</v>
      </c>
      <c r="CG5" s="8" t="s">
        <v>1399</v>
      </c>
      <c r="CH5" s="8" t="s">
        <v>379</v>
      </c>
      <c r="CI5" s="8" t="s">
        <v>5330</v>
      </c>
      <c r="CJ5" s="8" t="s">
        <v>331</v>
      </c>
      <c r="CK5" s="8" t="s">
        <v>100</v>
      </c>
      <c r="CL5" s="8" t="s">
        <v>117</v>
      </c>
      <c r="CM5" s="8" t="s">
        <v>5208</v>
      </c>
      <c r="CN5" s="8" t="s">
        <v>315</v>
      </c>
      <c r="CO5" s="8" t="s">
        <v>92</v>
      </c>
      <c r="CP5" s="8" t="s">
        <v>110</v>
      </c>
      <c r="CQ5" s="8" t="s">
        <v>10864</v>
      </c>
      <c r="CR5" s="8" t="s">
        <v>354</v>
      </c>
      <c r="CS5" s="8" t="s">
        <v>306</v>
      </c>
      <c r="CT5" s="8" t="s">
        <v>1708</v>
      </c>
      <c r="CU5" s="8" t="s">
        <v>39</v>
      </c>
      <c r="CV5" s="8" t="s">
        <v>453</v>
      </c>
      <c r="CW5" s="8" t="s">
        <v>745</v>
      </c>
      <c r="CX5" s="8" t="s">
        <v>241</v>
      </c>
      <c r="CY5" s="8" t="s">
        <v>3037</v>
      </c>
      <c r="CZ5" s="8" t="s">
        <v>50</v>
      </c>
      <c r="DA5" s="8" t="s">
        <v>1271</v>
      </c>
      <c r="DB5" s="8" t="s">
        <v>6264</v>
      </c>
      <c r="DC5" s="8" t="s">
        <v>207</v>
      </c>
      <c r="DD5" s="8" t="s">
        <v>250</v>
      </c>
      <c r="DE5" s="8" t="s">
        <v>485</v>
      </c>
      <c r="DF5" s="8" t="s">
        <v>25</v>
      </c>
      <c r="DG5" s="8" t="s">
        <v>734</v>
      </c>
      <c r="DH5" s="8" t="s">
        <v>5239</v>
      </c>
      <c r="DI5" s="8" t="s">
        <v>2738</v>
      </c>
      <c r="DJ5" s="8" t="s">
        <v>1244</v>
      </c>
      <c r="DK5" s="8" t="s">
        <v>234</v>
      </c>
      <c r="DL5" s="8" t="s">
        <v>225</v>
      </c>
      <c r="DM5" s="8" t="s">
        <v>1488</v>
      </c>
      <c r="DN5" s="8" t="s">
        <v>593</v>
      </c>
      <c r="DO5" s="8" t="s">
        <v>1763</v>
      </c>
      <c r="DP5" s="8" t="s">
        <v>134</v>
      </c>
      <c r="DQ5" s="8" t="s">
        <v>1392</v>
      </c>
      <c r="DR5" s="8" t="s">
        <v>2697</v>
      </c>
      <c r="DS5" s="8" t="s">
        <v>786</v>
      </c>
      <c r="DT5" s="8" t="s">
        <v>665</v>
      </c>
      <c r="DU5" s="8" t="s">
        <v>263</v>
      </c>
      <c r="DV5" s="8" t="s">
        <v>84</v>
      </c>
      <c r="DW5" s="8" t="s">
        <v>7453</v>
      </c>
      <c r="DX5" s="8" t="s">
        <v>494</v>
      </c>
      <c r="DY5" s="8" t="s">
        <v>646</v>
      </c>
      <c r="DZ5" s="8" t="s">
        <v>416</v>
      </c>
      <c r="EA5" s="8" t="s">
        <v>143</v>
      </c>
      <c r="EB5" s="8" t="s">
        <v>1399</v>
      </c>
      <c r="EC5" s="8" t="s">
        <v>379</v>
      </c>
      <c r="ED5" s="8" t="s">
        <v>5330</v>
      </c>
      <c r="EE5" s="8" t="s">
        <v>331</v>
      </c>
      <c r="EF5" s="8" t="s">
        <v>100</v>
      </c>
      <c r="EG5" s="8" t="s">
        <v>117</v>
      </c>
      <c r="EH5" s="8" t="s">
        <v>5208</v>
      </c>
      <c r="EI5" s="8" t="s">
        <v>315</v>
      </c>
      <c r="EJ5" s="8" t="s">
        <v>92</v>
      </c>
      <c r="EK5" s="8" t="s">
        <v>110</v>
      </c>
      <c r="EL5" s="8" t="s">
        <v>10864</v>
      </c>
      <c r="EM5" s="8"/>
      <c r="EN5" s="8"/>
      <c r="EO5" s="8"/>
    </row>
    <row r="6" spans="1:145">
      <c r="A6" s="10" t="s">
        <v>28</v>
      </c>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row>
    <row r="7" spans="1:145">
      <c r="A7" s="11" t="s">
        <v>26</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row>
    <row r="8" spans="1:145">
      <c r="A8" s="12" t="s">
        <v>22</v>
      </c>
      <c r="B8" s="8"/>
      <c r="C8" s="8"/>
      <c r="D8" s="8">
        <v>638.82000000000005</v>
      </c>
      <c r="E8" s="8"/>
      <c r="F8" s="8"/>
      <c r="G8" s="8"/>
      <c r="H8" s="8"/>
      <c r="I8" s="8"/>
      <c r="J8" s="8">
        <v>1851.7149999999997</v>
      </c>
      <c r="K8" s="8">
        <v>23.99</v>
      </c>
      <c r="L8" s="8"/>
      <c r="M8" s="8"/>
      <c r="N8" s="8"/>
      <c r="O8" s="8"/>
      <c r="P8" s="8">
        <v>2228.7399999999998</v>
      </c>
      <c r="Q8" s="8">
        <v>145.74</v>
      </c>
      <c r="R8" s="8"/>
      <c r="S8" s="8"/>
      <c r="T8" s="8"/>
      <c r="U8" s="8"/>
      <c r="V8" s="8"/>
      <c r="W8" s="8">
        <v>866.4</v>
      </c>
      <c r="X8" s="8"/>
      <c r="Y8" s="8"/>
      <c r="Z8" s="8"/>
      <c r="AA8" s="8"/>
      <c r="AB8" s="8"/>
      <c r="AC8" s="8"/>
      <c r="AD8" s="8"/>
      <c r="AE8" s="8"/>
      <c r="AF8" s="8">
        <v>432.64</v>
      </c>
      <c r="AG8" s="8"/>
      <c r="AH8" s="8"/>
      <c r="AI8" s="8"/>
      <c r="AJ8" s="8"/>
      <c r="AK8" s="8"/>
      <c r="AL8" s="8"/>
      <c r="AM8" s="8">
        <v>301.95999999999998</v>
      </c>
      <c r="AN8" s="8"/>
      <c r="AO8" s="8">
        <v>1228.146</v>
      </c>
      <c r="AP8" s="8"/>
      <c r="AQ8" s="8"/>
      <c r="AR8" s="8"/>
      <c r="AS8" s="8">
        <v>1212.19</v>
      </c>
      <c r="AT8" s="8"/>
      <c r="AU8" s="8"/>
      <c r="AV8" s="8"/>
      <c r="AW8" s="8"/>
      <c r="AX8" s="8"/>
      <c r="AY8" s="8">
        <v>638.82000000000005</v>
      </c>
      <c r="AZ8" s="8"/>
      <c r="BA8" s="8"/>
      <c r="BB8" s="8"/>
      <c r="BC8" s="8"/>
      <c r="BD8" s="8"/>
      <c r="BE8" s="8">
        <v>1851.7149999999997</v>
      </c>
      <c r="BF8" s="8">
        <v>23.99</v>
      </c>
      <c r="BG8" s="8"/>
      <c r="BH8" s="8"/>
      <c r="BI8" s="8"/>
      <c r="BJ8" s="8"/>
      <c r="BK8" s="8">
        <v>2228.7399999999998</v>
      </c>
      <c r="BL8" s="8">
        <v>145.74</v>
      </c>
      <c r="BM8" s="8"/>
      <c r="BN8" s="8"/>
      <c r="BO8" s="8"/>
      <c r="BP8" s="8"/>
      <c r="BQ8" s="8"/>
      <c r="BR8" s="8">
        <v>866.4</v>
      </c>
      <c r="BS8" s="8"/>
      <c r="BT8" s="8"/>
      <c r="BU8" s="8"/>
      <c r="BV8" s="8"/>
      <c r="BW8" s="8"/>
      <c r="BX8" s="8"/>
      <c r="BY8" s="8"/>
      <c r="BZ8" s="8"/>
      <c r="CA8" s="8">
        <v>432.64</v>
      </c>
      <c r="CB8" s="8"/>
      <c r="CC8" s="8"/>
      <c r="CD8" s="8"/>
      <c r="CE8" s="8"/>
      <c r="CF8" s="8"/>
      <c r="CG8" s="8"/>
      <c r="CH8" s="8">
        <v>301.95999999999998</v>
      </c>
      <c r="CI8" s="8"/>
      <c r="CJ8" s="8">
        <v>1228.146</v>
      </c>
      <c r="CK8" s="8"/>
      <c r="CL8" s="8"/>
      <c r="CM8" s="8"/>
      <c r="CN8" s="8">
        <v>1212.19</v>
      </c>
      <c r="CO8" s="8"/>
      <c r="CP8" s="8"/>
      <c r="CQ8" s="8"/>
      <c r="CR8" s="8"/>
      <c r="CS8" s="8"/>
      <c r="CT8" s="8">
        <v>638.82000000000005</v>
      </c>
      <c r="CU8" s="8"/>
      <c r="CV8" s="8"/>
      <c r="CW8" s="8"/>
      <c r="CX8" s="8"/>
      <c r="CY8" s="8"/>
      <c r="CZ8" s="8">
        <v>1851.7149999999997</v>
      </c>
      <c r="DA8" s="8">
        <v>23.99</v>
      </c>
      <c r="DB8" s="8"/>
      <c r="DC8" s="8"/>
      <c r="DD8" s="8"/>
      <c r="DE8" s="8"/>
      <c r="DF8" s="8">
        <v>2228.7399999999998</v>
      </c>
      <c r="DG8" s="8">
        <v>145.74</v>
      </c>
      <c r="DH8" s="8"/>
      <c r="DI8" s="8"/>
      <c r="DJ8" s="8"/>
      <c r="DK8" s="8"/>
      <c r="DL8" s="8"/>
      <c r="DM8" s="8">
        <v>866.4</v>
      </c>
      <c r="DN8" s="8"/>
      <c r="DO8" s="8"/>
      <c r="DP8" s="8"/>
      <c r="DQ8" s="8"/>
      <c r="DR8" s="8"/>
      <c r="DS8" s="8"/>
      <c r="DT8" s="8"/>
      <c r="DU8" s="8"/>
      <c r="DV8" s="8">
        <v>432.64</v>
      </c>
      <c r="DW8" s="8"/>
      <c r="DX8" s="8"/>
      <c r="DY8" s="8"/>
      <c r="DZ8" s="8"/>
      <c r="EA8" s="8"/>
      <c r="EB8" s="8"/>
      <c r="EC8" s="8">
        <v>301.95999999999998</v>
      </c>
      <c r="ED8" s="8"/>
      <c r="EE8" s="8">
        <v>1228.146</v>
      </c>
      <c r="EF8" s="8"/>
      <c r="EG8" s="8"/>
      <c r="EH8" s="8"/>
      <c r="EI8" s="8">
        <v>1212.19</v>
      </c>
      <c r="EJ8" s="8"/>
      <c r="EK8" s="8"/>
      <c r="EL8" s="8"/>
      <c r="EM8" s="8">
        <v>8930.3409999999985</v>
      </c>
      <c r="EN8" s="8">
        <v>8930.3409999999985</v>
      </c>
      <c r="EO8" s="8">
        <v>8930.3409999999985</v>
      </c>
    </row>
    <row r="9" spans="1:145">
      <c r="A9" s="12" t="s">
        <v>37</v>
      </c>
      <c r="B9" s="8"/>
      <c r="C9" s="8"/>
      <c r="D9" s="8"/>
      <c r="E9" s="8"/>
      <c r="F9" s="8"/>
      <c r="G9" s="8"/>
      <c r="H9" s="8"/>
      <c r="I9" s="8"/>
      <c r="J9" s="8">
        <v>1775.7980000000002</v>
      </c>
      <c r="K9" s="8">
        <v>752.16000000000008</v>
      </c>
      <c r="L9" s="8"/>
      <c r="M9" s="8"/>
      <c r="N9" s="8"/>
      <c r="O9" s="8"/>
      <c r="P9" s="8">
        <v>140.81</v>
      </c>
      <c r="Q9" s="8"/>
      <c r="R9" s="8"/>
      <c r="S9" s="8"/>
      <c r="T9" s="8"/>
      <c r="U9" s="8"/>
      <c r="V9" s="8"/>
      <c r="W9" s="8"/>
      <c r="X9" s="8"/>
      <c r="Y9" s="8"/>
      <c r="Z9" s="8"/>
      <c r="AA9" s="8"/>
      <c r="AB9" s="8"/>
      <c r="AC9" s="8"/>
      <c r="AD9" s="8"/>
      <c r="AE9" s="8"/>
      <c r="AF9" s="8">
        <v>4.9279999999999999</v>
      </c>
      <c r="AG9" s="8"/>
      <c r="AH9" s="8"/>
      <c r="AI9" s="8"/>
      <c r="AJ9" s="8"/>
      <c r="AK9" s="8"/>
      <c r="AL9" s="8"/>
      <c r="AM9" s="8"/>
      <c r="AN9" s="8"/>
      <c r="AO9" s="8">
        <v>130.28</v>
      </c>
      <c r="AP9" s="8"/>
      <c r="AQ9" s="8"/>
      <c r="AR9" s="8"/>
      <c r="AS9" s="8">
        <v>1059.1199999999999</v>
      </c>
      <c r="AT9" s="8"/>
      <c r="AU9" s="8"/>
      <c r="AV9" s="8"/>
      <c r="AW9" s="8"/>
      <c r="AX9" s="8"/>
      <c r="AY9" s="8"/>
      <c r="AZ9" s="8"/>
      <c r="BA9" s="8"/>
      <c r="BB9" s="8"/>
      <c r="BC9" s="8"/>
      <c r="BD9" s="8"/>
      <c r="BE9" s="8">
        <v>1775.7980000000002</v>
      </c>
      <c r="BF9" s="8">
        <v>752.16000000000008</v>
      </c>
      <c r="BG9" s="8"/>
      <c r="BH9" s="8"/>
      <c r="BI9" s="8"/>
      <c r="BJ9" s="8"/>
      <c r="BK9" s="8">
        <v>140.81</v>
      </c>
      <c r="BL9" s="8"/>
      <c r="BM9" s="8"/>
      <c r="BN9" s="8"/>
      <c r="BO9" s="8"/>
      <c r="BP9" s="8"/>
      <c r="BQ9" s="8"/>
      <c r="BR9" s="8"/>
      <c r="BS9" s="8"/>
      <c r="BT9" s="8"/>
      <c r="BU9" s="8"/>
      <c r="BV9" s="8"/>
      <c r="BW9" s="8"/>
      <c r="BX9" s="8"/>
      <c r="BY9" s="8"/>
      <c r="BZ9" s="8"/>
      <c r="CA9" s="8">
        <v>4.9279999999999999</v>
      </c>
      <c r="CB9" s="8"/>
      <c r="CC9" s="8"/>
      <c r="CD9" s="8"/>
      <c r="CE9" s="8"/>
      <c r="CF9" s="8"/>
      <c r="CG9" s="8"/>
      <c r="CH9" s="8"/>
      <c r="CI9" s="8"/>
      <c r="CJ9" s="8">
        <v>130.28</v>
      </c>
      <c r="CK9" s="8"/>
      <c r="CL9" s="8"/>
      <c r="CM9" s="8"/>
      <c r="CN9" s="8">
        <v>1059.1199999999999</v>
      </c>
      <c r="CO9" s="8"/>
      <c r="CP9" s="8"/>
      <c r="CQ9" s="8"/>
      <c r="CR9" s="8"/>
      <c r="CS9" s="8"/>
      <c r="CT9" s="8"/>
      <c r="CU9" s="8"/>
      <c r="CV9" s="8"/>
      <c r="CW9" s="8"/>
      <c r="CX9" s="8"/>
      <c r="CY9" s="8"/>
      <c r="CZ9" s="8">
        <v>1775.7980000000002</v>
      </c>
      <c r="DA9" s="8">
        <v>752.16000000000008</v>
      </c>
      <c r="DB9" s="8"/>
      <c r="DC9" s="8"/>
      <c r="DD9" s="8"/>
      <c r="DE9" s="8"/>
      <c r="DF9" s="8">
        <v>140.81</v>
      </c>
      <c r="DG9" s="8"/>
      <c r="DH9" s="8"/>
      <c r="DI9" s="8"/>
      <c r="DJ9" s="8"/>
      <c r="DK9" s="8"/>
      <c r="DL9" s="8"/>
      <c r="DM9" s="8"/>
      <c r="DN9" s="8"/>
      <c r="DO9" s="8"/>
      <c r="DP9" s="8"/>
      <c r="DQ9" s="8"/>
      <c r="DR9" s="8"/>
      <c r="DS9" s="8"/>
      <c r="DT9" s="8"/>
      <c r="DU9" s="8"/>
      <c r="DV9" s="8">
        <v>4.9279999999999999</v>
      </c>
      <c r="DW9" s="8"/>
      <c r="DX9" s="8"/>
      <c r="DY9" s="8"/>
      <c r="DZ9" s="8"/>
      <c r="EA9" s="8"/>
      <c r="EB9" s="8"/>
      <c r="EC9" s="8"/>
      <c r="ED9" s="8"/>
      <c r="EE9" s="8">
        <v>130.28</v>
      </c>
      <c r="EF9" s="8"/>
      <c r="EG9" s="8"/>
      <c r="EH9" s="8"/>
      <c r="EI9" s="8">
        <v>1059.1199999999999</v>
      </c>
      <c r="EJ9" s="8"/>
      <c r="EK9" s="8"/>
      <c r="EL9" s="8"/>
      <c r="EM9" s="8">
        <v>3863.0960000000005</v>
      </c>
      <c r="EN9" s="8">
        <v>3863.0960000000005</v>
      </c>
      <c r="EO9" s="8">
        <v>3863.0960000000005</v>
      </c>
    </row>
    <row r="10" spans="1:145">
      <c r="A10" s="12" t="s">
        <v>98</v>
      </c>
      <c r="B10" s="8"/>
      <c r="C10" s="8"/>
      <c r="D10" s="8"/>
      <c r="E10" s="8"/>
      <c r="F10" s="8"/>
      <c r="G10" s="8"/>
      <c r="H10" s="8"/>
      <c r="I10" s="8"/>
      <c r="J10" s="8">
        <v>917.81200000000001</v>
      </c>
      <c r="K10" s="8">
        <v>24.96</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v>302.53999999999996</v>
      </c>
      <c r="AT10" s="8"/>
      <c r="AU10" s="8"/>
      <c r="AV10" s="8"/>
      <c r="AW10" s="8"/>
      <c r="AX10" s="8"/>
      <c r="AY10" s="8"/>
      <c r="AZ10" s="8"/>
      <c r="BA10" s="8"/>
      <c r="BB10" s="8"/>
      <c r="BC10" s="8"/>
      <c r="BD10" s="8"/>
      <c r="BE10" s="8">
        <v>917.81200000000001</v>
      </c>
      <c r="BF10" s="8">
        <v>24.96</v>
      </c>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v>302.53999999999996</v>
      </c>
      <c r="CO10" s="8"/>
      <c r="CP10" s="8"/>
      <c r="CQ10" s="8"/>
      <c r="CR10" s="8"/>
      <c r="CS10" s="8"/>
      <c r="CT10" s="8"/>
      <c r="CU10" s="8"/>
      <c r="CV10" s="8"/>
      <c r="CW10" s="8"/>
      <c r="CX10" s="8"/>
      <c r="CY10" s="8"/>
      <c r="CZ10" s="8">
        <v>917.81200000000001</v>
      </c>
      <c r="DA10" s="8">
        <v>24.96</v>
      </c>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v>302.53999999999996</v>
      </c>
      <c r="EJ10" s="8"/>
      <c r="EK10" s="8"/>
      <c r="EL10" s="8"/>
      <c r="EM10" s="8">
        <v>1245.3119999999999</v>
      </c>
      <c r="EN10" s="8">
        <v>1245.3119999999999</v>
      </c>
      <c r="EO10" s="8">
        <v>1245.3119999999999</v>
      </c>
    </row>
    <row r="11" spans="1:145">
      <c r="A11" s="11" t="s">
        <v>10873</v>
      </c>
      <c r="B11" s="8"/>
      <c r="C11" s="8"/>
      <c r="D11" s="8">
        <v>638.82000000000005</v>
      </c>
      <c r="E11" s="8"/>
      <c r="F11" s="8"/>
      <c r="G11" s="8"/>
      <c r="H11" s="8"/>
      <c r="I11" s="8"/>
      <c r="J11" s="8">
        <v>4545.3249999999998</v>
      </c>
      <c r="K11" s="8">
        <v>801.11000000000013</v>
      </c>
      <c r="L11" s="8"/>
      <c r="M11" s="8"/>
      <c r="N11" s="8"/>
      <c r="O11" s="8"/>
      <c r="P11" s="8">
        <v>2369.5499999999997</v>
      </c>
      <c r="Q11" s="8">
        <v>145.74</v>
      </c>
      <c r="R11" s="8"/>
      <c r="S11" s="8"/>
      <c r="T11" s="8"/>
      <c r="U11" s="8"/>
      <c r="V11" s="8"/>
      <c r="W11" s="8">
        <v>866.4</v>
      </c>
      <c r="X11" s="8"/>
      <c r="Y11" s="8"/>
      <c r="Z11" s="8"/>
      <c r="AA11" s="8"/>
      <c r="AB11" s="8"/>
      <c r="AC11" s="8"/>
      <c r="AD11" s="8"/>
      <c r="AE11" s="8"/>
      <c r="AF11" s="8">
        <v>437.56799999999998</v>
      </c>
      <c r="AG11" s="8"/>
      <c r="AH11" s="8"/>
      <c r="AI11" s="8"/>
      <c r="AJ11" s="8"/>
      <c r="AK11" s="8"/>
      <c r="AL11" s="8"/>
      <c r="AM11" s="8">
        <v>301.95999999999998</v>
      </c>
      <c r="AN11" s="8"/>
      <c r="AO11" s="8">
        <v>1358.4259999999999</v>
      </c>
      <c r="AP11" s="8"/>
      <c r="AQ11" s="8"/>
      <c r="AR11" s="8"/>
      <c r="AS11" s="8">
        <v>2573.85</v>
      </c>
      <c r="AT11" s="8"/>
      <c r="AU11" s="8"/>
      <c r="AV11" s="8"/>
      <c r="AW11" s="8"/>
      <c r="AX11" s="8"/>
      <c r="AY11" s="8">
        <v>638.82000000000005</v>
      </c>
      <c r="AZ11" s="8"/>
      <c r="BA11" s="8"/>
      <c r="BB11" s="8"/>
      <c r="BC11" s="8"/>
      <c r="BD11" s="8"/>
      <c r="BE11" s="8">
        <v>4545.3249999999998</v>
      </c>
      <c r="BF11" s="8">
        <v>801.11000000000013</v>
      </c>
      <c r="BG11" s="8"/>
      <c r="BH11" s="8"/>
      <c r="BI11" s="8"/>
      <c r="BJ11" s="8"/>
      <c r="BK11" s="8">
        <v>2369.5499999999997</v>
      </c>
      <c r="BL11" s="8">
        <v>145.74</v>
      </c>
      <c r="BM11" s="8"/>
      <c r="BN11" s="8"/>
      <c r="BO11" s="8"/>
      <c r="BP11" s="8"/>
      <c r="BQ11" s="8"/>
      <c r="BR11" s="8">
        <v>866.4</v>
      </c>
      <c r="BS11" s="8"/>
      <c r="BT11" s="8"/>
      <c r="BU11" s="8"/>
      <c r="BV11" s="8"/>
      <c r="BW11" s="8"/>
      <c r="BX11" s="8"/>
      <c r="BY11" s="8"/>
      <c r="BZ11" s="8"/>
      <c r="CA11" s="8">
        <v>437.56799999999998</v>
      </c>
      <c r="CB11" s="8"/>
      <c r="CC11" s="8"/>
      <c r="CD11" s="8"/>
      <c r="CE11" s="8"/>
      <c r="CF11" s="8"/>
      <c r="CG11" s="8"/>
      <c r="CH11" s="8">
        <v>301.95999999999998</v>
      </c>
      <c r="CI11" s="8"/>
      <c r="CJ11" s="8">
        <v>1358.4259999999999</v>
      </c>
      <c r="CK11" s="8"/>
      <c r="CL11" s="8"/>
      <c r="CM11" s="8"/>
      <c r="CN11" s="8">
        <v>2573.85</v>
      </c>
      <c r="CO11" s="8"/>
      <c r="CP11" s="8"/>
      <c r="CQ11" s="8"/>
      <c r="CR11" s="8"/>
      <c r="CS11" s="8"/>
      <c r="CT11" s="8">
        <v>638.82000000000005</v>
      </c>
      <c r="CU11" s="8"/>
      <c r="CV11" s="8"/>
      <c r="CW11" s="8"/>
      <c r="CX11" s="8"/>
      <c r="CY11" s="8"/>
      <c r="CZ11" s="8">
        <v>4545.3249999999998</v>
      </c>
      <c r="DA11" s="8">
        <v>801.11000000000013</v>
      </c>
      <c r="DB11" s="8"/>
      <c r="DC11" s="8"/>
      <c r="DD11" s="8"/>
      <c r="DE11" s="8"/>
      <c r="DF11" s="8">
        <v>2369.5499999999997</v>
      </c>
      <c r="DG11" s="8">
        <v>145.74</v>
      </c>
      <c r="DH11" s="8"/>
      <c r="DI11" s="8"/>
      <c r="DJ11" s="8"/>
      <c r="DK11" s="8"/>
      <c r="DL11" s="8"/>
      <c r="DM11" s="8">
        <v>866.4</v>
      </c>
      <c r="DN11" s="8"/>
      <c r="DO11" s="8"/>
      <c r="DP11" s="8"/>
      <c r="DQ11" s="8"/>
      <c r="DR11" s="8"/>
      <c r="DS11" s="8"/>
      <c r="DT11" s="8"/>
      <c r="DU11" s="8"/>
      <c r="DV11" s="8">
        <v>437.56799999999998</v>
      </c>
      <c r="DW11" s="8"/>
      <c r="DX11" s="8"/>
      <c r="DY11" s="8"/>
      <c r="DZ11" s="8"/>
      <c r="EA11" s="8"/>
      <c r="EB11" s="8"/>
      <c r="EC11" s="8">
        <v>301.95999999999998</v>
      </c>
      <c r="ED11" s="8"/>
      <c r="EE11" s="8">
        <v>1358.4259999999999</v>
      </c>
      <c r="EF11" s="8"/>
      <c r="EG11" s="8"/>
      <c r="EH11" s="8"/>
      <c r="EI11" s="8">
        <v>2573.85</v>
      </c>
      <c r="EJ11" s="8"/>
      <c r="EK11" s="8"/>
      <c r="EL11" s="8"/>
      <c r="EM11" s="8">
        <v>14038.748999999998</v>
      </c>
      <c r="EN11" s="8">
        <v>14038.748999999998</v>
      </c>
      <c r="EO11" s="8">
        <v>14038.748999999998</v>
      </c>
    </row>
    <row r="12" spans="1:145">
      <c r="A12" s="11" t="s">
        <v>40</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row>
    <row r="13" spans="1:145">
      <c r="A13" s="12" t="s">
        <v>22</v>
      </c>
      <c r="B13" s="8"/>
      <c r="C13" s="8">
        <v>433.42100000000005</v>
      </c>
      <c r="D13" s="8"/>
      <c r="E13" s="8">
        <v>10744.579</v>
      </c>
      <c r="F13" s="8">
        <v>1016.16</v>
      </c>
      <c r="G13" s="8"/>
      <c r="H13" s="8"/>
      <c r="I13" s="8"/>
      <c r="J13" s="8"/>
      <c r="K13" s="8"/>
      <c r="L13" s="8"/>
      <c r="M13" s="8"/>
      <c r="N13" s="8"/>
      <c r="O13" s="8"/>
      <c r="P13" s="8"/>
      <c r="Q13" s="8"/>
      <c r="R13" s="8"/>
      <c r="S13" s="8"/>
      <c r="T13" s="8"/>
      <c r="U13" s="8"/>
      <c r="V13" s="8"/>
      <c r="W13" s="8"/>
      <c r="X13" s="8"/>
      <c r="Y13" s="8"/>
      <c r="Z13" s="8"/>
      <c r="AA13" s="8">
        <v>141.96</v>
      </c>
      <c r="AB13" s="8"/>
      <c r="AC13" s="8"/>
      <c r="AD13" s="8"/>
      <c r="AE13" s="8"/>
      <c r="AF13" s="8"/>
      <c r="AG13" s="8"/>
      <c r="AH13" s="8"/>
      <c r="AI13" s="8"/>
      <c r="AJ13" s="8">
        <v>22.783999999999999</v>
      </c>
      <c r="AK13" s="8"/>
      <c r="AL13" s="8"/>
      <c r="AM13" s="8"/>
      <c r="AN13" s="8"/>
      <c r="AO13" s="8"/>
      <c r="AP13" s="8"/>
      <c r="AQ13" s="8">
        <v>2319.6099999999997</v>
      </c>
      <c r="AR13" s="8"/>
      <c r="AS13" s="8"/>
      <c r="AT13" s="8">
        <v>1799.4360000000001</v>
      </c>
      <c r="AU13" s="8"/>
      <c r="AV13" s="8"/>
      <c r="AW13" s="8"/>
      <c r="AX13" s="8">
        <v>433.42100000000005</v>
      </c>
      <c r="AY13" s="8"/>
      <c r="AZ13" s="8">
        <v>10744.579</v>
      </c>
      <c r="BA13" s="8">
        <v>1016.16</v>
      </c>
      <c r="BB13" s="8"/>
      <c r="BC13" s="8"/>
      <c r="BD13" s="8"/>
      <c r="BE13" s="8"/>
      <c r="BF13" s="8"/>
      <c r="BG13" s="8"/>
      <c r="BH13" s="8"/>
      <c r="BI13" s="8"/>
      <c r="BJ13" s="8"/>
      <c r="BK13" s="8"/>
      <c r="BL13" s="8"/>
      <c r="BM13" s="8"/>
      <c r="BN13" s="8"/>
      <c r="BO13" s="8"/>
      <c r="BP13" s="8"/>
      <c r="BQ13" s="8"/>
      <c r="BR13" s="8"/>
      <c r="BS13" s="8"/>
      <c r="BT13" s="8"/>
      <c r="BU13" s="8"/>
      <c r="BV13" s="8">
        <v>141.96</v>
      </c>
      <c r="BW13" s="8"/>
      <c r="BX13" s="8"/>
      <c r="BY13" s="8"/>
      <c r="BZ13" s="8"/>
      <c r="CA13" s="8"/>
      <c r="CB13" s="8"/>
      <c r="CC13" s="8"/>
      <c r="CD13" s="8"/>
      <c r="CE13" s="8">
        <v>22.783999999999999</v>
      </c>
      <c r="CF13" s="8"/>
      <c r="CG13" s="8"/>
      <c r="CH13" s="8"/>
      <c r="CI13" s="8"/>
      <c r="CJ13" s="8"/>
      <c r="CK13" s="8"/>
      <c r="CL13" s="8">
        <v>2319.6099999999997</v>
      </c>
      <c r="CM13" s="8"/>
      <c r="CN13" s="8"/>
      <c r="CO13" s="8">
        <v>1799.4360000000001</v>
      </c>
      <c r="CP13" s="8"/>
      <c r="CQ13" s="8"/>
      <c r="CR13" s="8"/>
      <c r="CS13" s="8">
        <v>433.42100000000005</v>
      </c>
      <c r="CT13" s="8"/>
      <c r="CU13" s="8">
        <v>10744.579</v>
      </c>
      <c r="CV13" s="8">
        <v>1016.16</v>
      </c>
      <c r="CW13" s="8"/>
      <c r="CX13" s="8"/>
      <c r="CY13" s="8"/>
      <c r="CZ13" s="8"/>
      <c r="DA13" s="8"/>
      <c r="DB13" s="8"/>
      <c r="DC13" s="8"/>
      <c r="DD13" s="8"/>
      <c r="DE13" s="8"/>
      <c r="DF13" s="8"/>
      <c r="DG13" s="8"/>
      <c r="DH13" s="8"/>
      <c r="DI13" s="8"/>
      <c r="DJ13" s="8"/>
      <c r="DK13" s="8"/>
      <c r="DL13" s="8"/>
      <c r="DM13" s="8"/>
      <c r="DN13" s="8"/>
      <c r="DO13" s="8"/>
      <c r="DP13" s="8"/>
      <c r="DQ13" s="8">
        <v>141.96</v>
      </c>
      <c r="DR13" s="8"/>
      <c r="DS13" s="8"/>
      <c r="DT13" s="8"/>
      <c r="DU13" s="8"/>
      <c r="DV13" s="8"/>
      <c r="DW13" s="8"/>
      <c r="DX13" s="8"/>
      <c r="DY13" s="8"/>
      <c r="DZ13" s="8">
        <v>22.783999999999999</v>
      </c>
      <c r="EA13" s="8"/>
      <c r="EB13" s="8"/>
      <c r="EC13" s="8"/>
      <c r="ED13" s="8"/>
      <c r="EE13" s="8"/>
      <c r="EF13" s="8"/>
      <c r="EG13" s="8">
        <v>2319.6099999999997</v>
      </c>
      <c r="EH13" s="8"/>
      <c r="EI13" s="8"/>
      <c r="EJ13" s="8">
        <v>1799.4360000000001</v>
      </c>
      <c r="EK13" s="8"/>
      <c r="EL13" s="8"/>
      <c r="EM13" s="8">
        <v>16477.95</v>
      </c>
      <c r="EN13" s="8">
        <v>16477.95</v>
      </c>
      <c r="EO13" s="8">
        <v>16477.95</v>
      </c>
    </row>
    <row r="14" spans="1:145">
      <c r="A14" s="12" t="s">
        <v>37</v>
      </c>
      <c r="B14" s="8"/>
      <c r="C14" s="8">
        <v>455.97</v>
      </c>
      <c r="D14" s="8"/>
      <c r="E14" s="8">
        <v>2913.1390000000001</v>
      </c>
      <c r="F14" s="8">
        <v>431.39400000000001</v>
      </c>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v>478.48</v>
      </c>
      <c r="AK14" s="8"/>
      <c r="AL14" s="8"/>
      <c r="AM14" s="8"/>
      <c r="AN14" s="8"/>
      <c r="AO14" s="8"/>
      <c r="AP14" s="8"/>
      <c r="AQ14" s="8"/>
      <c r="AR14" s="8"/>
      <c r="AS14" s="8"/>
      <c r="AT14" s="8">
        <v>2065.9960000000001</v>
      </c>
      <c r="AU14" s="8"/>
      <c r="AV14" s="8"/>
      <c r="AW14" s="8"/>
      <c r="AX14" s="8">
        <v>455.97</v>
      </c>
      <c r="AY14" s="8"/>
      <c r="AZ14" s="8">
        <v>2913.1390000000001</v>
      </c>
      <c r="BA14" s="8">
        <v>431.39400000000001</v>
      </c>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v>478.48</v>
      </c>
      <c r="CF14" s="8"/>
      <c r="CG14" s="8"/>
      <c r="CH14" s="8"/>
      <c r="CI14" s="8"/>
      <c r="CJ14" s="8"/>
      <c r="CK14" s="8"/>
      <c r="CL14" s="8"/>
      <c r="CM14" s="8"/>
      <c r="CN14" s="8"/>
      <c r="CO14" s="8">
        <v>2065.9960000000001</v>
      </c>
      <c r="CP14" s="8"/>
      <c r="CQ14" s="8"/>
      <c r="CR14" s="8"/>
      <c r="CS14" s="8">
        <v>455.97</v>
      </c>
      <c r="CT14" s="8"/>
      <c r="CU14" s="8">
        <v>2913.1390000000001</v>
      </c>
      <c r="CV14" s="8">
        <v>431.39400000000001</v>
      </c>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v>478.48</v>
      </c>
      <c r="EA14" s="8"/>
      <c r="EB14" s="8"/>
      <c r="EC14" s="8"/>
      <c r="ED14" s="8"/>
      <c r="EE14" s="8"/>
      <c r="EF14" s="8"/>
      <c r="EG14" s="8"/>
      <c r="EH14" s="8"/>
      <c r="EI14" s="8"/>
      <c r="EJ14" s="8">
        <v>2065.9960000000001</v>
      </c>
      <c r="EK14" s="8"/>
      <c r="EL14" s="8"/>
      <c r="EM14" s="8">
        <v>6344.9790000000003</v>
      </c>
      <c r="EN14" s="8">
        <v>6344.9790000000003</v>
      </c>
      <c r="EO14" s="8">
        <v>6344.9790000000003</v>
      </c>
    </row>
    <row r="15" spans="1:145">
      <c r="A15" s="12" t="s">
        <v>98</v>
      </c>
      <c r="B15" s="8"/>
      <c r="C15" s="8">
        <v>1386.518</v>
      </c>
      <c r="D15" s="8"/>
      <c r="E15" s="8">
        <v>1882.3140000000001</v>
      </c>
      <c r="F15" s="8"/>
      <c r="G15" s="8"/>
      <c r="H15" s="8"/>
      <c r="I15" s="8"/>
      <c r="J15" s="8"/>
      <c r="K15" s="8"/>
      <c r="L15" s="8">
        <v>41.96</v>
      </c>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v>191.82</v>
      </c>
      <c r="AU15" s="8"/>
      <c r="AV15" s="8"/>
      <c r="AW15" s="8"/>
      <c r="AX15" s="8">
        <v>1386.518</v>
      </c>
      <c r="AY15" s="8"/>
      <c r="AZ15" s="8">
        <v>1882.3140000000001</v>
      </c>
      <c r="BA15" s="8"/>
      <c r="BB15" s="8"/>
      <c r="BC15" s="8"/>
      <c r="BD15" s="8"/>
      <c r="BE15" s="8"/>
      <c r="BF15" s="8"/>
      <c r="BG15" s="8">
        <v>41.96</v>
      </c>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v>191.82</v>
      </c>
      <c r="CP15" s="8"/>
      <c r="CQ15" s="8"/>
      <c r="CR15" s="8"/>
      <c r="CS15" s="8">
        <v>1386.518</v>
      </c>
      <c r="CT15" s="8"/>
      <c r="CU15" s="8">
        <v>1882.3140000000001</v>
      </c>
      <c r="CV15" s="8"/>
      <c r="CW15" s="8"/>
      <c r="CX15" s="8"/>
      <c r="CY15" s="8"/>
      <c r="CZ15" s="8"/>
      <c r="DA15" s="8"/>
      <c r="DB15" s="8">
        <v>41.96</v>
      </c>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v>191.82</v>
      </c>
      <c r="EK15" s="8"/>
      <c r="EL15" s="8"/>
      <c r="EM15" s="8">
        <v>3502.6120000000005</v>
      </c>
      <c r="EN15" s="8">
        <v>3502.6120000000005</v>
      </c>
      <c r="EO15" s="8">
        <v>3502.6120000000005</v>
      </c>
    </row>
    <row r="16" spans="1:145">
      <c r="A16" s="11" t="s">
        <v>10874</v>
      </c>
      <c r="B16" s="8"/>
      <c r="C16" s="8">
        <v>2275.9090000000001</v>
      </c>
      <c r="D16" s="8"/>
      <c r="E16" s="8">
        <v>15540.032000000001</v>
      </c>
      <c r="F16" s="8">
        <v>1447.5540000000001</v>
      </c>
      <c r="G16" s="8"/>
      <c r="H16" s="8"/>
      <c r="I16" s="8"/>
      <c r="J16" s="8"/>
      <c r="K16" s="8"/>
      <c r="L16" s="8">
        <v>41.96</v>
      </c>
      <c r="M16" s="8"/>
      <c r="N16" s="8"/>
      <c r="O16" s="8"/>
      <c r="P16" s="8"/>
      <c r="Q16" s="8"/>
      <c r="R16" s="8"/>
      <c r="S16" s="8"/>
      <c r="T16" s="8"/>
      <c r="U16" s="8"/>
      <c r="V16" s="8"/>
      <c r="W16" s="8"/>
      <c r="X16" s="8"/>
      <c r="Y16" s="8"/>
      <c r="Z16" s="8"/>
      <c r="AA16" s="8">
        <v>141.96</v>
      </c>
      <c r="AB16" s="8"/>
      <c r="AC16" s="8"/>
      <c r="AD16" s="8"/>
      <c r="AE16" s="8"/>
      <c r="AF16" s="8"/>
      <c r="AG16" s="8"/>
      <c r="AH16" s="8"/>
      <c r="AI16" s="8"/>
      <c r="AJ16" s="8">
        <v>501.26400000000001</v>
      </c>
      <c r="AK16" s="8"/>
      <c r="AL16" s="8"/>
      <c r="AM16" s="8"/>
      <c r="AN16" s="8"/>
      <c r="AO16" s="8"/>
      <c r="AP16" s="8"/>
      <c r="AQ16" s="8">
        <v>2319.6099999999997</v>
      </c>
      <c r="AR16" s="8"/>
      <c r="AS16" s="8"/>
      <c r="AT16" s="8">
        <v>4057.2520000000004</v>
      </c>
      <c r="AU16" s="8"/>
      <c r="AV16" s="8"/>
      <c r="AW16" s="8"/>
      <c r="AX16" s="8">
        <v>2275.9090000000001</v>
      </c>
      <c r="AY16" s="8"/>
      <c r="AZ16" s="8">
        <v>15540.032000000001</v>
      </c>
      <c r="BA16" s="8">
        <v>1447.5540000000001</v>
      </c>
      <c r="BB16" s="8"/>
      <c r="BC16" s="8"/>
      <c r="BD16" s="8"/>
      <c r="BE16" s="8"/>
      <c r="BF16" s="8"/>
      <c r="BG16" s="8">
        <v>41.96</v>
      </c>
      <c r="BH16" s="8"/>
      <c r="BI16" s="8"/>
      <c r="BJ16" s="8"/>
      <c r="BK16" s="8"/>
      <c r="BL16" s="8"/>
      <c r="BM16" s="8"/>
      <c r="BN16" s="8"/>
      <c r="BO16" s="8"/>
      <c r="BP16" s="8"/>
      <c r="BQ16" s="8"/>
      <c r="BR16" s="8"/>
      <c r="BS16" s="8"/>
      <c r="BT16" s="8"/>
      <c r="BU16" s="8"/>
      <c r="BV16" s="8">
        <v>141.96</v>
      </c>
      <c r="BW16" s="8"/>
      <c r="BX16" s="8"/>
      <c r="BY16" s="8"/>
      <c r="BZ16" s="8"/>
      <c r="CA16" s="8"/>
      <c r="CB16" s="8"/>
      <c r="CC16" s="8"/>
      <c r="CD16" s="8"/>
      <c r="CE16" s="8">
        <v>501.26400000000001</v>
      </c>
      <c r="CF16" s="8"/>
      <c r="CG16" s="8"/>
      <c r="CH16" s="8"/>
      <c r="CI16" s="8"/>
      <c r="CJ16" s="8"/>
      <c r="CK16" s="8"/>
      <c r="CL16" s="8">
        <v>2319.6099999999997</v>
      </c>
      <c r="CM16" s="8"/>
      <c r="CN16" s="8"/>
      <c r="CO16" s="8">
        <v>4057.2520000000004</v>
      </c>
      <c r="CP16" s="8"/>
      <c r="CQ16" s="8"/>
      <c r="CR16" s="8"/>
      <c r="CS16" s="8">
        <v>2275.9090000000001</v>
      </c>
      <c r="CT16" s="8"/>
      <c r="CU16" s="8">
        <v>15540.032000000001</v>
      </c>
      <c r="CV16" s="8">
        <v>1447.5540000000001</v>
      </c>
      <c r="CW16" s="8"/>
      <c r="CX16" s="8"/>
      <c r="CY16" s="8"/>
      <c r="CZ16" s="8"/>
      <c r="DA16" s="8"/>
      <c r="DB16" s="8">
        <v>41.96</v>
      </c>
      <c r="DC16" s="8"/>
      <c r="DD16" s="8"/>
      <c r="DE16" s="8"/>
      <c r="DF16" s="8"/>
      <c r="DG16" s="8"/>
      <c r="DH16" s="8"/>
      <c r="DI16" s="8"/>
      <c r="DJ16" s="8"/>
      <c r="DK16" s="8"/>
      <c r="DL16" s="8"/>
      <c r="DM16" s="8"/>
      <c r="DN16" s="8"/>
      <c r="DO16" s="8"/>
      <c r="DP16" s="8"/>
      <c r="DQ16" s="8">
        <v>141.96</v>
      </c>
      <c r="DR16" s="8"/>
      <c r="DS16" s="8"/>
      <c r="DT16" s="8"/>
      <c r="DU16" s="8"/>
      <c r="DV16" s="8"/>
      <c r="DW16" s="8"/>
      <c r="DX16" s="8"/>
      <c r="DY16" s="8"/>
      <c r="DZ16" s="8">
        <v>501.26400000000001</v>
      </c>
      <c r="EA16" s="8"/>
      <c r="EB16" s="8"/>
      <c r="EC16" s="8"/>
      <c r="ED16" s="8"/>
      <c r="EE16" s="8"/>
      <c r="EF16" s="8"/>
      <c r="EG16" s="8">
        <v>2319.6099999999997</v>
      </c>
      <c r="EH16" s="8"/>
      <c r="EI16" s="8"/>
      <c r="EJ16" s="8">
        <v>4057.2520000000004</v>
      </c>
      <c r="EK16" s="8"/>
      <c r="EL16" s="8"/>
      <c r="EM16" s="8">
        <v>26325.541000000001</v>
      </c>
      <c r="EN16" s="8">
        <v>26325.541000000001</v>
      </c>
      <c r="EO16" s="8">
        <v>26325.541000000001</v>
      </c>
    </row>
    <row r="17" spans="1:145">
      <c r="A17" s="11" t="s">
        <v>101</v>
      </c>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row>
    <row r="18" spans="1:145">
      <c r="A18" s="12" t="s">
        <v>22</v>
      </c>
      <c r="B18" s="8"/>
      <c r="C18" s="8"/>
      <c r="D18" s="8"/>
      <c r="E18" s="8"/>
      <c r="F18" s="8"/>
      <c r="G18" s="8"/>
      <c r="H18" s="8"/>
      <c r="I18" s="8"/>
      <c r="J18" s="8"/>
      <c r="K18" s="8"/>
      <c r="L18" s="8"/>
      <c r="M18" s="8">
        <v>2345.0330000000004</v>
      </c>
      <c r="N18" s="8">
        <v>2.91</v>
      </c>
      <c r="O18" s="8"/>
      <c r="P18" s="8"/>
      <c r="Q18" s="8"/>
      <c r="R18" s="8"/>
      <c r="S18" s="8"/>
      <c r="T18" s="8"/>
      <c r="U18" s="8">
        <v>29.36</v>
      </c>
      <c r="V18" s="8"/>
      <c r="W18" s="8"/>
      <c r="X18" s="8">
        <v>126.3</v>
      </c>
      <c r="Y18" s="8"/>
      <c r="Z18" s="8"/>
      <c r="AA18" s="8"/>
      <c r="AB18" s="8"/>
      <c r="AC18" s="8"/>
      <c r="AD18" s="8"/>
      <c r="AE18" s="8"/>
      <c r="AF18" s="8"/>
      <c r="AG18" s="8"/>
      <c r="AH18" s="8"/>
      <c r="AI18" s="8">
        <v>302.67</v>
      </c>
      <c r="AJ18" s="8"/>
      <c r="AK18" s="8"/>
      <c r="AL18" s="8"/>
      <c r="AM18" s="8"/>
      <c r="AN18" s="8"/>
      <c r="AO18" s="8"/>
      <c r="AP18" s="8">
        <v>994.06560000000002</v>
      </c>
      <c r="AQ18" s="8"/>
      <c r="AR18" s="8"/>
      <c r="AS18" s="8"/>
      <c r="AT18" s="8"/>
      <c r="AU18" s="8">
        <v>2807.84</v>
      </c>
      <c r="AV18" s="8"/>
      <c r="AW18" s="8"/>
      <c r="AX18" s="8"/>
      <c r="AY18" s="8"/>
      <c r="AZ18" s="8"/>
      <c r="BA18" s="8"/>
      <c r="BB18" s="8"/>
      <c r="BC18" s="8"/>
      <c r="BD18" s="8"/>
      <c r="BE18" s="8"/>
      <c r="BF18" s="8"/>
      <c r="BG18" s="8"/>
      <c r="BH18" s="8">
        <v>2345.0330000000004</v>
      </c>
      <c r="BI18" s="8">
        <v>2.91</v>
      </c>
      <c r="BJ18" s="8"/>
      <c r="BK18" s="8"/>
      <c r="BL18" s="8"/>
      <c r="BM18" s="8"/>
      <c r="BN18" s="8"/>
      <c r="BO18" s="8"/>
      <c r="BP18" s="8">
        <v>29.36</v>
      </c>
      <c r="BQ18" s="8"/>
      <c r="BR18" s="8"/>
      <c r="BS18" s="8">
        <v>126.3</v>
      </c>
      <c r="BT18" s="8"/>
      <c r="BU18" s="8"/>
      <c r="BV18" s="8"/>
      <c r="BW18" s="8"/>
      <c r="BX18" s="8"/>
      <c r="BY18" s="8"/>
      <c r="BZ18" s="8"/>
      <c r="CA18" s="8"/>
      <c r="CB18" s="8"/>
      <c r="CC18" s="8"/>
      <c r="CD18" s="8">
        <v>302.67</v>
      </c>
      <c r="CE18" s="8"/>
      <c r="CF18" s="8"/>
      <c r="CG18" s="8"/>
      <c r="CH18" s="8"/>
      <c r="CI18" s="8"/>
      <c r="CJ18" s="8"/>
      <c r="CK18" s="8">
        <v>994.06560000000002</v>
      </c>
      <c r="CL18" s="8"/>
      <c r="CM18" s="8"/>
      <c r="CN18" s="8"/>
      <c r="CO18" s="8"/>
      <c r="CP18" s="8">
        <v>2807.84</v>
      </c>
      <c r="CQ18" s="8"/>
      <c r="CR18" s="8"/>
      <c r="CS18" s="8"/>
      <c r="CT18" s="8"/>
      <c r="CU18" s="8"/>
      <c r="CV18" s="8"/>
      <c r="CW18" s="8"/>
      <c r="CX18" s="8"/>
      <c r="CY18" s="8"/>
      <c r="CZ18" s="8"/>
      <c r="DA18" s="8"/>
      <c r="DB18" s="8"/>
      <c r="DC18" s="8">
        <v>2345.0330000000004</v>
      </c>
      <c r="DD18" s="8">
        <v>2.91</v>
      </c>
      <c r="DE18" s="8"/>
      <c r="DF18" s="8"/>
      <c r="DG18" s="8"/>
      <c r="DH18" s="8"/>
      <c r="DI18" s="8"/>
      <c r="DJ18" s="8"/>
      <c r="DK18" s="8">
        <v>29.36</v>
      </c>
      <c r="DL18" s="8"/>
      <c r="DM18" s="8"/>
      <c r="DN18" s="8">
        <v>126.3</v>
      </c>
      <c r="DO18" s="8"/>
      <c r="DP18" s="8"/>
      <c r="DQ18" s="8"/>
      <c r="DR18" s="8"/>
      <c r="DS18" s="8"/>
      <c r="DT18" s="8"/>
      <c r="DU18" s="8"/>
      <c r="DV18" s="8"/>
      <c r="DW18" s="8"/>
      <c r="DX18" s="8"/>
      <c r="DY18" s="8">
        <v>302.67</v>
      </c>
      <c r="DZ18" s="8"/>
      <c r="EA18" s="8"/>
      <c r="EB18" s="8"/>
      <c r="EC18" s="8"/>
      <c r="ED18" s="8"/>
      <c r="EE18" s="8"/>
      <c r="EF18" s="8">
        <v>994.06560000000002</v>
      </c>
      <c r="EG18" s="8"/>
      <c r="EH18" s="8"/>
      <c r="EI18" s="8"/>
      <c r="EJ18" s="8"/>
      <c r="EK18" s="8">
        <v>2807.84</v>
      </c>
      <c r="EL18" s="8"/>
      <c r="EM18" s="8">
        <v>6608.1786000000011</v>
      </c>
      <c r="EN18" s="8">
        <v>6608.1786000000011</v>
      </c>
      <c r="EO18" s="8">
        <v>6608.1786000000011</v>
      </c>
    </row>
    <row r="19" spans="1:145">
      <c r="A19" s="12" t="s">
        <v>37</v>
      </c>
      <c r="B19" s="8"/>
      <c r="C19" s="8"/>
      <c r="D19" s="8"/>
      <c r="E19" s="8"/>
      <c r="F19" s="8"/>
      <c r="G19" s="8"/>
      <c r="H19" s="8"/>
      <c r="I19" s="8"/>
      <c r="J19" s="8"/>
      <c r="K19" s="8"/>
      <c r="L19" s="8"/>
      <c r="M19" s="8">
        <v>1588.2080000000001</v>
      </c>
      <c r="N19" s="8"/>
      <c r="O19" s="8"/>
      <c r="P19" s="8"/>
      <c r="Q19" s="8"/>
      <c r="R19" s="8"/>
      <c r="S19" s="8"/>
      <c r="T19" s="8"/>
      <c r="U19" s="8">
        <v>3078.06</v>
      </c>
      <c r="V19" s="8">
        <v>18.84</v>
      </c>
      <c r="W19" s="8"/>
      <c r="X19" s="8"/>
      <c r="Y19" s="8"/>
      <c r="Z19" s="8"/>
      <c r="AA19" s="8"/>
      <c r="AB19" s="8"/>
      <c r="AC19" s="8"/>
      <c r="AD19" s="8"/>
      <c r="AE19" s="8"/>
      <c r="AF19" s="8"/>
      <c r="AG19" s="8"/>
      <c r="AH19" s="8"/>
      <c r="AI19" s="8"/>
      <c r="AJ19" s="8"/>
      <c r="AK19" s="8"/>
      <c r="AL19" s="8"/>
      <c r="AM19" s="8"/>
      <c r="AN19" s="8"/>
      <c r="AO19" s="8"/>
      <c r="AP19" s="8">
        <v>1917.8415999999997</v>
      </c>
      <c r="AQ19" s="8"/>
      <c r="AR19" s="8"/>
      <c r="AS19" s="8"/>
      <c r="AT19" s="8"/>
      <c r="AU19" s="8">
        <v>90.99</v>
      </c>
      <c r="AV19" s="8"/>
      <c r="AW19" s="8"/>
      <c r="AX19" s="8"/>
      <c r="AY19" s="8"/>
      <c r="AZ19" s="8"/>
      <c r="BA19" s="8"/>
      <c r="BB19" s="8"/>
      <c r="BC19" s="8"/>
      <c r="BD19" s="8"/>
      <c r="BE19" s="8"/>
      <c r="BF19" s="8"/>
      <c r="BG19" s="8"/>
      <c r="BH19" s="8">
        <v>1588.2080000000001</v>
      </c>
      <c r="BI19" s="8"/>
      <c r="BJ19" s="8"/>
      <c r="BK19" s="8"/>
      <c r="BL19" s="8"/>
      <c r="BM19" s="8"/>
      <c r="BN19" s="8"/>
      <c r="BO19" s="8"/>
      <c r="BP19" s="8">
        <v>3078.06</v>
      </c>
      <c r="BQ19" s="8">
        <v>18.84</v>
      </c>
      <c r="BR19" s="8"/>
      <c r="BS19" s="8"/>
      <c r="BT19" s="8"/>
      <c r="BU19" s="8"/>
      <c r="BV19" s="8"/>
      <c r="BW19" s="8"/>
      <c r="BX19" s="8"/>
      <c r="BY19" s="8"/>
      <c r="BZ19" s="8"/>
      <c r="CA19" s="8"/>
      <c r="CB19" s="8"/>
      <c r="CC19" s="8"/>
      <c r="CD19" s="8"/>
      <c r="CE19" s="8"/>
      <c r="CF19" s="8"/>
      <c r="CG19" s="8"/>
      <c r="CH19" s="8"/>
      <c r="CI19" s="8"/>
      <c r="CJ19" s="8"/>
      <c r="CK19" s="8">
        <v>1917.8415999999997</v>
      </c>
      <c r="CL19" s="8"/>
      <c r="CM19" s="8"/>
      <c r="CN19" s="8"/>
      <c r="CO19" s="8"/>
      <c r="CP19" s="8">
        <v>90.99</v>
      </c>
      <c r="CQ19" s="8"/>
      <c r="CR19" s="8"/>
      <c r="CS19" s="8"/>
      <c r="CT19" s="8"/>
      <c r="CU19" s="8"/>
      <c r="CV19" s="8"/>
      <c r="CW19" s="8"/>
      <c r="CX19" s="8"/>
      <c r="CY19" s="8"/>
      <c r="CZ19" s="8"/>
      <c r="DA19" s="8"/>
      <c r="DB19" s="8"/>
      <c r="DC19" s="8">
        <v>1588.2080000000001</v>
      </c>
      <c r="DD19" s="8"/>
      <c r="DE19" s="8"/>
      <c r="DF19" s="8"/>
      <c r="DG19" s="8"/>
      <c r="DH19" s="8"/>
      <c r="DI19" s="8"/>
      <c r="DJ19" s="8"/>
      <c r="DK19" s="8">
        <v>3078.06</v>
      </c>
      <c r="DL19" s="8">
        <v>18.84</v>
      </c>
      <c r="DM19" s="8"/>
      <c r="DN19" s="8"/>
      <c r="DO19" s="8"/>
      <c r="DP19" s="8"/>
      <c r="DQ19" s="8"/>
      <c r="DR19" s="8"/>
      <c r="DS19" s="8"/>
      <c r="DT19" s="8"/>
      <c r="DU19" s="8"/>
      <c r="DV19" s="8"/>
      <c r="DW19" s="8"/>
      <c r="DX19" s="8"/>
      <c r="DY19" s="8"/>
      <c r="DZ19" s="8"/>
      <c r="EA19" s="8"/>
      <c r="EB19" s="8"/>
      <c r="EC19" s="8"/>
      <c r="ED19" s="8"/>
      <c r="EE19" s="8"/>
      <c r="EF19" s="8">
        <v>1917.8415999999997</v>
      </c>
      <c r="EG19" s="8"/>
      <c r="EH19" s="8"/>
      <c r="EI19" s="8"/>
      <c r="EJ19" s="8"/>
      <c r="EK19" s="8">
        <v>90.99</v>
      </c>
      <c r="EL19" s="8"/>
      <c r="EM19" s="8">
        <v>6693.9395999999997</v>
      </c>
      <c r="EN19" s="8">
        <v>6693.9395999999997</v>
      </c>
      <c r="EO19" s="8">
        <v>6693.9395999999997</v>
      </c>
    </row>
    <row r="20" spans="1:145">
      <c r="A20" s="12" t="s">
        <v>98</v>
      </c>
      <c r="B20" s="8"/>
      <c r="C20" s="8"/>
      <c r="D20" s="8"/>
      <c r="E20" s="8"/>
      <c r="F20" s="8"/>
      <c r="G20" s="8"/>
      <c r="H20" s="8"/>
      <c r="I20" s="8"/>
      <c r="J20" s="8"/>
      <c r="K20" s="8"/>
      <c r="L20" s="8"/>
      <c r="M20" s="8">
        <v>1449.7270000000001</v>
      </c>
      <c r="N20" s="8"/>
      <c r="O20" s="8"/>
      <c r="P20" s="8"/>
      <c r="Q20" s="8"/>
      <c r="R20" s="8"/>
      <c r="S20" s="8"/>
      <c r="T20" s="8"/>
      <c r="U20" s="8"/>
      <c r="V20" s="8"/>
      <c r="W20" s="8"/>
      <c r="X20" s="8">
        <v>86.62</v>
      </c>
      <c r="Y20" s="8"/>
      <c r="Z20" s="8"/>
      <c r="AA20" s="8"/>
      <c r="AB20" s="8"/>
      <c r="AC20" s="8"/>
      <c r="AD20" s="8"/>
      <c r="AE20" s="8"/>
      <c r="AF20" s="8"/>
      <c r="AG20" s="8"/>
      <c r="AH20" s="8"/>
      <c r="AI20" s="8"/>
      <c r="AJ20" s="8"/>
      <c r="AK20" s="8"/>
      <c r="AL20" s="8"/>
      <c r="AM20" s="8"/>
      <c r="AN20" s="8"/>
      <c r="AO20" s="8"/>
      <c r="AP20" s="8">
        <v>807.52</v>
      </c>
      <c r="AQ20" s="8"/>
      <c r="AR20" s="8"/>
      <c r="AS20" s="8"/>
      <c r="AT20" s="8"/>
      <c r="AU20" s="8">
        <v>185.58</v>
      </c>
      <c r="AV20" s="8"/>
      <c r="AW20" s="8"/>
      <c r="AX20" s="8"/>
      <c r="AY20" s="8"/>
      <c r="AZ20" s="8"/>
      <c r="BA20" s="8"/>
      <c r="BB20" s="8"/>
      <c r="BC20" s="8"/>
      <c r="BD20" s="8"/>
      <c r="BE20" s="8"/>
      <c r="BF20" s="8"/>
      <c r="BG20" s="8"/>
      <c r="BH20" s="8">
        <v>1449.7270000000001</v>
      </c>
      <c r="BI20" s="8"/>
      <c r="BJ20" s="8"/>
      <c r="BK20" s="8"/>
      <c r="BL20" s="8"/>
      <c r="BM20" s="8"/>
      <c r="BN20" s="8"/>
      <c r="BO20" s="8"/>
      <c r="BP20" s="8"/>
      <c r="BQ20" s="8"/>
      <c r="BR20" s="8"/>
      <c r="BS20" s="8">
        <v>86.62</v>
      </c>
      <c r="BT20" s="8"/>
      <c r="BU20" s="8"/>
      <c r="BV20" s="8"/>
      <c r="BW20" s="8"/>
      <c r="BX20" s="8"/>
      <c r="BY20" s="8"/>
      <c r="BZ20" s="8"/>
      <c r="CA20" s="8"/>
      <c r="CB20" s="8"/>
      <c r="CC20" s="8"/>
      <c r="CD20" s="8"/>
      <c r="CE20" s="8"/>
      <c r="CF20" s="8"/>
      <c r="CG20" s="8"/>
      <c r="CH20" s="8"/>
      <c r="CI20" s="8"/>
      <c r="CJ20" s="8"/>
      <c r="CK20" s="8">
        <v>807.52</v>
      </c>
      <c r="CL20" s="8"/>
      <c r="CM20" s="8"/>
      <c r="CN20" s="8"/>
      <c r="CO20" s="8"/>
      <c r="CP20" s="8">
        <v>185.58</v>
      </c>
      <c r="CQ20" s="8"/>
      <c r="CR20" s="8"/>
      <c r="CS20" s="8"/>
      <c r="CT20" s="8"/>
      <c r="CU20" s="8"/>
      <c r="CV20" s="8"/>
      <c r="CW20" s="8"/>
      <c r="CX20" s="8"/>
      <c r="CY20" s="8"/>
      <c r="CZ20" s="8"/>
      <c r="DA20" s="8"/>
      <c r="DB20" s="8"/>
      <c r="DC20" s="8">
        <v>1449.7270000000001</v>
      </c>
      <c r="DD20" s="8"/>
      <c r="DE20" s="8"/>
      <c r="DF20" s="8"/>
      <c r="DG20" s="8"/>
      <c r="DH20" s="8"/>
      <c r="DI20" s="8"/>
      <c r="DJ20" s="8"/>
      <c r="DK20" s="8"/>
      <c r="DL20" s="8"/>
      <c r="DM20" s="8"/>
      <c r="DN20" s="8">
        <v>86.62</v>
      </c>
      <c r="DO20" s="8"/>
      <c r="DP20" s="8"/>
      <c r="DQ20" s="8"/>
      <c r="DR20" s="8"/>
      <c r="DS20" s="8"/>
      <c r="DT20" s="8"/>
      <c r="DU20" s="8"/>
      <c r="DV20" s="8"/>
      <c r="DW20" s="8"/>
      <c r="DX20" s="8"/>
      <c r="DY20" s="8"/>
      <c r="DZ20" s="8"/>
      <c r="EA20" s="8"/>
      <c r="EB20" s="8"/>
      <c r="EC20" s="8"/>
      <c r="ED20" s="8"/>
      <c r="EE20" s="8"/>
      <c r="EF20" s="8">
        <v>807.52</v>
      </c>
      <c r="EG20" s="8"/>
      <c r="EH20" s="8"/>
      <c r="EI20" s="8"/>
      <c r="EJ20" s="8"/>
      <c r="EK20" s="8">
        <v>185.58</v>
      </c>
      <c r="EL20" s="8"/>
      <c r="EM20" s="8">
        <v>2529.4470000000001</v>
      </c>
      <c r="EN20" s="8">
        <v>2529.4470000000001</v>
      </c>
      <c r="EO20" s="8">
        <v>2529.4470000000001</v>
      </c>
    </row>
    <row r="21" spans="1:145">
      <c r="A21" s="11" t="s">
        <v>10875</v>
      </c>
      <c r="B21" s="8"/>
      <c r="C21" s="8"/>
      <c r="D21" s="8"/>
      <c r="E21" s="8"/>
      <c r="F21" s="8"/>
      <c r="G21" s="8"/>
      <c r="H21" s="8"/>
      <c r="I21" s="8"/>
      <c r="J21" s="8"/>
      <c r="K21" s="8"/>
      <c r="L21" s="8"/>
      <c r="M21" s="8">
        <v>5382.9680000000008</v>
      </c>
      <c r="N21" s="8">
        <v>2.91</v>
      </c>
      <c r="O21" s="8"/>
      <c r="P21" s="8"/>
      <c r="Q21" s="8"/>
      <c r="R21" s="8"/>
      <c r="S21" s="8"/>
      <c r="T21" s="8"/>
      <c r="U21" s="8">
        <v>3107.42</v>
      </c>
      <c r="V21" s="8">
        <v>18.84</v>
      </c>
      <c r="W21" s="8"/>
      <c r="X21" s="8">
        <v>212.92000000000002</v>
      </c>
      <c r="Y21" s="8"/>
      <c r="Z21" s="8"/>
      <c r="AA21" s="8"/>
      <c r="AB21" s="8"/>
      <c r="AC21" s="8"/>
      <c r="AD21" s="8"/>
      <c r="AE21" s="8"/>
      <c r="AF21" s="8"/>
      <c r="AG21" s="8"/>
      <c r="AH21" s="8"/>
      <c r="AI21" s="8">
        <v>302.67</v>
      </c>
      <c r="AJ21" s="8"/>
      <c r="AK21" s="8"/>
      <c r="AL21" s="8"/>
      <c r="AM21" s="8"/>
      <c r="AN21" s="8"/>
      <c r="AO21" s="8"/>
      <c r="AP21" s="8">
        <v>3719.4271999999996</v>
      </c>
      <c r="AQ21" s="8"/>
      <c r="AR21" s="8"/>
      <c r="AS21" s="8"/>
      <c r="AT21" s="8"/>
      <c r="AU21" s="8">
        <v>3084.41</v>
      </c>
      <c r="AV21" s="8"/>
      <c r="AW21" s="8"/>
      <c r="AX21" s="8"/>
      <c r="AY21" s="8"/>
      <c r="AZ21" s="8"/>
      <c r="BA21" s="8"/>
      <c r="BB21" s="8"/>
      <c r="BC21" s="8"/>
      <c r="BD21" s="8"/>
      <c r="BE21" s="8"/>
      <c r="BF21" s="8"/>
      <c r="BG21" s="8"/>
      <c r="BH21" s="8">
        <v>5382.9680000000008</v>
      </c>
      <c r="BI21" s="8">
        <v>2.91</v>
      </c>
      <c r="BJ21" s="8"/>
      <c r="BK21" s="8"/>
      <c r="BL21" s="8"/>
      <c r="BM21" s="8"/>
      <c r="BN21" s="8"/>
      <c r="BO21" s="8"/>
      <c r="BP21" s="8">
        <v>3107.42</v>
      </c>
      <c r="BQ21" s="8">
        <v>18.84</v>
      </c>
      <c r="BR21" s="8"/>
      <c r="BS21" s="8">
        <v>212.92000000000002</v>
      </c>
      <c r="BT21" s="8"/>
      <c r="BU21" s="8"/>
      <c r="BV21" s="8"/>
      <c r="BW21" s="8"/>
      <c r="BX21" s="8"/>
      <c r="BY21" s="8"/>
      <c r="BZ21" s="8"/>
      <c r="CA21" s="8"/>
      <c r="CB21" s="8"/>
      <c r="CC21" s="8"/>
      <c r="CD21" s="8">
        <v>302.67</v>
      </c>
      <c r="CE21" s="8"/>
      <c r="CF21" s="8"/>
      <c r="CG21" s="8"/>
      <c r="CH21" s="8"/>
      <c r="CI21" s="8"/>
      <c r="CJ21" s="8"/>
      <c r="CK21" s="8">
        <v>3719.4271999999996</v>
      </c>
      <c r="CL21" s="8"/>
      <c r="CM21" s="8"/>
      <c r="CN21" s="8"/>
      <c r="CO21" s="8"/>
      <c r="CP21" s="8">
        <v>3084.41</v>
      </c>
      <c r="CQ21" s="8"/>
      <c r="CR21" s="8"/>
      <c r="CS21" s="8"/>
      <c r="CT21" s="8"/>
      <c r="CU21" s="8"/>
      <c r="CV21" s="8"/>
      <c r="CW21" s="8"/>
      <c r="CX21" s="8"/>
      <c r="CY21" s="8"/>
      <c r="CZ21" s="8"/>
      <c r="DA21" s="8"/>
      <c r="DB21" s="8"/>
      <c r="DC21" s="8">
        <v>5382.9680000000008</v>
      </c>
      <c r="DD21" s="8">
        <v>2.91</v>
      </c>
      <c r="DE21" s="8"/>
      <c r="DF21" s="8"/>
      <c r="DG21" s="8"/>
      <c r="DH21" s="8"/>
      <c r="DI21" s="8"/>
      <c r="DJ21" s="8"/>
      <c r="DK21" s="8">
        <v>3107.42</v>
      </c>
      <c r="DL21" s="8">
        <v>18.84</v>
      </c>
      <c r="DM21" s="8"/>
      <c r="DN21" s="8">
        <v>212.92000000000002</v>
      </c>
      <c r="DO21" s="8"/>
      <c r="DP21" s="8"/>
      <c r="DQ21" s="8"/>
      <c r="DR21" s="8"/>
      <c r="DS21" s="8"/>
      <c r="DT21" s="8"/>
      <c r="DU21" s="8"/>
      <c r="DV21" s="8"/>
      <c r="DW21" s="8"/>
      <c r="DX21" s="8"/>
      <c r="DY21" s="8">
        <v>302.67</v>
      </c>
      <c r="DZ21" s="8"/>
      <c r="EA21" s="8"/>
      <c r="EB21" s="8"/>
      <c r="EC21" s="8"/>
      <c r="ED21" s="8"/>
      <c r="EE21" s="8"/>
      <c r="EF21" s="8">
        <v>3719.4271999999996</v>
      </c>
      <c r="EG21" s="8"/>
      <c r="EH21" s="8"/>
      <c r="EI21" s="8"/>
      <c r="EJ21" s="8"/>
      <c r="EK21" s="8">
        <v>3084.41</v>
      </c>
      <c r="EL21" s="8"/>
      <c r="EM21" s="8">
        <v>15831.565200000001</v>
      </c>
      <c r="EN21" s="8">
        <v>15831.565200000001</v>
      </c>
      <c r="EO21" s="8">
        <v>15831.565200000001</v>
      </c>
    </row>
    <row r="22" spans="1:145">
      <c r="A22" s="11" t="s">
        <v>144</v>
      </c>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row>
    <row r="23" spans="1:145">
      <c r="A23" s="12" t="s">
        <v>22</v>
      </c>
      <c r="B23" s="8"/>
      <c r="C23" s="8"/>
      <c r="D23" s="8"/>
      <c r="E23" s="8"/>
      <c r="F23" s="8"/>
      <c r="G23" s="8">
        <v>27.46</v>
      </c>
      <c r="H23" s="8">
        <v>47.04</v>
      </c>
      <c r="I23" s="8"/>
      <c r="J23" s="8"/>
      <c r="K23" s="8"/>
      <c r="L23" s="8"/>
      <c r="M23" s="8"/>
      <c r="N23" s="8"/>
      <c r="O23" s="8"/>
      <c r="P23" s="8"/>
      <c r="Q23" s="8"/>
      <c r="R23" s="8"/>
      <c r="S23" s="8">
        <v>172.5</v>
      </c>
      <c r="T23" s="8"/>
      <c r="U23" s="8"/>
      <c r="V23" s="8"/>
      <c r="W23" s="8"/>
      <c r="X23" s="8"/>
      <c r="Y23" s="8"/>
      <c r="Z23" s="8"/>
      <c r="AA23" s="8"/>
      <c r="AB23" s="8"/>
      <c r="AC23" s="8"/>
      <c r="AD23" s="8"/>
      <c r="AE23" s="8">
        <v>4107.9220000000005</v>
      </c>
      <c r="AF23" s="8"/>
      <c r="AG23" s="8"/>
      <c r="AH23" s="8">
        <v>977.72799999999995</v>
      </c>
      <c r="AI23" s="8"/>
      <c r="AJ23" s="8"/>
      <c r="AK23" s="8">
        <v>3853.4099999999994</v>
      </c>
      <c r="AL23" s="8"/>
      <c r="AM23" s="8"/>
      <c r="AN23" s="8"/>
      <c r="AO23" s="8"/>
      <c r="AP23" s="8"/>
      <c r="AQ23" s="8"/>
      <c r="AR23" s="8"/>
      <c r="AS23" s="8"/>
      <c r="AT23" s="8"/>
      <c r="AU23" s="8"/>
      <c r="AV23" s="8"/>
      <c r="AW23" s="8"/>
      <c r="AX23" s="8"/>
      <c r="AY23" s="8"/>
      <c r="AZ23" s="8"/>
      <c r="BA23" s="8"/>
      <c r="BB23" s="8">
        <v>27.46</v>
      </c>
      <c r="BC23" s="8">
        <v>47.04</v>
      </c>
      <c r="BD23" s="8"/>
      <c r="BE23" s="8"/>
      <c r="BF23" s="8"/>
      <c r="BG23" s="8"/>
      <c r="BH23" s="8"/>
      <c r="BI23" s="8"/>
      <c r="BJ23" s="8"/>
      <c r="BK23" s="8"/>
      <c r="BL23" s="8"/>
      <c r="BM23" s="8"/>
      <c r="BN23" s="8">
        <v>172.5</v>
      </c>
      <c r="BO23" s="8"/>
      <c r="BP23" s="8"/>
      <c r="BQ23" s="8"/>
      <c r="BR23" s="8"/>
      <c r="BS23" s="8"/>
      <c r="BT23" s="8"/>
      <c r="BU23" s="8"/>
      <c r="BV23" s="8"/>
      <c r="BW23" s="8"/>
      <c r="BX23" s="8"/>
      <c r="BY23" s="8"/>
      <c r="BZ23" s="8">
        <v>4107.9220000000005</v>
      </c>
      <c r="CA23" s="8"/>
      <c r="CB23" s="8"/>
      <c r="CC23" s="8">
        <v>977.72799999999995</v>
      </c>
      <c r="CD23" s="8"/>
      <c r="CE23" s="8"/>
      <c r="CF23" s="8">
        <v>3853.4099999999994</v>
      </c>
      <c r="CG23" s="8"/>
      <c r="CH23" s="8"/>
      <c r="CI23" s="8"/>
      <c r="CJ23" s="8"/>
      <c r="CK23" s="8"/>
      <c r="CL23" s="8"/>
      <c r="CM23" s="8"/>
      <c r="CN23" s="8"/>
      <c r="CO23" s="8"/>
      <c r="CP23" s="8"/>
      <c r="CQ23" s="8"/>
      <c r="CR23" s="8"/>
      <c r="CS23" s="8"/>
      <c r="CT23" s="8"/>
      <c r="CU23" s="8"/>
      <c r="CV23" s="8"/>
      <c r="CW23" s="8">
        <v>27.46</v>
      </c>
      <c r="CX23" s="8">
        <v>47.04</v>
      </c>
      <c r="CY23" s="8"/>
      <c r="CZ23" s="8"/>
      <c r="DA23" s="8"/>
      <c r="DB23" s="8"/>
      <c r="DC23" s="8"/>
      <c r="DD23" s="8"/>
      <c r="DE23" s="8"/>
      <c r="DF23" s="8"/>
      <c r="DG23" s="8"/>
      <c r="DH23" s="8"/>
      <c r="DI23" s="8">
        <v>172.5</v>
      </c>
      <c r="DJ23" s="8"/>
      <c r="DK23" s="8"/>
      <c r="DL23" s="8"/>
      <c r="DM23" s="8"/>
      <c r="DN23" s="8"/>
      <c r="DO23" s="8"/>
      <c r="DP23" s="8"/>
      <c r="DQ23" s="8"/>
      <c r="DR23" s="8"/>
      <c r="DS23" s="8"/>
      <c r="DT23" s="8"/>
      <c r="DU23" s="8">
        <v>4107.9220000000005</v>
      </c>
      <c r="DV23" s="8"/>
      <c r="DW23" s="8"/>
      <c r="DX23" s="8">
        <v>977.72799999999995</v>
      </c>
      <c r="DY23" s="8"/>
      <c r="DZ23" s="8"/>
      <c r="EA23" s="8">
        <v>3853.4099999999994</v>
      </c>
      <c r="EB23" s="8"/>
      <c r="EC23" s="8"/>
      <c r="ED23" s="8"/>
      <c r="EE23" s="8"/>
      <c r="EF23" s="8"/>
      <c r="EG23" s="8"/>
      <c r="EH23" s="8"/>
      <c r="EI23" s="8"/>
      <c r="EJ23" s="8"/>
      <c r="EK23" s="8"/>
      <c r="EL23" s="8"/>
      <c r="EM23" s="8">
        <v>9186.06</v>
      </c>
      <c r="EN23" s="8">
        <v>9186.06</v>
      </c>
      <c r="EO23" s="8">
        <v>9186.06</v>
      </c>
    </row>
    <row r="24" spans="1:145">
      <c r="A24" s="12" t="s">
        <v>37</v>
      </c>
      <c r="B24" s="8"/>
      <c r="C24" s="8"/>
      <c r="D24" s="8"/>
      <c r="E24" s="8"/>
      <c r="F24" s="8"/>
      <c r="G24" s="8">
        <v>70.56</v>
      </c>
      <c r="H24" s="8">
        <v>336.37</v>
      </c>
      <c r="I24" s="8"/>
      <c r="J24" s="8"/>
      <c r="K24" s="8"/>
      <c r="L24" s="8"/>
      <c r="M24" s="8"/>
      <c r="N24" s="8"/>
      <c r="O24" s="8"/>
      <c r="P24" s="8"/>
      <c r="Q24" s="8"/>
      <c r="R24" s="8"/>
      <c r="S24" s="8"/>
      <c r="T24" s="8">
        <v>2412.8040000000001</v>
      </c>
      <c r="U24" s="8"/>
      <c r="V24" s="8"/>
      <c r="W24" s="8"/>
      <c r="X24" s="8"/>
      <c r="Y24" s="8"/>
      <c r="Z24" s="8"/>
      <c r="AA24" s="8"/>
      <c r="AB24" s="8"/>
      <c r="AC24" s="8">
        <v>87.54</v>
      </c>
      <c r="AD24" s="8"/>
      <c r="AE24" s="8">
        <v>1264.8899999999999</v>
      </c>
      <c r="AF24" s="8"/>
      <c r="AG24" s="8"/>
      <c r="AH24" s="8">
        <v>1589.4059999999999</v>
      </c>
      <c r="AI24" s="8"/>
      <c r="AJ24" s="8"/>
      <c r="AK24" s="8">
        <v>946.52</v>
      </c>
      <c r="AL24" s="8">
        <v>220.98</v>
      </c>
      <c r="AM24" s="8"/>
      <c r="AN24" s="8"/>
      <c r="AO24" s="8"/>
      <c r="AP24" s="8"/>
      <c r="AQ24" s="8"/>
      <c r="AR24" s="8"/>
      <c r="AS24" s="8"/>
      <c r="AT24" s="8"/>
      <c r="AU24" s="8"/>
      <c r="AV24" s="8"/>
      <c r="AW24" s="8"/>
      <c r="AX24" s="8"/>
      <c r="AY24" s="8"/>
      <c r="AZ24" s="8"/>
      <c r="BA24" s="8"/>
      <c r="BB24" s="8">
        <v>70.56</v>
      </c>
      <c r="BC24" s="8">
        <v>336.37</v>
      </c>
      <c r="BD24" s="8"/>
      <c r="BE24" s="8"/>
      <c r="BF24" s="8"/>
      <c r="BG24" s="8"/>
      <c r="BH24" s="8"/>
      <c r="BI24" s="8"/>
      <c r="BJ24" s="8"/>
      <c r="BK24" s="8"/>
      <c r="BL24" s="8"/>
      <c r="BM24" s="8"/>
      <c r="BN24" s="8"/>
      <c r="BO24" s="8">
        <v>2412.8040000000001</v>
      </c>
      <c r="BP24" s="8"/>
      <c r="BQ24" s="8"/>
      <c r="BR24" s="8"/>
      <c r="BS24" s="8"/>
      <c r="BT24" s="8"/>
      <c r="BU24" s="8"/>
      <c r="BV24" s="8"/>
      <c r="BW24" s="8"/>
      <c r="BX24" s="8">
        <v>87.54</v>
      </c>
      <c r="BY24" s="8"/>
      <c r="BZ24" s="8">
        <v>1264.8899999999999</v>
      </c>
      <c r="CA24" s="8"/>
      <c r="CB24" s="8"/>
      <c r="CC24" s="8">
        <v>1589.4059999999999</v>
      </c>
      <c r="CD24" s="8"/>
      <c r="CE24" s="8"/>
      <c r="CF24" s="8">
        <v>946.52</v>
      </c>
      <c r="CG24" s="8">
        <v>220.98</v>
      </c>
      <c r="CH24" s="8"/>
      <c r="CI24" s="8"/>
      <c r="CJ24" s="8"/>
      <c r="CK24" s="8"/>
      <c r="CL24" s="8"/>
      <c r="CM24" s="8"/>
      <c r="CN24" s="8"/>
      <c r="CO24" s="8"/>
      <c r="CP24" s="8"/>
      <c r="CQ24" s="8"/>
      <c r="CR24" s="8"/>
      <c r="CS24" s="8"/>
      <c r="CT24" s="8"/>
      <c r="CU24" s="8"/>
      <c r="CV24" s="8"/>
      <c r="CW24" s="8">
        <v>70.56</v>
      </c>
      <c r="CX24" s="8">
        <v>336.37</v>
      </c>
      <c r="CY24" s="8"/>
      <c r="CZ24" s="8"/>
      <c r="DA24" s="8"/>
      <c r="DB24" s="8"/>
      <c r="DC24" s="8"/>
      <c r="DD24" s="8"/>
      <c r="DE24" s="8"/>
      <c r="DF24" s="8"/>
      <c r="DG24" s="8"/>
      <c r="DH24" s="8"/>
      <c r="DI24" s="8"/>
      <c r="DJ24" s="8">
        <v>2412.8040000000001</v>
      </c>
      <c r="DK24" s="8"/>
      <c r="DL24" s="8"/>
      <c r="DM24" s="8"/>
      <c r="DN24" s="8"/>
      <c r="DO24" s="8"/>
      <c r="DP24" s="8"/>
      <c r="DQ24" s="8"/>
      <c r="DR24" s="8"/>
      <c r="DS24" s="8">
        <v>87.54</v>
      </c>
      <c r="DT24" s="8"/>
      <c r="DU24" s="8">
        <v>1264.8899999999999</v>
      </c>
      <c r="DV24" s="8"/>
      <c r="DW24" s="8"/>
      <c r="DX24" s="8">
        <v>1589.4059999999999</v>
      </c>
      <c r="DY24" s="8"/>
      <c r="DZ24" s="8"/>
      <c r="EA24" s="8">
        <v>946.52</v>
      </c>
      <c r="EB24" s="8">
        <v>220.98</v>
      </c>
      <c r="EC24" s="8"/>
      <c r="ED24" s="8"/>
      <c r="EE24" s="8"/>
      <c r="EF24" s="8"/>
      <c r="EG24" s="8"/>
      <c r="EH24" s="8"/>
      <c r="EI24" s="8"/>
      <c r="EJ24" s="8"/>
      <c r="EK24" s="8"/>
      <c r="EL24" s="8"/>
      <c r="EM24" s="8">
        <v>6929.07</v>
      </c>
      <c r="EN24" s="8">
        <v>6929.07</v>
      </c>
      <c r="EO24" s="8">
        <v>6929.07</v>
      </c>
    </row>
    <row r="25" spans="1:145">
      <c r="A25" s="12" t="s">
        <v>98</v>
      </c>
      <c r="B25" s="8"/>
      <c r="C25" s="8"/>
      <c r="D25" s="8"/>
      <c r="E25" s="8"/>
      <c r="F25" s="8"/>
      <c r="G25" s="8"/>
      <c r="H25" s="8"/>
      <c r="I25" s="8">
        <v>37.68</v>
      </c>
      <c r="J25" s="8"/>
      <c r="K25" s="8"/>
      <c r="L25" s="8"/>
      <c r="M25" s="8"/>
      <c r="N25" s="8"/>
      <c r="O25" s="8"/>
      <c r="P25" s="8"/>
      <c r="Q25" s="8"/>
      <c r="R25" s="8"/>
      <c r="S25" s="8"/>
      <c r="T25" s="8">
        <v>302.83000000000004</v>
      </c>
      <c r="U25" s="8"/>
      <c r="V25" s="8"/>
      <c r="W25" s="8"/>
      <c r="X25" s="8"/>
      <c r="Y25" s="8"/>
      <c r="Z25" s="8"/>
      <c r="AA25" s="8"/>
      <c r="AB25" s="8"/>
      <c r="AC25" s="8"/>
      <c r="AD25" s="8"/>
      <c r="AE25" s="8">
        <v>1202.3879999999999</v>
      </c>
      <c r="AF25" s="8"/>
      <c r="AG25" s="8"/>
      <c r="AH25" s="8">
        <v>643.28399999999999</v>
      </c>
      <c r="AI25" s="8"/>
      <c r="AJ25" s="8"/>
      <c r="AK25" s="8">
        <v>1250.894</v>
      </c>
      <c r="AL25" s="8"/>
      <c r="AM25" s="8"/>
      <c r="AN25" s="8"/>
      <c r="AO25" s="8"/>
      <c r="AP25" s="8"/>
      <c r="AQ25" s="8"/>
      <c r="AR25" s="8"/>
      <c r="AS25" s="8"/>
      <c r="AT25" s="8"/>
      <c r="AU25" s="8"/>
      <c r="AV25" s="8"/>
      <c r="AW25" s="8"/>
      <c r="AX25" s="8"/>
      <c r="AY25" s="8"/>
      <c r="AZ25" s="8"/>
      <c r="BA25" s="8"/>
      <c r="BB25" s="8"/>
      <c r="BC25" s="8"/>
      <c r="BD25" s="8">
        <v>37.68</v>
      </c>
      <c r="BE25" s="8"/>
      <c r="BF25" s="8"/>
      <c r="BG25" s="8"/>
      <c r="BH25" s="8"/>
      <c r="BI25" s="8"/>
      <c r="BJ25" s="8"/>
      <c r="BK25" s="8"/>
      <c r="BL25" s="8"/>
      <c r="BM25" s="8"/>
      <c r="BN25" s="8"/>
      <c r="BO25" s="8">
        <v>302.83000000000004</v>
      </c>
      <c r="BP25" s="8"/>
      <c r="BQ25" s="8"/>
      <c r="BR25" s="8"/>
      <c r="BS25" s="8"/>
      <c r="BT25" s="8"/>
      <c r="BU25" s="8"/>
      <c r="BV25" s="8"/>
      <c r="BW25" s="8"/>
      <c r="BX25" s="8"/>
      <c r="BY25" s="8"/>
      <c r="BZ25" s="8">
        <v>1202.3879999999999</v>
      </c>
      <c r="CA25" s="8"/>
      <c r="CB25" s="8"/>
      <c r="CC25" s="8">
        <v>643.28399999999999</v>
      </c>
      <c r="CD25" s="8"/>
      <c r="CE25" s="8"/>
      <c r="CF25" s="8">
        <v>1250.894</v>
      </c>
      <c r="CG25" s="8"/>
      <c r="CH25" s="8"/>
      <c r="CI25" s="8"/>
      <c r="CJ25" s="8"/>
      <c r="CK25" s="8"/>
      <c r="CL25" s="8"/>
      <c r="CM25" s="8"/>
      <c r="CN25" s="8"/>
      <c r="CO25" s="8"/>
      <c r="CP25" s="8"/>
      <c r="CQ25" s="8"/>
      <c r="CR25" s="8"/>
      <c r="CS25" s="8"/>
      <c r="CT25" s="8"/>
      <c r="CU25" s="8"/>
      <c r="CV25" s="8"/>
      <c r="CW25" s="8"/>
      <c r="CX25" s="8"/>
      <c r="CY25" s="8">
        <v>37.68</v>
      </c>
      <c r="CZ25" s="8"/>
      <c r="DA25" s="8"/>
      <c r="DB25" s="8"/>
      <c r="DC25" s="8"/>
      <c r="DD25" s="8"/>
      <c r="DE25" s="8"/>
      <c r="DF25" s="8"/>
      <c r="DG25" s="8"/>
      <c r="DH25" s="8"/>
      <c r="DI25" s="8"/>
      <c r="DJ25" s="8">
        <v>302.83000000000004</v>
      </c>
      <c r="DK25" s="8"/>
      <c r="DL25" s="8"/>
      <c r="DM25" s="8"/>
      <c r="DN25" s="8"/>
      <c r="DO25" s="8"/>
      <c r="DP25" s="8"/>
      <c r="DQ25" s="8"/>
      <c r="DR25" s="8"/>
      <c r="DS25" s="8"/>
      <c r="DT25" s="8"/>
      <c r="DU25" s="8">
        <v>1202.3879999999999</v>
      </c>
      <c r="DV25" s="8"/>
      <c r="DW25" s="8"/>
      <c r="DX25" s="8">
        <v>643.28399999999999</v>
      </c>
      <c r="DY25" s="8"/>
      <c r="DZ25" s="8"/>
      <c r="EA25" s="8">
        <v>1250.894</v>
      </c>
      <c r="EB25" s="8"/>
      <c r="EC25" s="8"/>
      <c r="ED25" s="8"/>
      <c r="EE25" s="8"/>
      <c r="EF25" s="8"/>
      <c r="EG25" s="8"/>
      <c r="EH25" s="8"/>
      <c r="EI25" s="8"/>
      <c r="EJ25" s="8"/>
      <c r="EK25" s="8"/>
      <c r="EL25" s="8"/>
      <c r="EM25" s="8">
        <v>3437.076</v>
      </c>
      <c r="EN25" s="8">
        <v>3437.076</v>
      </c>
      <c r="EO25" s="8">
        <v>3437.076</v>
      </c>
    </row>
    <row r="26" spans="1:145">
      <c r="A26" s="11" t="s">
        <v>10876</v>
      </c>
      <c r="B26" s="8"/>
      <c r="C26" s="8"/>
      <c r="D26" s="8"/>
      <c r="E26" s="8"/>
      <c r="F26" s="8"/>
      <c r="G26" s="8">
        <v>98.02000000000001</v>
      </c>
      <c r="H26" s="8">
        <v>383.41</v>
      </c>
      <c r="I26" s="8">
        <v>37.68</v>
      </c>
      <c r="J26" s="8"/>
      <c r="K26" s="8"/>
      <c r="L26" s="8"/>
      <c r="M26" s="8"/>
      <c r="N26" s="8"/>
      <c r="O26" s="8"/>
      <c r="P26" s="8"/>
      <c r="Q26" s="8"/>
      <c r="R26" s="8"/>
      <c r="S26" s="8">
        <v>172.5</v>
      </c>
      <c r="T26" s="8">
        <v>2715.634</v>
      </c>
      <c r="U26" s="8"/>
      <c r="V26" s="8"/>
      <c r="W26" s="8"/>
      <c r="X26" s="8"/>
      <c r="Y26" s="8"/>
      <c r="Z26" s="8"/>
      <c r="AA26" s="8"/>
      <c r="AB26" s="8"/>
      <c r="AC26" s="8">
        <v>87.54</v>
      </c>
      <c r="AD26" s="8"/>
      <c r="AE26" s="8">
        <v>6575.2</v>
      </c>
      <c r="AF26" s="8"/>
      <c r="AG26" s="8"/>
      <c r="AH26" s="8">
        <v>3210.4180000000001</v>
      </c>
      <c r="AI26" s="8"/>
      <c r="AJ26" s="8"/>
      <c r="AK26" s="8">
        <v>6050.8239999999996</v>
      </c>
      <c r="AL26" s="8">
        <v>220.98</v>
      </c>
      <c r="AM26" s="8"/>
      <c r="AN26" s="8"/>
      <c r="AO26" s="8"/>
      <c r="AP26" s="8"/>
      <c r="AQ26" s="8"/>
      <c r="AR26" s="8"/>
      <c r="AS26" s="8"/>
      <c r="AT26" s="8"/>
      <c r="AU26" s="8"/>
      <c r="AV26" s="8"/>
      <c r="AW26" s="8"/>
      <c r="AX26" s="8"/>
      <c r="AY26" s="8"/>
      <c r="AZ26" s="8"/>
      <c r="BA26" s="8"/>
      <c r="BB26" s="8">
        <v>98.02000000000001</v>
      </c>
      <c r="BC26" s="8">
        <v>383.41</v>
      </c>
      <c r="BD26" s="8">
        <v>37.68</v>
      </c>
      <c r="BE26" s="8"/>
      <c r="BF26" s="8"/>
      <c r="BG26" s="8"/>
      <c r="BH26" s="8"/>
      <c r="BI26" s="8"/>
      <c r="BJ26" s="8"/>
      <c r="BK26" s="8"/>
      <c r="BL26" s="8"/>
      <c r="BM26" s="8"/>
      <c r="BN26" s="8">
        <v>172.5</v>
      </c>
      <c r="BO26" s="8">
        <v>2715.634</v>
      </c>
      <c r="BP26" s="8"/>
      <c r="BQ26" s="8"/>
      <c r="BR26" s="8"/>
      <c r="BS26" s="8"/>
      <c r="BT26" s="8"/>
      <c r="BU26" s="8"/>
      <c r="BV26" s="8"/>
      <c r="BW26" s="8"/>
      <c r="BX26" s="8">
        <v>87.54</v>
      </c>
      <c r="BY26" s="8"/>
      <c r="BZ26" s="8">
        <v>6575.2</v>
      </c>
      <c r="CA26" s="8"/>
      <c r="CB26" s="8"/>
      <c r="CC26" s="8">
        <v>3210.4180000000001</v>
      </c>
      <c r="CD26" s="8"/>
      <c r="CE26" s="8"/>
      <c r="CF26" s="8">
        <v>6050.8239999999996</v>
      </c>
      <c r="CG26" s="8">
        <v>220.98</v>
      </c>
      <c r="CH26" s="8"/>
      <c r="CI26" s="8"/>
      <c r="CJ26" s="8"/>
      <c r="CK26" s="8"/>
      <c r="CL26" s="8"/>
      <c r="CM26" s="8"/>
      <c r="CN26" s="8"/>
      <c r="CO26" s="8"/>
      <c r="CP26" s="8"/>
      <c r="CQ26" s="8"/>
      <c r="CR26" s="8"/>
      <c r="CS26" s="8"/>
      <c r="CT26" s="8"/>
      <c r="CU26" s="8"/>
      <c r="CV26" s="8"/>
      <c r="CW26" s="8">
        <v>98.02000000000001</v>
      </c>
      <c r="CX26" s="8">
        <v>383.41</v>
      </c>
      <c r="CY26" s="8">
        <v>37.68</v>
      </c>
      <c r="CZ26" s="8"/>
      <c r="DA26" s="8"/>
      <c r="DB26" s="8"/>
      <c r="DC26" s="8"/>
      <c r="DD26" s="8"/>
      <c r="DE26" s="8"/>
      <c r="DF26" s="8"/>
      <c r="DG26" s="8"/>
      <c r="DH26" s="8"/>
      <c r="DI26" s="8">
        <v>172.5</v>
      </c>
      <c r="DJ26" s="8">
        <v>2715.634</v>
      </c>
      <c r="DK26" s="8"/>
      <c r="DL26" s="8"/>
      <c r="DM26" s="8"/>
      <c r="DN26" s="8"/>
      <c r="DO26" s="8"/>
      <c r="DP26" s="8"/>
      <c r="DQ26" s="8"/>
      <c r="DR26" s="8"/>
      <c r="DS26" s="8">
        <v>87.54</v>
      </c>
      <c r="DT26" s="8"/>
      <c r="DU26" s="8">
        <v>6575.2</v>
      </c>
      <c r="DV26" s="8"/>
      <c r="DW26" s="8"/>
      <c r="DX26" s="8">
        <v>3210.4180000000001</v>
      </c>
      <c r="DY26" s="8"/>
      <c r="DZ26" s="8"/>
      <c r="EA26" s="8">
        <v>6050.8239999999996</v>
      </c>
      <c r="EB26" s="8">
        <v>220.98</v>
      </c>
      <c r="EC26" s="8"/>
      <c r="ED26" s="8"/>
      <c r="EE26" s="8"/>
      <c r="EF26" s="8"/>
      <c r="EG26" s="8"/>
      <c r="EH26" s="8"/>
      <c r="EI26" s="8"/>
      <c r="EJ26" s="8"/>
      <c r="EK26" s="8"/>
      <c r="EL26" s="8"/>
      <c r="EM26" s="8">
        <v>19552.205999999998</v>
      </c>
      <c r="EN26" s="8">
        <v>19552.205999999998</v>
      </c>
      <c r="EO26" s="8">
        <v>19552.205999999998</v>
      </c>
    </row>
    <row r="27" spans="1:145">
      <c r="A27" s="10" t="s">
        <v>10877</v>
      </c>
      <c r="B27" s="8"/>
      <c r="C27" s="8">
        <v>2275.9090000000001</v>
      </c>
      <c r="D27" s="8">
        <v>638.82000000000005</v>
      </c>
      <c r="E27" s="8">
        <v>15540.032000000001</v>
      </c>
      <c r="F27" s="8">
        <v>1447.5540000000001</v>
      </c>
      <c r="G27" s="8">
        <v>98.02000000000001</v>
      </c>
      <c r="H27" s="8">
        <v>383.41</v>
      </c>
      <c r="I27" s="8">
        <v>37.68</v>
      </c>
      <c r="J27" s="8">
        <v>4545.3249999999998</v>
      </c>
      <c r="K27" s="8">
        <v>801.11000000000013</v>
      </c>
      <c r="L27" s="8">
        <v>41.96</v>
      </c>
      <c r="M27" s="8">
        <v>5382.9680000000008</v>
      </c>
      <c r="N27" s="8">
        <v>2.91</v>
      </c>
      <c r="O27" s="8"/>
      <c r="P27" s="8">
        <v>2369.5499999999997</v>
      </c>
      <c r="Q27" s="8">
        <v>145.74</v>
      </c>
      <c r="R27" s="8"/>
      <c r="S27" s="8">
        <v>172.5</v>
      </c>
      <c r="T27" s="8">
        <v>2715.634</v>
      </c>
      <c r="U27" s="8">
        <v>3107.42</v>
      </c>
      <c r="V27" s="8">
        <v>18.84</v>
      </c>
      <c r="W27" s="8">
        <v>866.4</v>
      </c>
      <c r="X27" s="8">
        <v>212.92000000000002</v>
      </c>
      <c r="Y27" s="8"/>
      <c r="Z27" s="8"/>
      <c r="AA27" s="8">
        <v>141.96</v>
      </c>
      <c r="AB27" s="8"/>
      <c r="AC27" s="8">
        <v>87.54</v>
      </c>
      <c r="AD27" s="8"/>
      <c r="AE27" s="8">
        <v>6575.2</v>
      </c>
      <c r="AF27" s="8">
        <v>437.56799999999998</v>
      </c>
      <c r="AG27" s="8"/>
      <c r="AH27" s="8">
        <v>3210.4180000000001</v>
      </c>
      <c r="AI27" s="8">
        <v>302.67</v>
      </c>
      <c r="AJ27" s="8">
        <v>501.26400000000001</v>
      </c>
      <c r="AK27" s="8">
        <v>6050.8239999999996</v>
      </c>
      <c r="AL27" s="8">
        <v>220.98</v>
      </c>
      <c r="AM27" s="8">
        <v>301.95999999999998</v>
      </c>
      <c r="AN27" s="8"/>
      <c r="AO27" s="8">
        <v>1358.4259999999999</v>
      </c>
      <c r="AP27" s="8">
        <v>3719.4271999999996</v>
      </c>
      <c r="AQ27" s="8">
        <v>2319.6099999999997</v>
      </c>
      <c r="AR27" s="8"/>
      <c r="AS27" s="8">
        <v>2573.85</v>
      </c>
      <c r="AT27" s="8">
        <v>4057.2520000000004</v>
      </c>
      <c r="AU27" s="8">
        <v>3084.41</v>
      </c>
      <c r="AV27" s="8"/>
      <c r="AW27" s="8"/>
      <c r="AX27" s="8">
        <v>2275.9090000000001</v>
      </c>
      <c r="AY27" s="8">
        <v>638.82000000000005</v>
      </c>
      <c r="AZ27" s="8">
        <v>15540.032000000001</v>
      </c>
      <c r="BA27" s="8">
        <v>1447.5540000000001</v>
      </c>
      <c r="BB27" s="8">
        <v>98.02000000000001</v>
      </c>
      <c r="BC27" s="8">
        <v>383.41</v>
      </c>
      <c r="BD27" s="8">
        <v>37.68</v>
      </c>
      <c r="BE27" s="8">
        <v>4545.3249999999998</v>
      </c>
      <c r="BF27" s="8">
        <v>801.11000000000013</v>
      </c>
      <c r="BG27" s="8">
        <v>41.96</v>
      </c>
      <c r="BH27" s="8">
        <v>5382.9680000000008</v>
      </c>
      <c r="BI27" s="8">
        <v>2.91</v>
      </c>
      <c r="BJ27" s="8"/>
      <c r="BK27" s="8">
        <v>2369.5499999999997</v>
      </c>
      <c r="BL27" s="8">
        <v>145.74</v>
      </c>
      <c r="BM27" s="8"/>
      <c r="BN27" s="8">
        <v>172.5</v>
      </c>
      <c r="BO27" s="8">
        <v>2715.634</v>
      </c>
      <c r="BP27" s="8">
        <v>3107.42</v>
      </c>
      <c r="BQ27" s="8">
        <v>18.84</v>
      </c>
      <c r="BR27" s="8">
        <v>866.4</v>
      </c>
      <c r="BS27" s="8">
        <v>212.92000000000002</v>
      </c>
      <c r="BT27" s="8"/>
      <c r="BU27" s="8"/>
      <c r="BV27" s="8">
        <v>141.96</v>
      </c>
      <c r="BW27" s="8"/>
      <c r="BX27" s="8">
        <v>87.54</v>
      </c>
      <c r="BY27" s="8"/>
      <c r="BZ27" s="8">
        <v>6575.2</v>
      </c>
      <c r="CA27" s="8">
        <v>437.56799999999998</v>
      </c>
      <c r="CB27" s="8"/>
      <c r="CC27" s="8">
        <v>3210.4180000000001</v>
      </c>
      <c r="CD27" s="8">
        <v>302.67</v>
      </c>
      <c r="CE27" s="8">
        <v>501.26400000000001</v>
      </c>
      <c r="CF27" s="8">
        <v>6050.8239999999996</v>
      </c>
      <c r="CG27" s="8">
        <v>220.98</v>
      </c>
      <c r="CH27" s="8">
        <v>301.95999999999998</v>
      </c>
      <c r="CI27" s="8"/>
      <c r="CJ27" s="8">
        <v>1358.4259999999999</v>
      </c>
      <c r="CK27" s="8">
        <v>3719.4271999999996</v>
      </c>
      <c r="CL27" s="8">
        <v>2319.6099999999997</v>
      </c>
      <c r="CM27" s="8"/>
      <c r="CN27" s="8">
        <v>2573.85</v>
      </c>
      <c r="CO27" s="8">
        <v>4057.2520000000004</v>
      </c>
      <c r="CP27" s="8">
        <v>3084.41</v>
      </c>
      <c r="CQ27" s="8"/>
      <c r="CR27" s="8"/>
      <c r="CS27" s="8">
        <v>2275.9090000000001</v>
      </c>
      <c r="CT27" s="8">
        <v>638.82000000000005</v>
      </c>
      <c r="CU27" s="8">
        <v>15540.032000000001</v>
      </c>
      <c r="CV27" s="8">
        <v>1447.5540000000001</v>
      </c>
      <c r="CW27" s="8">
        <v>98.02000000000001</v>
      </c>
      <c r="CX27" s="8">
        <v>383.41</v>
      </c>
      <c r="CY27" s="8">
        <v>37.68</v>
      </c>
      <c r="CZ27" s="8">
        <v>4545.3249999999998</v>
      </c>
      <c r="DA27" s="8">
        <v>801.11000000000013</v>
      </c>
      <c r="DB27" s="8">
        <v>41.96</v>
      </c>
      <c r="DC27" s="8">
        <v>5382.9680000000008</v>
      </c>
      <c r="DD27" s="8">
        <v>2.91</v>
      </c>
      <c r="DE27" s="8"/>
      <c r="DF27" s="8">
        <v>2369.5499999999997</v>
      </c>
      <c r="DG27" s="8">
        <v>145.74</v>
      </c>
      <c r="DH27" s="8"/>
      <c r="DI27" s="8">
        <v>172.5</v>
      </c>
      <c r="DJ27" s="8">
        <v>2715.634</v>
      </c>
      <c r="DK27" s="8">
        <v>3107.42</v>
      </c>
      <c r="DL27" s="8">
        <v>18.84</v>
      </c>
      <c r="DM27" s="8">
        <v>866.4</v>
      </c>
      <c r="DN27" s="8">
        <v>212.92000000000002</v>
      </c>
      <c r="DO27" s="8"/>
      <c r="DP27" s="8"/>
      <c r="DQ27" s="8">
        <v>141.96</v>
      </c>
      <c r="DR27" s="8"/>
      <c r="DS27" s="8">
        <v>87.54</v>
      </c>
      <c r="DT27" s="8"/>
      <c r="DU27" s="8">
        <v>6575.2</v>
      </c>
      <c r="DV27" s="8">
        <v>437.56799999999998</v>
      </c>
      <c r="DW27" s="8"/>
      <c r="DX27" s="8">
        <v>3210.4180000000001</v>
      </c>
      <c r="DY27" s="8">
        <v>302.67</v>
      </c>
      <c r="DZ27" s="8">
        <v>501.26400000000001</v>
      </c>
      <c r="EA27" s="8">
        <v>6050.8239999999996</v>
      </c>
      <c r="EB27" s="8">
        <v>220.98</v>
      </c>
      <c r="EC27" s="8">
        <v>301.95999999999998</v>
      </c>
      <c r="ED27" s="8"/>
      <c r="EE27" s="8">
        <v>1358.4259999999999</v>
      </c>
      <c r="EF27" s="8">
        <v>3719.4271999999996</v>
      </c>
      <c r="EG27" s="8">
        <v>2319.6099999999997</v>
      </c>
      <c r="EH27" s="8"/>
      <c r="EI27" s="8">
        <v>2573.85</v>
      </c>
      <c r="EJ27" s="8">
        <v>4057.2520000000004</v>
      </c>
      <c r="EK27" s="8">
        <v>3084.41</v>
      </c>
      <c r="EL27" s="8"/>
      <c r="EM27" s="8">
        <v>75748.061199999996</v>
      </c>
      <c r="EN27" s="8">
        <v>75748.061199999996</v>
      </c>
      <c r="EO27" s="8">
        <v>75748.061199999996</v>
      </c>
    </row>
    <row r="28" spans="1:145">
      <c r="A28" s="10" t="s">
        <v>42</v>
      </c>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row>
    <row r="29" spans="1:145">
      <c r="A29" s="11" t="s">
        <v>26</v>
      </c>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row>
    <row r="30" spans="1:145">
      <c r="A30" s="12" t="s">
        <v>22</v>
      </c>
      <c r="B30" s="8">
        <v>178.32</v>
      </c>
      <c r="C30" s="8"/>
      <c r="D30" s="8">
        <v>907.3</v>
      </c>
      <c r="E30" s="8"/>
      <c r="F30" s="8"/>
      <c r="G30" s="8"/>
      <c r="H30" s="8"/>
      <c r="I30" s="8"/>
      <c r="J30" s="8">
        <v>512.36400000000003</v>
      </c>
      <c r="K30" s="8">
        <v>127.96</v>
      </c>
      <c r="L30" s="8"/>
      <c r="M30" s="8"/>
      <c r="N30" s="8"/>
      <c r="O30" s="8"/>
      <c r="P30" s="8">
        <v>680.71999999999991</v>
      </c>
      <c r="Q30" s="8">
        <v>56.3</v>
      </c>
      <c r="R30" s="8"/>
      <c r="S30" s="8"/>
      <c r="T30" s="8"/>
      <c r="U30" s="8"/>
      <c r="V30" s="8"/>
      <c r="W30" s="8">
        <v>71.199999999999989</v>
      </c>
      <c r="X30" s="8"/>
      <c r="Y30" s="8"/>
      <c r="Z30" s="8"/>
      <c r="AA30" s="8"/>
      <c r="AB30" s="8"/>
      <c r="AC30" s="8"/>
      <c r="AD30" s="8"/>
      <c r="AE30" s="8"/>
      <c r="AF30" s="8">
        <v>608.44800000000009</v>
      </c>
      <c r="AG30" s="8"/>
      <c r="AH30" s="8"/>
      <c r="AI30" s="8"/>
      <c r="AJ30" s="8"/>
      <c r="AK30" s="8"/>
      <c r="AL30" s="8"/>
      <c r="AM30" s="8">
        <v>378.82</v>
      </c>
      <c r="AN30" s="8"/>
      <c r="AO30" s="8">
        <v>31.751999999999999</v>
      </c>
      <c r="AP30" s="8"/>
      <c r="AQ30" s="8"/>
      <c r="AR30" s="8"/>
      <c r="AS30" s="8">
        <v>408.03</v>
      </c>
      <c r="AT30" s="8"/>
      <c r="AU30" s="8"/>
      <c r="AV30" s="8"/>
      <c r="AW30" s="8">
        <v>178.32</v>
      </c>
      <c r="AX30" s="8"/>
      <c r="AY30" s="8">
        <v>907.3</v>
      </c>
      <c r="AZ30" s="8"/>
      <c r="BA30" s="8"/>
      <c r="BB30" s="8"/>
      <c r="BC30" s="8"/>
      <c r="BD30" s="8"/>
      <c r="BE30" s="8">
        <v>512.36400000000003</v>
      </c>
      <c r="BF30" s="8">
        <v>127.96</v>
      </c>
      <c r="BG30" s="8"/>
      <c r="BH30" s="8"/>
      <c r="BI30" s="8"/>
      <c r="BJ30" s="8"/>
      <c r="BK30" s="8">
        <v>680.71999999999991</v>
      </c>
      <c r="BL30" s="8">
        <v>56.3</v>
      </c>
      <c r="BM30" s="8"/>
      <c r="BN30" s="8"/>
      <c r="BO30" s="8"/>
      <c r="BP30" s="8"/>
      <c r="BQ30" s="8"/>
      <c r="BR30" s="8">
        <v>71.199999999999989</v>
      </c>
      <c r="BS30" s="8"/>
      <c r="BT30" s="8"/>
      <c r="BU30" s="8"/>
      <c r="BV30" s="8"/>
      <c r="BW30" s="8"/>
      <c r="BX30" s="8"/>
      <c r="BY30" s="8"/>
      <c r="BZ30" s="8"/>
      <c r="CA30" s="8">
        <v>608.44800000000009</v>
      </c>
      <c r="CB30" s="8"/>
      <c r="CC30" s="8"/>
      <c r="CD30" s="8"/>
      <c r="CE30" s="8"/>
      <c r="CF30" s="8"/>
      <c r="CG30" s="8"/>
      <c r="CH30" s="8">
        <v>378.82</v>
      </c>
      <c r="CI30" s="8"/>
      <c r="CJ30" s="8">
        <v>31.751999999999999</v>
      </c>
      <c r="CK30" s="8"/>
      <c r="CL30" s="8"/>
      <c r="CM30" s="8"/>
      <c r="CN30" s="8">
        <v>408.03</v>
      </c>
      <c r="CO30" s="8"/>
      <c r="CP30" s="8"/>
      <c r="CQ30" s="8"/>
      <c r="CR30" s="8">
        <v>178.32</v>
      </c>
      <c r="CS30" s="8"/>
      <c r="CT30" s="8">
        <v>907.3</v>
      </c>
      <c r="CU30" s="8"/>
      <c r="CV30" s="8"/>
      <c r="CW30" s="8"/>
      <c r="CX30" s="8"/>
      <c r="CY30" s="8"/>
      <c r="CZ30" s="8">
        <v>512.36400000000003</v>
      </c>
      <c r="DA30" s="8">
        <v>127.96</v>
      </c>
      <c r="DB30" s="8"/>
      <c r="DC30" s="8"/>
      <c r="DD30" s="8"/>
      <c r="DE30" s="8"/>
      <c r="DF30" s="8">
        <v>680.71999999999991</v>
      </c>
      <c r="DG30" s="8">
        <v>56.3</v>
      </c>
      <c r="DH30" s="8"/>
      <c r="DI30" s="8"/>
      <c r="DJ30" s="8"/>
      <c r="DK30" s="8"/>
      <c r="DL30" s="8"/>
      <c r="DM30" s="8">
        <v>71.199999999999989</v>
      </c>
      <c r="DN30" s="8"/>
      <c r="DO30" s="8"/>
      <c r="DP30" s="8"/>
      <c r="DQ30" s="8"/>
      <c r="DR30" s="8"/>
      <c r="DS30" s="8"/>
      <c r="DT30" s="8"/>
      <c r="DU30" s="8"/>
      <c r="DV30" s="8">
        <v>608.44800000000009</v>
      </c>
      <c r="DW30" s="8"/>
      <c r="DX30" s="8"/>
      <c r="DY30" s="8"/>
      <c r="DZ30" s="8"/>
      <c r="EA30" s="8"/>
      <c r="EB30" s="8"/>
      <c r="EC30" s="8">
        <v>378.82</v>
      </c>
      <c r="ED30" s="8"/>
      <c r="EE30" s="8">
        <v>31.751999999999999</v>
      </c>
      <c r="EF30" s="8"/>
      <c r="EG30" s="8"/>
      <c r="EH30" s="8"/>
      <c r="EI30" s="8">
        <v>408.03</v>
      </c>
      <c r="EJ30" s="8"/>
      <c r="EK30" s="8"/>
      <c r="EL30" s="8"/>
      <c r="EM30" s="8">
        <v>3961.2139999999999</v>
      </c>
      <c r="EN30" s="8">
        <v>3961.2139999999999</v>
      </c>
      <c r="EO30" s="8">
        <v>3961.2139999999999</v>
      </c>
    </row>
    <row r="31" spans="1:145">
      <c r="A31" s="12" t="s">
        <v>37</v>
      </c>
      <c r="B31" s="8">
        <v>777.08</v>
      </c>
      <c r="C31" s="8"/>
      <c r="D31" s="8">
        <v>17.96</v>
      </c>
      <c r="E31" s="8"/>
      <c r="F31" s="8"/>
      <c r="G31" s="8"/>
      <c r="H31" s="8"/>
      <c r="I31" s="8"/>
      <c r="J31" s="8">
        <v>1872.098</v>
      </c>
      <c r="K31" s="8">
        <v>1348.19</v>
      </c>
      <c r="L31" s="8"/>
      <c r="M31" s="8"/>
      <c r="N31" s="8"/>
      <c r="O31" s="8"/>
      <c r="P31" s="8">
        <v>57.68</v>
      </c>
      <c r="Q31" s="8">
        <v>83.34</v>
      </c>
      <c r="R31" s="8"/>
      <c r="S31" s="8"/>
      <c r="T31" s="8"/>
      <c r="U31" s="8"/>
      <c r="V31" s="8"/>
      <c r="W31" s="8"/>
      <c r="X31" s="8"/>
      <c r="Y31" s="8"/>
      <c r="Z31" s="8"/>
      <c r="AA31" s="8"/>
      <c r="AB31" s="8"/>
      <c r="AC31" s="8"/>
      <c r="AD31" s="8"/>
      <c r="AE31" s="8"/>
      <c r="AF31" s="8">
        <v>508.66400000000004</v>
      </c>
      <c r="AG31" s="8"/>
      <c r="AH31" s="8"/>
      <c r="AI31" s="8"/>
      <c r="AJ31" s="8"/>
      <c r="AK31" s="8"/>
      <c r="AL31" s="8"/>
      <c r="AM31" s="8">
        <v>186.69</v>
      </c>
      <c r="AN31" s="8"/>
      <c r="AO31" s="8">
        <v>263.50600000000003</v>
      </c>
      <c r="AP31" s="8"/>
      <c r="AQ31" s="8"/>
      <c r="AR31" s="8"/>
      <c r="AS31" s="8">
        <v>3576.33</v>
      </c>
      <c r="AT31" s="8"/>
      <c r="AU31" s="8"/>
      <c r="AV31" s="8"/>
      <c r="AW31" s="8">
        <v>777.08</v>
      </c>
      <c r="AX31" s="8"/>
      <c r="AY31" s="8">
        <v>17.96</v>
      </c>
      <c r="AZ31" s="8"/>
      <c r="BA31" s="8"/>
      <c r="BB31" s="8"/>
      <c r="BC31" s="8"/>
      <c r="BD31" s="8"/>
      <c r="BE31" s="8">
        <v>1872.098</v>
      </c>
      <c r="BF31" s="8">
        <v>1348.19</v>
      </c>
      <c r="BG31" s="8"/>
      <c r="BH31" s="8"/>
      <c r="BI31" s="8"/>
      <c r="BJ31" s="8"/>
      <c r="BK31" s="8">
        <v>57.68</v>
      </c>
      <c r="BL31" s="8">
        <v>83.34</v>
      </c>
      <c r="BM31" s="8"/>
      <c r="BN31" s="8"/>
      <c r="BO31" s="8"/>
      <c r="BP31" s="8"/>
      <c r="BQ31" s="8"/>
      <c r="BR31" s="8"/>
      <c r="BS31" s="8"/>
      <c r="BT31" s="8"/>
      <c r="BU31" s="8"/>
      <c r="BV31" s="8"/>
      <c r="BW31" s="8"/>
      <c r="BX31" s="8"/>
      <c r="BY31" s="8"/>
      <c r="BZ31" s="8"/>
      <c r="CA31" s="8">
        <v>508.66400000000004</v>
      </c>
      <c r="CB31" s="8"/>
      <c r="CC31" s="8"/>
      <c r="CD31" s="8"/>
      <c r="CE31" s="8"/>
      <c r="CF31" s="8"/>
      <c r="CG31" s="8"/>
      <c r="CH31" s="8">
        <v>186.69</v>
      </c>
      <c r="CI31" s="8"/>
      <c r="CJ31" s="8">
        <v>263.50600000000003</v>
      </c>
      <c r="CK31" s="8"/>
      <c r="CL31" s="8"/>
      <c r="CM31" s="8"/>
      <c r="CN31" s="8">
        <v>3576.33</v>
      </c>
      <c r="CO31" s="8"/>
      <c r="CP31" s="8"/>
      <c r="CQ31" s="8"/>
      <c r="CR31" s="8">
        <v>777.08</v>
      </c>
      <c r="CS31" s="8"/>
      <c r="CT31" s="8">
        <v>17.96</v>
      </c>
      <c r="CU31" s="8"/>
      <c r="CV31" s="8"/>
      <c r="CW31" s="8"/>
      <c r="CX31" s="8"/>
      <c r="CY31" s="8"/>
      <c r="CZ31" s="8">
        <v>1872.098</v>
      </c>
      <c r="DA31" s="8">
        <v>1348.19</v>
      </c>
      <c r="DB31" s="8"/>
      <c r="DC31" s="8"/>
      <c r="DD31" s="8"/>
      <c r="DE31" s="8"/>
      <c r="DF31" s="8">
        <v>57.68</v>
      </c>
      <c r="DG31" s="8">
        <v>83.34</v>
      </c>
      <c r="DH31" s="8"/>
      <c r="DI31" s="8"/>
      <c r="DJ31" s="8"/>
      <c r="DK31" s="8"/>
      <c r="DL31" s="8"/>
      <c r="DM31" s="8"/>
      <c r="DN31" s="8"/>
      <c r="DO31" s="8"/>
      <c r="DP31" s="8"/>
      <c r="DQ31" s="8"/>
      <c r="DR31" s="8"/>
      <c r="DS31" s="8"/>
      <c r="DT31" s="8"/>
      <c r="DU31" s="8"/>
      <c r="DV31" s="8">
        <v>508.66400000000004</v>
      </c>
      <c r="DW31" s="8"/>
      <c r="DX31" s="8"/>
      <c r="DY31" s="8"/>
      <c r="DZ31" s="8"/>
      <c r="EA31" s="8"/>
      <c r="EB31" s="8"/>
      <c r="EC31" s="8">
        <v>186.69</v>
      </c>
      <c r="ED31" s="8"/>
      <c r="EE31" s="8">
        <v>263.50600000000003</v>
      </c>
      <c r="EF31" s="8"/>
      <c r="EG31" s="8"/>
      <c r="EH31" s="8"/>
      <c r="EI31" s="8">
        <v>3576.33</v>
      </c>
      <c r="EJ31" s="8"/>
      <c r="EK31" s="8"/>
      <c r="EL31" s="8"/>
      <c r="EM31" s="8">
        <v>8691.5380000000005</v>
      </c>
      <c r="EN31" s="8">
        <v>8691.5380000000005</v>
      </c>
      <c r="EO31" s="8">
        <v>8691.5380000000005</v>
      </c>
    </row>
    <row r="32" spans="1:145">
      <c r="A32" s="12" t="s">
        <v>98</v>
      </c>
      <c r="B32" s="8">
        <v>4.9800000000000004</v>
      </c>
      <c r="C32" s="8"/>
      <c r="D32" s="8">
        <v>6.24</v>
      </c>
      <c r="E32" s="8"/>
      <c r="F32" s="8"/>
      <c r="G32" s="8"/>
      <c r="H32" s="8"/>
      <c r="I32" s="8"/>
      <c r="J32" s="8">
        <v>115.712</v>
      </c>
      <c r="K32" s="8">
        <v>440.03999999999996</v>
      </c>
      <c r="L32" s="8"/>
      <c r="M32" s="8"/>
      <c r="N32" s="8"/>
      <c r="O32" s="8"/>
      <c r="P32" s="8">
        <v>30</v>
      </c>
      <c r="Q32" s="8"/>
      <c r="R32" s="8"/>
      <c r="S32" s="8"/>
      <c r="T32" s="8"/>
      <c r="U32" s="8"/>
      <c r="V32" s="8"/>
      <c r="W32" s="8">
        <v>581.02</v>
      </c>
      <c r="X32" s="8"/>
      <c r="Y32" s="8"/>
      <c r="Z32" s="8"/>
      <c r="AA32" s="8"/>
      <c r="AB32" s="8"/>
      <c r="AC32" s="8"/>
      <c r="AD32" s="8"/>
      <c r="AE32" s="8"/>
      <c r="AF32" s="8">
        <v>1239.5400000000002</v>
      </c>
      <c r="AG32" s="8"/>
      <c r="AH32" s="8"/>
      <c r="AI32" s="8"/>
      <c r="AJ32" s="8"/>
      <c r="AK32" s="8"/>
      <c r="AL32" s="8"/>
      <c r="AM32" s="8"/>
      <c r="AN32" s="8"/>
      <c r="AO32" s="8">
        <v>77.224000000000004</v>
      </c>
      <c r="AP32" s="8"/>
      <c r="AQ32" s="8"/>
      <c r="AR32" s="8"/>
      <c r="AS32" s="8">
        <v>282.8</v>
      </c>
      <c r="AT32" s="8"/>
      <c r="AU32" s="8"/>
      <c r="AV32" s="8"/>
      <c r="AW32" s="8">
        <v>4.9800000000000004</v>
      </c>
      <c r="AX32" s="8"/>
      <c r="AY32" s="8">
        <v>6.24</v>
      </c>
      <c r="AZ32" s="8"/>
      <c r="BA32" s="8"/>
      <c r="BB32" s="8"/>
      <c r="BC32" s="8"/>
      <c r="BD32" s="8"/>
      <c r="BE32" s="8">
        <v>115.712</v>
      </c>
      <c r="BF32" s="8">
        <v>440.03999999999996</v>
      </c>
      <c r="BG32" s="8"/>
      <c r="BH32" s="8"/>
      <c r="BI32" s="8"/>
      <c r="BJ32" s="8"/>
      <c r="BK32" s="8">
        <v>30</v>
      </c>
      <c r="BL32" s="8"/>
      <c r="BM32" s="8"/>
      <c r="BN32" s="8"/>
      <c r="BO32" s="8"/>
      <c r="BP32" s="8"/>
      <c r="BQ32" s="8"/>
      <c r="BR32" s="8">
        <v>581.02</v>
      </c>
      <c r="BS32" s="8"/>
      <c r="BT32" s="8"/>
      <c r="BU32" s="8"/>
      <c r="BV32" s="8"/>
      <c r="BW32" s="8"/>
      <c r="BX32" s="8"/>
      <c r="BY32" s="8"/>
      <c r="BZ32" s="8"/>
      <c r="CA32" s="8">
        <v>1239.5400000000002</v>
      </c>
      <c r="CB32" s="8"/>
      <c r="CC32" s="8"/>
      <c r="CD32" s="8"/>
      <c r="CE32" s="8"/>
      <c r="CF32" s="8"/>
      <c r="CG32" s="8"/>
      <c r="CH32" s="8"/>
      <c r="CI32" s="8"/>
      <c r="CJ32" s="8">
        <v>77.224000000000004</v>
      </c>
      <c r="CK32" s="8"/>
      <c r="CL32" s="8"/>
      <c r="CM32" s="8"/>
      <c r="CN32" s="8">
        <v>282.8</v>
      </c>
      <c r="CO32" s="8"/>
      <c r="CP32" s="8"/>
      <c r="CQ32" s="8"/>
      <c r="CR32" s="8">
        <v>4.9800000000000004</v>
      </c>
      <c r="CS32" s="8"/>
      <c r="CT32" s="8">
        <v>6.24</v>
      </c>
      <c r="CU32" s="8"/>
      <c r="CV32" s="8"/>
      <c r="CW32" s="8"/>
      <c r="CX32" s="8"/>
      <c r="CY32" s="8"/>
      <c r="CZ32" s="8">
        <v>115.712</v>
      </c>
      <c r="DA32" s="8">
        <v>440.03999999999996</v>
      </c>
      <c r="DB32" s="8"/>
      <c r="DC32" s="8"/>
      <c r="DD32" s="8"/>
      <c r="DE32" s="8"/>
      <c r="DF32" s="8">
        <v>30</v>
      </c>
      <c r="DG32" s="8"/>
      <c r="DH32" s="8"/>
      <c r="DI32" s="8"/>
      <c r="DJ32" s="8"/>
      <c r="DK32" s="8"/>
      <c r="DL32" s="8"/>
      <c r="DM32" s="8">
        <v>581.02</v>
      </c>
      <c r="DN32" s="8"/>
      <c r="DO32" s="8"/>
      <c r="DP32" s="8"/>
      <c r="DQ32" s="8"/>
      <c r="DR32" s="8"/>
      <c r="DS32" s="8"/>
      <c r="DT32" s="8"/>
      <c r="DU32" s="8"/>
      <c r="DV32" s="8">
        <v>1239.5400000000002</v>
      </c>
      <c r="DW32" s="8"/>
      <c r="DX32" s="8"/>
      <c r="DY32" s="8"/>
      <c r="DZ32" s="8"/>
      <c r="EA32" s="8"/>
      <c r="EB32" s="8"/>
      <c r="EC32" s="8"/>
      <c r="ED32" s="8"/>
      <c r="EE32" s="8">
        <v>77.224000000000004</v>
      </c>
      <c r="EF32" s="8"/>
      <c r="EG32" s="8"/>
      <c r="EH32" s="8"/>
      <c r="EI32" s="8">
        <v>282.8</v>
      </c>
      <c r="EJ32" s="8"/>
      <c r="EK32" s="8"/>
      <c r="EL32" s="8"/>
      <c r="EM32" s="8">
        <v>2777.5560000000005</v>
      </c>
      <c r="EN32" s="8">
        <v>2777.5560000000005</v>
      </c>
      <c r="EO32" s="8">
        <v>2777.5560000000005</v>
      </c>
    </row>
    <row r="33" spans="1:145">
      <c r="A33" s="11" t="s">
        <v>10873</v>
      </c>
      <c r="B33" s="8">
        <v>960.38000000000011</v>
      </c>
      <c r="C33" s="8"/>
      <c r="D33" s="8">
        <v>931.5</v>
      </c>
      <c r="E33" s="8"/>
      <c r="F33" s="8"/>
      <c r="G33" s="8"/>
      <c r="H33" s="8"/>
      <c r="I33" s="8"/>
      <c r="J33" s="8">
        <v>2500.174</v>
      </c>
      <c r="K33" s="8">
        <v>1916.19</v>
      </c>
      <c r="L33" s="8"/>
      <c r="M33" s="8"/>
      <c r="N33" s="8"/>
      <c r="O33" s="8"/>
      <c r="P33" s="8">
        <v>768.39999999999986</v>
      </c>
      <c r="Q33" s="8">
        <v>139.63999999999999</v>
      </c>
      <c r="R33" s="8"/>
      <c r="S33" s="8"/>
      <c r="T33" s="8"/>
      <c r="U33" s="8"/>
      <c r="V33" s="8"/>
      <c r="W33" s="8">
        <v>652.22</v>
      </c>
      <c r="X33" s="8"/>
      <c r="Y33" s="8"/>
      <c r="Z33" s="8"/>
      <c r="AA33" s="8"/>
      <c r="AB33" s="8"/>
      <c r="AC33" s="8"/>
      <c r="AD33" s="8"/>
      <c r="AE33" s="8"/>
      <c r="AF33" s="8">
        <v>2356.652</v>
      </c>
      <c r="AG33" s="8"/>
      <c r="AH33" s="8"/>
      <c r="AI33" s="8"/>
      <c r="AJ33" s="8"/>
      <c r="AK33" s="8"/>
      <c r="AL33" s="8"/>
      <c r="AM33" s="8">
        <v>565.51</v>
      </c>
      <c r="AN33" s="8"/>
      <c r="AO33" s="8">
        <v>372.48200000000003</v>
      </c>
      <c r="AP33" s="8"/>
      <c r="AQ33" s="8"/>
      <c r="AR33" s="8"/>
      <c r="AS33" s="8">
        <v>4267.16</v>
      </c>
      <c r="AT33" s="8"/>
      <c r="AU33" s="8"/>
      <c r="AV33" s="8"/>
      <c r="AW33" s="8">
        <v>960.38000000000011</v>
      </c>
      <c r="AX33" s="8"/>
      <c r="AY33" s="8">
        <v>931.5</v>
      </c>
      <c r="AZ33" s="8"/>
      <c r="BA33" s="8"/>
      <c r="BB33" s="8"/>
      <c r="BC33" s="8"/>
      <c r="BD33" s="8"/>
      <c r="BE33" s="8">
        <v>2500.174</v>
      </c>
      <c r="BF33" s="8">
        <v>1916.19</v>
      </c>
      <c r="BG33" s="8"/>
      <c r="BH33" s="8"/>
      <c r="BI33" s="8"/>
      <c r="BJ33" s="8"/>
      <c r="BK33" s="8">
        <v>768.39999999999986</v>
      </c>
      <c r="BL33" s="8">
        <v>139.63999999999999</v>
      </c>
      <c r="BM33" s="8"/>
      <c r="BN33" s="8"/>
      <c r="BO33" s="8"/>
      <c r="BP33" s="8"/>
      <c r="BQ33" s="8"/>
      <c r="BR33" s="8">
        <v>652.22</v>
      </c>
      <c r="BS33" s="8"/>
      <c r="BT33" s="8"/>
      <c r="BU33" s="8"/>
      <c r="BV33" s="8"/>
      <c r="BW33" s="8"/>
      <c r="BX33" s="8"/>
      <c r="BY33" s="8"/>
      <c r="BZ33" s="8"/>
      <c r="CA33" s="8">
        <v>2356.652</v>
      </c>
      <c r="CB33" s="8"/>
      <c r="CC33" s="8"/>
      <c r="CD33" s="8"/>
      <c r="CE33" s="8"/>
      <c r="CF33" s="8"/>
      <c r="CG33" s="8"/>
      <c r="CH33" s="8">
        <v>565.51</v>
      </c>
      <c r="CI33" s="8"/>
      <c r="CJ33" s="8">
        <v>372.48200000000003</v>
      </c>
      <c r="CK33" s="8"/>
      <c r="CL33" s="8"/>
      <c r="CM33" s="8"/>
      <c r="CN33" s="8">
        <v>4267.16</v>
      </c>
      <c r="CO33" s="8"/>
      <c r="CP33" s="8"/>
      <c r="CQ33" s="8"/>
      <c r="CR33" s="8">
        <v>960.38000000000011</v>
      </c>
      <c r="CS33" s="8"/>
      <c r="CT33" s="8">
        <v>931.5</v>
      </c>
      <c r="CU33" s="8"/>
      <c r="CV33" s="8"/>
      <c r="CW33" s="8"/>
      <c r="CX33" s="8"/>
      <c r="CY33" s="8"/>
      <c r="CZ33" s="8">
        <v>2500.174</v>
      </c>
      <c r="DA33" s="8">
        <v>1916.19</v>
      </c>
      <c r="DB33" s="8"/>
      <c r="DC33" s="8"/>
      <c r="DD33" s="8"/>
      <c r="DE33" s="8"/>
      <c r="DF33" s="8">
        <v>768.39999999999986</v>
      </c>
      <c r="DG33" s="8">
        <v>139.63999999999999</v>
      </c>
      <c r="DH33" s="8"/>
      <c r="DI33" s="8"/>
      <c r="DJ33" s="8"/>
      <c r="DK33" s="8"/>
      <c r="DL33" s="8"/>
      <c r="DM33" s="8">
        <v>652.22</v>
      </c>
      <c r="DN33" s="8"/>
      <c r="DO33" s="8"/>
      <c r="DP33" s="8"/>
      <c r="DQ33" s="8"/>
      <c r="DR33" s="8"/>
      <c r="DS33" s="8"/>
      <c r="DT33" s="8"/>
      <c r="DU33" s="8"/>
      <c r="DV33" s="8">
        <v>2356.652</v>
      </c>
      <c r="DW33" s="8"/>
      <c r="DX33" s="8"/>
      <c r="DY33" s="8"/>
      <c r="DZ33" s="8"/>
      <c r="EA33" s="8"/>
      <c r="EB33" s="8"/>
      <c r="EC33" s="8">
        <v>565.51</v>
      </c>
      <c r="ED33" s="8"/>
      <c r="EE33" s="8">
        <v>372.48200000000003</v>
      </c>
      <c r="EF33" s="8"/>
      <c r="EG33" s="8"/>
      <c r="EH33" s="8"/>
      <c r="EI33" s="8">
        <v>4267.16</v>
      </c>
      <c r="EJ33" s="8"/>
      <c r="EK33" s="8"/>
      <c r="EL33" s="8"/>
      <c r="EM33" s="8">
        <v>15430.308000000001</v>
      </c>
      <c r="EN33" s="8">
        <v>15430.308000000001</v>
      </c>
      <c r="EO33" s="8">
        <v>15430.308000000001</v>
      </c>
    </row>
    <row r="34" spans="1:145">
      <c r="A34" s="11" t="s">
        <v>40</v>
      </c>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row>
    <row r="35" spans="1:145">
      <c r="A35" s="12" t="s">
        <v>22</v>
      </c>
      <c r="B35" s="8"/>
      <c r="C35" s="8">
        <v>222.38</v>
      </c>
      <c r="D35" s="8"/>
      <c r="E35" s="8">
        <v>12687.871999999999</v>
      </c>
      <c r="F35" s="8">
        <v>1007.57</v>
      </c>
      <c r="G35" s="8"/>
      <c r="H35" s="8"/>
      <c r="I35" s="8"/>
      <c r="J35" s="8"/>
      <c r="K35" s="8"/>
      <c r="L35" s="8"/>
      <c r="M35" s="8"/>
      <c r="N35" s="8"/>
      <c r="O35" s="8"/>
      <c r="P35" s="8"/>
      <c r="Q35" s="8"/>
      <c r="R35" s="8"/>
      <c r="S35" s="8"/>
      <c r="T35" s="8"/>
      <c r="U35" s="8"/>
      <c r="V35" s="8"/>
      <c r="W35" s="8"/>
      <c r="X35" s="8"/>
      <c r="Y35" s="8"/>
      <c r="Z35" s="8"/>
      <c r="AA35" s="8">
        <v>6.48</v>
      </c>
      <c r="AB35" s="8"/>
      <c r="AC35" s="8"/>
      <c r="AD35" s="8">
        <v>28.4</v>
      </c>
      <c r="AE35" s="8"/>
      <c r="AF35" s="8"/>
      <c r="AG35" s="8"/>
      <c r="AH35" s="8"/>
      <c r="AI35" s="8"/>
      <c r="AJ35" s="8">
        <v>630.67200000000003</v>
      </c>
      <c r="AK35" s="8"/>
      <c r="AL35" s="8"/>
      <c r="AM35" s="8"/>
      <c r="AN35" s="8"/>
      <c r="AO35" s="8"/>
      <c r="AP35" s="8"/>
      <c r="AQ35" s="8">
        <v>1155.25</v>
      </c>
      <c r="AR35" s="8"/>
      <c r="AS35" s="8"/>
      <c r="AT35" s="8">
        <v>1845.8400000000004</v>
      </c>
      <c r="AU35" s="8"/>
      <c r="AV35" s="8"/>
      <c r="AW35" s="8"/>
      <c r="AX35" s="8">
        <v>222.38</v>
      </c>
      <c r="AY35" s="8"/>
      <c r="AZ35" s="8">
        <v>12687.871999999999</v>
      </c>
      <c r="BA35" s="8">
        <v>1007.57</v>
      </c>
      <c r="BB35" s="8"/>
      <c r="BC35" s="8"/>
      <c r="BD35" s="8"/>
      <c r="BE35" s="8"/>
      <c r="BF35" s="8"/>
      <c r="BG35" s="8"/>
      <c r="BH35" s="8"/>
      <c r="BI35" s="8"/>
      <c r="BJ35" s="8"/>
      <c r="BK35" s="8"/>
      <c r="BL35" s="8"/>
      <c r="BM35" s="8"/>
      <c r="BN35" s="8"/>
      <c r="BO35" s="8"/>
      <c r="BP35" s="8"/>
      <c r="BQ35" s="8"/>
      <c r="BR35" s="8"/>
      <c r="BS35" s="8"/>
      <c r="BT35" s="8"/>
      <c r="BU35" s="8"/>
      <c r="BV35" s="8">
        <v>6.48</v>
      </c>
      <c r="BW35" s="8"/>
      <c r="BX35" s="8"/>
      <c r="BY35" s="8">
        <v>28.4</v>
      </c>
      <c r="BZ35" s="8"/>
      <c r="CA35" s="8"/>
      <c r="CB35" s="8"/>
      <c r="CC35" s="8"/>
      <c r="CD35" s="8"/>
      <c r="CE35" s="8">
        <v>630.67200000000003</v>
      </c>
      <c r="CF35" s="8"/>
      <c r="CG35" s="8"/>
      <c r="CH35" s="8"/>
      <c r="CI35" s="8"/>
      <c r="CJ35" s="8"/>
      <c r="CK35" s="8"/>
      <c r="CL35" s="8">
        <v>1155.25</v>
      </c>
      <c r="CM35" s="8"/>
      <c r="CN35" s="8"/>
      <c r="CO35" s="8">
        <v>1845.8400000000004</v>
      </c>
      <c r="CP35" s="8"/>
      <c r="CQ35" s="8"/>
      <c r="CR35" s="8"/>
      <c r="CS35" s="8">
        <v>222.38</v>
      </c>
      <c r="CT35" s="8"/>
      <c r="CU35" s="8">
        <v>12687.871999999999</v>
      </c>
      <c r="CV35" s="8">
        <v>1007.57</v>
      </c>
      <c r="CW35" s="8"/>
      <c r="CX35" s="8"/>
      <c r="CY35" s="8"/>
      <c r="CZ35" s="8"/>
      <c r="DA35" s="8"/>
      <c r="DB35" s="8"/>
      <c r="DC35" s="8"/>
      <c r="DD35" s="8"/>
      <c r="DE35" s="8"/>
      <c r="DF35" s="8"/>
      <c r="DG35" s="8"/>
      <c r="DH35" s="8"/>
      <c r="DI35" s="8"/>
      <c r="DJ35" s="8"/>
      <c r="DK35" s="8"/>
      <c r="DL35" s="8"/>
      <c r="DM35" s="8"/>
      <c r="DN35" s="8"/>
      <c r="DO35" s="8"/>
      <c r="DP35" s="8"/>
      <c r="DQ35" s="8">
        <v>6.48</v>
      </c>
      <c r="DR35" s="8"/>
      <c r="DS35" s="8"/>
      <c r="DT35" s="8">
        <v>28.4</v>
      </c>
      <c r="DU35" s="8"/>
      <c r="DV35" s="8"/>
      <c r="DW35" s="8"/>
      <c r="DX35" s="8"/>
      <c r="DY35" s="8"/>
      <c r="DZ35" s="8">
        <v>630.67200000000003</v>
      </c>
      <c r="EA35" s="8"/>
      <c r="EB35" s="8"/>
      <c r="EC35" s="8"/>
      <c r="ED35" s="8"/>
      <c r="EE35" s="8"/>
      <c r="EF35" s="8"/>
      <c r="EG35" s="8">
        <v>1155.25</v>
      </c>
      <c r="EH35" s="8"/>
      <c r="EI35" s="8"/>
      <c r="EJ35" s="8">
        <v>1845.8400000000004</v>
      </c>
      <c r="EK35" s="8"/>
      <c r="EL35" s="8"/>
      <c r="EM35" s="8">
        <v>17584.464</v>
      </c>
      <c r="EN35" s="8">
        <v>17584.464</v>
      </c>
      <c r="EO35" s="8">
        <v>17584.464</v>
      </c>
    </row>
    <row r="36" spans="1:145">
      <c r="A36" s="12" t="s">
        <v>37</v>
      </c>
      <c r="B36" s="8"/>
      <c r="C36" s="8">
        <v>1375.8319999999999</v>
      </c>
      <c r="D36" s="8"/>
      <c r="E36" s="8">
        <v>3242.6540000000009</v>
      </c>
      <c r="F36" s="8">
        <v>616.18799999999999</v>
      </c>
      <c r="G36" s="8"/>
      <c r="H36" s="8"/>
      <c r="I36" s="8"/>
      <c r="J36" s="8"/>
      <c r="K36" s="8"/>
      <c r="L36" s="8"/>
      <c r="M36" s="8"/>
      <c r="N36" s="8"/>
      <c r="O36" s="8"/>
      <c r="P36" s="8"/>
      <c r="Q36" s="8"/>
      <c r="R36" s="8"/>
      <c r="S36" s="8"/>
      <c r="T36" s="8"/>
      <c r="U36" s="8"/>
      <c r="V36" s="8"/>
      <c r="W36" s="8"/>
      <c r="X36" s="8"/>
      <c r="Y36" s="8">
        <v>8.2880000000000003</v>
      </c>
      <c r="Z36" s="8"/>
      <c r="AA36" s="8">
        <v>3.64</v>
      </c>
      <c r="AB36" s="8"/>
      <c r="AC36" s="8"/>
      <c r="AD36" s="8"/>
      <c r="AE36" s="8"/>
      <c r="AF36" s="8"/>
      <c r="AG36" s="8"/>
      <c r="AH36" s="8"/>
      <c r="AI36" s="8"/>
      <c r="AJ36" s="8"/>
      <c r="AK36" s="8"/>
      <c r="AL36" s="8"/>
      <c r="AM36" s="8"/>
      <c r="AN36" s="8"/>
      <c r="AO36" s="8"/>
      <c r="AP36" s="8"/>
      <c r="AQ36" s="8">
        <v>164.88</v>
      </c>
      <c r="AR36" s="8"/>
      <c r="AS36" s="8"/>
      <c r="AT36" s="8">
        <v>769.15600000000006</v>
      </c>
      <c r="AU36" s="8"/>
      <c r="AV36" s="8"/>
      <c r="AW36" s="8"/>
      <c r="AX36" s="8">
        <v>1375.8319999999999</v>
      </c>
      <c r="AY36" s="8"/>
      <c r="AZ36" s="8">
        <v>3242.6540000000009</v>
      </c>
      <c r="BA36" s="8">
        <v>616.18799999999999</v>
      </c>
      <c r="BB36" s="8"/>
      <c r="BC36" s="8"/>
      <c r="BD36" s="8"/>
      <c r="BE36" s="8"/>
      <c r="BF36" s="8"/>
      <c r="BG36" s="8"/>
      <c r="BH36" s="8"/>
      <c r="BI36" s="8"/>
      <c r="BJ36" s="8"/>
      <c r="BK36" s="8"/>
      <c r="BL36" s="8"/>
      <c r="BM36" s="8"/>
      <c r="BN36" s="8"/>
      <c r="BO36" s="8"/>
      <c r="BP36" s="8"/>
      <c r="BQ36" s="8"/>
      <c r="BR36" s="8"/>
      <c r="BS36" s="8"/>
      <c r="BT36" s="8">
        <v>8.2880000000000003</v>
      </c>
      <c r="BU36" s="8"/>
      <c r="BV36" s="8">
        <v>3.64</v>
      </c>
      <c r="BW36" s="8"/>
      <c r="BX36" s="8"/>
      <c r="BY36" s="8"/>
      <c r="BZ36" s="8"/>
      <c r="CA36" s="8"/>
      <c r="CB36" s="8"/>
      <c r="CC36" s="8"/>
      <c r="CD36" s="8"/>
      <c r="CE36" s="8"/>
      <c r="CF36" s="8"/>
      <c r="CG36" s="8"/>
      <c r="CH36" s="8"/>
      <c r="CI36" s="8"/>
      <c r="CJ36" s="8"/>
      <c r="CK36" s="8"/>
      <c r="CL36" s="8">
        <v>164.88</v>
      </c>
      <c r="CM36" s="8"/>
      <c r="CN36" s="8"/>
      <c r="CO36" s="8">
        <v>769.15600000000006</v>
      </c>
      <c r="CP36" s="8"/>
      <c r="CQ36" s="8"/>
      <c r="CR36" s="8"/>
      <c r="CS36" s="8">
        <v>1375.8319999999999</v>
      </c>
      <c r="CT36" s="8"/>
      <c r="CU36" s="8">
        <v>3242.6540000000009</v>
      </c>
      <c r="CV36" s="8">
        <v>616.18799999999999</v>
      </c>
      <c r="CW36" s="8"/>
      <c r="CX36" s="8"/>
      <c r="CY36" s="8"/>
      <c r="CZ36" s="8"/>
      <c r="DA36" s="8"/>
      <c r="DB36" s="8"/>
      <c r="DC36" s="8"/>
      <c r="DD36" s="8"/>
      <c r="DE36" s="8"/>
      <c r="DF36" s="8"/>
      <c r="DG36" s="8"/>
      <c r="DH36" s="8"/>
      <c r="DI36" s="8"/>
      <c r="DJ36" s="8"/>
      <c r="DK36" s="8"/>
      <c r="DL36" s="8"/>
      <c r="DM36" s="8"/>
      <c r="DN36" s="8"/>
      <c r="DO36" s="8">
        <v>8.2880000000000003</v>
      </c>
      <c r="DP36" s="8"/>
      <c r="DQ36" s="8">
        <v>3.64</v>
      </c>
      <c r="DR36" s="8"/>
      <c r="DS36" s="8"/>
      <c r="DT36" s="8"/>
      <c r="DU36" s="8"/>
      <c r="DV36" s="8"/>
      <c r="DW36" s="8"/>
      <c r="DX36" s="8"/>
      <c r="DY36" s="8"/>
      <c r="DZ36" s="8"/>
      <c r="EA36" s="8"/>
      <c r="EB36" s="8"/>
      <c r="EC36" s="8"/>
      <c r="ED36" s="8"/>
      <c r="EE36" s="8"/>
      <c r="EF36" s="8"/>
      <c r="EG36" s="8">
        <v>164.88</v>
      </c>
      <c r="EH36" s="8"/>
      <c r="EI36" s="8"/>
      <c r="EJ36" s="8">
        <v>769.15600000000006</v>
      </c>
      <c r="EK36" s="8"/>
      <c r="EL36" s="8"/>
      <c r="EM36" s="8">
        <v>6180.6380000000008</v>
      </c>
      <c r="EN36" s="8">
        <v>6180.6380000000008</v>
      </c>
      <c r="EO36" s="8">
        <v>6180.6380000000008</v>
      </c>
    </row>
    <row r="37" spans="1:145">
      <c r="A37" s="12" t="s">
        <v>98</v>
      </c>
      <c r="B37" s="8"/>
      <c r="C37" s="8">
        <v>169.87199999999999</v>
      </c>
      <c r="D37" s="8"/>
      <c r="E37" s="8">
        <v>3069.14</v>
      </c>
      <c r="F37" s="8">
        <v>28.704000000000001</v>
      </c>
      <c r="G37" s="8"/>
      <c r="H37" s="8"/>
      <c r="I37" s="8"/>
      <c r="J37" s="8"/>
      <c r="K37" s="8"/>
      <c r="L37" s="8"/>
      <c r="M37" s="8"/>
      <c r="N37" s="8"/>
      <c r="O37" s="8"/>
      <c r="P37" s="8"/>
      <c r="Q37" s="8"/>
      <c r="R37" s="8"/>
      <c r="S37" s="8"/>
      <c r="T37" s="8"/>
      <c r="U37" s="8"/>
      <c r="V37" s="8"/>
      <c r="W37" s="8"/>
      <c r="X37" s="8"/>
      <c r="Y37" s="8"/>
      <c r="Z37" s="8"/>
      <c r="AA37" s="8">
        <v>75.792000000000002</v>
      </c>
      <c r="AB37" s="8"/>
      <c r="AC37" s="8"/>
      <c r="AD37" s="8">
        <v>19.440000000000001</v>
      </c>
      <c r="AE37" s="8"/>
      <c r="AF37" s="8"/>
      <c r="AG37" s="8"/>
      <c r="AH37" s="8"/>
      <c r="AI37" s="8"/>
      <c r="AJ37" s="8">
        <v>11.026</v>
      </c>
      <c r="AK37" s="8"/>
      <c r="AL37" s="8"/>
      <c r="AM37" s="8"/>
      <c r="AN37" s="8"/>
      <c r="AO37" s="8"/>
      <c r="AP37" s="8"/>
      <c r="AQ37" s="8">
        <v>90.08</v>
      </c>
      <c r="AR37" s="8"/>
      <c r="AS37" s="8"/>
      <c r="AT37" s="8">
        <v>343.06</v>
      </c>
      <c r="AU37" s="8"/>
      <c r="AV37" s="8"/>
      <c r="AW37" s="8"/>
      <c r="AX37" s="8">
        <v>169.87199999999999</v>
      </c>
      <c r="AY37" s="8"/>
      <c r="AZ37" s="8">
        <v>3069.14</v>
      </c>
      <c r="BA37" s="8">
        <v>28.704000000000001</v>
      </c>
      <c r="BB37" s="8"/>
      <c r="BC37" s="8"/>
      <c r="BD37" s="8"/>
      <c r="BE37" s="8"/>
      <c r="BF37" s="8"/>
      <c r="BG37" s="8"/>
      <c r="BH37" s="8"/>
      <c r="BI37" s="8"/>
      <c r="BJ37" s="8"/>
      <c r="BK37" s="8"/>
      <c r="BL37" s="8"/>
      <c r="BM37" s="8"/>
      <c r="BN37" s="8"/>
      <c r="BO37" s="8"/>
      <c r="BP37" s="8"/>
      <c r="BQ37" s="8"/>
      <c r="BR37" s="8"/>
      <c r="BS37" s="8"/>
      <c r="BT37" s="8"/>
      <c r="BU37" s="8"/>
      <c r="BV37" s="8">
        <v>75.792000000000002</v>
      </c>
      <c r="BW37" s="8"/>
      <c r="BX37" s="8"/>
      <c r="BY37" s="8">
        <v>19.440000000000001</v>
      </c>
      <c r="BZ37" s="8"/>
      <c r="CA37" s="8"/>
      <c r="CB37" s="8"/>
      <c r="CC37" s="8"/>
      <c r="CD37" s="8"/>
      <c r="CE37" s="8">
        <v>11.026</v>
      </c>
      <c r="CF37" s="8"/>
      <c r="CG37" s="8"/>
      <c r="CH37" s="8"/>
      <c r="CI37" s="8"/>
      <c r="CJ37" s="8"/>
      <c r="CK37" s="8"/>
      <c r="CL37" s="8">
        <v>90.08</v>
      </c>
      <c r="CM37" s="8"/>
      <c r="CN37" s="8"/>
      <c r="CO37" s="8">
        <v>343.06</v>
      </c>
      <c r="CP37" s="8"/>
      <c r="CQ37" s="8"/>
      <c r="CR37" s="8"/>
      <c r="CS37" s="8">
        <v>169.87199999999999</v>
      </c>
      <c r="CT37" s="8"/>
      <c r="CU37" s="8">
        <v>3069.14</v>
      </c>
      <c r="CV37" s="8">
        <v>28.704000000000001</v>
      </c>
      <c r="CW37" s="8"/>
      <c r="CX37" s="8"/>
      <c r="CY37" s="8"/>
      <c r="CZ37" s="8"/>
      <c r="DA37" s="8"/>
      <c r="DB37" s="8"/>
      <c r="DC37" s="8"/>
      <c r="DD37" s="8"/>
      <c r="DE37" s="8"/>
      <c r="DF37" s="8"/>
      <c r="DG37" s="8"/>
      <c r="DH37" s="8"/>
      <c r="DI37" s="8"/>
      <c r="DJ37" s="8"/>
      <c r="DK37" s="8"/>
      <c r="DL37" s="8"/>
      <c r="DM37" s="8"/>
      <c r="DN37" s="8"/>
      <c r="DO37" s="8"/>
      <c r="DP37" s="8"/>
      <c r="DQ37" s="8">
        <v>75.792000000000002</v>
      </c>
      <c r="DR37" s="8"/>
      <c r="DS37" s="8"/>
      <c r="DT37" s="8">
        <v>19.440000000000001</v>
      </c>
      <c r="DU37" s="8"/>
      <c r="DV37" s="8"/>
      <c r="DW37" s="8"/>
      <c r="DX37" s="8"/>
      <c r="DY37" s="8"/>
      <c r="DZ37" s="8">
        <v>11.026</v>
      </c>
      <c r="EA37" s="8"/>
      <c r="EB37" s="8"/>
      <c r="EC37" s="8"/>
      <c r="ED37" s="8"/>
      <c r="EE37" s="8"/>
      <c r="EF37" s="8"/>
      <c r="EG37" s="8">
        <v>90.08</v>
      </c>
      <c r="EH37" s="8"/>
      <c r="EI37" s="8"/>
      <c r="EJ37" s="8">
        <v>343.06</v>
      </c>
      <c r="EK37" s="8"/>
      <c r="EL37" s="8"/>
      <c r="EM37" s="8">
        <v>3807.1139999999996</v>
      </c>
      <c r="EN37" s="8">
        <v>3807.1139999999996</v>
      </c>
      <c r="EO37" s="8">
        <v>3807.1139999999996</v>
      </c>
    </row>
    <row r="38" spans="1:145">
      <c r="A38" s="11" t="s">
        <v>10874</v>
      </c>
      <c r="B38" s="8"/>
      <c r="C38" s="8">
        <v>1768.0840000000001</v>
      </c>
      <c r="D38" s="8"/>
      <c r="E38" s="8">
        <v>18999.666000000001</v>
      </c>
      <c r="F38" s="8">
        <v>1652.462</v>
      </c>
      <c r="G38" s="8"/>
      <c r="H38" s="8"/>
      <c r="I38" s="8"/>
      <c r="J38" s="8"/>
      <c r="K38" s="8"/>
      <c r="L38" s="8"/>
      <c r="M38" s="8"/>
      <c r="N38" s="8"/>
      <c r="O38" s="8"/>
      <c r="P38" s="8"/>
      <c r="Q38" s="8"/>
      <c r="R38" s="8"/>
      <c r="S38" s="8"/>
      <c r="T38" s="8"/>
      <c r="U38" s="8"/>
      <c r="V38" s="8"/>
      <c r="W38" s="8"/>
      <c r="X38" s="8"/>
      <c r="Y38" s="8">
        <v>8.2880000000000003</v>
      </c>
      <c r="Z38" s="8"/>
      <c r="AA38" s="8">
        <v>85.912000000000006</v>
      </c>
      <c r="AB38" s="8"/>
      <c r="AC38" s="8"/>
      <c r="AD38" s="8">
        <v>47.84</v>
      </c>
      <c r="AE38" s="8"/>
      <c r="AF38" s="8"/>
      <c r="AG38" s="8"/>
      <c r="AH38" s="8"/>
      <c r="AI38" s="8"/>
      <c r="AJ38" s="8">
        <v>641.69799999999998</v>
      </c>
      <c r="AK38" s="8"/>
      <c r="AL38" s="8"/>
      <c r="AM38" s="8"/>
      <c r="AN38" s="8"/>
      <c r="AO38" s="8"/>
      <c r="AP38" s="8"/>
      <c r="AQ38" s="8">
        <v>1410.21</v>
      </c>
      <c r="AR38" s="8"/>
      <c r="AS38" s="8"/>
      <c r="AT38" s="8">
        <v>2958.0560000000005</v>
      </c>
      <c r="AU38" s="8"/>
      <c r="AV38" s="8"/>
      <c r="AW38" s="8"/>
      <c r="AX38" s="8">
        <v>1768.0840000000001</v>
      </c>
      <c r="AY38" s="8"/>
      <c r="AZ38" s="8">
        <v>18999.666000000001</v>
      </c>
      <c r="BA38" s="8">
        <v>1652.462</v>
      </c>
      <c r="BB38" s="8"/>
      <c r="BC38" s="8"/>
      <c r="BD38" s="8"/>
      <c r="BE38" s="8"/>
      <c r="BF38" s="8"/>
      <c r="BG38" s="8"/>
      <c r="BH38" s="8"/>
      <c r="BI38" s="8"/>
      <c r="BJ38" s="8"/>
      <c r="BK38" s="8"/>
      <c r="BL38" s="8"/>
      <c r="BM38" s="8"/>
      <c r="BN38" s="8"/>
      <c r="BO38" s="8"/>
      <c r="BP38" s="8"/>
      <c r="BQ38" s="8"/>
      <c r="BR38" s="8"/>
      <c r="BS38" s="8"/>
      <c r="BT38" s="8">
        <v>8.2880000000000003</v>
      </c>
      <c r="BU38" s="8"/>
      <c r="BV38" s="8">
        <v>85.912000000000006</v>
      </c>
      <c r="BW38" s="8"/>
      <c r="BX38" s="8"/>
      <c r="BY38" s="8">
        <v>47.84</v>
      </c>
      <c r="BZ38" s="8"/>
      <c r="CA38" s="8"/>
      <c r="CB38" s="8"/>
      <c r="CC38" s="8"/>
      <c r="CD38" s="8"/>
      <c r="CE38" s="8">
        <v>641.69799999999998</v>
      </c>
      <c r="CF38" s="8"/>
      <c r="CG38" s="8"/>
      <c r="CH38" s="8"/>
      <c r="CI38" s="8"/>
      <c r="CJ38" s="8"/>
      <c r="CK38" s="8"/>
      <c r="CL38" s="8">
        <v>1410.21</v>
      </c>
      <c r="CM38" s="8"/>
      <c r="CN38" s="8"/>
      <c r="CO38" s="8">
        <v>2958.0560000000005</v>
      </c>
      <c r="CP38" s="8"/>
      <c r="CQ38" s="8"/>
      <c r="CR38" s="8"/>
      <c r="CS38" s="8">
        <v>1768.0840000000001</v>
      </c>
      <c r="CT38" s="8"/>
      <c r="CU38" s="8">
        <v>18999.666000000001</v>
      </c>
      <c r="CV38" s="8">
        <v>1652.462</v>
      </c>
      <c r="CW38" s="8"/>
      <c r="CX38" s="8"/>
      <c r="CY38" s="8"/>
      <c r="CZ38" s="8"/>
      <c r="DA38" s="8"/>
      <c r="DB38" s="8"/>
      <c r="DC38" s="8"/>
      <c r="DD38" s="8"/>
      <c r="DE38" s="8"/>
      <c r="DF38" s="8"/>
      <c r="DG38" s="8"/>
      <c r="DH38" s="8"/>
      <c r="DI38" s="8"/>
      <c r="DJ38" s="8"/>
      <c r="DK38" s="8"/>
      <c r="DL38" s="8"/>
      <c r="DM38" s="8"/>
      <c r="DN38" s="8"/>
      <c r="DO38" s="8">
        <v>8.2880000000000003</v>
      </c>
      <c r="DP38" s="8"/>
      <c r="DQ38" s="8">
        <v>85.912000000000006</v>
      </c>
      <c r="DR38" s="8"/>
      <c r="DS38" s="8"/>
      <c r="DT38" s="8">
        <v>47.84</v>
      </c>
      <c r="DU38" s="8"/>
      <c r="DV38" s="8"/>
      <c r="DW38" s="8"/>
      <c r="DX38" s="8"/>
      <c r="DY38" s="8"/>
      <c r="DZ38" s="8">
        <v>641.69799999999998</v>
      </c>
      <c r="EA38" s="8"/>
      <c r="EB38" s="8"/>
      <c r="EC38" s="8"/>
      <c r="ED38" s="8"/>
      <c r="EE38" s="8"/>
      <c r="EF38" s="8"/>
      <c r="EG38" s="8">
        <v>1410.21</v>
      </c>
      <c r="EH38" s="8"/>
      <c r="EI38" s="8"/>
      <c r="EJ38" s="8">
        <v>2958.0560000000005</v>
      </c>
      <c r="EK38" s="8"/>
      <c r="EL38" s="8"/>
      <c r="EM38" s="8">
        <v>27572.216</v>
      </c>
      <c r="EN38" s="8">
        <v>27572.216</v>
      </c>
      <c r="EO38" s="8">
        <v>27572.216</v>
      </c>
    </row>
    <row r="39" spans="1:145">
      <c r="A39" s="11" t="s">
        <v>101</v>
      </c>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row>
    <row r="40" spans="1:145">
      <c r="A40" s="12" t="s">
        <v>22</v>
      </c>
      <c r="B40" s="8"/>
      <c r="C40" s="8"/>
      <c r="D40" s="8"/>
      <c r="E40" s="8"/>
      <c r="F40" s="8"/>
      <c r="G40" s="8"/>
      <c r="H40" s="8"/>
      <c r="I40" s="8"/>
      <c r="J40" s="8"/>
      <c r="K40" s="8"/>
      <c r="L40" s="8"/>
      <c r="M40" s="8">
        <v>493.81400000000008</v>
      </c>
      <c r="N40" s="8">
        <v>816.68000000000006</v>
      </c>
      <c r="O40" s="8">
        <v>82.44</v>
      </c>
      <c r="P40" s="8"/>
      <c r="Q40" s="8"/>
      <c r="R40" s="8"/>
      <c r="S40" s="8"/>
      <c r="T40" s="8"/>
      <c r="U40" s="8">
        <v>2243.2160000000003</v>
      </c>
      <c r="V40" s="8">
        <v>11371.550000000001</v>
      </c>
      <c r="W40" s="8"/>
      <c r="X40" s="8">
        <v>912.56999999999994</v>
      </c>
      <c r="Y40" s="8"/>
      <c r="Z40" s="8"/>
      <c r="AA40" s="8"/>
      <c r="AB40" s="8"/>
      <c r="AC40" s="8"/>
      <c r="AD40" s="8"/>
      <c r="AE40" s="8"/>
      <c r="AF40" s="8"/>
      <c r="AG40" s="8"/>
      <c r="AH40" s="8"/>
      <c r="AI40" s="8">
        <v>716.38</v>
      </c>
      <c r="AJ40" s="8"/>
      <c r="AK40" s="8"/>
      <c r="AL40" s="8"/>
      <c r="AM40" s="8"/>
      <c r="AN40" s="8"/>
      <c r="AO40" s="8"/>
      <c r="AP40" s="8">
        <v>2596.0680000000002</v>
      </c>
      <c r="AQ40" s="8"/>
      <c r="AR40" s="8"/>
      <c r="AS40" s="8"/>
      <c r="AT40" s="8"/>
      <c r="AU40" s="8">
        <v>705.92</v>
      </c>
      <c r="AV40" s="8"/>
      <c r="AW40" s="8"/>
      <c r="AX40" s="8"/>
      <c r="AY40" s="8"/>
      <c r="AZ40" s="8"/>
      <c r="BA40" s="8"/>
      <c r="BB40" s="8"/>
      <c r="BC40" s="8"/>
      <c r="BD40" s="8"/>
      <c r="BE40" s="8"/>
      <c r="BF40" s="8"/>
      <c r="BG40" s="8"/>
      <c r="BH40" s="8">
        <v>493.81400000000008</v>
      </c>
      <c r="BI40" s="8">
        <v>816.68000000000006</v>
      </c>
      <c r="BJ40" s="8">
        <v>82.44</v>
      </c>
      <c r="BK40" s="8"/>
      <c r="BL40" s="8"/>
      <c r="BM40" s="8"/>
      <c r="BN40" s="8"/>
      <c r="BO40" s="8"/>
      <c r="BP40" s="8">
        <v>2243.2160000000003</v>
      </c>
      <c r="BQ40" s="8">
        <v>11371.550000000001</v>
      </c>
      <c r="BR40" s="8"/>
      <c r="BS40" s="8">
        <v>912.56999999999994</v>
      </c>
      <c r="BT40" s="8"/>
      <c r="BU40" s="8"/>
      <c r="BV40" s="8"/>
      <c r="BW40" s="8"/>
      <c r="BX40" s="8"/>
      <c r="BY40" s="8"/>
      <c r="BZ40" s="8"/>
      <c r="CA40" s="8"/>
      <c r="CB40" s="8"/>
      <c r="CC40" s="8"/>
      <c r="CD40" s="8">
        <v>716.38</v>
      </c>
      <c r="CE40" s="8"/>
      <c r="CF40" s="8"/>
      <c r="CG40" s="8"/>
      <c r="CH40" s="8"/>
      <c r="CI40" s="8"/>
      <c r="CJ40" s="8"/>
      <c r="CK40" s="8">
        <v>2596.0680000000002</v>
      </c>
      <c r="CL40" s="8"/>
      <c r="CM40" s="8"/>
      <c r="CN40" s="8"/>
      <c r="CO40" s="8"/>
      <c r="CP40" s="8">
        <v>705.92</v>
      </c>
      <c r="CQ40" s="8"/>
      <c r="CR40" s="8"/>
      <c r="CS40" s="8"/>
      <c r="CT40" s="8"/>
      <c r="CU40" s="8"/>
      <c r="CV40" s="8"/>
      <c r="CW40" s="8"/>
      <c r="CX40" s="8"/>
      <c r="CY40" s="8"/>
      <c r="CZ40" s="8"/>
      <c r="DA40" s="8"/>
      <c r="DB40" s="8"/>
      <c r="DC40" s="8">
        <v>493.81400000000008</v>
      </c>
      <c r="DD40" s="8">
        <v>816.68000000000006</v>
      </c>
      <c r="DE40" s="8">
        <v>82.44</v>
      </c>
      <c r="DF40" s="8"/>
      <c r="DG40" s="8"/>
      <c r="DH40" s="8"/>
      <c r="DI40" s="8"/>
      <c r="DJ40" s="8"/>
      <c r="DK40" s="8">
        <v>2243.2160000000003</v>
      </c>
      <c r="DL40" s="8">
        <v>11371.550000000001</v>
      </c>
      <c r="DM40" s="8"/>
      <c r="DN40" s="8">
        <v>912.56999999999994</v>
      </c>
      <c r="DO40" s="8"/>
      <c r="DP40" s="8"/>
      <c r="DQ40" s="8"/>
      <c r="DR40" s="8"/>
      <c r="DS40" s="8"/>
      <c r="DT40" s="8"/>
      <c r="DU40" s="8"/>
      <c r="DV40" s="8"/>
      <c r="DW40" s="8"/>
      <c r="DX40" s="8"/>
      <c r="DY40" s="8">
        <v>716.38</v>
      </c>
      <c r="DZ40" s="8"/>
      <c r="EA40" s="8"/>
      <c r="EB40" s="8"/>
      <c r="EC40" s="8"/>
      <c r="ED40" s="8"/>
      <c r="EE40" s="8"/>
      <c r="EF40" s="8">
        <v>2596.0680000000002</v>
      </c>
      <c r="EG40" s="8"/>
      <c r="EH40" s="8"/>
      <c r="EI40" s="8"/>
      <c r="EJ40" s="8"/>
      <c r="EK40" s="8">
        <v>705.92</v>
      </c>
      <c r="EL40" s="8"/>
      <c r="EM40" s="8">
        <v>19938.637999999999</v>
      </c>
      <c r="EN40" s="8">
        <v>19938.637999999999</v>
      </c>
      <c r="EO40" s="8">
        <v>19938.637999999999</v>
      </c>
    </row>
    <row r="41" spans="1:145">
      <c r="A41" s="12" t="s">
        <v>37</v>
      </c>
      <c r="B41" s="8"/>
      <c r="C41" s="8"/>
      <c r="D41" s="8"/>
      <c r="E41" s="8"/>
      <c r="F41" s="8"/>
      <c r="G41" s="8"/>
      <c r="H41" s="8"/>
      <c r="I41" s="8"/>
      <c r="J41" s="8"/>
      <c r="K41" s="8"/>
      <c r="L41" s="8"/>
      <c r="M41" s="8">
        <v>491.41000000000008</v>
      </c>
      <c r="N41" s="8">
        <v>336.47999999999996</v>
      </c>
      <c r="O41" s="8">
        <v>28.270000000000003</v>
      </c>
      <c r="P41" s="8"/>
      <c r="Q41" s="8"/>
      <c r="R41" s="8"/>
      <c r="S41" s="8"/>
      <c r="T41" s="8"/>
      <c r="U41" s="8">
        <v>199.25200000000001</v>
      </c>
      <c r="V41" s="8">
        <v>864.26</v>
      </c>
      <c r="W41" s="8"/>
      <c r="X41" s="8"/>
      <c r="Y41" s="8"/>
      <c r="Z41" s="8">
        <v>34.82</v>
      </c>
      <c r="AA41" s="8"/>
      <c r="AB41" s="8"/>
      <c r="AC41" s="8"/>
      <c r="AD41" s="8"/>
      <c r="AE41" s="8"/>
      <c r="AF41" s="8"/>
      <c r="AG41" s="8"/>
      <c r="AH41" s="8"/>
      <c r="AI41" s="8"/>
      <c r="AJ41" s="8"/>
      <c r="AK41" s="8"/>
      <c r="AL41" s="8"/>
      <c r="AM41" s="8"/>
      <c r="AN41" s="8"/>
      <c r="AO41" s="8"/>
      <c r="AP41" s="8">
        <v>668.16800000000001</v>
      </c>
      <c r="AQ41" s="8"/>
      <c r="AR41" s="8"/>
      <c r="AS41" s="8"/>
      <c r="AT41" s="8"/>
      <c r="AU41" s="8"/>
      <c r="AV41" s="8"/>
      <c r="AW41" s="8"/>
      <c r="AX41" s="8"/>
      <c r="AY41" s="8"/>
      <c r="AZ41" s="8"/>
      <c r="BA41" s="8"/>
      <c r="BB41" s="8"/>
      <c r="BC41" s="8"/>
      <c r="BD41" s="8"/>
      <c r="BE41" s="8"/>
      <c r="BF41" s="8"/>
      <c r="BG41" s="8"/>
      <c r="BH41" s="8">
        <v>491.41000000000008</v>
      </c>
      <c r="BI41" s="8">
        <v>336.47999999999996</v>
      </c>
      <c r="BJ41" s="8">
        <v>28.270000000000003</v>
      </c>
      <c r="BK41" s="8"/>
      <c r="BL41" s="8"/>
      <c r="BM41" s="8"/>
      <c r="BN41" s="8"/>
      <c r="BO41" s="8"/>
      <c r="BP41" s="8">
        <v>199.25200000000001</v>
      </c>
      <c r="BQ41" s="8">
        <v>864.26</v>
      </c>
      <c r="BR41" s="8"/>
      <c r="BS41" s="8"/>
      <c r="BT41" s="8"/>
      <c r="BU41" s="8">
        <v>34.82</v>
      </c>
      <c r="BV41" s="8"/>
      <c r="BW41" s="8"/>
      <c r="BX41" s="8"/>
      <c r="BY41" s="8"/>
      <c r="BZ41" s="8"/>
      <c r="CA41" s="8"/>
      <c r="CB41" s="8"/>
      <c r="CC41" s="8"/>
      <c r="CD41" s="8"/>
      <c r="CE41" s="8"/>
      <c r="CF41" s="8"/>
      <c r="CG41" s="8"/>
      <c r="CH41" s="8"/>
      <c r="CI41" s="8"/>
      <c r="CJ41" s="8"/>
      <c r="CK41" s="8">
        <v>668.16800000000001</v>
      </c>
      <c r="CL41" s="8"/>
      <c r="CM41" s="8"/>
      <c r="CN41" s="8"/>
      <c r="CO41" s="8"/>
      <c r="CP41" s="8"/>
      <c r="CQ41" s="8"/>
      <c r="CR41" s="8"/>
      <c r="CS41" s="8"/>
      <c r="CT41" s="8"/>
      <c r="CU41" s="8"/>
      <c r="CV41" s="8"/>
      <c r="CW41" s="8"/>
      <c r="CX41" s="8"/>
      <c r="CY41" s="8"/>
      <c r="CZ41" s="8"/>
      <c r="DA41" s="8"/>
      <c r="DB41" s="8"/>
      <c r="DC41" s="8">
        <v>491.41000000000008</v>
      </c>
      <c r="DD41" s="8">
        <v>336.47999999999996</v>
      </c>
      <c r="DE41" s="8">
        <v>28.270000000000003</v>
      </c>
      <c r="DF41" s="8"/>
      <c r="DG41" s="8"/>
      <c r="DH41" s="8"/>
      <c r="DI41" s="8"/>
      <c r="DJ41" s="8"/>
      <c r="DK41" s="8">
        <v>199.25200000000001</v>
      </c>
      <c r="DL41" s="8">
        <v>864.26</v>
      </c>
      <c r="DM41" s="8"/>
      <c r="DN41" s="8"/>
      <c r="DO41" s="8"/>
      <c r="DP41" s="8">
        <v>34.82</v>
      </c>
      <c r="DQ41" s="8"/>
      <c r="DR41" s="8"/>
      <c r="DS41" s="8"/>
      <c r="DT41" s="8"/>
      <c r="DU41" s="8"/>
      <c r="DV41" s="8"/>
      <c r="DW41" s="8"/>
      <c r="DX41" s="8"/>
      <c r="DY41" s="8"/>
      <c r="DZ41" s="8"/>
      <c r="EA41" s="8"/>
      <c r="EB41" s="8"/>
      <c r="EC41" s="8"/>
      <c r="ED41" s="8"/>
      <c r="EE41" s="8"/>
      <c r="EF41" s="8">
        <v>668.16800000000001</v>
      </c>
      <c r="EG41" s="8"/>
      <c r="EH41" s="8"/>
      <c r="EI41" s="8"/>
      <c r="EJ41" s="8"/>
      <c r="EK41" s="8"/>
      <c r="EL41" s="8"/>
      <c r="EM41" s="8">
        <v>2622.66</v>
      </c>
      <c r="EN41" s="8">
        <v>2622.66</v>
      </c>
      <c r="EO41" s="8">
        <v>2622.66</v>
      </c>
    </row>
    <row r="42" spans="1:145">
      <c r="A42" s="12" t="s">
        <v>98</v>
      </c>
      <c r="B42" s="8"/>
      <c r="C42" s="8"/>
      <c r="D42" s="8"/>
      <c r="E42" s="8"/>
      <c r="F42" s="8"/>
      <c r="G42" s="8"/>
      <c r="H42" s="8"/>
      <c r="I42" s="8"/>
      <c r="J42" s="8"/>
      <c r="K42" s="8"/>
      <c r="L42" s="8"/>
      <c r="M42" s="8">
        <v>339.78399999999999</v>
      </c>
      <c r="N42" s="8">
        <v>301.93</v>
      </c>
      <c r="O42" s="8"/>
      <c r="P42" s="8"/>
      <c r="Q42" s="8"/>
      <c r="R42" s="8"/>
      <c r="S42" s="8"/>
      <c r="T42" s="8"/>
      <c r="U42" s="8">
        <v>210.04000000000002</v>
      </c>
      <c r="V42" s="8">
        <v>210.41</v>
      </c>
      <c r="W42" s="8"/>
      <c r="X42" s="8">
        <v>706.86</v>
      </c>
      <c r="Y42" s="8"/>
      <c r="Z42" s="8">
        <v>34.5</v>
      </c>
      <c r="AA42" s="8"/>
      <c r="AB42" s="8"/>
      <c r="AC42" s="8"/>
      <c r="AD42" s="8"/>
      <c r="AE42" s="8"/>
      <c r="AF42" s="8"/>
      <c r="AG42" s="8">
        <v>2.48</v>
      </c>
      <c r="AH42" s="8"/>
      <c r="AI42" s="8">
        <v>1151.19</v>
      </c>
      <c r="AJ42" s="8"/>
      <c r="AK42" s="8"/>
      <c r="AL42" s="8"/>
      <c r="AM42" s="8"/>
      <c r="AN42" s="8"/>
      <c r="AO42" s="8"/>
      <c r="AP42" s="8">
        <v>647.51</v>
      </c>
      <c r="AQ42" s="8"/>
      <c r="AR42" s="8"/>
      <c r="AS42" s="8"/>
      <c r="AT42" s="8"/>
      <c r="AU42" s="8">
        <v>511.88</v>
      </c>
      <c r="AV42" s="8"/>
      <c r="AW42" s="8"/>
      <c r="AX42" s="8"/>
      <c r="AY42" s="8"/>
      <c r="AZ42" s="8"/>
      <c r="BA42" s="8"/>
      <c r="BB42" s="8"/>
      <c r="BC42" s="8"/>
      <c r="BD42" s="8"/>
      <c r="BE42" s="8"/>
      <c r="BF42" s="8"/>
      <c r="BG42" s="8"/>
      <c r="BH42" s="8">
        <v>339.78399999999999</v>
      </c>
      <c r="BI42" s="8">
        <v>301.93</v>
      </c>
      <c r="BJ42" s="8"/>
      <c r="BK42" s="8"/>
      <c r="BL42" s="8"/>
      <c r="BM42" s="8"/>
      <c r="BN42" s="8"/>
      <c r="BO42" s="8"/>
      <c r="BP42" s="8">
        <v>210.04000000000002</v>
      </c>
      <c r="BQ42" s="8">
        <v>210.41</v>
      </c>
      <c r="BR42" s="8"/>
      <c r="BS42" s="8">
        <v>706.86</v>
      </c>
      <c r="BT42" s="8"/>
      <c r="BU42" s="8">
        <v>34.5</v>
      </c>
      <c r="BV42" s="8"/>
      <c r="BW42" s="8"/>
      <c r="BX42" s="8"/>
      <c r="BY42" s="8"/>
      <c r="BZ42" s="8"/>
      <c r="CA42" s="8"/>
      <c r="CB42" s="8">
        <v>2.48</v>
      </c>
      <c r="CC42" s="8"/>
      <c r="CD42" s="8">
        <v>1151.19</v>
      </c>
      <c r="CE42" s="8"/>
      <c r="CF42" s="8"/>
      <c r="CG42" s="8"/>
      <c r="CH42" s="8"/>
      <c r="CI42" s="8"/>
      <c r="CJ42" s="8"/>
      <c r="CK42" s="8">
        <v>647.51</v>
      </c>
      <c r="CL42" s="8"/>
      <c r="CM42" s="8"/>
      <c r="CN42" s="8"/>
      <c r="CO42" s="8"/>
      <c r="CP42" s="8">
        <v>511.88</v>
      </c>
      <c r="CQ42" s="8"/>
      <c r="CR42" s="8"/>
      <c r="CS42" s="8"/>
      <c r="CT42" s="8"/>
      <c r="CU42" s="8"/>
      <c r="CV42" s="8"/>
      <c r="CW42" s="8"/>
      <c r="CX42" s="8"/>
      <c r="CY42" s="8"/>
      <c r="CZ42" s="8"/>
      <c r="DA42" s="8"/>
      <c r="DB42" s="8"/>
      <c r="DC42" s="8">
        <v>339.78399999999999</v>
      </c>
      <c r="DD42" s="8">
        <v>301.93</v>
      </c>
      <c r="DE42" s="8"/>
      <c r="DF42" s="8"/>
      <c r="DG42" s="8"/>
      <c r="DH42" s="8"/>
      <c r="DI42" s="8"/>
      <c r="DJ42" s="8"/>
      <c r="DK42" s="8">
        <v>210.04000000000002</v>
      </c>
      <c r="DL42" s="8">
        <v>210.41</v>
      </c>
      <c r="DM42" s="8"/>
      <c r="DN42" s="8">
        <v>706.86</v>
      </c>
      <c r="DO42" s="8"/>
      <c r="DP42" s="8">
        <v>34.5</v>
      </c>
      <c r="DQ42" s="8"/>
      <c r="DR42" s="8"/>
      <c r="DS42" s="8"/>
      <c r="DT42" s="8"/>
      <c r="DU42" s="8"/>
      <c r="DV42" s="8"/>
      <c r="DW42" s="8">
        <v>2.48</v>
      </c>
      <c r="DX42" s="8"/>
      <c r="DY42" s="8">
        <v>1151.19</v>
      </c>
      <c r="DZ42" s="8"/>
      <c r="EA42" s="8"/>
      <c r="EB42" s="8"/>
      <c r="EC42" s="8"/>
      <c r="ED42" s="8"/>
      <c r="EE42" s="8"/>
      <c r="EF42" s="8">
        <v>647.51</v>
      </c>
      <c r="EG42" s="8"/>
      <c r="EH42" s="8"/>
      <c r="EI42" s="8"/>
      <c r="EJ42" s="8"/>
      <c r="EK42" s="8">
        <v>511.88</v>
      </c>
      <c r="EL42" s="8"/>
      <c r="EM42" s="8">
        <v>4116.5839999999998</v>
      </c>
      <c r="EN42" s="8">
        <v>4116.5839999999998</v>
      </c>
      <c r="EO42" s="8">
        <v>4116.5839999999998</v>
      </c>
    </row>
    <row r="43" spans="1:145">
      <c r="A43" s="11" t="s">
        <v>10875</v>
      </c>
      <c r="B43" s="8"/>
      <c r="C43" s="8"/>
      <c r="D43" s="8"/>
      <c r="E43" s="8"/>
      <c r="F43" s="8"/>
      <c r="G43" s="8"/>
      <c r="H43" s="8"/>
      <c r="I43" s="8"/>
      <c r="J43" s="8"/>
      <c r="K43" s="8"/>
      <c r="L43" s="8"/>
      <c r="M43" s="8">
        <v>1325.0080000000003</v>
      </c>
      <c r="N43" s="8">
        <v>1455.0900000000001</v>
      </c>
      <c r="O43" s="8">
        <v>110.71000000000001</v>
      </c>
      <c r="P43" s="8"/>
      <c r="Q43" s="8"/>
      <c r="R43" s="8"/>
      <c r="S43" s="8"/>
      <c r="T43" s="8"/>
      <c r="U43" s="8">
        <v>2652.5080000000003</v>
      </c>
      <c r="V43" s="8">
        <v>12446.220000000001</v>
      </c>
      <c r="W43" s="8"/>
      <c r="X43" s="8">
        <v>1619.4299999999998</v>
      </c>
      <c r="Y43" s="8"/>
      <c r="Z43" s="8">
        <v>69.319999999999993</v>
      </c>
      <c r="AA43" s="8"/>
      <c r="AB43" s="8"/>
      <c r="AC43" s="8"/>
      <c r="AD43" s="8"/>
      <c r="AE43" s="8"/>
      <c r="AF43" s="8"/>
      <c r="AG43" s="8">
        <v>2.48</v>
      </c>
      <c r="AH43" s="8"/>
      <c r="AI43" s="8">
        <v>1867.5700000000002</v>
      </c>
      <c r="AJ43" s="8"/>
      <c r="AK43" s="8"/>
      <c r="AL43" s="8"/>
      <c r="AM43" s="8"/>
      <c r="AN43" s="8"/>
      <c r="AO43" s="8"/>
      <c r="AP43" s="8">
        <v>3911.7460000000001</v>
      </c>
      <c r="AQ43" s="8"/>
      <c r="AR43" s="8"/>
      <c r="AS43" s="8"/>
      <c r="AT43" s="8"/>
      <c r="AU43" s="8">
        <v>1217.8</v>
      </c>
      <c r="AV43" s="8"/>
      <c r="AW43" s="8"/>
      <c r="AX43" s="8"/>
      <c r="AY43" s="8"/>
      <c r="AZ43" s="8"/>
      <c r="BA43" s="8"/>
      <c r="BB43" s="8"/>
      <c r="BC43" s="8"/>
      <c r="BD43" s="8"/>
      <c r="BE43" s="8"/>
      <c r="BF43" s="8"/>
      <c r="BG43" s="8"/>
      <c r="BH43" s="8">
        <v>1325.0080000000003</v>
      </c>
      <c r="BI43" s="8">
        <v>1455.0900000000001</v>
      </c>
      <c r="BJ43" s="8">
        <v>110.71000000000001</v>
      </c>
      <c r="BK43" s="8"/>
      <c r="BL43" s="8"/>
      <c r="BM43" s="8"/>
      <c r="BN43" s="8"/>
      <c r="BO43" s="8"/>
      <c r="BP43" s="8">
        <v>2652.5080000000003</v>
      </c>
      <c r="BQ43" s="8">
        <v>12446.220000000001</v>
      </c>
      <c r="BR43" s="8"/>
      <c r="BS43" s="8">
        <v>1619.4299999999998</v>
      </c>
      <c r="BT43" s="8"/>
      <c r="BU43" s="8">
        <v>69.319999999999993</v>
      </c>
      <c r="BV43" s="8"/>
      <c r="BW43" s="8"/>
      <c r="BX43" s="8"/>
      <c r="BY43" s="8"/>
      <c r="BZ43" s="8"/>
      <c r="CA43" s="8"/>
      <c r="CB43" s="8">
        <v>2.48</v>
      </c>
      <c r="CC43" s="8"/>
      <c r="CD43" s="8">
        <v>1867.5700000000002</v>
      </c>
      <c r="CE43" s="8"/>
      <c r="CF43" s="8"/>
      <c r="CG43" s="8"/>
      <c r="CH43" s="8"/>
      <c r="CI43" s="8"/>
      <c r="CJ43" s="8"/>
      <c r="CK43" s="8">
        <v>3911.7460000000001</v>
      </c>
      <c r="CL43" s="8"/>
      <c r="CM43" s="8"/>
      <c r="CN43" s="8"/>
      <c r="CO43" s="8"/>
      <c r="CP43" s="8">
        <v>1217.8</v>
      </c>
      <c r="CQ43" s="8"/>
      <c r="CR43" s="8"/>
      <c r="CS43" s="8"/>
      <c r="CT43" s="8"/>
      <c r="CU43" s="8"/>
      <c r="CV43" s="8"/>
      <c r="CW43" s="8"/>
      <c r="CX43" s="8"/>
      <c r="CY43" s="8"/>
      <c r="CZ43" s="8"/>
      <c r="DA43" s="8"/>
      <c r="DB43" s="8"/>
      <c r="DC43" s="8">
        <v>1325.0080000000003</v>
      </c>
      <c r="DD43" s="8">
        <v>1455.0900000000001</v>
      </c>
      <c r="DE43" s="8">
        <v>110.71000000000001</v>
      </c>
      <c r="DF43" s="8"/>
      <c r="DG43" s="8"/>
      <c r="DH43" s="8"/>
      <c r="DI43" s="8"/>
      <c r="DJ43" s="8"/>
      <c r="DK43" s="8">
        <v>2652.5080000000003</v>
      </c>
      <c r="DL43" s="8">
        <v>12446.220000000001</v>
      </c>
      <c r="DM43" s="8"/>
      <c r="DN43" s="8">
        <v>1619.4299999999998</v>
      </c>
      <c r="DO43" s="8"/>
      <c r="DP43" s="8">
        <v>69.319999999999993</v>
      </c>
      <c r="DQ43" s="8"/>
      <c r="DR43" s="8"/>
      <c r="DS43" s="8"/>
      <c r="DT43" s="8"/>
      <c r="DU43" s="8"/>
      <c r="DV43" s="8"/>
      <c r="DW43" s="8">
        <v>2.48</v>
      </c>
      <c r="DX43" s="8"/>
      <c r="DY43" s="8">
        <v>1867.5700000000002</v>
      </c>
      <c r="DZ43" s="8"/>
      <c r="EA43" s="8"/>
      <c r="EB43" s="8"/>
      <c r="EC43" s="8"/>
      <c r="ED43" s="8"/>
      <c r="EE43" s="8"/>
      <c r="EF43" s="8">
        <v>3911.7460000000001</v>
      </c>
      <c r="EG43" s="8"/>
      <c r="EH43" s="8"/>
      <c r="EI43" s="8"/>
      <c r="EJ43" s="8"/>
      <c r="EK43" s="8">
        <v>1217.8</v>
      </c>
      <c r="EL43" s="8"/>
      <c r="EM43" s="8">
        <v>26677.881999999998</v>
      </c>
      <c r="EN43" s="8">
        <v>26677.881999999998</v>
      </c>
      <c r="EO43" s="8">
        <v>26677.881999999998</v>
      </c>
    </row>
    <row r="44" spans="1:145">
      <c r="A44" s="11" t="s">
        <v>144</v>
      </c>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row>
    <row r="45" spans="1:145">
      <c r="A45" s="12" t="s">
        <v>22</v>
      </c>
      <c r="B45" s="8"/>
      <c r="C45" s="8"/>
      <c r="D45" s="8"/>
      <c r="E45" s="8"/>
      <c r="F45" s="8"/>
      <c r="G45" s="8">
        <v>992.27</v>
      </c>
      <c r="H45" s="8">
        <v>366.48</v>
      </c>
      <c r="I45" s="8">
        <v>42.18</v>
      </c>
      <c r="J45" s="8"/>
      <c r="K45" s="8"/>
      <c r="L45" s="8"/>
      <c r="M45" s="8"/>
      <c r="N45" s="8"/>
      <c r="O45" s="8"/>
      <c r="P45" s="8"/>
      <c r="Q45" s="8"/>
      <c r="R45" s="8"/>
      <c r="S45" s="8">
        <v>128.67000000000002</v>
      </c>
      <c r="T45" s="8">
        <v>753.15000000000009</v>
      </c>
      <c r="U45" s="8"/>
      <c r="V45" s="8"/>
      <c r="W45" s="8"/>
      <c r="X45" s="8"/>
      <c r="Y45" s="8"/>
      <c r="Z45" s="8"/>
      <c r="AA45" s="8"/>
      <c r="AB45" s="8">
        <v>34.44</v>
      </c>
      <c r="AC45" s="8">
        <v>103.94</v>
      </c>
      <c r="AD45" s="8"/>
      <c r="AE45" s="8">
        <v>3264.76</v>
      </c>
      <c r="AF45" s="8"/>
      <c r="AG45" s="8"/>
      <c r="AH45" s="8">
        <v>1568.8620000000001</v>
      </c>
      <c r="AI45" s="8"/>
      <c r="AJ45" s="8"/>
      <c r="AK45" s="8">
        <v>805.42499999999984</v>
      </c>
      <c r="AL45" s="8">
        <v>29.7</v>
      </c>
      <c r="AM45" s="8"/>
      <c r="AN45" s="8"/>
      <c r="AO45" s="8"/>
      <c r="AP45" s="8"/>
      <c r="AQ45" s="8"/>
      <c r="AR45" s="8"/>
      <c r="AS45" s="8"/>
      <c r="AT45" s="8"/>
      <c r="AU45" s="8"/>
      <c r="AV45" s="8"/>
      <c r="AW45" s="8"/>
      <c r="AX45" s="8"/>
      <c r="AY45" s="8"/>
      <c r="AZ45" s="8"/>
      <c r="BA45" s="8"/>
      <c r="BB45" s="8">
        <v>992.27</v>
      </c>
      <c r="BC45" s="8">
        <v>366.48</v>
      </c>
      <c r="BD45" s="8">
        <v>42.18</v>
      </c>
      <c r="BE45" s="8"/>
      <c r="BF45" s="8"/>
      <c r="BG45" s="8"/>
      <c r="BH45" s="8"/>
      <c r="BI45" s="8"/>
      <c r="BJ45" s="8"/>
      <c r="BK45" s="8"/>
      <c r="BL45" s="8"/>
      <c r="BM45" s="8"/>
      <c r="BN45" s="8">
        <v>128.67000000000002</v>
      </c>
      <c r="BO45" s="8">
        <v>753.15000000000009</v>
      </c>
      <c r="BP45" s="8"/>
      <c r="BQ45" s="8"/>
      <c r="BR45" s="8"/>
      <c r="BS45" s="8"/>
      <c r="BT45" s="8"/>
      <c r="BU45" s="8"/>
      <c r="BV45" s="8"/>
      <c r="BW45" s="8">
        <v>34.44</v>
      </c>
      <c r="BX45" s="8">
        <v>103.94</v>
      </c>
      <c r="BY45" s="8"/>
      <c r="BZ45" s="8">
        <v>3264.76</v>
      </c>
      <c r="CA45" s="8"/>
      <c r="CB45" s="8"/>
      <c r="CC45" s="8">
        <v>1568.8620000000001</v>
      </c>
      <c r="CD45" s="8"/>
      <c r="CE45" s="8"/>
      <c r="CF45" s="8">
        <v>805.42499999999984</v>
      </c>
      <c r="CG45" s="8">
        <v>29.7</v>
      </c>
      <c r="CH45" s="8"/>
      <c r="CI45" s="8"/>
      <c r="CJ45" s="8"/>
      <c r="CK45" s="8"/>
      <c r="CL45" s="8"/>
      <c r="CM45" s="8"/>
      <c r="CN45" s="8"/>
      <c r="CO45" s="8"/>
      <c r="CP45" s="8"/>
      <c r="CQ45" s="8"/>
      <c r="CR45" s="8"/>
      <c r="CS45" s="8"/>
      <c r="CT45" s="8"/>
      <c r="CU45" s="8"/>
      <c r="CV45" s="8"/>
      <c r="CW45" s="8">
        <v>992.27</v>
      </c>
      <c r="CX45" s="8">
        <v>366.48</v>
      </c>
      <c r="CY45" s="8">
        <v>42.18</v>
      </c>
      <c r="CZ45" s="8"/>
      <c r="DA45" s="8"/>
      <c r="DB45" s="8"/>
      <c r="DC45" s="8"/>
      <c r="DD45" s="8"/>
      <c r="DE45" s="8"/>
      <c r="DF45" s="8"/>
      <c r="DG45" s="8"/>
      <c r="DH45" s="8"/>
      <c r="DI45" s="8">
        <v>128.67000000000002</v>
      </c>
      <c r="DJ45" s="8">
        <v>753.15000000000009</v>
      </c>
      <c r="DK45" s="8"/>
      <c r="DL45" s="8"/>
      <c r="DM45" s="8"/>
      <c r="DN45" s="8"/>
      <c r="DO45" s="8"/>
      <c r="DP45" s="8"/>
      <c r="DQ45" s="8"/>
      <c r="DR45" s="8">
        <v>34.44</v>
      </c>
      <c r="DS45" s="8">
        <v>103.94</v>
      </c>
      <c r="DT45" s="8"/>
      <c r="DU45" s="8">
        <v>3264.76</v>
      </c>
      <c r="DV45" s="8"/>
      <c r="DW45" s="8"/>
      <c r="DX45" s="8">
        <v>1568.8620000000001</v>
      </c>
      <c r="DY45" s="8"/>
      <c r="DZ45" s="8"/>
      <c r="EA45" s="8">
        <v>805.42499999999984</v>
      </c>
      <c r="EB45" s="8">
        <v>29.7</v>
      </c>
      <c r="EC45" s="8"/>
      <c r="ED45" s="8"/>
      <c r="EE45" s="8"/>
      <c r="EF45" s="8"/>
      <c r="EG45" s="8"/>
      <c r="EH45" s="8"/>
      <c r="EI45" s="8"/>
      <c r="EJ45" s="8"/>
      <c r="EK45" s="8"/>
      <c r="EL45" s="8"/>
      <c r="EM45" s="8">
        <v>8089.8770000000004</v>
      </c>
      <c r="EN45" s="8">
        <v>8089.8770000000004</v>
      </c>
      <c r="EO45" s="8">
        <v>8089.8770000000004</v>
      </c>
    </row>
    <row r="46" spans="1:145">
      <c r="A46" s="12" t="s">
        <v>37</v>
      </c>
      <c r="B46" s="8"/>
      <c r="C46" s="8"/>
      <c r="D46" s="8"/>
      <c r="E46" s="8"/>
      <c r="F46" s="8"/>
      <c r="G46" s="8">
        <v>23.2</v>
      </c>
      <c r="H46" s="8">
        <v>111.69999999999999</v>
      </c>
      <c r="I46" s="8"/>
      <c r="J46" s="8"/>
      <c r="K46" s="8"/>
      <c r="L46" s="8"/>
      <c r="M46" s="8"/>
      <c r="N46" s="8"/>
      <c r="O46" s="8"/>
      <c r="P46" s="8"/>
      <c r="Q46" s="8"/>
      <c r="R46" s="8"/>
      <c r="S46" s="8">
        <v>20.86</v>
      </c>
      <c r="T46" s="8">
        <v>111.48</v>
      </c>
      <c r="U46" s="8"/>
      <c r="V46" s="8"/>
      <c r="W46" s="8"/>
      <c r="X46" s="8"/>
      <c r="Y46" s="8"/>
      <c r="Z46" s="8"/>
      <c r="AA46" s="8"/>
      <c r="AB46" s="8">
        <v>33.28</v>
      </c>
      <c r="AC46" s="8">
        <v>73.14</v>
      </c>
      <c r="AD46" s="8"/>
      <c r="AE46" s="8">
        <v>2299.5520000000001</v>
      </c>
      <c r="AF46" s="8"/>
      <c r="AG46" s="8"/>
      <c r="AH46" s="8">
        <v>988.24800000000005</v>
      </c>
      <c r="AI46" s="8"/>
      <c r="AJ46" s="8"/>
      <c r="AK46" s="8">
        <v>637.01</v>
      </c>
      <c r="AL46" s="8">
        <v>161.91999999999999</v>
      </c>
      <c r="AM46" s="8"/>
      <c r="AN46" s="8"/>
      <c r="AO46" s="8"/>
      <c r="AP46" s="8"/>
      <c r="AQ46" s="8"/>
      <c r="AR46" s="8">
        <v>8.0399999999999991</v>
      </c>
      <c r="AS46" s="8"/>
      <c r="AT46" s="8"/>
      <c r="AU46" s="8"/>
      <c r="AV46" s="8"/>
      <c r="AW46" s="8"/>
      <c r="AX46" s="8"/>
      <c r="AY46" s="8"/>
      <c r="AZ46" s="8"/>
      <c r="BA46" s="8"/>
      <c r="BB46" s="8">
        <v>23.2</v>
      </c>
      <c r="BC46" s="8">
        <v>111.69999999999999</v>
      </c>
      <c r="BD46" s="8"/>
      <c r="BE46" s="8"/>
      <c r="BF46" s="8"/>
      <c r="BG46" s="8"/>
      <c r="BH46" s="8"/>
      <c r="BI46" s="8"/>
      <c r="BJ46" s="8"/>
      <c r="BK46" s="8"/>
      <c r="BL46" s="8"/>
      <c r="BM46" s="8"/>
      <c r="BN46" s="8">
        <v>20.86</v>
      </c>
      <c r="BO46" s="8">
        <v>111.48</v>
      </c>
      <c r="BP46" s="8"/>
      <c r="BQ46" s="8"/>
      <c r="BR46" s="8"/>
      <c r="BS46" s="8"/>
      <c r="BT46" s="8"/>
      <c r="BU46" s="8"/>
      <c r="BV46" s="8"/>
      <c r="BW46" s="8">
        <v>33.28</v>
      </c>
      <c r="BX46" s="8">
        <v>73.14</v>
      </c>
      <c r="BY46" s="8"/>
      <c r="BZ46" s="8">
        <v>2299.5520000000001</v>
      </c>
      <c r="CA46" s="8"/>
      <c r="CB46" s="8"/>
      <c r="CC46" s="8">
        <v>988.24800000000005</v>
      </c>
      <c r="CD46" s="8"/>
      <c r="CE46" s="8"/>
      <c r="CF46" s="8">
        <v>637.01</v>
      </c>
      <c r="CG46" s="8">
        <v>161.91999999999999</v>
      </c>
      <c r="CH46" s="8"/>
      <c r="CI46" s="8"/>
      <c r="CJ46" s="8"/>
      <c r="CK46" s="8"/>
      <c r="CL46" s="8"/>
      <c r="CM46" s="8">
        <v>8.0399999999999991</v>
      </c>
      <c r="CN46" s="8"/>
      <c r="CO46" s="8"/>
      <c r="CP46" s="8"/>
      <c r="CQ46" s="8"/>
      <c r="CR46" s="8"/>
      <c r="CS46" s="8"/>
      <c r="CT46" s="8"/>
      <c r="CU46" s="8"/>
      <c r="CV46" s="8"/>
      <c r="CW46" s="8">
        <v>23.2</v>
      </c>
      <c r="CX46" s="8">
        <v>111.69999999999999</v>
      </c>
      <c r="CY46" s="8"/>
      <c r="CZ46" s="8"/>
      <c r="DA46" s="8"/>
      <c r="DB46" s="8"/>
      <c r="DC46" s="8"/>
      <c r="DD46" s="8"/>
      <c r="DE46" s="8"/>
      <c r="DF46" s="8"/>
      <c r="DG46" s="8"/>
      <c r="DH46" s="8"/>
      <c r="DI46" s="8">
        <v>20.86</v>
      </c>
      <c r="DJ46" s="8">
        <v>111.48</v>
      </c>
      <c r="DK46" s="8"/>
      <c r="DL46" s="8"/>
      <c r="DM46" s="8"/>
      <c r="DN46" s="8"/>
      <c r="DO46" s="8"/>
      <c r="DP46" s="8"/>
      <c r="DQ46" s="8"/>
      <c r="DR46" s="8">
        <v>33.28</v>
      </c>
      <c r="DS46" s="8">
        <v>73.14</v>
      </c>
      <c r="DT46" s="8"/>
      <c r="DU46" s="8">
        <v>2299.5520000000001</v>
      </c>
      <c r="DV46" s="8"/>
      <c r="DW46" s="8"/>
      <c r="DX46" s="8">
        <v>988.24800000000005</v>
      </c>
      <c r="DY46" s="8"/>
      <c r="DZ46" s="8"/>
      <c r="EA46" s="8">
        <v>637.01</v>
      </c>
      <c r="EB46" s="8">
        <v>161.91999999999999</v>
      </c>
      <c r="EC46" s="8"/>
      <c r="ED46" s="8"/>
      <c r="EE46" s="8"/>
      <c r="EF46" s="8"/>
      <c r="EG46" s="8"/>
      <c r="EH46" s="8">
        <v>8.0399999999999991</v>
      </c>
      <c r="EI46" s="8"/>
      <c r="EJ46" s="8"/>
      <c r="EK46" s="8"/>
      <c r="EL46" s="8"/>
      <c r="EM46" s="8">
        <v>4468.43</v>
      </c>
      <c r="EN46" s="8">
        <v>4468.43</v>
      </c>
      <c r="EO46" s="8">
        <v>4468.43</v>
      </c>
    </row>
    <row r="47" spans="1:145">
      <c r="A47" s="12" t="s">
        <v>98</v>
      </c>
      <c r="B47" s="8"/>
      <c r="C47" s="8"/>
      <c r="D47" s="8"/>
      <c r="E47" s="8"/>
      <c r="F47" s="8"/>
      <c r="G47" s="8"/>
      <c r="H47" s="8"/>
      <c r="I47" s="8"/>
      <c r="J47" s="8"/>
      <c r="K47" s="8"/>
      <c r="L47" s="8"/>
      <c r="M47" s="8"/>
      <c r="N47" s="8"/>
      <c r="O47" s="8"/>
      <c r="P47" s="8"/>
      <c r="Q47" s="8"/>
      <c r="R47" s="8"/>
      <c r="S47" s="8">
        <v>36.729999999999997</v>
      </c>
      <c r="T47" s="8"/>
      <c r="U47" s="8"/>
      <c r="V47" s="8"/>
      <c r="W47" s="8"/>
      <c r="X47" s="8"/>
      <c r="Y47" s="8"/>
      <c r="Z47" s="8"/>
      <c r="AA47" s="8"/>
      <c r="AB47" s="8"/>
      <c r="AC47" s="8">
        <v>140.17000000000002</v>
      </c>
      <c r="AD47" s="8"/>
      <c r="AE47" s="8">
        <v>897.81399999999996</v>
      </c>
      <c r="AF47" s="8"/>
      <c r="AG47" s="8"/>
      <c r="AH47" s="8">
        <v>445.089</v>
      </c>
      <c r="AI47" s="8"/>
      <c r="AJ47" s="8"/>
      <c r="AK47" s="8">
        <v>1401.038</v>
      </c>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v>36.729999999999997</v>
      </c>
      <c r="BO47" s="8"/>
      <c r="BP47" s="8"/>
      <c r="BQ47" s="8"/>
      <c r="BR47" s="8"/>
      <c r="BS47" s="8"/>
      <c r="BT47" s="8"/>
      <c r="BU47" s="8"/>
      <c r="BV47" s="8"/>
      <c r="BW47" s="8"/>
      <c r="BX47" s="8">
        <v>140.17000000000002</v>
      </c>
      <c r="BY47" s="8"/>
      <c r="BZ47" s="8">
        <v>897.81399999999996</v>
      </c>
      <c r="CA47" s="8"/>
      <c r="CB47" s="8"/>
      <c r="CC47" s="8">
        <v>445.089</v>
      </c>
      <c r="CD47" s="8"/>
      <c r="CE47" s="8"/>
      <c r="CF47" s="8">
        <v>1401.038</v>
      </c>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v>36.729999999999997</v>
      </c>
      <c r="DJ47" s="8"/>
      <c r="DK47" s="8"/>
      <c r="DL47" s="8"/>
      <c r="DM47" s="8"/>
      <c r="DN47" s="8"/>
      <c r="DO47" s="8"/>
      <c r="DP47" s="8"/>
      <c r="DQ47" s="8"/>
      <c r="DR47" s="8"/>
      <c r="DS47" s="8">
        <v>140.17000000000002</v>
      </c>
      <c r="DT47" s="8"/>
      <c r="DU47" s="8">
        <v>897.81399999999996</v>
      </c>
      <c r="DV47" s="8"/>
      <c r="DW47" s="8"/>
      <c r="DX47" s="8">
        <v>445.089</v>
      </c>
      <c r="DY47" s="8"/>
      <c r="DZ47" s="8"/>
      <c r="EA47" s="8">
        <v>1401.038</v>
      </c>
      <c r="EB47" s="8"/>
      <c r="EC47" s="8"/>
      <c r="ED47" s="8"/>
      <c r="EE47" s="8"/>
      <c r="EF47" s="8"/>
      <c r="EG47" s="8"/>
      <c r="EH47" s="8"/>
      <c r="EI47" s="8"/>
      <c r="EJ47" s="8"/>
      <c r="EK47" s="8"/>
      <c r="EL47" s="8"/>
      <c r="EM47" s="8">
        <v>2920.8409999999999</v>
      </c>
      <c r="EN47" s="8">
        <v>2920.8409999999999</v>
      </c>
      <c r="EO47" s="8">
        <v>2920.8409999999999</v>
      </c>
    </row>
    <row r="48" spans="1:145">
      <c r="A48" s="11" t="s">
        <v>10876</v>
      </c>
      <c r="B48" s="8"/>
      <c r="C48" s="8"/>
      <c r="D48" s="8"/>
      <c r="E48" s="8"/>
      <c r="F48" s="8"/>
      <c r="G48" s="8">
        <v>1015.47</v>
      </c>
      <c r="H48" s="8">
        <v>478.18</v>
      </c>
      <c r="I48" s="8">
        <v>42.18</v>
      </c>
      <c r="J48" s="8"/>
      <c r="K48" s="8"/>
      <c r="L48" s="8"/>
      <c r="M48" s="8"/>
      <c r="N48" s="8"/>
      <c r="O48" s="8"/>
      <c r="P48" s="8"/>
      <c r="Q48" s="8"/>
      <c r="R48" s="8"/>
      <c r="S48" s="8">
        <v>186.26000000000002</v>
      </c>
      <c r="T48" s="8">
        <v>864.63000000000011</v>
      </c>
      <c r="U48" s="8"/>
      <c r="V48" s="8"/>
      <c r="W48" s="8"/>
      <c r="X48" s="8"/>
      <c r="Y48" s="8"/>
      <c r="Z48" s="8"/>
      <c r="AA48" s="8"/>
      <c r="AB48" s="8">
        <v>67.72</v>
      </c>
      <c r="AC48" s="8">
        <v>317.25</v>
      </c>
      <c r="AD48" s="8"/>
      <c r="AE48" s="8">
        <v>6462.1260000000002</v>
      </c>
      <c r="AF48" s="8"/>
      <c r="AG48" s="8"/>
      <c r="AH48" s="8">
        <v>3002.1990000000001</v>
      </c>
      <c r="AI48" s="8"/>
      <c r="AJ48" s="8"/>
      <c r="AK48" s="8">
        <v>2843.473</v>
      </c>
      <c r="AL48" s="8">
        <v>191.61999999999998</v>
      </c>
      <c r="AM48" s="8"/>
      <c r="AN48" s="8"/>
      <c r="AO48" s="8"/>
      <c r="AP48" s="8"/>
      <c r="AQ48" s="8"/>
      <c r="AR48" s="8">
        <v>8.0399999999999991</v>
      </c>
      <c r="AS48" s="8"/>
      <c r="AT48" s="8"/>
      <c r="AU48" s="8"/>
      <c r="AV48" s="8"/>
      <c r="AW48" s="8"/>
      <c r="AX48" s="8"/>
      <c r="AY48" s="8"/>
      <c r="AZ48" s="8"/>
      <c r="BA48" s="8"/>
      <c r="BB48" s="8">
        <v>1015.47</v>
      </c>
      <c r="BC48" s="8">
        <v>478.18</v>
      </c>
      <c r="BD48" s="8">
        <v>42.18</v>
      </c>
      <c r="BE48" s="8"/>
      <c r="BF48" s="8"/>
      <c r="BG48" s="8"/>
      <c r="BH48" s="8"/>
      <c r="BI48" s="8"/>
      <c r="BJ48" s="8"/>
      <c r="BK48" s="8"/>
      <c r="BL48" s="8"/>
      <c r="BM48" s="8"/>
      <c r="BN48" s="8">
        <v>186.26000000000002</v>
      </c>
      <c r="BO48" s="8">
        <v>864.63000000000011</v>
      </c>
      <c r="BP48" s="8"/>
      <c r="BQ48" s="8"/>
      <c r="BR48" s="8"/>
      <c r="BS48" s="8"/>
      <c r="BT48" s="8"/>
      <c r="BU48" s="8"/>
      <c r="BV48" s="8"/>
      <c r="BW48" s="8">
        <v>67.72</v>
      </c>
      <c r="BX48" s="8">
        <v>317.25</v>
      </c>
      <c r="BY48" s="8"/>
      <c r="BZ48" s="8">
        <v>6462.1260000000002</v>
      </c>
      <c r="CA48" s="8"/>
      <c r="CB48" s="8"/>
      <c r="CC48" s="8">
        <v>3002.1990000000001</v>
      </c>
      <c r="CD48" s="8"/>
      <c r="CE48" s="8"/>
      <c r="CF48" s="8">
        <v>2843.473</v>
      </c>
      <c r="CG48" s="8">
        <v>191.61999999999998</v>
      </c>
      <c r="CH48" s="8"/>
      <c r="CI48" s="8"/>
      <c r="CJ48" s="8"/>
      <c r="CK48" s="8"/>
      <c r="CL48" s="8"/>
      <c r="CM48" s="8">
        <v>8.0399999999999991</v>
      </c>
      <c r="CN48" s="8"/>
      <c r="CO48" s="8"/>
      <c r="CP48" s="8"/>
      <c r="CQ48" s="8"/>
      <c r="CR48" s="8"/>
      <c r="CS48" s="8"/>
      <c r="CT48" s="8"/>
      <c r="CU48" s="8"/>
      <c r="CV48" s="8"/>
      <c r="CW48" s="8">
        <v>1015.47</v>
      </c>
      <c r="CX48" s="8">
        <v>478.18</v>
      </c>
      <c r="CY48" s="8">
        <v>42.18</v>
      </c>
      <c r="CZ48" s="8"/>
      <c r="DA48" s="8"/>
      <c r="DB48" s="8"/>
      <c r="DC48" s="8"/>
      <c r="DD48" s="8"/>
      <c r="DE48" s="8"/>
      <c r="DF48" s="8"/>
      <c r="DG48" s="8"/>
      <c r="DH48" s="8"/>
      <c r="DI48" s="8">
        <v>186.26000000000002</v>
      </c>
      <c r="DJ48" s="8">
        <v>864.63000000000011</v>
      </c>
      <c r="DK48" s="8"/>
      <c r="DL48" s="8"/>
      <c r="DM48" s="8"/>
      <c r="DN48" s="8"/>
      <c r="DO48" s="8"/>
      <c r="DP48" s="8"/>
      <c r="DQ48" s="8"/>
      <c r="DR48" s="8">
        <v>67.72</v>
      </c>
      <c r="DS48" s="8">
        <v>317.25</v>
      </c>
      <c r="DT48" s="8"/>
      <c r="DU48" s="8">
        <v>6462.1260000000002</v>
      </c>
      <c r="DV48" s="8"/>
      <c r="DW48" s="8"/>
      <c r="DX48" s="8">
        <v>3002.1990000000001</v>
      </c>
      <c r="DY48" s="8"/>
      <c r="DZ48" s="8"/>
      <c r="EA48" s="8">
        <v>2843.473</v>
      </c>
      <c r="EB48" s="8">
        <v>191.61999999999998</v>
      </c>
      <c r="EC48" s="8"/>
      <c r="ED48" s="8"/>
      <c r="EE48" s="8"/>
      <c r="EF48" s="8"/>
      <c r="EG48" s="8"/>
      <c r="EH48" s="8">
        <v>8.0399999999999991</v>
      </c>
      <c r="EI48" s="8"/>
      <c r="EJ48" s="8"/>
      <c r="EK48" s="8"/>
      <c r="EL48" s="8"/>
      <c r="EM48" s="8">
        <v>15479.148000000001</v>
      </c>
      <c r="EN48" s="8">
        <v>15479.148000000001</v>
      </c>
      <c r="EO48" s="8">
        <v>15479.148000000001</v>
      </c>
    </row>
    <row r="49" spans="1:145">
      <c r="A49" s="10" t="s">
        <v>10878</v>
      </c>
      <c r="B49" s="8">
        <v>960.38000000000011</v>
      </c>
      <c r="C49" s="8">
        <v>1768.0840000000001</v>
      </c>
      <c r="D49" s="8">
        <v>931.5</v>
      </c>
      <c r="E49" s="8">
        <v>18999.666000000001</v>
      </c>
      <c r="F49" s="8">
        <v>1652.462</v>
      </c>
      <c r="G49" s="8">
        <v>1015.47</v>
      </c>
      <c r="H49" s="8">
        <v>478.18</v>
      </c>
      <c r="I49" s="8">
        <v>42.18</v>
      </c>
      <c r="J49" s="8">
        <v>2500.174</v>
      </c>
      <c r="K49" s="8">
        <v>1916.19</v>
      </c>
      <c r="L49" s="8"/>
      <c r="M49" s="8">
        <v>1325.0080000000003</v>
      </c>
      <c r="N49" s="8">
        <v>1455.0900000000001</v>
      </c>
      <c r="O49" s="8">
        <v>110.71000000000001</v>
      </c>
      <c r="P49" s="8">
        <v>768.39999999999986</v>
      </c>
      <c r="Q49" s="8">
        <v>139.63999999999999</v>
      </c>
      <c r="R49" s="8"/>
      <c r="S49" s="8">
        <v>186.26000000000002</v>
      </c>
      <c r="T49" s="8">
        <v>864.63000000000011</v>
      </c>
      <c r="U49" s="8">
        <v>2652.5080000000003</v>
      </c>
      <c r="V49" s="8">
        <v>12446.220000000001</v>
      </c>
      <c r="W49" s="8">
        <v>652.22</v>
      </c>
      <c r="X49" s="8">
        <v>1619.4299999999998</v>
      </c>
      <c r="Y49" s="8">
        <v>8.2880000000000003</v>
      </c>
      <c r="Z49" s="8">
        <v>69.319999999999993</v>
      </c>
      <c r="AA49" s="8">
        <v>85.912000000000006</v>
      </c>
      <c r="AB49" s="8">
        <v>67.72</v>
      </c>
      <c r="AC49" s="8">
        <v>317.25</v>
      </c>
      <c r="AD49" s="8">
        <v>47.84</v>
      </c>
      <c r="AE49" s="8">
        <v>6462.1260000000002</v>
      </c>
      <c r="AF49" s="8">
        <v>2356.652</v>
      </c>
      <c r="AG49" s="8">
        <v>2.48</v>
      </c>
      <c r="AH49" s="8">
        <v>3002.1990000000001</v>
      </c>
      <c r="AI49" s="8">
        <v>1867.5700000000002</v>
      </c>
      <c r="AJ49" s="8">
        <v>641.69799999999998</v>
      </c>
      <c r="AK49" s="8">
        <v>2843.473</v>
      </c>
      <c r="AL49" s="8">
        <v>191.61999999999998</v>
      </c>
      <c r="AM49" s="8">
        <v>565.51</v>
      </c>
      <c r="AN49" s="8"/>
      <c r="AO49" s="8">
        <v>372.48200000000003</v>
      </c>
      <c r="AP49" s="8">
        <v>3911.7460000000001</v>
      </c>
      <c r="AQ49" s="8">
        <v>1410.21</v>
      </c>
      <c r="AR49" s="8">
        <v>8.0399999999999991</v>
      </c>
      <c r="AS49" s="8">
        <v>4267.16</v>
      </c>
      <c r="AT49" s="8">
        <v>2958.0560000000005</v>
      </c>
      <c r="AU49" s="8">
        <v>1217.8</v>
      </c>
      <c r="AV49" s="8"/>
      <c r="AW49" s="8">
        <v>960.38000000000011</v>
      </c>
      <c r="AX49" s="8">
        <v>1768.0840000000001</v>
      </c>
      <c r="AY49" s="8">
        <v>931.5</v>
      </c>
      <c r="AZ49" s="8">
        <v>18999.666000000001</v>
      </c>
      <c r="BA49" s="8">
        <v>1652.462</v>
      </c>
      <c r="BB49" s="8">
        <v>1015.47</v>
      </c>
      <c r="BC49" s="8">
        <v>478.18</v>
      </c>
      <c r="BD49" s="8">
        <v>42.18</v>
      </c>
      <c r="BE49" s="8">
        <v>2500.174</v>
      </c>
      <c r="BF49" s="8">
        <v>1916.19</v>
      </c>
      <c r="BG49" s="8"/>
      <c r="BH49" s="8">
        <v>1325.0080000000003</v>
      </c>
      <c r="BI49" s="8">
        <v>1455.0900000000001</v>
      </c>
      <c r="BJ49" s="8">
        <v>110.71000000000001</v>
      </c>
      <c r="BK49" s="8">
        <v>768.39999999999986</v>
      </c>
      <c r="BL49" s="8">
        <v>139.63999999999999</v>
      </c>
      <c r="BM49" s="8"/>
      <c r="BN49" s="8">
        <v>186.26000000000002</v>
      </c>
      <c r="BO49" s="8">
        <v>864.63000000000011</v>
      </c>
      <c r="BP49" s="8">
        <v>2652.5080000000003</v>
      </c>
      <c r="BQ49" s="8">
        <v>12446.220000000001</v>
      </c>
      <c r="BR49" s="8">
        <v>652.22</v>
      </c>
      <c r="BS49" s="8">
        <v>1619.4299999999998</v>
      </c>
      <c r="BT49" s="8">
        <v>8.2880000000000003</v>
      </c>
      <c r="BU49" s="8">
        <v>69.319999999999993</v>
      </c>
      <c r="BV49" s="8">
        <v>85.912000000000006</v>
      </c>
      <c r="BW49" s="8">
        <v>67.72</v>
      </c>
      <c r="BX49" s="8">
        <v>317.25</v>
      </c>
      <c r="BY49" s="8">
        <v>47.84</v>
      </c>
      <c r="BZ49" s="8">
        <v>6462.1260000000002</v>
      </c>
      <c r="CA49" s="8">
        <v>2356.652</v>
      </c>
      <c r="CB49" s="8">
        <v>2.48</v>
      </c>
      <c r="CC49" s="8">
        <v>3002.1990000000001</v>
      </c>
      <c r="CD49" s="8">
        <v>1867.5700000000002</v>
      </c>
      <c r="CE49" s="8">
        <v>641.69799999999998</v>
      </c>
      <c r="CF49" s="8">
        <v>2843.473</v>
      </c>
      <c r="CG49" s="8">
        <v>191.61999999999998</v>
      </c>
      <c r="CH49" s="8">
        <v>565.51</v>
      </c>
      <c r="CI49" s="8"/>
      <c r="CJ49" s="8">
        <v>372.48200000000003</v>
      </c>
      <c r="CK49" s="8">
        <v>3911.7460000000001</v>
      </c>
      <c r="CL49" s="8">
        <v>1410.21</v>
      </c>
      <c r="CM49" s="8">
        <v>8.0399999999999991</v>
      </c>
      <c r="CN49" s="8">
        <v>4267.16</v>
      </c>
      <c r="CO49" s="8">
        <v>2958.0560000000005</v>
      </c>
      <c r="CP49" s="8">
        <v>1217.8</v>
      </c>
      <c r="CQ49" s="8"/>
      <c r="CR49" s="8">
        <v>960.38000000000011</v>
      </c>
      <c r="CS49" s="8">
        <v>1768.0840000000001</v>
      </c>
      <c r="CT49" s="8">
        <v>931.5</v>
      </c>
      <c r="CU49" s="8">
        <v>18999.666000000001</v>
      </c>
      <c r="CV49" s="8">
        <v>1652.462</v>
      </c>
      <c r="CW49" s="8">
        <v>1015.47</v>
      </c>
      <c r="CX49" s="8">
        <v>478.18</v>
      </c>
      <c r="CY49" s="8">
        <v>42.18</v>
      </c>
      <c r="CZ49" s="8">
        <v>2500.174</v>
      </c>
      <c r="DA49" s="8">
        <v>1916.19</v>
      </c>
      <c r="DB49" s="8"/>
      <c r="DC49" s="8">
        <v>1325.0080000000003</v>
      </c>
      <c r="DD49" s="8">
        <v>1455.0900000000001</v>
      </c>
      <c r="DE49" s="8">
        <v>110.71000000000001</v>
      </c>
      <c r="DF49" s="8">
        <v>768.39999999999986</v>
      </c>
      <c r="DG49" s="8">
        <v>139.63999999999999</v>
      </c>
      <c r="DH49" s="8"/>
      <c r="DI49" s="8">
        <v>186.26000000000002</v>
      </c>
      <c r="DJ49" s="8">
        <v>864.63000000000011</v>
      </c>
      <c r="DK49" s="8">
        <v>2652.5080000000003</v>
      </c>
      <c r="DL49" s="8">
        <v>12446.220000000001</v>
      </c>
      <c r="DM49" s="8">
        <v>652.22</v>
      </c>
      <c r="DN49" s="8">
        <v>1619.4299999999998</v>
      </c>
      <c r="DO49" s="8">
        <v>8.2880000000000003</v>
      </c>
      <c r="DP49" s="8">
        <v>69.319999999999993</v>
      </c>
      <c r="DQ49" s="8">
        <v>85.912000000000006</v>
      </c>
      <c r="DR49" s="8">
        <v>67.72</v>
      </c>
      <c r="DS49" s="8">
        <v>317.25</v>
      </c>
      <c r="DT49" s="8">
        <v>47.84</v>
      </c>
      <c r="DU49" s="8">
        <v>6462.1260000000002</v>
      </c>
      <c r="DV49" s="8">
        <v>2356.652</v>
      </c>
      <c r="DW49" s="8">
        <v>2.48</v>
      </c>
      <c r="DX49" s="8">
        <v>3002.1990000000001</v>
      </c>
      <c r="DY49" s="8">
        <v>1867.5700000000002</v>
      </c>
      <c r="DZ49" s="8">
        <v>641.69799999999998</v>
      </c>
      <c r="EA49" s="8">
        <v>2843.473</v>
      </c>
      <c r="EB49" s="8">
        <v>191.61999999999998</v>
      </c>
      <c r="EC49" s="8">
        <v>565.51</v>
      </c>
      <c r="ED49" s="8"/>
      <c r="EE49" s="8">
        <v>372.48200000000003</v>
      </c>
      <c r="EF49" s="8">
        <v>3911.7460000000001</v>
      </c>
      <c r="EG49" s="8">
        <v>1410.21</v>
      </c>
      <c r="EH49" s="8">
        <v>8.0399999999999991</v>
      </c>
      <c r="EI49" s="8">
        <v>4267.16</v>
      </c>
      <c r="EJ49" s="8">
        <v>2958.0560000000005</v>
      </c>
      <c r="EK49" s="8">
        <v>1217.8</v>
      </c>
      <c r="EL49" s="8"/>
      <c r="EM49" s="8">
        <v>85159.554000000004</v>
      </c>
      <c r="EN49" s="8">
        <v>85159.554000000004</v>
      </c>
      <c r="EO49" s="8">
        <v>85159.554000000004</v>
      </c>
    </row>
    <row r="50" spans="1:145">
      <c r="A50" s="10" t="s">
        <v>67</v>
      </c>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row>
    <row r="51" spans="1:145">
      <c r="A51" s="11" t="s">
        <v>26</v>
      </c>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row>
    <row r="52" spans="1:145">
      <c r="A52" s="12" t="s">
        <v>22</v>
      </c>
      <c r="B52" s="8">
        <v>1024.9000000000001</v>
      </c>
      <c r="C52" s="8"/>
      <c r="D52" s="8">
        <v>699.93</v>
      </c>
      <c r="E52" s="8"/>
      <c r="F52" s="8"/>
      <c r="G52" s="8"/>
      <c r="H52" s="8"/>
      <c r="I52" s="8"/>
      <c r="J52" s="8">
        <v>1638.1840000000002</v>
      </c>
      <c r="K52" s="8">
        <v>1375.89</v>
      </c>
      <c r="L52" s="8"/>
      <c r="M52" s="8"/>
      <c r="N52" s="8"/>
      <c r="O52" s="8"/>
      <c r="P52" s="8"/>
      <c r="Q52" s="8"/>
      <c r="R52" s="8"/>
      <c r="S52" s="8"/>
      <c r="T52" s="8"/>
      <c r="U52" s="8"/>
      <c r="V52" s="8"/>
      <c r="W52" s="8"/>
      <c r="X52" s="8"/>
      <c r="Y52" s="8"/>
      <c r="Z52" s="8"/>
      <c r="AA52" s="8"/>
      <c r="AB52" s="8"/>
      <c r="AC52" s="8"/>
      <c r="AD52" s="8"/>
      <c r="AE52" s="8"/>
      <c r="AF52" s="8">
        <v>4166.9450000000006</v>
      </c>
      <c r="AG52" s="8"/>
      <c r="AH52" s="8"/>
      <c r="AI52" s="8"/>
      <c r="AJ52" s="8"/>
      <c r="AK52" s="8"/>
      <c r="AL52" s="8"/>
      <c r="AM52" s="8"/>
      <c r="AN52" s="8"/>
      <c r="AO52" s="8">
        <v>649</v>
      </c>
      <c r="AP52" s="8"/>
      <c r="AQ52" s="8"/>
      <c r="AR52" s="8"/>
      <c r="AS52" s="8">
        <v>1599.92</v>
      </c>
      <c r="AT52" s="8"/>
      <c r="AU52" s="8"/>
      <c r="AV52" s="8"/>
      <c r="AW52" s="8">
        <v>1024.9000000000001</v>
      </c>
      <c r="AX52" s="8"/>
      <c r="AY52" s="8">
        <v>699.93</v>
      </c>
      <c r="AZ52" s="8"/>
      <c r="BA52" s="8"/>
      <c r="BB52" s="8"/>
      <c r="BC52" s="8"/>
      <c r="BD52" s="8"/>
      <c r="BE52" s="8">
        <v>1638.1840000000002</v>
      </c>
      <c r="BF52" s="8">
        <v>1375.89</v>
      </c>
      <c r="BG52" s="8"/>
      <c r="BH52" s="8"/>
      <c r="BI52" s="8"/>
      <c r="BJ52" s="8"/>
      <c r="BK52" s="8"/>
      <c r="BL52" s="8"/>
      <c r="BM52" s="8"/>
      <c r="BN52" s="8"/>
      <c r="BO52" s="8"/>
      <c r="BP52" s="8"/>
      <c r="BQ52" s="8"/>
      <c r="BR52" s="8"/>
      <c r="BS52" s="8"/>
      <c r="BT52" s="8"/>
      <c r="BU52" s="8"/>
      <c r="BV52" s="8"/>
      <c r="BW52" s="8"/>
      <c r="BX52" s="8"/>
      <c r="BY52" s="8"/>
      <c r="BZ52" s="8"/>
      <c r="CA52" s="8">
        <v>4166.9450000000006</v>
      </c>
      <c r="CB52" s="8"/>
      <c r="CC52" s="8"/>
      <c r="CD52" s="8"/>
      <c r="CE52" s="8"/>
      <c r="CF52" s="8"/>
      <c r="CG52" s="8"/>
      <c r="CH52" s="8"/>
      <c r="CI52" s="8"/>
      <c r="CJ52" s="8">
        <v>649</v>
      </c>
      <c r="CK52" s="8"/>
      <c r="CL52" s="8"/>
      <c r="CM52" s="8"/>
      <c r="CN52" s="8">
        <v>1599.92</v>
      </c>
      <c r="CO52" s="8"/>
      <c r="CP52" s="8"/>
      <c r="CQ52" s="8"/>
      <c r="CR52" s="8">
        <v>1024.9000000000001</v>
      </c>
      <c r="CS52" s="8"/>
      <c r="CT52" s="8">
        <v>699.93</v>
      </c>
      <c r="CU52" s="8"/>
      <c r="CV52" s="8"/>
      <c r="CW52" s="8"/>
      <c r="CX52" s="8"/>
      <c r="CY52" s="8"/>
      <c r="CZ52" s="8">
        <v>1638.1840000000002</v>
      </c>
      <c r="DA52" s="8">
        <v>1375.89</v>
      </c>
      <c r="DB52" s="8"/>
      <c r="DC52" s="8"/>
      <c r="DD52" s="8"/>
      <c r="DE52" s="8"/>
      <c r="DF52" s="8"/>
      <c r="DG52" s="8"/>
      <c r="DH52" s="8"/>
      <c r="DI52" s="8"/>
      <c r="DJ52" s="8"/>
      <c r="DK52" s="8"/>
      <c r="DL52" s="8"/>
      <c r="DM52" s="8"/>
      <c r="DN52" s="8"/>
      <c r="DO52" s="8"/>
      <c r="DP52" s="8"/>
      <c r="DQ52" s="8"/>
      <c r="DR52" s="8"/>
      <c r="DS52" s="8"/>
      <c r="DT52" s="8"/>
      <c r="DU52" s="8"/>
      <c r="DV52" s="8">
        <v>4166.9450000000006</v>
      </c>
      <c r="DW52" s="8"/>
      <c r="DX52" s="8"/>
      <c r="DY52" s="8"/>
      <c r="DZ52" s="8"/>
      <c r="EA52" s="8"/>
      <c r="EB52" s="8"/>
      <c r="EC52" s="8"/>
      <c r="ED52" s="8"/>
      <c r="EE52" s="8">
        <v>649</v>
      </c>
      <c r="EF52" s="8"/>
      <c r="EG52" s="8"/>
      <c r="EH52" s="8"/>
      <c r="EI52" s="8">
        <v>1599.92</v>
      </c>
      <c r="EJ52" s="8"/>
      <c r="EK52" s="8"/>
      <c r="EL52" s="8"/>
      <c r="EM52" s="8">
        <v>11154.769000000002</v>
      </c>
      <c r="EN52" s="8">
        <v>11154.769000000002</v>
      </c>
      <c r="EO52" s="8">
        <v>11154.769000000002</v>
      </c>
    </row>
    <row r="53" spans="1:145">
      <c r="A53" s="12" t="s">
        <v>37</v>
      </c>
      <c r="B53" s="8">
        <v>1394.95</v>
      </c>
      <c r="C53" s="8"/>
      <c r="D53" s="8"/>
      <c r="E53" s="8"/>
      <c r="F53" s="8"/>
      <c r="G53" s="8"/>
      <c r="H53" s="8"/>
      <c r="I53" s="8"/>
      <c r="J53" s="8">
        <v>372.23199999999997</v>
      </c>
      <c r="K53" s="8">
        <v>32.97</v>
      </c>
      <c r="L53" s="8"/>
      <c r="M53" s="8"/>
      <c r="N53" s="8"/>
      <c r="O53" s="8"/>
      <c r="P53" s="8"/>
      <c r="Q53" s="8"/>
      <c r="R53" s="8"/>
      <c r="S53" s="8"/>
      <c r="T53" s="8"/>
      <c r="U53" s="8"/>
      <c r="V53" s="8"/>
      <c r="W53" s="8"/>
      <c r="X53" s="8"/>
      <c r="Y53" s="8"/>
      <c r="Z53" s="8"/>
      <c r="AA53" s="8"/>
      <c r="AB53" s="8"/>
      <c r="AC53" s="8"/>
      <c r="AD53" s="8"/>
      <c r="AE53" s="8"/>
      <c r="AF53" s="8">
        <v>9773.6959999999999</v>
      </c>
      <c r="AG53" s="8"/>
      <c r="AH53" s="8"/>
      <c r="AI53" s="8"/>
      <c r="AJ53" s="8"/>
      <c r="AK53" s="8"/>
      <c r="AL53" s="8"/>
      <c r="AM53" s="8"/>
      <c r="AN53" s="8"/>
      <c r="AO53" s="8">
        <v>63.936</v>
      </c>
      <c r="AP53" s="8"/>
      <c r="AQ53" s="8"/>
      <c r="AR53" s="8"/>
      <c r="AS53" s="8"/>
      <c r="AT53" s="8"/>
      <c r="AU53" s="8"/>
      <c r="AV53" s="8"/>
      <c r="AW53" s="8">
        <v>1394.95</v>
      </c>
      <c r="AX53" s="8"/>
      <c r="AY53" s="8"/>
      <c r="AZ53" s="8"/>
      <c r="BA53" s="8"/>
      <c r="BB53" s="8"/>
      <c r="BC53" s="8"/>
      <c r="BD53" s="8"/>
      <c r="BE53" s="8">
        <v>372.23199999999997</v>
      </c>
      <c r="BF53" s="8">
        <v>32.97</v>
      </c>
      <c r="BG53" s="8"/>
      <c r="BH53" s="8"/>
      <c r="BI53" s="8"/>
      <c r="BJ53" s="8"/>
      <c r="BK53" s="8"/>
      <c r="BL53" s="8"/>
      <c r="BM53" s="8"/>
      <c r="BN53" s="8"/>
      <c r="BO53" s="8"/>
      <c r="BP53" s="8"/>
      <c r="BQ53" s="8"/>
      <c r="BR53" s="8"/>
      <c r="BS53" s="8"/>
      <c r="BT53" s="8"/>
      <c r="BU53" s="8"/>
      <c r="BV53" s="8"/>
      <c r="BW53" s="8"/>
      <c r="BX53" s="8"/>
      <c r="BY53" s="8"/>
      <c r="BZ53" s="8"/>
      <c r="CA53" s="8">
        <v>9773.6959999999999</v>
      </c>
      <c r="CB53" s="8"/>
      <c r="CC53" s="8"/>
      <c r="CD53" s="8"/>
      <c r="CE53" s="8"/>
      <c r="CF53" s="8"/>
      <c r="CG53" s="8"/>
      <c r="CH53" s="8"/>
      <c r="CI53" s="8"/>
      <c r="CJ53" s="8">
        <v>63.936</v>
      </c>
      <c r="CK53" s="8"/>
      <c r="CL53" s="8"/>
      <c r="CM53" s="8"/>
      <c r="CN53" s="8"/>
      <c r="CO53" s="8"/>
      <c r="CP53" s="8"/>
      <c r="CQ53" s="8"/>
      <c r="CR53" s="8">
        <v>1394.95</v>
      </c>
      <c r="CS53" s="8"/>
      <c r="CT53" s="8"/>
      <c r="CU53" s="8"/>
      <c r="CV53" s="8"/>
      <c r="CW53" s="8"/>
      <c r="CX53" s="8"/>
      <c r="CY53" s="8"/>
      <c r="CZ53" s="8">
        <v>372.23199999999997</v>
      </c>
      <c r="DA53" s="8">
        <v>32.97</v>
      </c>
      <c r="DB53" s="8"/>
      <c r="DC53" s="8"/>
      <c r="DD53" s="8"/>
      <c r="DE53" s="8"/>
      <c r="DF53" s="8"/>
      <c r="DG53" s="8"/>
      <c r="DH53" s="8"/>
      <c r="DI53" s="8"/>
      <c r="DJ53" s="8"/>
      <c r="DK53" s="8"/>
      <c r="DL53" s="8"/>
      <c r="DM53" s="8"/>
      <c r="DN53" s="8"/>
      <c r="DO53" s="8"/>
      <c r="DP53" s="8"/>
      <c r="DQ53" s="8"/>
      <c r="DR53" s="8"/>
      <c r="DS53" s="8"/>
      <c r="DT53" s="8"/>
      <c r="DU53" s="8"/>
      <c r="DV53" s="8">
        <v>9773.6959999999999</v>
      </c>
      <c r="DW53" s="8"/>
      <c r="DX53" s="8"/>
      <c r="DY53" s="8"/>
      <c r="DZ53" s="8"/>
      <c r="EA53" s="8"/>
      <c r="EB53" s="8"/>
      <c r="EC53" s="8"/>
      <c r="ED53" s="8"/>
      <c r="EE53" s="8">
        <v>63.936</v>
      </c>
      <c r="EF53" s="8"/>
      <c r="EG53" s="8"/>
      <c r="EH53" s="8"/>
      <c r="EI53" s="8"/>
      <c r="EJ53" s="8"/>
      <c r="EK53" s="8"/>
      <c r="EL53" s="8"/>
      <c r="EM53" s="8">
        <v>11637.784</v>
      </c>
      <c r="EN53" s="8">
        <v>11637.784</v>
      </c>
      <c r="EO53" s="8">
        <v>11637.784</v>
      </c>
    </row>
    <row r="54" spans="1:145">
      <c r="A54" s="12" t="s">
        <v>98</v>
      </c>
      <c r="B54" s="8"/>
      <c r="C54" s="8"/>
      <c r="D54" s="8">
        <v>48.9</v>
      </c>
      <c r="E54" s="8"/>
      <c r="F54" s="8"/>
      <c r="G54" s="8"/>
      <c r="H54" s="8"/>
      <c r="I54" s="8"/>
      <c r="J54" s="8">
        <v>821.3</v>
      </c>
      <c r="K54" s="8"/>
      <c r="L54" s="8"/>
      <c r="M54" s="8"/>
      <c r="N54" s="8"/>
      <c r="O54" s="8"/>
      <c r="P54" s="8">
        <v>671.93</v>
      </c>
      <c r="Q54" s="8">
        <v>503.96</v>
      </c>
      <c r="R54" s="8"/>
      <c r="S54" s="8"/>
      <c r="T54" s="8"/>
      <c r="U54" s="8"/>
      <c r="V54" s="8"/>
      <c r="W54" s="8"/>
      <c r="X54" s="8"/>
      <c r="Y54" s="8"/>
      <c r="Z54" s="8"/>
      <c r="AA54" s="8"/>
      <c r="AB54" s="8"/>
      <c r="AC54" s="8"/>
      <c r="AD54" s="8"/>
      <c r="AE54" s="8"/>
      <c r="AF54" s="8">
        <v>1599.8960000000002</v>
      </c>
      <c r="AG54" s="8"/>
      <c r="AH54" s="8"/>
      <c r="AI54" s="8"/>
      <c r="AJ54" s="8"/>
      <c r="AK54" s="8"/>
      <c r="AL54" s="8"/>
      <c r="AM54" s="8"/>
      <c r="AN54" s="8"/>
      <c r="AO54" s="8">
        <v>91.474999999999994</v>
      </c>
      <c r="AP54" s="8"/>
      <c r="AQ54" s="8"/>
      <c r="AR54" s="8"/>
      <c r="AS54" s="8"/>
      <c r="AT54" s="8"/>
      <c r="AU54" s="8"/>
      <c r="AV54" s="8"/>
      <c r="AW54" s="8"/>
      <c r="AX54" s="8"/>
      <c r="AY54" s="8">
        <v>48.9</v>
      </c>
      <c r="AZ54" s="8"/>
      <c r="BA54" s="8"/>
      <c r="BB54" s="8"/>
      <c r="BC54" s="8"/>
      <c r="BD54" s="8"/>
      <c r="BE54" s="8">
        <v>821.3</v>
      </c>
      <c r="BF54" s="8"/>
      <c r="BG54" s="8"/>
      <c r="BH54" s="8"/>
      <c r="BI54" s="8"/>
      <c r="BJ54" s="8"/>
      <c r="BK54" s="8">
        <v>671.93</v>
      </c>
      <c r="BL54" s="8">
        <v>503.96</v>
      </c>
      <c r="BM54" s="8"/>
      <c r="BN54" s="8"/>
      <c r="BO54" s="8"/>
      <c r="BP54" s="8"/>
      <c r="BQ54" s="8"/>
      <c r="BR54" s="8"/>
      <c r="BS54" s="8"/>
      <c r="BT54" s="8"/>
      <c r="BU54" s="8"/>
      <c r="BV54" s="8"/>
      <c r="BW54" s="8"/>
      <c r="BX54" s="8"/>
      <c r="BY54" s="8"/>
      <c r="BZ54" s="8"/>
      <c r="CA54" s="8">
        <v>1599.8960000000002</v>
      </c>
      <c r="CB54" s="8"/>
      <c r="CC54" s="8"/>
      <c r="CD54" s="8"/>
      <c r="CE54" s="8"/>
      <c r="CF54" s="8"/>
      <c r="CG54" s="8"/>
      <c r="CH54" s="8"/>
      <c r="CI54" s="8"/>
      <c r="CJ54" s="8">
        <v>91.474999999999994</v>
      </c>
      <c r="CK54" s="8"/>
      <c r="CL54" s="8"/>
      <c r="CM54" s="8"/>
      <c r="CN54" s="8"/>
      <c r="CO54" s="8"/>
      <c r="CP54" s="8"/>
      <c r="CQ54" s="8"/>
      <c r="CR54" s="8"/>
      <c r="CS54" s="8"/>
      <c r="CT54" s="8">
        <v>48.9</v>
      </c>
      <c r="CU54" s="8"/>
      <c r="CV54" s="8"/>
      <c r="CW54" s="8"/>
      <c r="CX54" s="8"/>
      <c r="CY54" s="8"/>
      <c r="CZ54" s="8">
        <v>821.3</v>
      </c>
      <c r="DA54" s="8"/>
      <c r="DB54" s="8"/>
      <c r="DC54" s="8"/>
      <c r="DD54" s="8"/>
      <c r="DE54" s="8"/>
      <c r="DF54" s="8">
        <v>671.93</v>
      </c>
      <c r="DG54" s="8">
        <v>503.96</v>
      </c>
      <c r="DH54" s="8"/>
      <c r="DI54" s="8"/>
      <c r="DJ54" s="8"/>
      <c r="DK54" s="8"/>
      <c r="DL54" s="8"/>
      <c r="DM54" s="8"/>
      <c r="DN54" s="8"/>
      <c r="DO54" s="8"/>
      <c r="DP54" s="8"/>
      <c r="DQ54" s="8"/>
      <c r="DR54" s="8"/>
      <c r="DS54" s="8"/>
      <c r="DT54" s="8"/>
      <c r="DU54" s="8"/>
      <c r="DV54" s="8">
        <v>1599.8960000000002</v>
      </c>
      <c r="DW54" s="8"/>
      <c r="DX54" s="8"/>
      <c r="DY54" s="8"/>
      <c r="DZ54" s="8"/>
      <c r="EA54" s="8"/>
      <c r="EB54" s="8"/>
      <c r="EC54" s="8"/>
      <c r="ED54" s="8"/>
      <c r="EE54" s="8">
        <v>91.474999999999994</v>
      </c>
      <c r="EF54" s="8"/>
      <c r="EG54" s="8"/>
      <c r="EH54" s="8"/>
      <c r="EI54" s="8"/>
      <c r="EJ54" s="8"/>
      <c r="EK54" s="8"/>
      <c r="EL54" s="8"/>
      <c r="EM54" s="8">
        <v>3737.4609999999998</v>
      </c>
      <c r="EN54" s="8">
        <v>3737.4609999999998</v>
      </c>
      <c r="EO54" s="8">
        <v>3737.4609999999998</v>
      </c>
    </row>
    <row r="55" spans="1:145">
      <c r="A55" s="11" t="s">
        <v>10873</v>
      </c>
      <c r="B55" s="8">
        <v>2419.8500000000004</v>
      </c>
      <c r="C55" s="8"/>
      <c r="D55" s="8">
        <v>748.82999999999993</v>
      </c>
      <c r="E55" s="8"/>
      <c r="F55" s="8"/>
      <c r="G55" s="8"/>
      <c r="H55" s="8"/>
      <c r="I55" s="8"/>
      <c r="J55" s="8">
        <v>2831.7160000000003</v>
      </c>
      <c r="K55" s="8">
        <v>1408.8600000000001</v>
      </c>
      <c r="L55" s="8"/>
      <c r="M55" s="8"/>
      <c r="N55" s="8"/>
      <c r="O55" s="8"/>
      <c r="P55" s="8">
        <v>671.93</v>
      </c>
      <c r="Q55" s="8">
        <v>503.96</v>
      </c>
      <c r="R55" s="8"/>
      <c r="S55" s="8"/>
      <c r="T55" s="8"/>
      <c r="U55" s="8"/>
      <c r="V55" s="8"/>
      <c r="W55" s="8"/>
      <c r="X55" s="8"/>
      <c r="Y55" s="8"/>
      <c r="Z55" s="8"/>
      <c r="AA55" s="8"/>
      <c r="AB55" s="8"/>
      <c r="AC55" s="8"/>
      <c r="AD55" s="8"/>
      <c r="AE55" s="8"/>
      <c r="AF55" s="8">
        <v>15540.537</v>
      </c>
      <c r="AG55" s="8"/>
      <c r="AH55" s="8"/>
      <c r="AI55" s="8"/>
      <c r="AJ55" s="8"/>
      <c r="AK55" s="8"/>
      <c r="AL55" s="8"/>
      <c r="AM55" s="8"/>
      <c r="AN55" s="8"/>
      <c r="AO55" s="8">
        <v>804.41100000000006</v>
      </c>
      <c r="AP55" s="8"/>
      <c r="AQ55" s="8"/>
      <c r="AR55" s="8"/>
      <c r="AS55" s="8">
        <v>1599.92</v>
      </c>
      <c r="AT55" s="8"/>
      <c r="AU55" s="8"/>
      <c r="AV55" s="8"/>
      <c r="AW55" s="8">
        <v>2419.8500000000004</v>
      </c>
      <c r="AX55" s="8"/>
      <c r="AY55" s="8">
        <v>748.82999999999993</v>
      </c>
      <c r="AZ55" s="8"/>
      <c r="BA55" s="8"/>
      <c r="BB55" s="8"/>
      <c r="BC55" s="8"/>
      <c r="BD55" s="8"/>
      <c r="BE55" s="8">
        <v>2831.7160000000003</v>
      </c>
      <c r="BF55" s="8">
        <v>1408.8600000000001</v>
      </c>
      <c r="BG55" s="8"/>
      <c r="BH55" s="8"/>
      <c r="BI55" s="8"/>
      <c r="BJ55" s="8"/>
      <c r="BK55" s="8">
        <v>671.93</v>
      </c>
      <c r="BL55" s="8">
        <v>503.96</v>
      </c>
      <c r="BM55" s="8"/>
      <c r="BN55" s="8"/>
      <c r="BO55" s="8"/>
      <c r="BP55" s="8"/>
      <c r="BQ55" s="8"/>
      <c r="BR55" s="8"/>
      <c r="BS55" s="8"/>
      <c r="BT55" s="8"/>
      <c r="BU55" s="8"/>
      <c r="BV55" s="8"/>
      <c r="BW55" s="8"/>
      <c r="BX55" s="8"/>
      <c r="BY55" s="8"/>
      <c r="BZ55" s="8"/>
      <c r="CA55" s="8">
        <v>15540.537</v>
      </c>
      <c r="CB55" s="8"/>
      <c r="CC55" s="8"/>
      <c r="CD55" s="8"/>
      <c r="CE55" s="8"/>
      <c r="CF55" s="8"/>
      <c r="CG55" s="8"/>
      <c r="CH55" s="8"/>
      <c r="CI55" s="8"/>
      <c r="CJ55" s="8">
        <v>804.41100000000006</v>
      </c>
      <c r="CK55" s="8"/>
      <c r="CL55" s="8"/>
      <c r="CM55" s="8"/>
      <c r="CN55" s="8">
        <v>1599.92</v>
      </c>
      <c r="CO55" s="8"/>
      <c r="CP55" s="8"/>
      <c r="CQ55" s="8"/>
      <c r="CR55" s="8">
        <v>2419.8500000000004</v>
      </c>
      <c r="CS55" s="8"/>
      <c r="CT55" s="8">
        <v>748.82999999999993</v>
      </c>
      <c r="CU55" s="8"/>
      <c r="CV55" s="8"/>
      <c r="CW55" s="8"/>
      <c r="CX55" s="8"/>
      <c r="CY55" s="8"/>
      <c r="CZ55" s="8">
        <v>2831.7160000000003</v>
      </c>
      <c r="DA55" s="8">
        <v>1408.8600000000001</v>
      </c>
      <c r="DB55" s="8"/>
      <c r="DC55" s="8"/>
      <c r="DD55" s="8"/>
      <c r="DE55" s="8"/>
      <c r="DF55" s="8">
        <v>671.93</v>
      </c>
      <c r="DG55" s="8">
        <v>503.96</v>
      </c>
      <c r="DH55" s="8"/>
      <c r="DI55" s="8"/>
      <c r="DJ55" s="8"/>
      <c r="DK55" s="8"/>
      <c r="DL55" s="8"/>
      <c r="DM55" s="8"/>
      <c r="DN55" s="8"/>
      <c r="DO55" s="8"/>
      <c r="DP55" s="8"/>
      <c r="DQ55" s="8"/>
      <c r="DR55" s="8"/>
      <c r="DS55" s="8"/>
      <c r="DT55" s="8"/>
      <c r="DU55" s="8"/>
      <c r="DV55" s="8">
        <v>15540.537</v>
      </c>
      <c r="DW55" s="8"/>
      <c r="DX55" s="8"/>
      <c r="DY55" s="8"/>
      <c r="DZ55" s="8"/>
      <c r="EA55" s="8"/>
      <c r="EB55" s="8"/>
      <c r="EC55" s="8"/>
      <c r="ED55" s="8"/>
      <c r="EE55" s="8">
        <v>804.41100000000006</v>
      </c>
      <c r="EF55" s="8"/>
      <c r="EG55" s="8"/>
      <c r="EH55" s="8"/>
      <c r="EI55" s="8">
        <v>1599.92</v>
      </c>
      <c r="EJ55" s="8"/>
      <c r="EK55" s="8"/>
      <c r="EL55" s="8"/>
      <c r="EM55" s="8">
        <v>26530.013999999999</v>
      </c>
      <c r="EN55" s="8">
        <v>26530.013999999999</v>
      </c>
      <c r="EO55" s="8">
        <v>26530.013999999999</v>
      </c>
    </row>
    <row r="56" spans="1:145">
      <c r="A56" s="11" t="s">
        <v>40</v>
      </c>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row>
    <row r="57" spans="1:145">
      <c r="A57" s="12" t="s">
        <v>22</v>
      </c>
      <c r="B57" s="8"/>
      <c r="C57" s="8">
        <v>1295.9280000000001</v>
      </c>
      <c r="D57" s="8"/>
      <c r="E57" s="8">
        <v>9573.6159999999982</v>
      </c>
      <c r="F57" s="8">
        <v>1047.2559999999999</v>
      </c>
      <c r="G57" s="8"/>
      <c r="H57" s="8"/>
      <c r="I57" s="8"/>
      <c r="J57" s="8"/>
      <c r="K57" s="8"/>
      <c r="L57" s="8"/>
      <c r="M57" s="8"/>
      <c r="N57" s="8"/>
      <c r="O57" s="8"/>
      <c r="P57" s="8"/>
      <c r="Q57" s="8"/>
      <c r="R57" s="8"/>
      <c r="S57" s="8"/>
      <c r="T57" s="8"/>
      <c r="U57" s="8"/>
      <c r="V57" s="8"/>
      <c r="W57" s="8"/>
      <c r="X57" s="8"/>
      <c r="Y57" s="8"/>
      <c r="Z57" s="8"/>
      <c r="AA57" s="8">
        <v>170.97</v>
      </c>
      <c r="AB57" s="8"/>
      <c r="AC57" s="8"/>
      <c r="AD57" s="8">
        <v>101.34</v>
      </c>
      <c r="AE57" s="8"/>
      <c r="AF57" s="8"/>
      <c r="AG57" s="8"/>
      <c r="AH57" s="8"/>
      <c r="AI57" s="8"/>
      <c r="AJ57" s="8">
        <v>1053.0039999999999</v>
      </c>
      <c r="AK57" s="8"/>
      <c r="AL57" s="8"/>
      <c r="AM57" s="8"/>
      <c r="AN57" s="8"/>
      <c r="AO57" s="8"/>
      <c r="AP57" s="8"/>
      <c r="AQ57" s="8">
        <v>82.8</v>
      </c>
      <c r="AR57" s="8"/>
      <c r="AS57" s="8"/>
      <c r="AT57" s="8">
        <v>3904.5439999999999</v>
      </c>
      <c r="AU57" s="8"/>
      <c r="AV57" s="8"/>
      <c r="AW57" s="8"/>
      <c r="AX57" s="8">
        <v>1295.9280000000001</v>
      </c>
      <c r="AY57" s="8"/>
      <c r="AZ57" s="8">
        <v>9573.6159999999982</v>
      </c>
      <c r="BA57" s="8">
        <v>1047.2559999999999</v>
      </c>
      <c r="BB57" s="8"/>
      <c r="BC57" s="8"/>
      <c r="BD57" s="8"/>
      <c r="BE57" s="8"/>
      <c r="BF57" s="8"/>
      <c r="BG57" s="8"/>
      <c r="BH57" s="8"/>
      <c r="BI57" s="8"/>
      <c r="BJ57" s="8"/>
      <c r="BK57" s="8"/>
      <c r="BL57" s="8"/>
      <c r="BM57" s="8"/>
      <c r="BN57" s="8"/>
      <c r="BO57" s="8"/>
      <c r="BP57" s="8"/>
      <c r="BQ57" s="8"/>
      <c r="BR57" s="8"/>
      <c r="BS57" s="8"/>
      <c r="BT57" s="8"/>
      <c r="BU57" s="8"/>
      <c r="BV57" s="8">
        <v>170.97</v>
      </c>
      <c r="BW57" s="8"/>
      <c r="BX57" s="8"/>
      <c r="BY57" s="8">
        <v>101.34</v>
      </c>
      <c r="BZ57" s="8"/>
      <c r="CA57" s="8"/>
      <c r="CB57" s="8"/>
      <c r="CC57" s="8"/>
      <c r="CD57" s="8"/>
      <c r="CE57" s="8">
        <v>1053.0039999999999</v>
      </c>
      <c r="CF57" s="8"/>
      <c r="CG57" s="8"/>
      <c r="CH57" s="8"/>
      <c r="CI57" s="8"/>
      <c r="CJ57" s="8"/>
      <c r="CK57" s="8"/>
      <c r="CL57" s="8">
        <v>82.8</v>
      </c>
      <c r="CM57" s="8"/>
      <c r="CN57" s="8"/>
      <c r="CO57" s="8">
        <v>3904.5439999999999</v>
      </c>
      <c r="CP57" s="8"/>
      <c r="CQ57" s="8"/>
      <c r="CR57" s="8"/>
      <c r="CS57" s="8">
        <v>1295.9280000000001</v>
      </c>
      <c r="CT57" s="8"/>
      <c r="CU57" s="8">
        <v>9573.6159999999982</v>
      </c>
      <c r="CV57" s="8">
        <v>1047.2559999999999</v>
      </c>
      <c r="CW57" s="8"/>
      <c r="CX57" s="8"/>
      <c r="CY57" s="8"/>
      <c r="CZ57" s="8"/>
      <c r="DA57" s="8"/>
      <c r="DB57" s="8"/>
      <c r="DC57" s="8"/>
      <c r="DD57" s="8"/>
      <c r="DE57" s="8"/>
      <c r="DF57" s="8"/>
      <c r="DG57" s="8"/>
      <c r="DH57" s="8"/>
      <c r="DI57" s="8"/>
      <c r="DJ57" s="8"/>
      <c r="DK57" s="8"/>
      <c r="DL57" s="8"/>
      <c r="DM57" s="8"/>
      <c r="DN57" s="8"/>
      <c r="DO57" s="8"/>
      <c r="DP57" s="8"/>
      <c r="DQ57" s="8">
        <v>170.97</v>
      </c>
      <c r="DR57" s="8"/>
      <c r="DS57" s="8"/>
      <c r="DT57" s="8">
        <v>101.34</v>
      </c>
      <c r="DU57" s="8"/>
      <c r="DV57" s="8"/>
      <c r="DW57" s="8"/>
      <c r="DX57" s="8"/>
      <c r="DY57" s="8"/>
      <c r="DZ57" s="8">
        <v>1053.0039999999999</v>
      </c>
      <c r="EA57" s="8"/>
      <c r="EB57" s="8"/>
      <c r="EC57" s="8"/>
      <c r="ED57" s="8"/>
      <c r="EE57" s="8"/>
      <c r="EF57" s="8"/>
      <c r="EG57" s="8">
        <v>82.8</v>
      </c>
      <c r="EH57" s="8"/>
      <c r="EI57" s="8"/>
      <c r="EJ57" s="8">
        <v>3904.5439999999999</v>
      </c>
      <c r="EK57" s="8"/>
      <c r="EL57" s="8"/>
      <c r="EM57" s="8">
        <v>17229.457999999999</v>
      </c>
      <c r="EN57" s="8">
        <v>17229.457999999999</v>
      </c>
      <c r="EO57" s="8">
        <v>17229.457999999999</v>
      </c>
    </row>
    <row r="58" spans="1:145">
      <c r="A58" s="12" t="s">
        <v>37</v>
      </c>
      <c r="B58" s="8"/>
      <c r="C58" s="8">
        <v>476.85799999999995</v>
      </c>
      <c r="D58" s="8"/>
      <c r="E58" s="8">
        <v>3377.37</v>
      </c>
      <c r="F58" s="8">
        <v>599.976</v>
      </c>
      <c r="G58" s="8"/>
      <c r="H58" s="8"/>
      <c r="I58" s="8"/>
      <c r="J58" s="8"/>
      <c r="K58" s="8"/>
      <c r="L58" s="8"/>
      <c r="M58" s="8"/>
      <c r="N58" s="8"/>
      <c r="O58" s="8"/>
      <c r="P58" s="8"/>
      <c r="Q58" s="8"/>
      <c r="R58" s="8"/>
      <c r="S58" s="8"/>
      <c r="T58" s="8"/>
      <c r="U58" s="8"/>
      <c r="V58" s="8"/>
      <c r="W58" s="8"/>
      <c r="X58" s="8"/>
      <c r="Y58" s="8"/>
      <c r="Z58" s="8"/>
      <c r="AA58" s="8">
        <v>2396.4</v>
      </c>
      <c r="AB58" s="8"/>
      <c r="AC58" s="8"/>
      <c r="AD58" s="8"/>
      <c r="AE58" s="8"/>
      <c r="AF58" s="8"/>
      <c r="AG58" s="8"/>
      <c r="AH58" s="8"/>
      <c r="AI58" s="8"/>
      <c r="AJ58" s="8"/>
      <c r="AK58" s="8"/>
      <c r="AL58" s="8"/>
      <c r="AM58" s="8"/>
      <c r="AN58" s="8"/>
      <c r="AO58" s="8"/>
      <c r="AP58" s="8"/>
      <c r="AQ58" s="8">
        <v>16.776</v>
      </c>
      <c r="AR58" s="8"/>
      <c r="AS58" s="8"/>
      <c r="AT58" s="8">
        <v>3908.8599999999997</v>
      </c>
      <c r="AU58" s="8"/>
      <c r="AV58" s="8"/>
      <c r="AW58" s="8"/>
      <c r="AX58" s="8">
        <v>476.85799999999995</v>
      </c>
      <c r="AY58" s="8"/>
      <c r="AZ58" s="8">
        <v>3377.37</v>
      </c>
      <c r="BA58" s="8">
        <v>599.976</v>
      </c>
      <c r="BB58" s="8"/>
      <c r="BC58" s="8"/>
      <c r="BD58" s="8"/>
      <c r="BE58" s="8"/>
      <c r="BF58" s="8"/>
      <c r="BG58" s="8"/>
      <c r="BH58" s="8"/>
      <c r="BI58" s="8"/>
      <c r="BJ58" s="8"/>
      <c r="BK58" s="8"/>
      <c r="BL58" s="8"/>
      <c r="BM58" s="8"/>
      <c r="BN58" s="8"/>
      <c r="BO58" s="8"/>
      <c r="BP58" s="8"/>
      <c r="BQ58" s="8"/>
      <c r="BR58" s="8"/>
      <c r="BS58" s="8"/>
      <c r="BT58" s="8"/>
      <c r="BU58" s="8"/>
      <c r="BV58" s="8">
        <v>2396.4</v>
      </c>
      <c r="BW58" s="8"/>
      <c r="BX58" s="8"/>
      <c r="BY58" s="8"/>
      <c r="BZ58" s="8"/>
      <c r="CA58" s="8"/>
      <c r="CB58" s="8"/>
      <c r="CC58" s="8"/>
      <c r="CD58" s="8"/>
      <c r="CE58" s="8"/>
      <c r="CF58" s="8"/>
      <c r="CG58" s="8"/>
      <c r="CH58" s="8"/>
      <c r="CI58" s="8"/>
      <c r="CJ58" s="8"/>
      <c r="CK58" s="8"/>
      <c r="CL58" s="8">
        <v>16.776</v>
      </c>
      <c r="CM58" s="8"/>
      <c r="CN58" s="8"/>
      <c r="CO58" s="8">
        <v>3908.8599999999997</v>
      </c>
      <c r="CP58" s="8"/>
      <c r="CQ58" s="8"/>
      <c r="CR58" s="8"/>
      <c r="CS58" s="8">
        <v>476.85799999999995</v>
      </c>
      <c r="CT58" s="8"/>
      <c r="CU58" s="8">
        <v>3377.37</v>
      </c>
      <c r="CV58" s="8">
        <v>599.976</v>
      </c>
      <c r="CW58" s="8"/>
      <c r="CX58" s="8"/>
      <c r="CY58" s="8"/>
      <c r="CZ58" s="8"/>
      <c r="DA58" s="8"/>
      <c r="DB58" s="8"/>
      <c r="DC58" s="8"/>
      <c r="DD58" s="8"/>
      <c r="DE58" s="8"/>
      <c r="DF58" s="8"/>
      <c r="DG58" s="8"/>
      <c r="DH58" s="8"/>
      <c r="DI58" s="8"/>
      <c r="DJ58" s="8"/>
      <c r="DK58" s="8"/>
      <c r="DL58" s="8"/>
      <c r="DM58" s="8"/>
      <c r="DN58" s="8"/>
      <c r="DO58" s="8"/>
      <c r="DP58" s="8"/>
      <c r="DQ58" s="8">
        <v>2396.4</v>
      </c>
      <c r="DR58" s="8"/>
      <c r="DS58" s="8"/>
      <c r="DT58" s="8"/>
      <c r="DU58" s="8"/>
      <c r="DV58" s="8"/>
      <c r="DW58" s="8"/>
      <c r="DX58" s="8"/>
      <c r="DY58" s="8"/>
      <c r="DZ58" s="8"/>
      <c r="EA58" s="8"/>
      <c r="EB58" s="8"/>
      <c r="EC58" s="8"/>
      <c r="ED58" s="8"/>
      <c r="EE58" s="8"/>
      <c r="EF58" s="8"/>
      <c r="EG58" s="8">
        <v>16.776</v>
      </c>
      <c r="EH58" s="8"/>
      <c r="EI58" s="8"/>
      <c r="EJ58" s="8">
        <v>3908.8599999999997</v>
      </c>
      <c r="EK58" s="8"/>
      <c r="EL58" s="8"/>
      <c r="EM58" s="8">
        <v>10776.239999999998</v>
      </c>
      <c r="EN58" s="8">
        <v>10776.239999999998</v>
      </c>
      <c r="EO58" s="8">
        <v>10776.239999999998</v>
      </c>
    </row>
    <row r="59" spans="1:145">
      <c r="A59" s="12" t="s">
        <v>98</v>
      </c>
      <c r="B59" s="8"/>
      <c r="C59" s="8"/>
      <c r="D59" s="8"/>
      <c r="E59" s="8">
        <v>6504.0559999999987</v>
      </c>
      <c r="F59" s="8">
        <v>703.71</v>
      </c>
      <c r="G59" s="8"/>
      <c r="H59" s="8"/>
      <c r="I59" s="8"/>
      <c r="J59" s="8"/>
      <c r="K59" s="8"/>
      <c r="L59" s="8"/>
      <c r="M59" s="8"/>
      <c r="N59" s="8"/>
      <c r="O59" s="8"/>
      <c r="P59" s="8"/>
      <c r="Q59" s="8"/>
      <c r="R59" s="8"/>
      <c r="S59" s="8"/>
      <c r="T59" s="8"/>
      <c r="U59" s="8"/>
      <c r="V59" s="8"/>
      <c r="W59" s="8"/>
      <c r="X59" s="8"/>
      <c r="Y59" s="8">
        <v>2999.95</v>
      </c>
      <c r="Z59" s="8"/>
      <c r="AA59" s="8"/>
      <c r="AB59" s="8"/>
      <c r="AC59" s="8"/>
      <c r="AD59" s="8">
        <v>214.95</v>
      </c>
      <c r="AE59" s="8"/>
      <c r="AF59" s="8"/>
      <c r="AG59" s="8"/>
      <c r="AH59" s="8"/>
      <c r="AI59" s="8"/>
      <c r="AJ59" s="8"/>
      <c r="AK59" s="8"/>
      <c r="AL59" s="8"/>
      <c r="AM59" s="8"/>
      <c r="AN59" s="8"/>
      <c r="AO59" s="8"/>
      <c r="AP59" s="8"/>
      <c r="AQ59" s="8"/>
      <c r="AR59" s="8"/>
      <c r="AS59" s="8"/>
      <c r="AT59" s="8">
        <v>560.13800000000003</v>
      </c>
      <c r="AU59" s="8"/>
      <c r="AV59" s="8"/>
      <c r="AW59" s="8"/>
      <c r="AX59" s="8"/>
      <c r="AY59" s="8"/>
      <c r="AZ59" s="8">
        <v>6504.0559999999987</v>
      </c>
      <c r="BA59" s="8">
        <v>703.71</v>
      </c>
      <c r="BB59" s="8"/>
      <c r="BC59" s="8"/>
      <c r="BD59" s="8"/>
      <c r="BE59" s="8"/>
      <c r="BF59" s="8"/>
      <c r="BG59" s="8"/>
      <c r="BH59" s="8"/>
      <c r="BI59" s="8"/>
      <c r="BJ59" s="8"/>
      <c r="BK59" s="8"/>
      <c r="BL59" s="8"/>
      <c r="BM59" s="8"/>
      <c r="BN59" s="8"/>
      <c r="BO59" s="8"/>
      <c r="BP59" s="8"/>
      <c r="BQ59" s="8"/>
      <c r="BR59" s="8"/>
      <c r="BS59" s="8"/>
      <c r="BT59" s="8">
        <v>2999.95</v>
      </c>
      <c r="BU59" s="8"/>
      <c r="BV59" s="8"/>
      <c r="BW59" s="8"/>
      <c r="BX59" s="8"/>
      <c r="BY59" s="8">
        <v>214.95</v>
      </c>
      <c r="BZ59" s="8"/>
      <c r="CA59" s="8"/>
      <c r="CB59" s="8"/>
      <c r="CC59" s="8"/>
      <c r="CD59" s="8"/>
      <c r="CE59" s="8"/>
      <c r="CF59" s="8"/>
      <c r="CG59" s="8"/>
      <c r="CH59" s="8"/>
      <c r="CI59" s="8"/>
      <c r="CJ59" s="8"/>
      <c r="CK59" s="8"/>
      <c r="CL59" s="8"/>
      <c r="CM59" s="8"/>
      <c r="CN59" s="8"/>
      <c r="CO59" s="8">
        <v>560.13800000000003</v>
      </c>
      <c r="CP59" s="8"/>
      <c r="CQ59" s="8"/>
      <c r="CR59" s="8"/>
      <c r="CS59" s="8"/>
      <c r="CT59" s="8"/>
      <c r="CU59" s="8">
        <v>6504.0559999999987</v>
      </c>
      <c r="CV59" s="8">
        <v>703.71</v>
      </c>
      <c r="CW59" s="8"/>
      <c r="CX59" s="8"/>
      <c r="CY59" s="8"/>
      <c r="CZ59" s="8"/>
      <c r="DA59" s="8"/>
      <c r="DB59" s="8"/>
      <c r="DC59" s="8"/>
      <c r="DD59" s="8"/>
      <c r="DE59" s="8"/>
      <c r="DF59" s="8"/>
      <c r="DG59" s="8"/>
      <c r="DH59" s="8"/>
      <c r="DI59" s="8"/>
      <c r="DJ59" s="8"/>
      <c r="DK59" s="8"/>
      <c r="DL59" s="8"/>
      <c r="DM59" s="8"/>
      <c r="DN59" s="8"/>
      <c r="DO59" s="8">
        <v>2999.95</v>
      </c>
      <c r="DP59" s="8"/>
      <c r="DQ59" s="8"/>
      <c r="DR59" s="8"/>
      <c r="DS59" s="8"/>
      <c r="DT59" s="8">
        <v>214.95</v>
      </c>
      <c r="DU59" s="8"/>
      <c r="DV59" s="8"/>
      <c r="DW59" s="8"/>
      <c r="DX59" s="8"/>
      <c r="DY59" s="8"/>
      <c r="DZ59" s="8"/>
      <c r="EA59" s="8"/>
      <c r="EB59" s="8"/>
      <c r="EC59" s="8"/>
      <c r="ED59" s="8"/>
      <c r="EE59" s="8"/>
      <c r="EF59" s="8"/>
      <c r="EG59" s="8"/>
      <c r="EH59" s="8"/>
      <c r="EI59" s="8"/>
      <c r="EJ59" s="8">
        <v>560.13800000000003</v>
      </c>
      <c r="EK59" s="8"/>
      <c r="EL59" s="8"/>
      <c r="EM59" s="8">
        <v>10982.804</v>
      </c>
      <c r="EN59" s="8">
        <v>10982.804</v>
      </c>
      <c r="EO59" s="8">
        <v>10982.804</v>
      </c>
    </row>
    <row r="60" spans="1:145">
      <c r="A60" s="11" t="s">
        <v>10874</v>
      </c>
      <c r="B60" s="8"/>
      <c r="C60" s="8">
        <v>1772.7860000000001</v>
      </c>
      <c r="D60" s="8"/>
      <c r="E60" s="8">
        <v>19455.041999999994</v>
      </c>
      <c r="F60" s="8">
        <v>2350.942</v>
      </c>
      <c r="G60" s="8"/>
      <c r="H60" s="8"/>
      <c r="I60" s="8"/>
      <c r="J60" s="8"/>
      <c r="K60" s="8"/>
      <c r="L60" s="8"/>
      <c r="M60" s="8"/>
      <c r="N60" s="8"/>
      <c r="O60" s="8"/>
      <c r="P60" s="8"/>
      <c r="Q60" s="8"/>
      <c r="R60" s="8"/>
      <c r="S60" s="8"/>
      <c r="T60" s="8"/>
      <c r="U60" s="8"/>
      <c r="V60" s="8"/>
      <c r="W60" s="8"/>
      <c r="X60" s="8"/>
      <c r="Y60" s="8">
        <v>2999.95</v>
      </c>
      <c r="Z60" s="8"/>
      <c r="AA60" s="8">
        <v>2567.37</v>
      </c>
      <c r="AB60" s="8"/>
      <c r="AC60" s="8"/>
      <c r="AD60" s="8">
        <v>316.28999999999996</v>
      </c>
      <c r="AE60" s="8"/>
      <c r="AF60" s="8"/>
      <c r="AG60" s="8"/>
      <c r="AH60" s="8"/>
      <c r="AI60" s="8"/>
      <c r="AJ60" s="8">
        <v>1053.0039999999999</v>
      </c>
      <c r="AK60" s="8"/>
      <c r="AL60" s="8"/>
      <c r="AM60" s="8"/>
      <c r="AN60" s="8"/>
      <c r="AO60" s="8"/>
      <c r="AP60" s="8"/>
      <c r="AQ60" s="8">
        <v>99.575999999999993</v>
      </c>
      <c r="AR60" s="8"/>
      <c r="AS60" s="8"/>
      <c r="AT60" s="8">
        <v>8373.5419999999995</v>
      </c>
      <c r="AU60" s="8"/>
      <c r="AV60" s="8"/>
      <c r="AW60" s="8"/>
      <c r="AX60" s="8">
        <v>1772.7860000000001</v>
      </c>
      <c r="AY60" s="8"/>
      <c r="AZ60" s="8">
        <v>19455.041999999994</v>
      </c>
      <c r="BA60" s="8">
        <v>2350.942</v>
      </c>
      <c r="BB60" s="8"/>
      <c r="BC60" s="8"/>
      <c r="BD60" s="8"/>
      <c r="BE60" s="8"/>
      <c r="BF60" s="8"/>
      <c r="BG60" s="8"/>
      <c r="BH60" s="8"/>
      <c r="BI60" s="8"/>
      <c r="BJ60" s="8"/>
      <c r="BK60" s="8"/>
      <c r="BL60" s="8"/>
      <c r="BM60" s="8"/>
      <c r="BN60" s="8"/>
      <c r="BO60" s="8"/>
      <c r="BP60" s="8"/>
      <c r="BQ60" s="8"/>
      <c r="BR60" s="8"/>
      <c r="BS60" s="8"/>
      <c r="BT60" s="8">
        <v>2999.95</v>
      </c>
      <c r="BU60" s="8"/>
      <c r="BV60" s="8">
        <v>2567.37</v>
      </c>
      <c r="BW60" s="8"/>
      <c r="BX60" s="8"/>
      <c r="BY60" s="8">
        <v>316.28999999999996</v>
      </c>
      <c r="BZ60" s="8"/>
      <c r="CA60" s="8"/>
      <c r="CB60" s="8"/>
      <c r="CC60" s="8"/>
      <c r="CD60" s="8"/>
      <c r="CE60" s="8">
        <v>1053.0039999999999</v>
      </c>
      <c r="CF60" s="8"/>
      <c r="CG60" s="8"/>
      <c r="CH60" s="8"/>
      <c r="CI60" s="8"/>
      <c r="CJ60" s="8"/>
      <c r="CK60" s="8"/>
      <c r="CL60" s="8">
        <v>99.575999999999993</v>
      </c>
      <c r="CM60" s="8"/>
      <c r="CN60" s="8"/>
      <c r="CO60" s="8">
        <v>8373.5419999999995</v>
      </c>
      <c r="CP60" s="8"/>
      <c r="CQ60" s="8"/>
      <c r="CR60" s="8"/>
      <c r="CS60" s="8">
        <v>1772.7860000000001</v>
      </c>
      <c r="CT60" s="8"/>
      <c r="CU60" s="8">
        <v>19455.041999999994</v>
      </c>
      <c r="CV60" s="8">
        <v>2350.942</v>
      </c>
      <c r="CW60" s="8"/>
      <c r="CX60" s="8"/>
      <c r="CY60" s="8"/>
      <c r="CZ60" s="8"/>
      <c r="DA60" s="8"/>
      <c r="DB60" s="8"/>
      <c r="DC60" s="8"/>
      <c r="DD60" s="8"/>
      <c r="DE60" s="8"/>
      <c r="DF60" s="8"/>
      <c r="DG60" s="8"/>
      <c r="DH60" s="8"/>
      <c r="DI60" s="8"/>
      <c r="DJ60" s="8"/>
      <c r="DK60" s="8"/>
      <c r="DL60" s="8"/>
      <c r="DM60" s="8"/>
      <c r="DN60" s="8"/>
      <c r="DO60" s="8">
        <v>2999.95</v>
      </c>
      <c r="DP60" s="8"/>
      <c r="DQ60" s="8">
        <v>2567.37</v>
      </c>
      <c r="DR60" s="8"/>
      <c r="DS60" s="8"/>
      <c r="DT60" s="8">
        <v>316.28999999999996</v>
      </c>
      <c r="DU60" s="8"/>
      <c r="DV60" s="8"/>
      <c r="DW60" s="8"/>
      <c r="DX60" s="8"/>
      <c r="DY60" s="8"/>
      <c r="DZ60" s="8">
        <v>1053.0039999999999</v>
      </c>
      <c r="EA60" s="8"/>
      <c r="EB60" s="8"/>
      <c r="EC60" s="8"/>
      <c r="ED60" s="8"/>
      <c r="EE60" s="8"/>
      <c r="EF60" s="8"/>
      <c r="EG60" s="8">
        <v>99.575999999999993</v>
      </c>
      <c r="EH60" s="8"/>
      <c r="EI60" s="8"/>
      <c r="EJ60" s="8">
        <v>8373.5419999999995</v>
      </c>
      <c r="EK60" s="8"/>
      <c r="EL60" s="8"/>
      <c r="EM60" s="8">
        <v>38988.501999999993</v>
      </c>
      <c r="EN60" s="8">
        <v>38988.501999999993</v>
      </c>
      <c r="EO60" s="8">
        <v>38988.501999999993</v>
      </c>
    </row>
    <row r="61" spans="1:145">
      <c r="A61" s="11" t="s">
        <v>101</v>
      </c>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row>
    <row r="62" spans="1:145">
      <c r="A62" s="12" t="s">
        <v>22</v>
      </c>
      <c r="B62" s="8"/>
      <c r="C62" s="8"/>
      <c r="D62" s="8"/>
      <c r="E62" s="8"/>
      <c r="F62" s="8"/>
      <c r="G62" s="8"/>
      <c r="H62" s="8"/>
      <c r="I62" s="8"/>
      <c r="J62" s="8"/>
      <c r="K62" s="8"/>
      <c r="L62" s="8"/>
      <c r="M62" s="8">
        <v>6458.98</v>
      </c>
      <c r="N62" s="8">
        <v>524.81000000000006</v>
      </c>
      <c r="O62" s="8">
        <v>278.39999999999998</v>
      </c>
      <c r="P62" s="8"/>
      <c r="Q62" s="8"/>
      <c r="R62" s="8"/>
      <c r="S62" s="8"/>
      <c r="T62" s="8"/>
      <c r="U62" s="8">
        <v>304.83</v>
      </c>
      <c r="V62" s="8">
        <v>19.989999999999998</v>
      </c>
      <c r="W62" s="8"/>
      <c r="X62" s="8"/>
      <c r="Y62" s="8"/>
      <c r="Z62" s="8">
        <v>149.97</v>
      </c>
      <c r="AA62" s="8"/>
      <c r="AB62" s="8"/>
      <c r="AC62" s="8"/>
      <c r="AD62" s="8"/>
      <c r="AE62" s="8"/>
      <c r="AF62" s="8"/>
      <c r="AG62" s="8"/>
      <c r="AH62" s="8"/>
      <c r="AI62" s="8">
        <v>647.24</v>
      </c>
      <c r="AJ62" s="8"/>
      <c r="AK62" s="8"/>
      <c r="AL62" s="8"/>
      <c r="AM62" s="8"/>
      <c r="AN62" s="8"/>
      <c r="AO62" s="8"/>
      <c r="AP62" s="8">
        <v>2951.7739999999999</v>
      </c>
      <c r="AQ62" s="8"/>
      <c r="AR62" s="8"/>
      <c r="AS62" s="8"/>
      <c r="AT62" s="8"/>
      <c r="AU62" s="8">
        <v>1568.8600000000001</v>
      </c>
      <c r="AV62" s="8"/>
      <c r="AW62" s="8"/>
      <c r="AX62" s="8"/>
      <c r="AY62" s="8"/>
      <c r="AZ62" s="8"/>
      <c r="BA62" s="8"/>
      <c r="BB62" s="8"/>
      <c r="BC62" s="8"/>
      <c r="BD62" s="8"/>
      <c r="BE62" s="8"/>
      <c r="BF62" s="8"/>
      <c r="BG62" s="8"/>
      <c r="BH62" s="8">
        <v>6458.98</v>
      </c>
      <c r="BI62" s="8">
        <v>524.81000000000006</v>
      </c>
      <c r="BJ62" s="8">
        <v>278.39999999999998</v>
      </c>
      <c r="BK62" s="8"/>
      <c r="BL62" s="8"/>
      <c r="BM62" s="8"/>
      <c r="BN62" s="8"/>
      <c r="BO62" s="8"/>
      <c r="BP62" s="8">
        <v>304.83</v>
      </c>
      <c r="BQ62" s="8">
        <v>19.989999999999998</v>
      </c>
      <c r="BR62" s="8"/>
      <c r="BS62" s="8"/>
      <c r="BT62" s="8"/>
      <c r="BU62" s="8">
        <v>149.97</v>
      </c>
      <c r="BV62" s="8"/>
      <c r="BW62" s="8"/>
      <c r="BX62" s="8"/>
      <c r="BY62" s="8"/>
      <c r="BZ62" s="8"/>
      <c r="CA62" s="8"/>
      <c r="CB62" s="8"/>
      <c r="CC62" s="8"/>
      <c r="CD62" s="8">
        <v>647.24</v>
      </c>
      <c r="CE62" s="8"/>
      <c r="CF62" s="8"/>
      <c r="CG62" s="8"/>
      <c r="CH62" s="8"/>
      <c r="CI62" s="8"/>
      <c r="CJ62" s="8"/>
      <c r="CK62" s="8">
        <v>2951.7739999999999</v>
      </c>
      <c r="CL62" s="8"/>
      <c r="CM62" s="8"/>
      <c r="CN62" s="8"/>
      <c r="CO62" s="8"/>
      <c r="CP62" s="8">
        <v>1568.8600000000001</v>
      </c>
      <c r="CQ62" s="8"/>
      <c r="CR62" s="8"/>
      <c r="CS62" s="8"/>
      <c r="CT62" s="8"/>
      <c r="CU62" s="8"/>
      <c r="CV62" s="8"/>
      <c r="CW62" s="8"/>
      <c r="CX62" s="8"/>
      <c r="CY62" s="8"/>
      <c r="CZ62" s="8"/>
      <c r="DA62" s="8"/>
      <c r="DB62" s="8"/>
      <c r="DC62" s="8">
        <v>6458.98</v>
      </c>
      <c r="DD62" s="8">
        <v>524.81000000000006</v>
      </c>
      <c r="DE62" s="8">
        <v>278.39999999999998</v>
      </c>
      <c r="DF62" s="8"/>
      <c r="DG62" s="8"/>
      <c r="DH62" s="8"/>
      <c r="DI62" s="8"/>
      <c r="DJ62" s="8"/>
      <c r="DK62" s="8">
        <v>304.83</v>
      </c>
      <c r="DL62" s="8">
        <v>19.989999999999998</v>
      </c>
      <c r="DM62" s="8"/>
      <c r="DN62" s="8"/>
      <c r="DO62" s="8"/>
      <c r="DP62" s="8">
        <v>149.97</v>
      </c>
      <c r="DQ62" s="8"/>
      <c r="DR62" s="8"/>
      <c r="DS62" s="8"/>
      <c r="DT62" s="8"/>
      <c r="DU62" s="8"/>
      <c r="DV62" s="8"/>
      <c r="DW62" s="8"/>
      <c r="DX62" s="8"/>
      <c r="DY62" s="8">
        <v>647.24</v>
      </c>
      <c r="DZ62" s="8"/>
      <c r="EA62" s="8"/>
      <c r="EB62" s="8"/>
      <c r="EC62" s="8"/>
      <c r="ED62" s="8"/>
      <c r="EE62" s="8"/>
      <c r="EF62" s="8">
        <v>2951.7739999999999</v>
      </c>
      <c r="EG62" s="8"/>
      <c r="EH62" s="8"/>
      <c r="EI62" s="8"/>
      <c r="EJ62" s="8"/>
      <c r="EK62" s="8">
        <v>1568.8600000000001</v>
      </c>
      <c r="EL62" s="8"/>
      <c r="EM62" s="8">
        <v>12904.853999999999</v>
      </c>
      <c r="EN62" s="8">
        <v>12904.853999999999</v>
      </c>
      <c r="EO62" s="8">
        <v>12904.853999999999</v>
      </c>
    </row>
    <row r="63" spans="1:145">
      <c r="A63" s="12" t="s">
        <v>37</v>
      </c>
      <c r="B63" s="8"/>
      <c r="C63" s="8"/>
      <c r="D63" s="8"/>
      <c r="E63" s="8"/>
      <c r="F63" s="8"/>
      <c r="G63" s="8"/>
      <c r="H63" s="8"/>
      <c r="I63" s="8"/>
      <c r="J63" s="8"/>
      <c r="K63" s="8"/>
      <c r="L63" s="8"/>
      <c r="M63" s="8">
        <v>147.16800000000001</v>
      </c>
      <c r="N63" s="8"/>
      <c r="O63" s="8"/>
      <c r="P63" s="8"/>
      <c r="Q63" s="8"/>
      <c r="R63" s="8"/>
      <c r="S63" s="8"/>
      <c r="T63" s="8"/>
      <c r="U63" s="8">
        <v>201.9</v>
      </c>
      <c r="V63" s="8">
        <v>117.97999999999999</v>
      </c>
      <c r="W63" s="8"/>
      <c r="X63" s="8"/>
      <c r="Y63" s="8"/>
      <c r="Z63" s="8"/>
      <c r="AA63" s="8"/>
      <c r="AB63" s="8"/>
      <c r="AC63" s="8"/>
      <c r="AD63" s="8"/>
      <c r="AE63" s="8"/>
      <c r="AF63" s="8"/>
      <c r="AG63" s="8"/>
      <c r="AH63" s="8"/>
      <c r="AI63" s="8">
        <v>133.81</v>
      </c>
      <c r="AJ63" s="8"/>
      <c r="AK63" s="8"/>
      <c r="AL63" s="8"/>
      <c r="AM63" s="8"/>
      <c r="AN63" s="8">
        <v>389.97</v>
      </c>
      <c r="AO63" s="8"/>
      <c r="AP63" s="8">
        <v>7515.8480000000009</v>
      </c>
      <c r="AQ63" s="8"/>
      <c r="AR63" s="8"/>
      <c r="AS63" s="8"/>
      <c r="AT63" s="8"/>
      <c r="AU63" s="8">
        <v>611.36999999999989</v>
      </c>
      <c r="AV63" s="8"/>
      <c r="AW63" s="8"/>
      <c r="AX63" s="8"/>
      <c r="AY63" s="8"/>
      <c r="AZ63" s="8"/>
      <c r="BA63" s="8"/>
      <c r="BB63" s="8"/>
      <c r="BC63" s="8"/>
      <c r="BD63" s="8"/>
      <c r="BE63" s="8"/>
      <c r="BF63" s="8"/>
      <c r="BG63" s="8"/>
      <c r="BH63" s="8">
        <v>147.16800000000001</v>
      </c>
      <c r="BI63" s="8"/>
      <c r="BJ63" s="8"/>
      <c r="BK63" s="8"/>
      <c r="BL63" s="8"/>
      <c r="BM63" s="8"/>
      <c r="BN63" s="8"/>
      <c r="BO63" s="8"/>
      <c r="BP63" s="8">
        <v>201.9</v>
      </c>
      <c r="BQ63" s="8">
        <v>117.97999999999999</v>
      </c>
      <c r="BR63" s="8"/>
      <c r="BS63" s="8"/>
      <c r="BT63" s="8"/>
      <c r="BU63" s="8"/>
      <c r="BV63" s="8"/>
      <c r="BW63" s="8"/>
      <c r="BX63" s="8"/>
      <c r="BY63" s="8"/>
      <c r="BZ63" s="8"/>
      <c r="CA63" s="8"/>
      <c r="CB63" s="8"/>
      <c r="CC63" s="8"/>
      <c r="CD63" s="8">
        <v>133.81</v>
      </c>
      <c r="CE63" s="8"/>
      <c r="CF63" s="8"/>
      <c r="CG63" s="8"/>
      <c r="CH63" s="8"/>
      <c r="CI63" s="8">
        <v>389.97</v>
      </c>
      <c r="CJ63" s="8"/>
      <c r="CK63" s="8">
        <v>7515.8480000000009</v>
      </c>
      <c r="CL63" s="8"/>
      <c r="CM63" s="8"/>
      <c r="CN63" s="8"/>
      <c r="CO63" s="8"/>
      <c r="CP63" s="8">
        <v>611.36999999999989</v>
      </c>
      <c r="CQ63" s="8"/>
      <c r="CR63" s="8"/>
      <c r="CS63" s="8"/>
      <c r="CT63" s="8"/>
      <c r="CU63" s="8"/>
      <c r="CV63" s="8"/>
      <c r="CW63" s="8"/>
      <c r="CX63" s="8"/>
      <c r="CY63" s="8"/>
      <c r="CZ63" s="8"/>
      <c r="DA63" s="8"/>
      <c r="DB63" s="8"/>
      <c r="DC63" s="8">
        <v>147.16800000000001</v>
      </c>
      <c r="DD63" s="8"/>
      <c r="DE63" s="8"/>
      <c r="DF63" s="8"/>
      <c r="DG63" s="8"/>
      <c r="DH63" s="8"/>
      <c r="DI63" s="8"/>
      <c r="DJ63" s="8"/>
      <c r="DK63" s="8">
        <v>201.9</v>
      </c>
      <c r="DL63" s="8">
        <v>117.97999999999999</v>
      </c>
      <c r="DM63" s="8"/>
      <c r="DN63" s="8"/>
      <c r="DO63" s="8"/>
      <c r="DP63" s="8"/>
      <c r="DQ63" s="8"/>
      <c r="DR63" s="8"/>
      <c r="DS63" s="8"/>
      <c r="DT63" s="8"/>
      <c r="DU63" s="8"/>
      <c r="DV63" s="8"/>
      <c r="DW63" s="8"/>
      <c r="DX63" s="8"/>
      <c r="DY63" s="8">
        <v>133.81</v>
      </c>
      <c r="DZ63" s="8"/>
      <c r="EA63" s="8"/>
      <c r="EB63" s="8"/>
      <c r="EC63" s="8"/>
      <c r="ED63" s="8">
        <v>389.97</v>
      </c>
      <c r="EE63" s="8"/>
      <c r="EF63" s="8">
        <v>7515.8480000000009</v>
      </c>
      <c r="EG63" s="8"/>
      <c r="EH63" s="8"/>
      <c r="EI63" s="8"/>
      <c r="EJ63" s="8"/>
      <c r="EK63" s="8">
        <v>611.36999999999989</v>
      </c>
      <c r="EL63" s="8"/>
      <c r="EM63" s="8">
        <v>9118.0460000000021</v>
      </c>
      <c r="EN63" s="8">
        <v>9118.0460000000021</v>
      </c>
      <c r="EO63" s="8">
        <v>9118.0460000000021</v>
      </c>
    </row>
    <row r="64" spans="1:145">
      <c r="A64" s="12" t="s">
        <v>98</v>
      </c>
      <c r="B64" s="8"/>
      <c r="C64" s="8"/>
      <c r="D64" s="8"/>
      <c r="E64" s="8"/>
      <c r="F64" s="8"/>
      <c r="G64" s="8"/>
      <c r="H64" s="8"/>
      <c r="I64" s="8"/>
      <c r="J64" s="8"/>
      <c r="K64" s="8"/>
      <c r="L64" s="8"/>
      <c r="M64" s="8">
        <v>1910.6929999999998</v>
      </c>
      <c r="N64" s="8"/>
      <c r="O64" s="8"/>
      <c r="P64" s="8"/>
      <c r="Q64" s="8"/>
      <c r="R64" s="8"/>
      <c r="S64" s="8"/>
      <c r="T64" s="8"/>
      <c r="U64" s="8">
        <v>1514.48</v>
      </c>
      <c r="V64" s="8"/>
      <c r="W64" s="8"/>
      <c r="X64" s="8"/>
      <c r="Y64" s="8"/>
      <c r="Z64" s="8"/>
      <c r="AA64" s="8"/>
      <c r="AB64" s="8"/>
      <c r="AC64" s="8"/>
      <c r="AD64" s="8"/>
      <c r="AE64" s="8"/>
      <c r="AF64" s="8"/>
      <c r="AG64" s="8"/>
      <c r="AH64" s="8"/>
      <c r="AI64" s="8">
        <v>1439.92</v>
      </c>
      <c r="AJ64" s="8"/>
      <c r="AK64" s="8"/>
      <c r="AL64" s="8"/>
      <c r="AM64" s="8"/>
      <c r="AN64" s="8"/>
      <c r="AO64" s="8"/>
      <c r="AP64" s="8">
        <v>1835.1679999999999</v>
      </c>
      <c r="AQ64" s="8"/>
      <c r="AR64" s="8"/>
      <c r="AS64" s="8"/>
      <c r="AT64" s="8"/>
      <c r="AU64" s="8"/>
      <c r="AV64" s="8"/>
      <c r="AW64" s="8"/>
      <c r="AX64" s="8"/>
      <c r="AY64" s="8"/>
      <c r="AZ64" s="8"/>
      <c r="BA64" s="8"/>
      <c r="BB64" s="8"/>
      <c r="BC64" s="8"/>
      <c r="BD64" s="8"/>
      <c r="BE64" s="8"/>
      <c r="BF64" s="8"/>
      <c r="BG64" s="8"/>
      <c r="BH64" s="8">
        <v>1910.6929999999998</v>
      </c>
      <c r="BI64" s="8"/>
      <c r="BJ64" s="8"/>
      <c r="BK64" s="8"/>
      <c r="BL64" s="8"/>
      <c r="BM64" s="8"/>
      <c r="BN64" s="8"/>
      <c r="BO64" s="8"/>
      <c r="BP64" s="8">
        <v>1514.48</v>
      </c>
      <c r="BQ64" s="8"/>
      <c r="BR64" s="8"/>
      <c r="BS64" s="8"/>
      <c r="BT64" s="8"/>
      <c r="BU64" s="8"/>
      <c r="BV64" s="8"/>
      <c r="BW64" s="8"/>
      <c r="BX64" s="8"/>
      <c r="BY64" s="8"/>
      <c r="BZ64" s="8"/>
      <c r="CA64" s="8"/>
      <c r="CB64" s="8"/>
      <c r="CC64" s="8"/>
      <c r="CD64" s="8">
        <v>1439.92</v>
      </c>
      <c r="CE64" s="8"/>
      <c r="CF64" s="8"/>
      <c r="CG64" s="8"/>
      <c r="CH64" s="8"/>
      <c r="CI64" s="8"/>
      <c r="CJ64" s="8"/>
      <c r="CK64" s="8">
        <v>1835.1679999999999</v>
      </c>
      <c r="CL64" s="8"/>
      <c r="CM64" s="8"/>
      <c r="CN64" s="8"/>
      <c r="CO64" s="8"/>
      <c r="CP64" s="8"/>
      <c r="CQ64" s="8"/>
      <c r="CR64" s="8"/>
      <c r="CS64" s="8"/>
      <c r="CT64" s="8"/>
      <c r="CU64" s="8"/>
      <c r="CV64" s="8"/>
      <c r="CW64" s="8"/>
      <c r="CX64" s="8"/>
      <c r="CY64" s="8"/>
      <c r="CZ64" s="8"/>
      <c r="DA64" s="8"/>
      <c r="DB64" s="8"/>
      <c r="DC64" s="8">
        <v>1910.6929999999998</v>
      </c>
      <c r="DD64" s="8"/>
      <c r="DE64" s="8"/>
      <c r="DF64" s="8"/>
      <c r="DG64" s="8"/>
      <c r="DH64" s="8"/>
      <c r="DI64" s="8"/>
      <c r="DJ64" s="8"/>
      <c r="DK64" s="8">
        <v>1514.48</v>
      </c>
      <c r="DL64" s="8"/>
      <c r="DM64" s="8"/>
      <c r="DN64" s="8"/>
      <c r="DO64" s="8"/>
      <c r="DP64" s="8"/>
      <c r="DQ64" s="8"/>
      <c r="DR64" s="8"/>
      <c r="DS64" s="8"/>
      <c r="DT64" s="8"/>
      <c r="DU64" s="8"/>
      <c r="DV64" s="8"/>
      <c r="DW64" s="8"/>
      <c r="DX64" s="8"/>
      <c r="DY64" s="8">
        <v>1439.92</v>
      </c>
      <c r="DZ64" s="8"/>
      <c r="EA64" s="8"/>
      <c r="EB64" s="8"/>
      <c r="EC64" s="8"/>
      <c r="ED64" s="8"/>
      <c r="EE64" s="8"/>
      <c r="EF64" s="8">
        <v>1835.1679999999999</v>
      </c>
      <c r="EG64" s="8"/>
      <c r="EH64" s="8"/>
      <c r="EI64" s="8"/>
      <c r="EJ64" s="8"/>
      <c r="EK64" s="8"/>
      <c r="EL64" s="8"/>
      <c r="EM64" s="8">
        <v>6700.2609999999995</v>
      </c>
      <c r="EN64" s="8">
        <v>6700.2609999999995</v>
      </c>
      <c r="EO64" s="8">
        <v>6700.2609999999995</v>
      </c>
    </row>
    <row r="65" spans="1:145">
      <c r="A65" s="11" t="s">
        <v>10875</v>
      </c>
      <c r="B65" s="8"/>
      <c r="C65" s="8"/>
      <c r="D65" s="8"/>
      <c r="E65" s="8"/>
      <c r="F65" s="8"/>
      <c r="G65" s="8"/>
      <c r="H65" s="8"/>
      <c r="I65" s="8"/>
      <c r="J65" s="8"/>
      <c r="K65" s="8"/>
      <c r="L65" s="8"/>
      <c r="M65" s="8">
        <v>8516.8409999999985</v>
      </c>
      <c r="N65" s="8">
        <v>524.81000000000006</v>
      </c>
      <c r="O65" s="8">
        <v>278.39999999999998</v>
      </c>
      <c r="P65" s="8"/>
      <c r="Q65" s="8"/>
      <c r="R65" s="8"/>
      <c r="S65" s="8"/>
      <c r="T65" s="8"/>
      <c r="U65" s="8">
        <v>2021.21</v>
      </c>
      <c r="V65" s="8">
        <v>137.97</v>
      </c>
      <c r="W65" s="8"/>
      <c r="X65" s="8"/>
      <c r="Y65" s="8"/>
      <c r="Z65" s="8">
        <v>149.97</v>
      </c>
      <c r="AA65" s="8"/>
      <c r="AB65" s="8"/>
      <c r="AC65" s="8"/>
      <c r="AD65" s="8"/>
      <c r="AE65" s="8"/>
      <c r="AF65" s="8"/>
      <c r="AG65" s="8"/>
      <c r="AH65" s="8"/>
      <c r="AI65" s="8">
        <v>2220.9700000000003</v>
      </c>
      <c r="AJ65" s="8"/>
      <c r="AK65" s="8"/>
      <c r="AL65" s="8"/>
      <c r="AM65" s="8"/>
      <c r="AN65" s="8">
        <v>389.97</v>
      </c>
      <c r="AO65" s="8"/>
      <c r="AP65" s="8">
        <v>12302.79</v>
      </c>
      <c r="AQ65" s="8"/>
      <c r="AR65" s="8"/>
      <c r="AS65" s="8"/>
      <c r="AT65" s="8"/>
      <c r="AU65" s="8">
        <v>2180.23</v>
      </c>
      <c r="AV65" s="8"/>
      <c r="AW65" s="8"/>
      <c r="AX65" s="8"/>
      <c r="AY65" s="8"/>
      <c r="AZ65" s="8"/>
      <c r="BA65" s="8"/>
      <c r="BB65" s="8"/>
      <c r="BC65" s="8"/>
      <c r="BD65" s="8"/>
      <c r="BE65" s="8"/>
      <c r="BF65" s="8"/>
      <c r="BG65" s="8"/>
      <c r="BH65" s="8">
        <v>8516.8409999999985</v>
      </c>
      <c r="BI65" s="8">
        <v>524.81000000000006</v>
      </c>
      <c r="BJ65" s="8">
        <v>278.39999999999998</v>
      </c>
      <c r="BK65" s="8"/>
      <c r="BL65" s="8"/>
      <c r="BM65" s="8"/>
      <c r="BN65" s="8"/>
      <c r="BO65" s="8"/>
      <c r="BP65" s="8">
        <v>2021.21</v>
      </c>
      <c r="BQ65" s="8">
        <v>137.97</v>
      </c>
      <c r="BR65" s="8"/>
      <c r="BS65" s="8"/>
      <c r="BT65" s="8"/>
      <c r="BU65" s="8">
        <v>149.97</v>
      </c>
      <c r="BV65" s="8"/>
      <c r="BW65" s="8"/>
      <c r="BX65" s="8"/>
      <c r="BY65" s="8"/>
      <c r="BZ65" s="8"/>
      <c r="CA65" s="8"/>
      <c r="CB65" s="8"/>
      <c r="CC65" s="8"/>
      <c r="CD65" s="8">
        <v>2220.9700000000003</v>
      </c>
      <c r="CE65" s="8"/>
      <c r="CF65" s="8"/>
      <c r="CG65" s="8"/>
      <c r="CH65" s="8"/>
      <c r="CI65" s="8">
        <v>389.97</v>
      </c>
      <c r="CJ65" s="8"/>
      <c r="CK65" s="8">
        <v>12302.79</v>
      </c>
      <c r="CL65" s="8"/>
      <c r="CM65" s="8"/>
      <c r="CN65" s="8"/>
      <c r="CO65" s="8"/>
      <c r="CP65" s="8">
        <v>2180.23</v>
      </c>
      <c r="CQ65" s="8"/>
      <c r="CR65" s="8"/>
      <c r="CS65" s="8"/>
      <c r="CT65" s="8"/>
      <c r="CU65" s="8"/>
      <c r="CV65" s="8"/>
      <c r="CW65" s="8"/>
      <c r="CX65" s="8"/>
      <c r="CY65" s="8"/>
      <c r="CZ65" s="8"/>
      <c r="DA65" s="8"/>
      <c r="DB65" s="8"/>
      <c r="DC65" s="8">
        <v>8516.8409999999985</v>
      </c>
      <c r="DD65" s="8">
        <v>524.81000000000006</v>
      </c>
      <c r="DE65" s="8">
        <v>278.39999999999998</v>
      </c>
      <c r="DF65" s="8"/>
      <c r="DG65" s="8"/>
      <c r="DH65" s="8"/>
      <c r="DI65" s="8"/>
      <c r="DJ65" s="8"/>
      <c r="DK65" s="8">
        <v>2021.21</v>
      </c>
      <c r="DL65" s="8">
        <v>137.97</v>
      </c>
      <c r="DM65" s="8"/>
      <c r="DN65" s="8"/>
      <c r="DO65" s="8"/>
      <c r="DP65" s="8">
        <v>149.97</v>
      </c>
      <c r="DQ65" s="8"/>
      <c r="DR65" s="8"/>
      <c r="DS65" s="8"/>
      <c r="DT65" s="8"/>
      <c r="DU65" s="8"/>
      <c r="DV65" s="8"/>
      <c r="DW65" s="8"/>
      <c r="DX65" s="8"/>
      <c r="DY65" s="8">
        <v>2220.9700000000003</v>
      </c>
      <c r="DZ65" s="8"/>
      <c r="EA65" s="8"/>
      <c r="EB65" s="8"/>
      <c r="EC65" s="8"/>
      <c r="ED65" s="8">
        <v>389.97</v>
      </c>
      <c r="EE65" s="8"/>
      <c r="EF65" s="8">
        <v>12302.79</v>
      </c>
      <c r="EG65" s="8"/>
      <c r="EH65" s="8"/>
      <c r="EI65" s="8"/>
      <c r="EJ65" s="8"/>
      <c r="EK65" s="8">
        <v>2180.23</v>
      </c>
      <c r="EL65" s="8"/>
      <c r="EM65" s="8">
        <v>28723.161</v>
      </c>
      <c r="EN65" s="8">
        <v>28723.161</v>
      </c>
      <c r="EO65" s="8">
        <v>28723.161</v>
      </c>
    </row>
    <row r="66" spans="1:145">
      <c r="A66" s="11" t="s">
        <v>144</v>
      </c>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row>
    <row r="67" spans="1:145">
      <c r="A67" s="12" t="s">
        <v>22</v>
      </c>
      <c r="B67" s="8"/>
      <c r="C67" s="8"/>
      <c r="D67" s="8"/>
      <c r="E67" s="8"/>
      <c r="F67" s="8"/>
      <c r="G67" s="8">
        <v>832.93</v>
      </c>
      <c r="H67" s="8">
        <v>422.97</v>
      </c>
      <c r="I67" s="8"/>
      <c r="J67" s="8"/>
      <c r="K67" s="8"/>
      <c r="L67" s="8"/>
      <c r="M67" s="8"/>
      <c r="N67" s="8"/>
      <c r="O67" s="8"/>
      <c r="P67" s="8"/>
      <c r="Q67" s="8"/>
      <c r="R67" s="8"/>
      <c r="S67" s="8"/>
      <c r="T67" s="8"/>
      <c r="U67" s="8"/>
      <c r="V67" s="8"/>
      <c r="W67" s="8"/>
      <c r="X67" s="8"/>
      <c r="Y67" s="8"/>
      <c r="Z67" s="8"/>
      <c r="AA67" s="8"/>
      <c r="AB67" s="8"/>
      <c r="AC67" s="8">
        <v>2042.9</v>
      </c>
      <c r="AD67" s="8"/>
      <c r="AE67" s="8">
        <v>5530.1600000000008</v>
      </c>
      <c r="AF67" s="8"/>
      <c r="AG67" s="8"/>
      <c r="AH67" s="8">
        <v>4664.3759999999993</v>
      </c>
      <c r="AI67" s="8"/>
      <c r="AJ67" s="8"/>
      <c r="AK67" s="8">
        <v>1425.9219999999998</v>
      </c>
      <c r="AL67" s="8"/>
      <c r="AM67" s="8"/>
      <c r="AN67" s="8"/>
      <c r="AO67" s="8"/>
      <c r="AP67" s="8"/>
      <c r="AQ67" s="8"/>
      <c r="AR67" s="8"/>
      <c r="AS67" s="8"/>
      <c r="AT67" s="8"/>
      <c r="AU67" s="8"/>
      <c r="AV67" s="8"/>
      <c r="AW67" s="8"/>
      <c r="AX67" s="8"/>
      <c r="AY67" s="8"/>
      <c r="AZ67" s="8"/>
      <c r="BA67" s="8"/>
      <c r="BB67" s="8">
        <v>832.93</v>
      </c>
      <c r="BC67" s="8">
        <v>422.97</v>
      </c>
      <c r="BD67" s="8"/>
      <c r="BE67" s="8"/>
      <c r="BF67" s="8"/>
      <c r="BG67" s="8"/>
      <c r="BH67" s="8"/>
      <c r="BI67" s="8"/>
      <c r="BJ67" s="8"/>
      <c r="BK67" s="8"/>
      <c r="BL67" s="8"/>
      <c r="BM67" s="8"/>
      <c r="BN67" s="8"/>
      <c r="BO67" s="8"/>
      <c r="BP67" s="8"/>
      <c r="BQ67" s="8"/>
      <c r="BR67" s="8"/>
      <c r="BS67" s="8"/>
      <c r="BT67" s="8"/>
      <c r="BU67" s="8"/>
      <c r="BV67" s="8"/>
      <c r="BW67" s="8"/>
      <c r="BX67" s="8">
        <v>2042.9</v>
      </c>
      <c r="BY67" s="8"/>
      <c r="BZ67" s="8">
        <v>5530.1600000000008</v>
      </c>
      <c r="CA67" s="8"/>
      <c r="CB67" s="8"/>
      <c r="CC67" s="8">
        <v>4664.3759999999993</v>
      </c>
      <c r="CD67" s="8"/>
      <c r="CE67" s="8"/>
      <c r="CF67" s="8">
        <v>1425.9219999999998</v>
      </c>
      <c r="CG67" s="8"/>
      <c r="CH67" s="8"/>
      <c r="CI67" s="8"/>
      <c r="CJ67" s="8"/>
      <c r="CK67" s="8"/>
      <c r="CL67" s="8"/>
      <c r="CM67" s="8"/>
      <c r="CN67" s="8"/>
      <c r="CO67" s="8"/>
      <c r="CP67" s="8"/>
      <c r="CQ67" s="8"/>
      <c r="CR67" s="8"/>
      <c r="CS67" s="8"/>
      <c r="CT67" s="8"/>
      <c r="CU67" s="8"/>
      <c r="CV67" s="8"/>
      <c r="CW67" s="8">
        <v>832.93</v>
      </c>
      <c r="CX67" s="8">
        <v>422.97</v>
      </c>
      <c r="CY67" s="8"/>
      <c r="CZ67" s="8"/>
      <c r="DA67" s="8"/>
      <c r="DB67" s="8"/>
      <c r="DC67" s="8"/>
      <c r="DD67" s="8"/>
      <c r="DE67" s="8"/>
      <c r="DF67" s="8"/>
      <c r="DG67" s="8"/>
      <c r="DH67" s="8"/>
      <c r="DI67" s="8"/>
      <c r="DJ67" s="8"/>
      <c r="DK67" s="8"/>
      <c r="DL67" s="8"/>
      <c r="DM67" s="8"/>
      <c r="DN67" s="8"/>
      <c r="DO67" s="8"/>
      <c r="DP67" s="8"/>
      <c r="DQ67" s="8"/>
      <c r="DR67" s="8"/>
      <c r="DS67" s="8">
        <v>2042.9</v>
      </c>
      <c r="DT67" s="8"/>
      <c r="DU67" s="8">
        <v>5530.1600000000008</v>
      </c>
      <c r="DV67" s="8"/>
      <c r="DW67" s="8"/>
      <c r="DX67" s="8">
        <v>4664.3759999999993</v>
      </c>
      <c r="DY67" s="8"/>
      <c r="DZ67" s="8"/>
      <c r="EA67" s="8">
        <v>1425.9219999999998</v>
      </c>
      <c r="EB67" s="8"/>
      <c r="EC67" s="8"/>
      <c r="ED67" s="8"/>
      <c r="EE67" s="8"/>
      <c r="EF67" s="8"/>
      <c r="EG67" s="8"/>
      <c r="EH67" s="8"/>
      <c r="EI67" s="8"/>
      <c r="EJ67" s="8"/>
      <c r="EK67" s="8"/>
      <c r="EL67" s="8"/>
      <c r="EM67" s="8">
        <v>14919.258</v>
      </c>
      <c r="EN67" s="8">
        <v>14919.258</v>
      </c>
      <c r="EO67" s="8">
        <v>14919.258</v>
      </c>
    </row>
    <row r="68" spans="1:145">
      <c r="A68" s="12" t="s">
        <v>37</v>
      </c>
      <c r="B68" s="8"/>
      <c r="C68" s="8"/>
      <c r="D68" s="8"/>
      <c r="E68" s="8"/>
      <c r="F68" s="8"/>
      <c r="G68" s="8">
        <v>100.49</v>
      </c>
      <c r="H68" s="8">
        <v>83.97</v>
      </c>
      <c r="I68" s="8"/>
      <c r="J68" s="8"/>
      <c r="K68" s="8"/>
      <c r="L68" s="8"/>
      <c r="M68" s="8"/>
      <c r="N68" s="8"/>
      <c r="O68" s="8"/>
      <c r="P68" s="8"/>
      <c r="Q68" s="8"/>
      <c r="R68" s="8">
        <v>437.85</v>
      </c>
      <c r="S68" s="8">
        <v>499.99</v>
      </c>
      <c r="T68" s="8"/>
      <c r="U68" s="8"/>
      <c r="V68" s="8"/>
      <c r="W68" s="8"/>
      <c r="X68" s="8"/>
      <c r="Y68" s="8"/>
      <c r="Z68" s="8"/>
      <c r="AA68" s="8"/>
      <c r="AB68" s="8"/>
      <c r="AC68" s="8">
        <v>9733.18</v>
      </c>
      <c r="AD68" s="8"/>
      <c r="AE68" s="8">
        <v>3303.79</v>
      </c>
      <c r="AF68" s="8"/>
      <c r="AG68" s="8"/>
      <c r="AH68" s="8">
        <v>1932.8310000000001</v>
      </c>
      <c r="AI68" s="8"/>
      <c r="AJ68" s="8"/>
      <c r="AK68" s="8">
        <v>1314.4769999999999</v>
      </c>
      <c r="AL68" s="8"/>
      <c r="AM68" s="8"/>
      <c r="AN68" s="8"/>
      <c r="AO68" s="8"/>
      <c r="AP68" s="8"/>
      <c r="AQ68" s="8"/>
      <c r="AR68" s="8"/>
      <c r="AS68" s="8"/>
      <c r="AT68" s="8"/>
      <c r="AU68" s="8"/>
      <c r="AV68" s="8"/>
      <c r="AW68" s="8"/>
      <c r="AX68" s="8"/>
      <c r="AY68" s="8"/>
      <c r="AZ68" s="8"/>
      <c r="BA68" s="8"/>
      <c r="BB68" s="8">
        <v>100.49</v>
      </c>
      <c r="BC68" s="8">
        <v>83.97</v>
      </c>
      <c r="BD68" s="8"/>
      <c r="BE68" s="8"/>
      <c r="BF68" s="8"/>
      <c r="BG68" s="8"/>
      <c r="BH68" s="8"/>
      <c r="BI68" s="8"/>
      <c r="BJ68" s="8"/>
      <c r="BK68" s="8"/>
      <c r="BL68" s="8"/>
      <c r="BM68" s="8">
        <v>437.85</v>
      </c>
      <c r="BN68" s="8">
        <v>499.99</v>
      </c>
      <c r="BO68" s="8"/>
      <c r="BP68" s="8"/>
      <c r="BQ68" s="8"/>
      <c r="BR68" s="8"/>
      <c r="BS68" s="8"/>
      <c r="BT68" s="8"/>
      <c r="BU68" s="8"/>
      <c r="BV68" s="8"/>
      <c r="BW68" s="8"/>
      <c r="BX68" s="8">
        <v>9733.18</v>
      </c>
      <c r="BY68" s="8"/>
      <c r="BZ68" s="8">
        <v>3303.79</v>
      </c>
      <c r="CA68" s="8"/>
      <c r="CB68" s="8"/>
      <c r="CC68" s="8">
        <v>1932.8310000000001</v>
      </c>
      <c r="CD68" s="8"/>
      <c r="CE68" s="8"/>
      <c r="CF68" s="8">
        <v>1314.4769999999999</v>
      </c>
      <c r="CG68" s="8"/>
      <c r="CH68" s="8"/>
      <c r="CI68" s="8"/>
      <c r="CJ68" s="8"/>
      <c r="CK68" s="8"/>
      <c r="CL68" s="8"/>
      <c r="CM68" s="8"/>
      <c r="CN68" s="8"/>
      <c r="CO68" s="8"/>
      <c r="CP68" s="8"/>
      <c r="CQ68" s="8"/>
      <c r="CR68" s="8"/>
      <c r="CS68" s="8"/>
      <c r="CT68" s="8"/>
      <c r="CU68" s="8"/>
      <c r="CV68" s="8"/>
      <c r="CW68" s="8">
        <v>100.49</v>
      </c>
      <c r="CX68" s="8">
        <v>83.97</v>
      </c>
      <c r="CY68" s="8"/>
      <c r="CZ68" s="8"/>
      <c r="DA68" s="8"/>
      <c r="DB68" s="8"/>
      <c r="DC68" s="8"/>
      <c r="DD68" s="8"/>
      <c r="DE68" s="8"/>
      <c r="DF68" s="8"/>
      <c r="DG68" s="8"/>
      <c r="DH68" s="8">
        <v>437.85</v>
      </c>
      <c r="DI68" s="8">
        <v>499.99</v>
      </c>
      <c r="DJ68" s="8"/>
      <c r="DK68" s="8"/>
      <c r="DL68" s="8"/>
      <c r="DM68" s="8"/>
      <c r="DN68" s="8"/>
      <c r="DO68" s="8"/>
      <c r="DP68" s="8"/>
      <c r="DQ68" s="8"/>
      <c r="DR68" s="8"/>
      <c r="DS68" s="8">
        <v>9733.18</v>
      </c>
      <c r="DT68" s="8"/>
      <c r="DU68" s="8">
        <v>3303.79</v>
      </c>
      <c r="DV68" s="8"/>
      <c r="DW68" s="8"/>
      <c r="DX68" s="8">
        <v>1932.8310000000001</v>
      </c>
      <c r="DY68" s="8"/>
      <c r="DZ68" s="8"/>
      <c r="EA68" s="8">
        <v>1314.4769999999999</v>
      </c>
      <c r="EB68" s="8"/>
      <c r="EC68" s="8"/>
      <c r="ED68" s="8"/>
      <c r="EE68" s="8"/>
      <c r="EF68" s="8"/>
      <c r="EG68" s="8"/>
      <c r="EH68" s="8"/>
      <c r="EI68" s="8"/>
      <c r="EJ68" s="8"/>
      <c r="EK68" s="8"/>
      <c r="EL68" s="8"/>
      <c r="EM68" s="8">
        <v>17406.578000000001</v>
      </c>
      <c r="EN68" s="8">
        <v>17406.578000000001</v>
      </c>
      <c r="EO68" s="8">
        <v>17406.578000000001</v>
      </c>
    </row>
    <row r="69" spans="1:145">
      <c r="A69" s="12" t="s">
        <v>98</v>
      </c>
      <c r="B69" s="8"/>
      <c r="C69" s="8"/>
      <c r="D69" s="8"/>
      <c r="E69" s="8"/>
      <c r="F69" s="8"/>
      <c r="G69" s="8"/>
      <c r="H69" s="8"/>
      <c r="I69" s="8"/>
      <c r="J69" s="8"/>
      <c r="K69" s="8"/>
      <c r="L69" s="8"/>
      <c r="M69" s="8"/>
      <c r="N69" s="8"/>
      <c r="O69" s="8"/>
      <c r="P69" s="8"/>
      <c r="Q69" s="8"/>
      <c r="R69" s="8"/>
      <c r="S69" s="8">
        <v>49.08</v>
      </c>
      <c r="T69" s="8"/>
      <c r="U69" s="8"/>
      <c r="V69" s="8"/>
      <c r="W69" s="8"/>
      <c r="X69" s="8"/>
      <c r="Y69" s="8"/>
      <c r="Z69" s="8"/>
      <c r="AA69" s="8"/>
      <c r="AB69" s="8">
        <v>371.97</v>
      </c>
      <c r="AC69" s="8">
        <v>63.96</v>
      </c>
      <c r="AD69" s="8"/>
      <c r="AE69" s="8">
        <v>21454.828000000001</v>
      </c>
      <c r="AF69" s="8"/>
      <c r="AG69" s="8"/>
      <c r="AH69" s="8"/>
      <c r="AI69" s="8"/>
      <c r="AJ69" s="8"/>
      <c r="AK69" s="8">
        <v>1631.93</v>
      </c>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v>49.08</v>
      </c>
      <c r="BO69" s="8"/>
      <c r="BP69" s="8"/>
      <c r="BQ69" s="8"/>
      <c r="BR69" s="8"/>
      <c r="BS69" s="8"/>
      <c r="BT69" s="8"/>
      <c r="BU69" s="8"/>
      <c r="BV69" s="8"/>
      <c r="BW69" s="8">
        <v>371.97</v>
      </c>
      <c r="BX69" s="8">
        <v>63.96</v>
      </c>
      <c r="BY69" s="8"/>
      <c r="BZ69" s="8">
        <v>21454.828000000001</v>
      </c>
      <c r="CA69" s="8"/>
      <c r="CB69" s="8"/>
      <c r="CC69" s="8"/>
      <c r="CD69" s="8"/>
      <c r="CE69" s="8"/>
      <c r="CF69" s="8">
        <v>1631.93</v>
      </c>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v>49.08</v>
      </c>
      <c r="DJ69" s="8"/>
      <c r="DK69" s="8"/>
      <c r="DL69" s="8"/>
      <c r="DM69" s="8"/>
      <c r="DN69" s="8"/>
      <c r="DO69" s="8"/>
      <c r="DP69" s="8"/>
      <c r="DQ69" s="8"/>
      <c r="DR69" s="8">
        <v>371.97</v>
      </c>
      <c r="DS69" s="8">
        <v>63.96</v>
      </c>
      <c r="DT69" s="8"/>
      <c r="DU69" s="8">
        <v>21454.828000000001</v>
      </c>
      <c r="DV69" s="8"/>
      <c r="DW69" s="8"/>
      <c r="DX69" s="8"/>
      <c r="DY69" s="8"/>
      <c r="DZ69" s="8"/>
      <c r="EA69" s="8">
        <v>1631.93</v>
      </c>
      <c r="EB69" s="8"/>
      <c r="EC69" s="8"/>
      <c r="ED69" s="8"/>
      <c r="EE69" s="8"/>
      <c r="EF69" s="8"/>
      <c r="EG69" s="8"/>
      <c r="EH69" s="8"/>
      <c r="EI69" s="8"/>
      <c r="EJ69" s="8"/>
      <c r="EK69" s="8"/>
      <c r="EL69" s="8"/>
      <c r="EM69" s="8">
        <v>23571.768</v>
      </c>
      <c r="EN69" s="8">
        <v>23571.768</v>
      </c>
      <c r="EO69" s="8">
        <v>23571.768</v>
      </c>
    </row>
    <row r="70" spans="1:145">
      <c r="A70" s="11" t="s">
        <v>10876</v>
      </c>
      <c r="B70" s="8"/>
      <c r="C70" s="8"/>
      <c r="D70" s="8"/>
      <c r="E70" s="8"/>
      <c r="F70" s="8"/>
      <c r="G70" s="8">
        <v>933.42</v>
      </c>
      <c r="H70" s="8">
        <v>506.94000000000005</v>
      </c>
      <c r="I70" s="8"/>
      <c r="J70" s="8"/>
      <c r="K70" s="8"/>
      <c r="L70" s="8"/>
      <c r="M70" s="8"/>
      <c r="N70" s="8"/>
      <c r="O70" s="8"/>
      <c r="P70" s="8"/>
      <c r="Q70" s="8"/>
      <c r="R70" s="8">
        <v>437.85</v>
      </c>
      <c r="S70" s="8">
        <v>549.07000000000005</v>
      </c>
      <c r="T70" s="8"/>
      <c r="U70" s="8"/>
      <c r="V70" s="8"/>
      <c r="W70" s="8"/>
      <c r="X70" s="8"/>
      <c r="Y70" s="8"/>
      <c r="Z70" s="8"/>
      <c r="AA70" s="8"/>
      <c r="AB70" s="8">
        <v>371.97</v>
      </c>
      <c r="AC70" s="8">
        <v>11840.039999999999</v>
      </c>
      <c r="AD70" s="8"/>
      <c r="AE70" s="8">
        <v>30288.778000000002</v>
      </c>
      <c r="AF70" s="8"/>
      <c r="AG70" s="8"/>
      <c r="AH70" s="8">
        <v>6597.2069999999994</v>
      </c>
      <c r="AI70" s="8"/>
      <c r="AJ70" s="8"/>
      <c r="AK70" s="8">
        <v>4372.3289999999997</v>
      </c>
      <c r="AL70" s="8"/>
      <c r="AM70" s="8"/>
      <c r="AN70" s="8"/>
      <c r="AO70" s="8"/>
      <c r="AP70" s="8"/>
      <c r="AQ70" s="8"/>
      <c r="AR70" s="8"/>
      <c r="AS70" s="8"/>
      <c r="AT70" s="8"/>
      <c r="AU70" s="8"/>
      <c r="AV70" s="8"/>
      <c r="AW70" s="8"/>
      <c r="AX70" s="8"/>
      <c r="AY70" s="8"/>
      <c r="AZ70" s="8"/>
      <c r="BA70" s="8"/>
      <c r="BB70" s="8">
        <v>933.42</v>
      </c>
      <c r="BC70" s="8">
        <v>506.94000000000005</v>
      </c>
      <c r="BD70" s="8"/>
      <c r="BE70" s="8"/>
      <c r="BF70" s="8"/>
      <c r="BG70" s="8"/>
      <c r="BH70" s="8"/>
      <c r="BI70" s="8"/>
      <c r="BJ70" s="8"/>
      <c r="BK70" s="8"/>
      <c r="BL70" s="8"/>
      <c r="BM70" s="8">
        <v>437.85</v>
      </c>
      <c r="BN70" s="8">
        <v>549.07000000000005</v>
      </c>
      <c r="BO70" s="8"/>
      <c r="BP70" s="8"/>
      <c r="BQ70" s="8"/>
      <c r="BR70" s="8"/>
      <c r="BS70" s="8"/>
      <c r="BT70" s="8"/>
      <c r="BU70" s="8"/>
      <c r="BV70" s="8"/>
      <c r="BW70" s="8">
        <v>371.97</v>
      </c>
      <c r="BX70" s="8">
        <v>11840.039999999999</v>
      </c>
      <c r="BY70" s="8"/>
      <c r="BZ70" s="8">
        <v>30288.778000000002</v>
      </c>
      <c r="CA70" s="8"/>
      <c r="CB70" s="8"/>
      <c r="CC70" s="8">
        <v>6597.2069999999994</v>
      </c>
      <c r="CD70" s="8"/>
      <c r="CE70" s="8"/>
      <c r="CF70" s="8">
        <v>4372.3289999999997</v>
      </c>
      <c r="CG70" s="8"/>
      <c r="CH70" s="8"/>
      <c r="CI70" s="8"/>
      <c r="CJ70" s="8"/>
      <c r="CK70" s="8"/>
      <c r="CL70" s="8"/>
      <c r="CM70" s="8"/>
      <c r="CN70" s="8"/>
      <c r="CO70" s="8"/>
      <c r="CP70" s="8"/>
      <c r="CQ70" s="8"/>
      <c r="CR70" s="8"/>
      <c r="CS70" s="8"/>
      <c r="CT70" s="8"/>
      <c r="CU70" s="8"/>
      <c r="CV70" s="8"/>
      <c r="CW70" s="8">
        <v>933.42</v>
      </c>
      <c r="CX70" s="8">
        <v>506.94000000000005</v>
      </c>
      <c r="CY70" s="8"/>
      <c r="CZ70" s="8"/>
      <c r="DA70" s="8"/>
      <c r="DB70" s="8"/>
      <c r="DC70" s="8"/>
      <c r="DD70" s="8"/>
      <c r="DE70" s="8"/>
      <c r="DF70" s="8"/>
      <c r="DG70" s="8"/>
      <c r="DH70" s="8">
        <v>437.85</v>
      </c>
      <c r="DI70" s="8">
        <v>549.07000000000005</v>
      </c>
      <c r="DJ70" s="8"/>
      <c r="DK70" s="8"/>
      <c r="DL70" s="8"/>
      <c r="DM70" s="8"/>
      <c r="DN70" s="8"/>
      <c r="DO70" s="8"/>
      <c r="DP70" s="8"/>
      <c r="DQ70" s="8"/>
      <c r="DR70" s="8">
        <v>371.97</v>
      </c>
      <c r="DS70" s="8">
        <v>11840.039999999999</v>
      </c>
      <c r="DT70" s="8"/>
      <c r="DU70" s="8">
        <v>30288.778000000002</v>
      </c>
      <c r="DV70" s="8"/>
      <c r="DW70" s="8"/>
      <c r="DX70" s="8">
        <v>6597.2069999999994</v>
      </c>
      <c r="DY70" s="8"/>
      <c r="DZ70" s="8"/>
      <c r="EA70" s="8">
        <v>4372.3289999999997</v>
      </c>
      <c r="EB70" s="8"/>
      <c r="EC70" s="8"/>
      <c r="ED70" s="8"/>
      <c r="EE70" s="8"/>
      <c r="EF70" s="8"/>
      <c r="EG70" s="8"/>
      <c r="EH70" s="8"/>
      <c r="EI70" s="8"/>
      <c r="EJ70" s="8"/>
      <c r="EK70" s="8"/>
      <c r="EL70" s="8"/>
      <c r="EM70" s="8">
        <v>55897.604000000007</v>
      </c>
      <c r="EN70" s="8">
        <v>55897.604000000007</v>
      </c>
      <c r="EO70" s="8">
        <v>55897.604000000007</v>
      </c>
    </row>
    <row r="71" spans="1:145">
      <c r="A71" s="10" t="s">
        <v>10879</v>
      </c>
      <c r="B71" s="8">
        <v>2419.8500000000004</v>
      </c>
      <c r="C71" s="8">
        <v>1772.7860000000001</v>
      </c>
      <c r="D71" s="8">
        <v>748.82999999999993</v>
      </c>
      <c r="E71" s="8">
        <v>19455.041999999994</v>
      </c>
      <c r="F71" s="8">
        <v>2350.942</v>
      </c>
      <c r="G71" s="8">
        <v>933.42</v>
      </c>
      <c r="H71" s="8">
        <v>506.94000000000005</v>
      </c>
      <c r="I71" s="8"/>
      <c r="J71" s="8">
        <v>2831.7160000000003</v>
      </c>
      <c r="K71" s="8">
        <v>1408.8600000000001</v>
      </c>
      <c r="L71" s="8"/>
      <c r="M71" s="8">
        <v>8516.8409999999985</v>
      </c>
      <c r="N71" s="8">
        <v>524.81000000000006</v>
      </c>
      <c r="O71" s="8">
        <v>278.39999999999998</v>
      </c>
      <c r="P71" s="8">
        <v>671.93</v>
      </c>
      <c r="Q71" s="8">
        <v>503.96</v>
      </c>
      <c r="R71" s="8">
        <v>437.85</v>
      </c>
      <c r="S71" s="8">
        <v>549.07000000000005</v>
      </c>
      <c r="T71" s="8"/>
      <c r="U71" s="8">
        <v>2021.21</v>
      </c>
      <c r="V71" s="8">
        <v>137.97</v>
      </c>
      <c r="W71" s="8"/>
      <c r="X71" s="8"/>
      <c r="Y71" s="8">
        <v>2999.95</v>
      </c>
      <c r="Z71" s="8">
        <v>149.97</v>
      </c>
      <c r="AA71" s="8">
        <v>2567.37</v>
      </c>
      <c r="AB71" s="8">
        <v>371.97</v>
      </c>
      <c r="AC71" s="8">
        <v>11840.039999999999</v>
      </c>
      <c r="AD71" s="8">
        <v>316.28999999999996</v>
      </c>
      <c r="AE71" s="8">
        <v>30288.778000000002</v>
      </c>
      <c r="AF71" s="8">
        <v>15540.537</v>
      </c>
      <c r="AG71" s="8"/>
      <c r="AH71" s="8">
        <v>6597.2069999999994</v>
      </c>
      <c r="AI71" s="8">
        <v>2220.9700000000003</v>
      </c>
      <c r="AJ71" s="8">
        <v>1053.0039999999999</v>
      </c>
      <c r="AK71" s="8">
        <v>4372.3289999999997</v>
      </c>
      <c r="AL71" s="8"/>
      <c r="AM71" s="8"/>
      <c r="AN71" s="8">
        <v>389.97</v>
      </c>
      <c r="AO71" s="8">
        <v>804.41100000000006</v>
      </c>
      <c r="AP71" s="8">
        <v>12302.79</v>
      </c>
      <c r="AQ71" s="8">
        <v>99.575999999999993</v>
      </c>
      <c r="AR71" s="8"/>
      <c r="AS71" s="8">
        <v>1599.92</v>
      </c>
      <c r="AT71" s="8">
        <v>8373.5419999999995</v>
      </c>
      <c r="AU71" s="8">
        <v>2180.23</v>
      </c>
      <c r="AV71" s="8"/>
      <c r="AW71" s="8">
        <v>2419.8500000000004</v>
      </c>
      <c r="AX71" s="8">
        <v>1772.7860000000001</v>
      </c>
      <c r="AY71" s="8">
        <v>748.82999999999993</v>
      </c>
      <c r="AZ71" s="8">
        <v>19455.041999999994</v>
      </c>
      <c r="BA71" s="8">
        <v>2350.942</v>
      </c>
      <c r="BB71" s="8">
        <v>933.42</v>
      </c>
      <c r="BC71" s="8">
        <v>506.94000000000005</v>
      </c>
      <c r="BD71" s="8"/>
      <c r="BE71" s="8">
        <v>2831.7160000000003</v>
      </c>
      <c r="BF71" s="8">
        <v>1408.8600000000001</v>
      </c>
      <c r="BG71" s="8"/>
      <c r="BH71" s="8">
        <v>8516.8409999999985</v>
      </c>
      <c r="BI71" s="8">
        <v>524.81000000000006</v>
      </c>
      <c r="BJ71" s="8">
        <v>278.39999999999998</v>
      </c>
      <c r="BK71" s="8">
        <v>671.93</v>
      </c>
      <c r="BL71" s="8">
        <v>503.96</v>
      </c>
      <c r="BM71" s="8">
        <v>437.85</v>
      </c>
      <c r="BN71" s="8">
        <v>549.07000000000005</v>
      </c>
      <c r="BO71" s="8"/>
      <c r="BP71" s="8">
        <v>2021.21</v>
      </c>
      <c r="BQ71" s="8">
        <v>137.97</v>
      </c>
      <c r="BR71" s="8"/>
      <c r="BS71" s="8"/>
      <c r="BT71" s="8">
        <v>2999.95</v>
      </c>
      <c r="BU71" s="8">
        <v>149.97</v>
      </c>
      <c r="BV71" s="8">
        <v>2567.37</v>
      </c>
      <c r="BW71" s="8">
        <v>371.97</v>
      </c>
      <c r="BX71" s="8">
        <v>11840.039999999999</v>
      </c>
      <c r="BY71" s="8">
        <v>316.28999999999996</v>
      </c>
      <c r="BZ71" s="8">
        <v>30288.778000000002</v>
      </c>
      <c r="CA71" s="8">
        <v>15540.537</v>
      </c>
      <c r="CB71" s="8"/>
      <c r="CC71" s="8">
        <v>6597.2069999999994</v>
      </c>
      <c r="CD71" s="8">
        <v>2220.9700000000003</v>
      </c>
      <c r="CE71" s="8">
        <v>1053.0039999999999</v>
      </c>
      <c r="CF71" s="8">
        <v>4372.3289999999997</v>
      </c>
      <c r="CG71" s="8"/>
      <c r="CH71" s="8"/>
      <c r="CI71" s="8">
        <v>389.97</v>
      </c>
      <c r="CJ71" s="8">
        <v>804.41100000000006</v>
      </c>
      <c r="CK71" s="8">
        <v>12302.79</v>
      </c>
      <c r="CL71" s="8">
        <v>99.575999999999993</v>
      </c>
      <c r="CM71" s="8"/>
      <c r="CN71" s="8">
        <v>1599.92</v>
      </c>
      <c r="CO71" s="8">
        <v>8373.5419999999995</v>
      </c>
      <c r="CP71" s="8">
        <v>2180.23</v>
      </c>
      <c r="CQ71" s="8"/>
      <c r="CR71" s="8">
        <v>2419.8500000000004</v>
      </c>
      <c r="CS71" s="8">
        <v>1772.7860000000001</v>
      </c>
      <c r="CT71" s="8">
        <v>748.82999999999993</v>
      </c>
      <c r="CU71" s="8">
        <v>19455.041999999994</v>
      </c>
      <c r="CV71" s="8">
        <v>2350.942</v>
      </c>
      <c r="CW71" s="8">
        <v>933.42</v>
      </c>
      <c r="CX71" s="8">
        <v>506.94000000000005</v>
      </c>
      <c r="CY71" s="8"/>
      <c r="CZ71" s="8">
        <v>2831.7160000000003</v>
      </c>
      <c r="DA71" s="8">
        <v>1408.8600000000001</v>
      </c>
      <c r="DB71" s="8"/>
      <c r="DC71" s="8">
        <v>8516.8409999999985</v>
      </c>
      <c r="DD71" s="8">
        <v>524.81000000000006</v>
      </c>
      <c r="DE71" s="8">
        <v>278.39999999999998</v>
      </c>
      <c r="DF71" s="8">
        <v>671.93</v>
      </c>
      <c r="DG71" s="8">
        <v>503.96</v>
      </c>
      <c r="DH71" s="8">
        <v>437.85</v>
      </c>
      <c r="DI71" s="8">
        <v>549.07000000000005</v>
      </c>
      <c r="DJ71" s="8"/>
      <c r="DK71" s="8">
        <v>2021.21</v>
      </c>
      <c r="DL71" s="8">
        <v>137.97</v>
      </c>
      <c r="DM71" s="8"/>
      <c r="DN71" s="8"/>
      <c r="DO71" s="8">
        <v>2999.95</v>
      </c>
      <c r="DP71" s="8">
        <v>149.97</v>
      </c>
      <c r="DQ71" s="8">
        <v>2567.37</v>
      </c>
      <c r="DR71" s="8">
        <v>371.97</v>
      </c>
      <c r="DS71" s="8">
        <v>11840.039999999999</v>
      </c>
      <c r="DT71" s="8">
        <v>316.28999999999996</v>
      </c>
      <c r="DU71" s="8">
        <v>30288.778000000002</v>
      </c>
      <c r="DV71" s="8">
        <v>15540.537</v>
      </c>
      <c r="DW71" s="8"/>
      <c r="DX71" s="8">
        <v>6597.2069999999994</v>
      </c>
      <c r="DY71" s="8">
        <v>2220.9700000000003</v>
      </c>
      <c r="DZ71" s="8">
        <v>1053.0039999999999</v>
      </c>
      <c r="EA71" s="8">
        <v>4372.3289999999997</v>
      </c>
      <c r="EB71" s="8"/>
      <c r="EC71" s="8"/>
      <c r="ED71" s="8">
        <v>389.97</v>
      </c>
      <c r="EE71" s="8">
        <v>804.41100000000006</v>
      </c>
      <c r="EF71" s="8">
        <v>12302.79</v>
      </c>
      <c r="EG71" s="8">
        <v>99.575999999999993</v>
      </c>
      <c r="EH71" s="8"/>
      <c r="EI71" s="8">
        <v>1599.92</v>
      </c>
      <c r="EJ71" s="8">
        <v>8373.5419999999995</v>
      </c>
      <c r="EK71" s="8">
        <v>2180.23</v>
      </c>
      <c r="EL71" s="8"/>
      <c r="EM71" s="8">
        <v>150139.28099999999</v>
      </c>
      <c r="EN71" s="8">
        <v>150139.28099999999</v>
      </c>
      <c r="EO71" s="8">
        <v>150139.28099999999</v>
      </c>
    </row>
    <row r="72" spans="1:145">
      <c r="A72" s="10" t="s">
        <v>10864</v>
      </c>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row>
    <row r="73" spans="1:145">
      <c r="A73" s="11" t="s">
        <v>10864</v>
      </c>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row>
    <row r="74" spans="1:145">
      <c r="A74" s="12" t="s">
        <v>10864</v>
      </c>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row>
    <row r="75" spans="1:145">
      <c r="A75" s="11" t="s">
        <v>10880</v>
      </c>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row>
    <row r="76" spans="1:145">
      <c r="A76" s="10" t="s">
        <v>10880</v>
      </c>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row>
    <row r="77" spans="1:145">
      <c r="A77" s="10" t="s">
        <v>10865</v>
      </c>
      <c r="B77" s="8">
        <v>3380.2300000000005</v>
      </c>
      <c r="C77" s="8">
        <v>5816.7790000000005</v>
      </c>
      <c r="D77" s="8">
        <v>2319.15</v>
      </c>
      <c r="E77" s="8">
        <v>53994.74</v>
      </c>
      <c r="F77" s="8">
        <v>5450.9580000000005</v>
      </c>
      <c r="G77" s="8">
        <v>2046.91</v>
      </c>
      <c r="H77" s="8">
        <v>1368.5300000000002</v>
      </c>
      <c r="I77" s="8">
        <v>79.86</v>
      </c>
      <c r="J77" s="8">
        <v>9877.2150000000001</v>
      </c>
      <c r="K77" s="8">
        <v>4126.1600000000008</v>
      </c>
      <c r="L77" s="8">
        <v>41.96</v>
      </c>
      <c r="M77" s="8">
        <v>15224.816999999999</v>
      </c>
      <c r="N77" s="8">
        <v>1982.81</v>
      </c>
      <c r="O77" s="8">
        <v>389.11</v>
      </c>
      <c r="P77" s="8">
        <v>3809.8799999999992</v>
      </c>
      <c r="Q77" s="8">
        <v>789.33999999999992</v>
      </c>
      <c r="R77" s="8">
        <v>437.85</v>
      </c>
      <c r="S77" s="8">
        <v>907.83</v>
      </c>
      <c r="T77" s="8">
        <v>3580.2640000000001</v>
      </c>
      <c r="U77" s="8">
        <v>7781.1380000000008</v>
      </c>
      <c r="V77" s="8">
        <v>12603.03</v>
      </c>
      <c r="W77" s="8">
        <v>1518.62</v>
      </c>
      <c r="X77" s="8">
        <v>1832.35</v>
      </c>
      <c r="Y77" s="8">
        <v>3008.2379999999998</v>
      </c>
      <c r="Z77" s="8">
        <v>219.29</v>
      </c>
      <c r="AA77" s="8">
        <v>2795.2420000000002</v>
      </c>
      <c r="AB77" s="8">
        <v>439.69000000000005</v>
      </c>
      <c r="AC77" s="8">
        <v>12244.83</v>
      </c>
      <c r="AD77" s="8">
        <v>364.13</v>
      </c>
      <c r="AE77" s="8">
        <v>43326.104000000007</v>
      </c>
      <c r="AF77" s="8">
        <v>18334.757000000001</v>
      </c>
      <c r="AG77" s="8">
        <v>2.48</v>
      </c>
      <c r="AH77" s="8">
        <v>12809.823999999999</v>
      </c>
      <c r="AI77" s="8">
        <v>4391.2099999999991</v>
      </c>
      <c r="AJ77" s="8">
        <v>2195.9660000000003</v>
      </c>
      <c r="AK77" s="8">
        <v>13266.626</v>
      </c>
      <c r="AL77" s="8">
        <v>412.59999999999997</v>
      </c>
      <c r="AM77" s="8">
        <v>867.47</v>
      </c>
      <c r="AN77" s="8">
        <v>389.97</v>
      </c>
      <c r="AO77" s="8">
        <v>2535.319</v>
      </c>
      <c r="AP77" s="8">
        <v>19933.963200000002</v>
      </c>
      <c r="AQ77" s="8">
        <v>3829.3959999999997</v>
      </c>
      <c r="AR77" s="8">
        <v>8.0399999999999991</v>
      </c>
      <c r="AS77" s="8">
        <v>8440.93</v>
      </c>
      <c r="AT77" s="8">
        <v>15388.85</v>
      </c>
      <c r="AU77" s="8">
        <v>6482.44</v>
      </c>
      <c r="AV77" s="8"/>
      <c r="AW77" s="8">
        <v>3380.2300000000005</v>
      </c>
      <c r="AX77" s="8">
        <v>5816.7790000000005</v>
      </c>
      <c r="AY77" s="8">
        <v>2319.15</v>
      </c>
      <c r="AZ77" s="8">
        <v>53994.74</v>
      </c>
      <c r="BA77" s="8">
        <v>5450.9580000000005</v>
      </c>
      <c r="BB77" s="8">
        <v>2046.91</v>
      </c>
      <c r="BC77" s="8">
        <v>1368.5300000000002</v>
      </c>
      <c r="BD77" s="8">
        <v>79.86</v>
      </c>
      <c r="BE77" s="8">
        <v>9877.2150000000001</v>
      </c>
      <c r="BF77" s="8">
        <v>4126.1600000000008</v>
      </c>
      <c r="BG77" s="8">
        <v>41.96</v>
      </c>
      <c r="BH77" s="8">
        <v>15224.816999999999</v>
      </c>
      <c r="BI77" s="8">
        <v>1982.81</v>
      </c>
      <c r="BJ77" s="8">
        <v>389.11</v>
      </c>
      <c r="BK77" s="8">
        <v>3809.8799999999992</v>
      </c>
      <c r="BL77" s="8">
        <v>789.33999999999992</v>
      </c>
      <c r="BM77" s="8">
        <v>437.85</v>
      </c>
      <c r="BN77" s="8">
        <v>907.83</v>
      </c>
      <c r="BO77" s="8">
        <v>3580.2640000000001</v>
      </c>
      <c r="BP77" s="8">
        <v>7781.1380000000008</v>
      </c>
      <c r="BQ77" s="8">
        <v>12603.03</v>
      </c>
      <c r="BR77" s="8">
        <v>1518.62</v>
      </c>
      <c r="BS77" s="8">
        <v>1832.35</v>
      </c>
      <c r="BT77" s="8">
        <v>3008.2379999999998</v>
      </c>
      <c r="BU77" s="8">
        <v>219.29</v>
      </c>
      <c r="BV77" s="8">
        <v>2795.2420000000002</v>
      </c>
      <c r="BW77" s="8">
        <v>439.69000000000005</v>
      </c>
      <c r="BX77" s="8">
        <v>12244.83</v>
      </c>
      <c r="BY77" s="8">
        <v>364.13</v>
      </c>
      <c r="BZ77" s="8">
        <v>43326.104000000007</v>
      </c>
      <c r="CA77" s="8">
        <v>18334.757000000001</v>
      </c>
      <c r="CB77" s="8">
        <v>2.48</v>
      </c>
      <c r="CC77" s="8">
        <v>12809.823999999999</v>
      </c>
      <c r="CD77" s="8">
        <v>4391.2099999999991</v>
      </c>
      <c r="CE77" s="8">
        <v>2195.9660000000003</v>
      </c>
      <c r="CF77" s="8">
        <v>13266.626</v>
      </c>
      <c r="CG77" s="8">
        <v>412.59999999999997</v>
      </c>
      <c r="CH77" s="8">
        <v>867.47</v>
      </c>
      <c r="CI77" s="8">
        <v>389.97</v>
      </c>
      <c r="CJ77" s="8">
        <v>2535.319</v>
      </c>
      <c r="CK77" s="8">
        <v>19933.963200000002</v>
      </c>
      <c r="CL77" s="8">
        <v>3829.3959999999997</v>
      </c>
      <c r="CM77" s="8">
        <v>8.0399999999999991</v>
      </c>
      <c r="CN77" s="8">
        <v>8440.93</v>
      </c>
      <c r="CO77" s="8">
        <v>15388.85</v>
      </c>
      <c r="CP77" s="8">
        <v>6482.44</v>
      </c>
      <c r="CQ77" s="8"/>
      <c r="CR77" s="8">
        <v>3380.2300000000005</v>
      </c>
      <c r="CS77" s="8">
        <v>5816.7790000000005</v>
      </c>
      <c r="CT77" s="8">
        <v>2319.15</v>
      </c>
      <c r="CU77" s="8">
        <v>53994.74</v>
      </c>
      <c r="CV77" s="8">
        <v>5450.9580000000005</v>
      </c>
      <c r="CW77" s="8">
        <v>2046.91</v>
      </c>
      <c r="CX77" s="8">
        <v>1368.5300000000002</v>
      </c>
      <c r="CY77" s="8">
        <v>79.86</v>
      </c>
      <c r="CZ77" s="8">
        <v>9877.2150000000001</v>
      </c>
      <c r="DA77" s="8">
        <v>4126.1600000000008</v>
      </c>
      <c r="DB77" s="8">
        <v>41.96</v>
      </c>
      <c r="DC77" s="8">
        <v>15224.816999999999</v>
      </c>
      <c r="DD77" s="8">
        <v>1982.81</v>
      </c>
      <c r="DE77" s="8">
        <v>389.11</v>
      </c>
      <c r="DF77" s="8">
        <v>3809.8799999999992</v>
      </c>
      <c r="DG77" s="8">
        <v>789.33999999999992</v>
      </c>
      <c r="DH77" s="8">
        <v>437.85</v>
      </c>
      <c r="DI77" s="8">
        <v>907.83</v>
      </c>
      <c r="DJ77" s="8">
        <v>3580.2640000000001</v>
      </c>
      <c r="DK77" s="8">
        <v>7781.1380000000008</v>
      </c>
      <c r="DL77" s="8">
        <v>12603.03</v>
      </c>
      <c r="DM77" s="8">
        <v>1518.62</v>
      </c>
      <c r="DN77" s="8">
        <v>1832.35</v>
      </c>
      <c r="DO77" s="8">
        <v>3008.2379999999998</v>
      </c>
      <c r="DP77" s="8">
        <v>219.29</v>
      </c>
      <c r="DQ77" s="8">
        <v>2795.2420000000002</v>
      </c>
      <c r="DR77" s="8">
        <v>439.69000000000005</v>
      </c>
      <c r="DS77" s="8">
        <v>12244.83</v>
      </c>
      <c r="DT77" s="8">
        <v>364.13</v>
      </c>
      <c r="DU77" s="8">
        <v>43326.104000000007</v>
      </c>
      <c r="DV77" s="8">
        <v>18334.757000000001</v>
      </c>
      <c r="DW77" s="8">
        <v>2.48</v>
      </c>
      <c r="DX77" s="8">
        <v>12809.823999999999</v>
      </c>
      <c r="DY77" s="8">
        <v>4391.2099999999991</v>
      </c>
      <c r="DZ77" s="8">
        <v>2195.9660000000003</v>
      </c>
      <c r="EA77" s="8">
        <v>13266.626</v>
      </c>
      <c r="EB77" s="8">
        <v>412.59999999999997</v>
      </c>
      <c r="EC77" s="8">
        <v>867.47</v>
      </c>
      <c r="ED77" s="8">
        <v>389.97</v>
      </c>
      <c r="EE77" s="8">
        <v>2535.319</v>
      </c>
      <c r="EF77" s="8">
        <v>19933.963200000002</v>
      </c>
      <c r="EG77" s="8">
        <v>3829.3959999999997</v>
      </c>
      <c r="EH77" s="8">
        <v>8.0399999999999991</v>
      </c>
      <c r="EI77" s="8">
        <v>8440.93</v>
      </c>
      <c r="EJ77" s="8">
        <v>15388.85</v>
      </c>
      <c r="EK77" s="8">
        <v>6482.44</v>
      </c>
      <c r="EL77" s="8"/>
      <c r="EM77" s="8">
        <v>311046.89620000002</v>
      </c>
      <c r="EN77" s="8">
        <v>311046.89620000002</v>
      </c>
      <c r="EO77" s="8">
        <v>311046.89620000002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FEDAC-4273-473B-939B-1D52F3277143}">
  <dimension ref="A1:D7"/>
  <sheetViews>
    <sheetView workbookViewId="0">
      <selection activeCell="T11" sqref="T11"/>
    </sheetView>
  </sheetViews>
  <sheetFormatPr defaultRowHeight="15"/>
  <cols>
    <col min="1" max="1" width="14.5703125" bestFit="1" customWidth="1"/>
    <col min="2" max="2" width="12.140625" bestFit="1" customWidth="1"/>
    <col min="3" max="3" width="14.28515625" bestFit="1" customWidth="1"/>
    <col min="4" max="4" width="13.42578125" bestFit="1" customWidth="1"/>
    <col min="5" max="5" width="14" customWidth="1"/>
  </cols>
  <sheetData>
    <row r="1" spans="1:4">
      <c r="A1" s="4" t="s">
        <v>10863</v>
      </c>
      <c r="B1" s="2" t="s">
        <v>10866</v>
      </c>
      <c r="C1" s="4" t="s">
        <v>10863</v>
      </c>
      <c r="D1" s="5" t="s">
        <v>10866</v>
      </c>
    </row>
    <row r="2" spans="1:4">
      <c r="A2" s="3" t="s">
        <v>28</v>
      </c>
      <c r="B2" s="7">
        <v>75748.061200000026</v>
      </c>
      <c r="C2" s="6" t="s">
        <v>101</v>
      </c>
      <c r="D2" s="5">
        <v>71232.608200000017</v>
      </c>
    </row>
    <row r="3" spans="1:4">
      <c r="A3" s="3" t="s">
        <v>42</v>
      </c>
      <c r="B3" s="7">
        <v>85159.553999999873</v>
      </c>
      <c r="C3" s="6" t="s">
        <v>144</v>
      </c>
      <c r="D3" s="5">
        <v>90928.957999999999</v>
      </c>
    </row>
    <row r="4" spans="1:4">
      <c r="A4" s="3" t="s">
        <v>67</v>
      </c>
      <c r="B4" s="7">
        <v>150139.28099999996</v>
      </c>
      <c r="C4" s="6" t="s">
        <v>26</v>
      </c>
      <c r="D4" s="5">
        <v>55999.070999999982</v>
      </c>
    </row>
    <row r="5" spans="1:4">
      <c r="A5" s="3" t="s">
        <v>10864</v>
      </c>
      <c r="B5" s="7"/>
      <c r="C5" s="6" t="s">
        <v>40</v>
      </c>
      <c r="D5" s="5">
        <v>92886.258999999962</v>
      </c>
    </row>
    <row r="6" spans="1:4">
      <c r="A6" s="3" t="s">
        <v>10865</v>
      </c>
      <c r="B6" s="7">
        <v>311046.89619999984</v>
      </c>
      <c r="C6" s="6" t="s">
        <v>10864</v>
      </c>
      <c r="D6" s="5"/>
    </row>
    <row r="7" spans="1:4">
      <c r="C7" s="6" t="s">
        <v>10865</v>
      </c>
      <c r="D7" s="5">
        <v>311046.89619999996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0F027-CF1A-47CE-A6BB-96CE158B856E}">
  <dimension ref="A1:C15"/>
  <sheetViews>
    <sheetView tabSelected="1" zoomScale="112" workbookViewId="0">
      <selection activeCell="L8" sqref="L8"/>
    </sheetView>
  </sheetViews>
  <sheetFormatPr defaultRowHeight="15"/>
  <cols>
    <col min="1" max="1" width="15.5703125" bestFit="1" customWidth="1"/>
    <col min="2" max="2" width="24.85546875" customWidth="1"/>
    <col min="3" max="3" width="26.85546875" customWidth="1"/>
    <col min="4" max="4" width="24.140625" customWidth="1"/>
  </cols>
  <sheetData>
    <row r="1" spans="1:3">
      <c r="A1" s="13"/>
    </row>
    <row r="5" spans="1:3">
      <c r="A5" s="15" t="s">
        <v>10881</v>
      </c>
      <c r="B5" s="15" t="s">
        <v>10882</v>
      </c>
      <c r="C5" s="15" t="s">
        <v>10895</v>
      </c>
    </row>
    <row r="6" spans="1:3" ht="30">
      <c r="A6" s="15" t="s">
        <v>10883</v>
      </c>
      <c r="B6" s="14" t="s">
        <v>10884</v>
      </c>
      <c r="C6" s="16">
        <f>SUMIF(Fact_Superstore[Region], "West", Fact_Superstore[Sales])</f>
        <v>92886.258999999962</v>
      </c>
    </row>
    <row r="7" spans="1:3" ht="30">
      <c r="A7" s="15" t="s">
        <v>10885</v>
      </c>
      <c r="B7" s="14" t="s">
        <v>10886</v>
      </c>
      <c r="C7" s="16"/>
    </row>
    <row r="8" spans="1:3" ht="30">
      <c r="A8" s="15" t="s">
        <v>10887</v>
      </c>
      <c r="B8" s="14" t="s">
        <v>10888</v>
      </c>
      <c r="C8" s="16">
        <f>AVERAGEIF(Fact_Superstore[Region], "South", Fact_Superstore[Sales])</f>
        <v>269.22630288461528</v>
      </c>
    </row>
    <row r="9" spans="1:3" ht="30">
      <c r="A9" s="15" t="s">
        <v>10889</v>
      </c>
      <c r="B9" s="14" t="s">
        <v>10890</v>
      </c>
      <c r="C9" s="16">
        <f>COUNTIF(Fact_Superstore[Region], "West")</f>
        <v>411</v>
      </c>
    </row>
    <row r="10" spans="1:3" ht="30">
      <c r="A10" s="15" t="s">
        <v>10891</v>
      </c>
      <c r="B10" s="14" t="s">
        <v>10892</v>
      </c>
      <c r="C10" s="16" t="str">
        <f>IFERROR(VLOOKUP("FUR-BO-10001798", Fact_Superstore[], 18, FALSE), "Product Not Found")</f>
        <v>Product Not Found</v>
      </c>
    </row>
    <row r="11" spans="1:3" ht="30">
      <c r="A11" s="15" t="s">
        <v>10893</v>
      </c>
      <c r="B11" s="14" t="s">
        <v>10894</v>
      </c>
      <c r="C11" s="16">
        <f>INDEX(Fact_Superstore[Sales], MATCH("OFF-ST-10003282", Fact_Superstore[Product ID], 0))</f>
        <v>95.616</v>
      </c>
    </row>
    <row r="12" spans="1:3" ht="30">
      <c r="A12" s="15" t="s">
        <v>10896</v>
      </c>
      <c r="B12" s="14" t="s">
        <v>10897</v>
      </c>
      <c r="C12" s="16">
        <f>SUMIFS(Fact_Superstore[Sales], Fact_Superstore[Region], "West", Fact_Superstore[Order Date], "&gt;=01/01/2017")</f>
        <v>46860.115999999995</v>
      </c>
    </row>
    <row r="13" spans="1:3" ht="45">
      <c r="A13" s="15" t="s">
        <v>10898</v>
      </c>
      <c r="B13" s="14" t="s">
        <v>10899</v>
      </c>
      <c r="C13" s="16">
        <f>AVERAGEIFS(Fact_Superstore[Sales], Fact_Superstore[Region], "South", Fact_Superstore[Order Date], "&gt;=01/01/2017")</f>
        <v>278.24622480620161</v>
      </c>
    </row>
    <row r="14" spans="1:3" ht="45">
      <c r="A14" s="15" t="s">
        <v>10901</v>
      </c>
      <c r="B14" s="14" t="s">
        <v>10900</v>
      </c>
      <c r="C14" s="16">
        <f>COUNTIFS(Fact_Superstore[Region], "West", Fact_Superstore[Order Date], "&gt;=01/01/2017")</f>
        <v>234</v>
      </c>
    </row>
    <row r="15" spans="1:3" ht="30">
      <c r="A15" s="15" t="s">
        <v>10902</v>
      </c>
      <c r="B15" s="14" t="s">
        <v>10903</v>
      </c>
      <c r="C15" s="16" t="str">
        <f>CONCATENATE(Fact_Superstore[[#This Row],[Customer Name]], " - ", Fact_Superstore[[#This Row],[Sales]])</f>
        <v>Tracy Blumstein - 3083.43</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BF4BA5-3557-4306-8073-B1CD3B71AB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Raw_Superstore</vt:lpstr>
      <vt:lpstr>Fact_Superstore</vt:lpstr>
      <vt:lpstr>Dim_Date</vt:lpstr>
      <vt:lpstr>PivotTable</vt:lpstr>
      <vt:lpstr>Dashboard</vt:lpstr>
      <vt:lpstr>Functions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Choudhary</dc:creator>
  <cp:lastModifiedBy>OS532</cp:lastModifiedBy>
  <dcterms:created xsi:type="dcterms:W3CDTF">2015-06-05T18:17:20Z</dcterms:created>
  <dcterms:modified xsi:type="dcterms:W3CDTF">2025-11-20T13:50:32Z</dcterms:modified>
</cp:coreProperties>
</file>