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571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R8" i="1"/>
  <c r="R14" i="1"/>
  <c r="R18" i="1"/>
  <c r="K18" i="1"/>
  <c r="K23" i="1"/>
  <c r="K8" i="1"/>
  <c r="K14" i="1"/>
  <c r="K4" i="1"/>
</calcChain>
</file>

<file path=xl/sharedStrings.xml><?xml version="1.0" encoding="utf-8"?>
<sst xmlns="http://schemas.openxmlformats.org/spreadsheetml/2006/main" count="124" uniqueCount="110">
  <si>
    <t>Item/Function</t>
  </si>
  <si>
    <t>Potential Failure Mode</t>
  </si>
  <si>
    <t xml:space="preserve">Potential Effects of Failure </t>
  </si>
  <si>
    <t>SEV</t>
  </si>
  <si>
    <t>CLASS</t>
  </si>
  <si>
    <t>Potential Cause/ Mechanism of failure</t>
  </si>
  <si>
    <t>OCCUR</t>
  </si>
  <si>
    <t>Current design control prevention</t>
  </si>
  <si>
    <t>Current design control detection</t>
  </si>
  <si>
    <t>DETECT</t>
  </si>
  <si>
    <t>RPN</t>
  </si>
  <si>
    <t>Recommended Actions</t>
  </si>
  <si>
    <t>Responsibility &amp; Target completion date</t>
  </si>
  <si>
    <t>Action Results</t>
  </si>
  <si>
    <t>Actions taken</t>
  </si>
  <si>
    <t>OCC</t>
  </si>
  <si>
    <t>DET</t>
  </si>
  <si>
    <t>Driveshaft</t>
  </si>
  <si>
    <t>Shock and fatigue loading</t>
  </si>
  <si>
    <t>No power transmitted to wheel</t>
  </si>
  <si>
    <t>Splines worn out</t>
  </si>
  <si>
    <t>Shaft breakage due to</t>
  </si>
  <si>
    <t>torsion/shear</t>
  </si>
  <si>
    <t>Excessive vibrations</t>
  </si>
  <si>
    <t>Engine</t>
  </si>
  <si>
    <t>Mechanical</t>
  </si>
  <si>
    <t xml:space="preserve">Lack of clean air and fuel to maintain </t>
  </si>
  <si>
    <t>operation.</t>
  </si>
  <si>
    <t>Explosion, Permanent damage to engine</t>
  </si>
  <si>
    <t>Using choke most of the times - keeping</t>
  </si>
  <si>
    <t>fuel valve on</t>
  </si>
  <si>
    <t>Improper lubrication</t>
  </si>
  <si>
    <t>Proper space to ensure cooling of the engine</t>
  </si>
  <si>
    <t>Proper engine mounting</t>
  </si>
  <si>
    <t>Gearbox</t>
  </si>
  <si>
    <t>Tooth breakage</t>
  </si>
  <si>
    <t>No power transmission</t>
  </si>
  <si>
    <t>Vibrations</t>
  </si>
  <si>
    <t>Excessive stress developed</t>
  </si>
  <si>
    <t>Proper lubrication as required</t>
  </si>
  <si>
    <t>CVT</t>
  </si>
  <si>
    <t>Belt breakage</t>
  </si>
  <si>
    <t>Excessive slipping</t>
  </si>
  <si>
    <t>No/ Reduced power transmission</t>
  </si>
  <si>
    <t>Improper belt tension</t>
  </si>
  <si>
    <t>Excessive heating</t>
  </si>
  <si>
    <t>Shock loads</t>
  </si>
  <si>
    <t>Creep failure</t>
  </si>
  <si>
    <t>Overheating</t>
  </si>
  <si>
    <t>CV Joint</t>
  </si>
  <si>
    <t>Grease dripping on ground</t>
  </si>
  <si>
    <t>sprayed on chassis parts</t>
  </si>
  <si>
    <t>Clicking or snapping noise</t>
  </si>
  <si>
    <t>when turning corners</t>
  </si>
  <si>
    <t>Reduced power transmission</t>
  </si>
  <si>
    <t>Bent axle shaft</t>
  </si>
  <si>
    <t>Torn CV Joit boots</t>
  </si>
  <si>
    <t>Contamination by foreign particles</t>
  </si>
  <si>
    <t>Requirements</t>
  </si>
  <si>
    <t>Smooth Power transmission</t>
  </si>
  <si>
    <t>Uniteruppted</t>
  </si>
  <si>
    <t>All Terrain</t>
  </si>
  <si>
    <t>Acceleration</t>
  </si>
  <si>
    <t>Functions</t>
  </si>
  <si>
    <t>Engine failure</t>
  </si>
  <si>
    <t>engine not start</t>
  </si>
  <si>
    <t xml:space="preserve">CVT flung out </t>
  </si>
  <si>
    <t>Belt break, excessive slip, heating</t>
  </si>
  <si>
    <t>gear teeth</t>
  </si>
  <si>
    <t>lubrication,excessive torque</t>
  </si>
  <si>
    <t>Hub</t>
  </si>
  <si>
    <t>aluminium</t>
  </si>
  <si>
    <t>shear</t>
  </si>
  <si>
    <t>Driveshaft, splines</t>
  </si>
  <si>
    <t>worn splines</t>
  </si>
  <si>
    <t>boot leak</t>
  </si>
  <si>
    <t>CV Joint corroded</t>
  </si>
  <si>
    <t>foreign particle</t>
  </si>
  <si>
    <t>C</t>
  </si>
  <si>
    <t>S</t>
  </si>
  <si>
    <t>Torque calculations</t>
  </si>
  <si>
    <t>Bending moment calculations</t>
  </si>
  <si>
    <t>Proper CVT Tuning</t>
  </si>
  <si>
    <t>Air Cooling system for CVT</t>
  </si>
  <si>
    <t>Visual check for excessive noise of</t>
  </si>
  <si>
    <t>belt</t>
  </si>
  <si>
    <t>Check oil level daily, first 5 hours then after every 25 hours of working</t>
  </si>
  <si>
    <t>Not run engine with choke ON</t>
  </si>
  <si>
    <t>Max speed of 60kmph</t>
  </si>
  <si>
    <t>Visual check for oil level</t>
  </si>
  <si>
    <t>Visual check for excessive noise</t>
  </si>
  <si>
    <t>very slow pickup</t>
  </si>
  <si>
    <t>Visual check</t>
  </si>
  <si>
    <t>Belt slip detector</t>
  </si>
  <si>
    <t>Temperature monitor during test</t>
  </si>
  <si>
    <t>CVT cover designed as per results</t>
  </si>
  <si>
    <t>Torque calculations, conservative design methodology (FOS)</t>
  </si>
  <si>
    <t>Regular maintainence</t>
  </si>
  <si>
    <t>CVT Test Rig</t>
  </si>
  <si>
    <t>Powertrain</t>
  </si>
  <si>
    <t>Aug 20, 2013</t>
  </si>
  <si>
    <t>Aug 15,2013</t>
  </si>
  <si>
    <t>Regular maintainance</t>
  </si>
  <si>
    <t>Handled with precaution</t>
  </si>
  <si>
    <t>Oil level indicator in dashboard</t>
  </si>
  <si>
    <t>Powertrain &amp; Electrical</t>
  </si>
  <si>
    <t>Design</t>
  </si>
  <si>
    <t>CVT Test Rig to be fabricated</t>
  </si>
  <si>
    <t>Prelimiary review on sensors</t>
  </si>
  <si>
    <t>in gearbox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</si>
</sst>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sqref="A1:A2"/>
    </sheetView>
  </sheetViews>
  <sheetFormatPr defaultRowHeight="15" x14ac:dyDescent="0.25"/>
  <cols>
    <col min="1" max="1" width="13.85546875" bestFit="1" customWidth="1"/>
    <col min="2" max="2" width="32.28515625" bestFit="1" customWidth="1"/>
    <col min="3" max="3" width="37.5703125" bestFit="1" customWidth="1"/>
    <col min="6" max="6" width="35.85546875" bestFit="1" customWidth="1"/>
    <col min="8" max="8" width="64.28515625" bestFit="1" customWidth="1"/>
    <col min="9" max="9" width="30.42578125" bestFit="1" customWidth="1"/>
    <col min="12" max="12" width="30.85546875" bestFit="1" customWidth="1"/>
    <col min="13" max="13" width="21.5703125" customWidth="1"/>
    <col min="14" max="14" width="27.140625" bestFit="1" customWidth="1"/>
  </cols>
  <sheetData>
    <row r="1" spans="1:18" x14ac:dyDescent="0.25">
      <c r="A1" s="5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</row>
    <row r="2" spans="1:18" ht="30" x14ac:dyDescent="0.25">
      <c r="A2" s="5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3" t="s">
        <v>14</v>
      </c>
      <c r="O2" s="2" t="s">
        <v>3</v>
      </c>
      <c r="P2" s="2" t="s">
        <v>15</v>
      </c>
      <c r="Q2" s="2" t="s">
        <v>16</v>
      </c>
      <c r="R2" s="2" t="s">
        <v>10</v>
      </c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" t="s">
        <v>17</v>
      </c>
      <c r="B4" t="s">
        <v>20</v>
      </c>
      <c r="C4" t="s">
        <v>19</v>
      </c>
      <c r="D4">
        <v>8</v>
      </c>
      <c r="E4" t="s">
        <v>78</v>
      </c>
      <c r="F4" t="s">
        <v>18</v>
      </c>
      <c r="G4">
        <v>6</v>
      </c>
      <c r="H4" t="s">
        <v>96</v>
      </c>
      <c r="I4" t="s">
        <v>90</v>
      </c>
      <c r="J4">
        <v>7</v>
      </c>
      <c r="K4">
        <f>8*6*7</f>
        <v>336</v>
      </c>
      <c r="M4" t="s">
        <v>99</v>
      </c>
      <c r="R4">
        <f>8*6*7</f>
        <v>336</v>
      </c>
    </row>
    <row r="5" spans="1:18" x14ac:dyDescent="0.25">
      <c r="B5" t="s">
        <v>21</v>
      </c>
      <c r="C5" t="s">
        <v>23</v>
      </c>
      <c r="I5" t="s">
        <v>91</v>
      </c>
      <c r="M5" t="s">
        <v>101</v>
      </c>
    </row>
    <row r="6" spans="1:18" x14ac:dyDescent="0.25">
      <c r="B6" t="s">
        <v>22</v>
      </c>
    </row>
    <row r="8" spans="1:18" x14ac:dyDescent="0.25">
      <c r="A8" s="2" t="s">
        <v>24</v>
      </c>
      <c r="B8" t="s">
        <v>25</v>
      </c>
      <c r="C8" t="s">
        <v>28</v>
      </c>
      <c r="D8">
        <v>10</v>
      </c>
      <c r="E8" t="s">
        <v>78</v>
      </c>
      <c r="F8" t="s">
        <v>26</v>
      </c>
      <c r="G8">
        <v>1</v>
      </c>
      <c r="H8" t="s">
        <v>32</v>
      </c>
      <c r="J8">
        <v>10</v>
      </c>
      <c r="K8">
        <f>10*1*10</f>
        <v>100</v>
      </c>
      <c r="L8" t="s">
        <v>102</v>
      </c>
      <c r="M8" t="s">
        <v>99</v>
      </c>
      <c r="R8">
        <f>10*1*10</f>
        <v>100</v>
      </c>
    </row>
    <row r="9" spans="1:18" x14ac:dyDescent="0.25">
      <c r="F9" t="s">
        <v>27</v>
      </c>
      <c r="H9" t="s">
        <v>86</v>
      </c>
      <c r="L9" t="s">
        <v>103</v>
      </c>
    </row>
    <row r="10" spans="1:18" x14ac:dyDescent="0.25">
      <c r="F10" t="s">
        <v>29</v>
      </c>
      <c r="H10" t="s">
        <v>33</v>
      </c>
    </row>
    <row r="11" spans="1:18" x14ac:dyDescent="0.25">
      <c r="F11" t="s">
        <v>30</v>
      </c>
      <c r="H11" t="s">
        <v>87</v>
      </c>
    </row>
    <row r="12" spans="1:18" x14ac:dyDescent="0.25">
      <c r="F12" t="s">
        <v>31</v>
      </c>
    </row>
    <row r="14" spans="1:18" x14ac:dyDescent="0.25">
      <c r="A14" s="2" t="s">
        <v>34</v>
      </c>
      <c r="B14" t="s">
        <v>35</v>
      </c>
      <c r="C14" t="s">
        <v>36</v>
      </c>
      <c r="D14">
        <v>8</v>
      </c>
      <c r="E14" t="s">
        <v>78</v>
      </c>
      <c r="F14" t="s">
        <v>18</v>
      </c>
      <c r="G14">
        <v>4</v>
      </c>
      <c r="H14" t="s">
        <v>88</v>
      </c>
      <c r="I14" t="s">
        <v>89</v>
      </c>
      <c r="J14">
        <v>8</v>
      </c>
      <c r="K14">
        <f>8*4*8</f>
        <v>256</v>
      </c>
      <c r="L14" t="s">
        <v>104</v>
      </c>
      <c r="M14" t="s">
        <v>105</v>
      </c>
      <c r="N14" t="s">
        <v>108</v>
      </c>
      <c r="O14">
        <v>8</v>
      </c>
      <c r="P14">
        <v>4</v>
      </c>
      <c r="Q14">
        <v>5</v>
      </c>
      <c r="R14">
        <f>8*4*5</f>
        <v>160</v>
      </c>
    </row>
    <row r="15" spans="1:18" x14ac:dyDescent="0.25">
      <c r="B15" t="s">
        <v>48</v>
      </c>
      <c r="C15" t="s">
        <v>37</v>
      </c>
      <c r="F15" t="s">
        <v>38</v>
      </c>
      <c r="H15" t="s">
        <v>39</v>
      </c>
      <c r="N15" t="s">
        <v>109</v>
      </c>
    </row>
    <row r="16" spans="1:18" x14ac:dyDescent="0.25">
      <c r="F16" t="s">
        <v>31</v>
      </c>
      <c r="H16" t="s">
        <v>81</v>
      </c>
    </row>
    <row r="18" spans="1:18" x14ac:dyDescent="0.25">
      <c r="A18" s="2" t="s">
        <v>40</v>
      </c>
      <c r="B18" t="s">
        <v>41</v>
      </c>
      <c r="C18" t="s">
        <v>43</v>
      </c>
      <c r="D18">
        <v>8</v>
      </c>
      <c r="E18" t="s">
        <v>78</v>
      </c>
      <c r="F18" t="s">
        <v>44</v>
      </c>
      <c r="G18">
        <v>4</v>
      </c>
      <c r="H18" t="s">
        <v>82</v>
      </c>
      <c r="I18" t="s">
        <v>84</v>
      </c>
      <c r="J18">
        <v>6</v>
      </c>
      <c r="K18">
        <f>8*4*6</f>
        <v>192</v>
      </c>
      <c r="L18" t="s">
        <v>93</v>
      </c>
      <c r="M18" t="s">
        <v>99</v>
      </c>
      <c r="N18" t="s">
        <v>98</v>
      </c>
      <c r="O18">
        <v>8</v>
      </c>
      <c r="P18">
        <v>4</v>
      </c>
      <c r="Q18">
        <v>3</v>
      </c>
      <c r="R18">
        <f>8*4*3</f>
        <v>96</v>
      </c>
    </row>
    <row r="19" spans="1:18" x14ac:dyDescent="0.25">
      <c r="B19" t="s">
        <v>42</v>
      </c>
      <c r="F19" t="s">
        <v>45</v>
      </c>
      <c r="H19" t="s">
        <v>83</v>
      </c>
      <c r="I19" t="s">
        <v>85</v>
      </c>
      <c r="L19" t="s">
        <v>94</v>
      </c>
      <c r="M19" t="s">
        <v>100</v>
      </c>
      <c r="N19" t="s">
        <v>106</v>
      </c>
    </row>
    <row r="20" spans="1:18" x14ac:dyDescent="0.25">
      <c r="F20" t="s">
        <v>46</v>
      </c>
      <c r="L20" t="s">
        <v>95</v>
      </c>
    </row>
    <row r="21" spans="1:18" x14ac:dyDescent="0.25">
      <c r="F21" t="s">
        <v>47</v>
      </c>
      <c r="L21" t="s">
        <v>107</v>
      </c>
    </row>
    <row r="23" spans="1:18" x14ac:dyDescent="0.25">
      <c r="A23" s="2" t="s">
        <v>49</v>
      </c>
      <c r="D23">
        <v>7</v>
      </c>
      <c r="E23" t="s">
        <v>79</v>
      </c>
      <c r="G23">
        <v>5</v>
      </c>
      <c r="H23" t="s">
        <v>80</v>
      </c>
      <c r="I23" t="s">
        <v>92</v>
      </c>
      <c r="J23">
        <v>7</v>
      </c>
      <c r="K23">
        <f>7*5*7</f>
        <v>245</v>
      </c>
      <c r="L23" t="s">
        <v>97</v>
      </c>
      <c r="M23" t="s">
        <v>99</v>
      </c>
    </row>
    <row r="24" spans="1:18" x14ac:dyDescent="0.25">
      <c r="A24">
        <v>1</v>
      </c>
      <c r="B24" t="s">
        <v>50</v>
      </c>
      <c r="D24">
        <v>7</v>
      </c>
      <c r="F24" t="s">
        <v>56</v>
      </c>
      <c r="G24">
        <v>5</v>
      </c>
    </row>
    <row r="25" spans="1:18" x14ac:dyDescent="0.25">
      <c r="B25" t="s">
        <v>51</v>
      </c>
    </row>
    <row r="26" spans="1:18" x14ac:dyDescent="0.25">
      <c r="B26" t="s">
        <v>57</v>
      </c>
    </row>
    <row r="27" spans="1:18" s="1" customFormat="1" x14ac:dyDescent="0.25"/>
    <row r="28" spans="1:18" x14ac:dyDescent="0.25">
      <c r="A28">
        <v>2</v>
      </c>
      <c r="B28" t="s">
        <v>52</v>
      </c>
      <c r="C28" t="s">
        <v>54</v>
      </c>
      <c r="D28">
        <v>7</v>
      </c>
      <c r="F28" t="s">
        <v>55</v>
      </c>
      <c r="G28">
        <v>5</v>
      </c>
    </row>
    <row r="29" spans="1:18" x14ac:dyDescent="0.25">
      <c r="B29" t="s">
        <v>53</v>
      </c>
    </row>
    <row r="36" spans="1:6" x14ac:dyDescent="0.25">
      <c r="A36" t="s">
        <v>58</v>
      </c>
      <c r="B36" t="s">
        <v>59</v>
      </c>
      <c r="C36" t="s">
        <v>64</v>
      </c>
      <c r="D36" t="s">
        <v>65</v>
      </c>
    </row>
    <row r="37" spans="1:6" x14ac:dyDescent="0.25">
      <c r="A37" t="s">
        <v>63</v>
      </c>
      <c r="B37" t="s">
        <v>60</v>
      </c>
      <c r="C37" t="s">
        <v>40</v>
      </c>
      <c r="D37" t="s">
        <v>66</v>
      </c>
      <c r="F37" t="s">
        <v>67</v>
      </c>
    </row>
    <row r="38" spans="1:6" x14ac:dyDescent="0.25">
      <c r="B38" t="s">
        <v>61</v>
      </c>
      <c r="C38" t="s">
        <v>34</v>
      </c>
      <c r="D38" t="s">
        <v>68</v>
      </c>
      <c r="F38" t="s">
        <v>69</v>
      </c>
    </row>
    <row r="39" spans="1:6" x14ac:dyDescent="0.25">
      <c r="B39" t="s">
        <v>46</v>
      </c>
      <c r="C39" t="s">
        <v>73</v>
      </c>
      <c r="D39" t="s">
        <v>74</v>
      </c>
    </row>
    <row r="40" spans="1:6" x14ac:dyDescent="0.25">
      <c r="B40" t="s">
        <v>62</v>
      </c>
      <c r="C40" t="s">
        <v>70</v>
      </c>
      <c r="D40" t="s">
        <v>71</v>
      </c>
      <c r="F40" t="s">
        <v>72</v>
      </c>
    </row>
    <row r="41" spans="1:6" x14ac:dyDescent="0.25">
      <c r="C41" t="s">
        <v>49</v>
      </c>
      <c r="D41" t="s">
        <v>75</v>
      </c>
    </row>
    <row r="42" spans="1:6" x14ac:dyDescent="0.25">
      <c r="D42" t="s">
        <v>76</v>
      </c>
      <c r="F42" t="s">
        <v>77</v>
      </c>
    </row>
  </sheetData>
  <mergeCells count="14">
    <mergeCell ref="F1:F2"/>
    <mergeCell ref="G1:G2"/>
    <mergeCell ref="H1:H2"/>
    <mergeCell ref="I1:I2"/>
    <mergeCell ref="A1:A2"/>
    <mergeCell ref="B1:B2"/>
    <mergeCell ref="C1:C2"/>
    <mergeCell ref="D1:D2"/>
    <mergeCell ref="E1:E2"/>
    <mergeCell ref="J1:J2"/>
    <mergeCell ref="K1:K2"/>
    <mergeCell ref="L1:L2"/>
    <mergeCell ref="M1:M2"/>
    <mergeCell ref="N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dell</cp:lastModifiedBy>
  <dcterms:created xsi:type="dcterms:W3CDTF">2013-07-23T07:14:05Z</dcterms:created>
  <dcterms:modified xsi:type="dcterms:W3CDTF">2013-07-24T10:19:28Z</dcterms:modified>
</cp:coreProperties>
</file>