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ydata\Projects\NewYug\raloa1\data\ktc\"/>
    </mc:Choice>
  </mc:AlternateContent>
  <xr:revisionPtr revIDLastSave="0" documentId="13_ncr:1_{95C7235A-69C6-4622-A8D1-D1F74E2756E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ll Fares" sheetId="5" r:id="rId1"/>
    <sheet name="Panaji" sheetId="1" r:id="rId2"/>
    <sheet name="Porvorim" sheetId="2" r:id="rId3"/>
    <sheet name="Margao" sheetId="3" r:id="rId4"/>
    <sheet name="Vasco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+LKLcm7CKsBSioN+e/qI7mJMvjcD+cb1VyU0TbV3HPI="/>
    </ext>
  </extLst>
</workbook>
</file>

<file path=xl/calcChain.xml><?xml version="1.0" encoding="utf-8"?>
<calcChain xmlns="http://schemas.openxmlformats.org/spreadsheetml/2006/main">
  <c r="A353" i="5" l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B2" i="5"/>
  <c r="B3" i="5" s="1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C171" i="5" s="1"/>
  <c r="B172" i="5"/>
  <c r="B173" i="5" s="1"/>
  <c r="B174" i="5" s="1"/>
  <c r="B175" i="5" s="1"/>
  <c r="C175" i="5" s="1"/>
  <c r="B176" i="5"/>
  <c r="B177" i="5" s="1"/>
  <c r="B178" i="5" s="1"/>
  <c r="B179" i="5" s="1"/>
  <c r="B180" i="5" s="1"/>
  <c r="C180" i="5" s="1"/>
  <c r="A2" i="5"/>
  <c r="A3" i="5" s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B181" i="5" l="1"/>
  <c r="C172" i="5"/>
  <c r="C176" i="5"/>
  <c r="C167" i="5"/>
  <c r="C157" i="5"/>
  <c r="C148" i="5"/>
  <c r="C139" i="5"/>
  <c r="C130" i="5"/>
  <c r="C121" i="5"/>
  <c r="C112" i="5"/>
  <c r="C103" i="5"/>
  <c r="C93" i="5"/>
  <c r="C84" i="5"/>
  <c r="C75" i="5"/>
  <c r="C66" i="5"/>
  <c r="C56" i="5"/>
  <c r="C43" i="5"/>
  <c r="C27" i="5"/>
  <c r="C11" i="5"/>
  <c r="C7" i="5"/>
  <c r="C23" i="5"/>
  <c r="C39" i="5"/>
  <c r="C58" i="5"/>
  <c r="C118" i="5"/>
  <c r="C165" i="5"/>
  <c r="C156" i="5"/>
  <c r="C147" i="5"/>
  <c r="C138" i="5"/>
  <c r="C129" i="5"/>
  <c r="C120" i="5"/>
  <c r="C111" i="5"/>
  <c r="C101" i="5"/>
  <c r="C92" i="5"/>
  <c r="C83" i="5"/>
  <c r="C74" i="5"/>
  <c r="C65" i="5"/>
  <c r="C53" i="5"/>
  <c r="C41" i="5"/>
  <c r="C25" i="5"/>
  <c r="C9" i="5"/>
  <c r="C8" i="5"/>
  <c r="C24" i="5"/>
  <c r="C40" i="5"/>
  <c r="C62" i="5"/>
  <c r="C126" i="5"/>
  <c r="C173" i="5"/>
  <c r="C164" i="5"/>
  <c r="C155" i="5"/>
  <c r="C146" i="5"/>
  <c r="C137" i="5"/>
  <c r="C128" i="5"/>
  <c r="C119" i="5"/>
  <c r="C109" i="5"/>
  <c r="C100" i="5"/>
  <c r="C91" i="5"/>
  <c r="C82" i="5"/>
  <c r="C73" i="5"/>
  <c r="C64" i="5"/>
  <c r="C52" i="5"/>
  <c r="C37" i="5"/>
  <c r="C21" i="5"/>
  <c r="C5" i="5"/>
  <c r="C10" i="5"/>
  <c r="C26" i="5"/>
  <c r="C42" i="5"/>
  <c r="C70" i="5"/>
  <c r="C134" i="5"/>
  <c r="C163" i="5"/>
  <c r="C154" i="5"/>
  <c r="C145" i="5"/>
  <c r="C136" i="5"/>
  <c r="C127" i="5"/>
  <c r="C117" i="5"/>
  <c r="C108" i="5"/>
  <c r="C99" i="5"/>
  <c r="C90" i="5"/>
  <c r="C81" i="5"/>
  <c r="C72" i="5"/>
  <c r="C63" i="5"/>
  <c r="C51" i="5"/>
  <c r="C36" i="5"/>
  <c r="C20" i="5"/>
  <c r="C4" i="5"/>
  <c r="C14" i="5"/>
  <c r="C30" i="5"/>
  <c r="C46" i="5"/>
  <c r="C78" i="5"/>
  <c r="C142" i="5"/>
  <c r="C162" i="5"/>
  <c r="C153" i="5"/>
  <c r="C144" i="5"/>
  <c r="C135" i="5"/>
  <c r="C125" i="5"/>
  <c r="C116" i="5"/>
  <c r="C107" i="5"/>
  <c r="C98" i="5"/>
  <c r="C89" i="5"/>
  <c r="C80" i="5"/>
  <c r="C71" i="5"/>
  <c r="C61" i="5"/>
  <c r="C49" i="5"/>
  <c r="C35" i="5"/>
  <c r="C19" i="5"/>
  <c r="C15" i="5"/>
  <c r="C31" i="5"/>
  <c r="C47" i="5"/>
  <c r="C86" i="5"/>
  <c r="C150" i="5"/>
  <c r="C179" i="5"/>
  <c r="C170" i="5"/>
  <c r="C161" i="5"/>
  <c r="C152" i="5"/>
  <c r="C143" i="5"/>
  <c r="C133" i="5"/>
  <c r="C124" i="5"/>
  <c r="C115" i="5"/>
  <c r="C106" i="5"/>
  <c r="C97" i="5"/>
  <c r="C88" i="5"/>
  <c r="C79" i="5"/>
  <c r="C69" i="5"/>
  <c r="C60" i="5"/>
  <c r="C48" i="5"/>
  <c r="C33" i="5"/>
  <c r="C17" i="5"/>
  <c r="C2" i="5"/>
  <c r="C16" i="5"/>
  <c r="C32" i="5"/>
  <c r="C50" i="5"/>
  <c r="C94" i="5"/>
  <c r="C158" i="5"/>
  <c r="C178" i="5"/>
  <c r="C169" i="5"/>
  <c r="C160" i="5"/>
  <c r="C151" i="5"/>
  <c r="C141" i="5"/>
  <c r="C132" i="5"/>
  <c r="C123" i="5"/>
  <c r="C114" i="5"/>
  <c r="C105" i="5"/>
  <c r="C96" i="5"/>
  <c r="C87" i="5"/>
  <c r="C77" i="5"/>
  <c r="C68" i="5"/>
  <c r="C59" i="5"/>
  <c r="C45" i="5"/>
  <c r="C29" i="5"/>
  <c r="C13" i="5"/>
  <c r="C3" i="5"/>
  <c r="C18" i="5"/>
  <c r="C34" i="5"/>
  <c r="C54" i="5"/>
  <c r="C102" i="5"/>
  <c r="C166" i="5"/>
  <c r="C177" i="5"/>
  <c r="C168" i="5"/>
  <c r="C159" i="5"/>
  <c r="C149" i="5"/>
  <c r="C140" i="5"/>
  <c r="C131" i="5"/>
  <c r="C122" i="5"/>
  <c r="C113" i="5"/>
  <c r="C104" i="5"/>
  <c r="C95" i="5"/>
  <c r="C85" i="5"/>
  <c r="C76" i="5"/>
  <c r="C67" i="5"/>
  <c r="C57" i="5"/>
  <c r="C44" i="5"/>
  <c r="C28" i="5"/>
  <c r="C12" i="5"/>
  <c r="C6" i="5"/>
  <c r="C22" i="5"/>
  <c r="C38" i="5"/>
  <c r="C55" i="5"/>
  <c r="C110" i="5"/>
  <c r="C174" i="5"/>
  <c r="B182" i="5" l="1"/>
  <c r="C181" i="5"/>
  <c r="C182" i="5" l="1"/>
  <c r="B183" i="5"/>
  <c r="C183" i="5" l="1"/>
  <c r="B184" i="5"/>
  <c r="C184" i="5" l="1"/>
  <c r="B185" i="5"/>
  <c r="B186" i="5" l="1"/>
  <c r="C185" i="5"/>
  <c r="B187" i="5" l="1"/>
  <c r="C186" i="5"/>
  <c r="B188" i="5" l="1"/>
  <c r="C187" i="5"/>
  <c r="B189" i="5" l="1"/>
  <c r="C188" i="5"/>
  <c r="B190" i="5" l="1"/>
  <c r="C189" i="5"/>
  <c r="C190" i="5" l="1"/>
  <c r="B191" i="5"/>
  <c r="C191" i="5" l="1"/>
  <c r="B192" i="5"/>
  <c r="C192" i="5" l="1"/>
  <c r="B193" i="5"/>
  <c r="B194" i="5" l="1"/>
  <c r="C193" i="5"/>
  <c r="B195" i="5" l="1"/>
  <c r="C194" i="5"/>
  <c r="B196" i="5" l="1"/>
  <c r="C195" i="5"/>
  <c r="B197" i="5" l="1"/>
  <c r="C196" i="5"/>
  <c r="B198" i="5" l="1"/>
  <c r="C197" i="5"/>
  <c r="C198" i="5" l="1"/>
  <c r="B199" i="5"/>
  <c r="C199" i="5" l="1"/>
  <c r="B200" i="5"/>
  <c r="C200" i="5" l="1"/>
  <c r="B201" i="5"/>
  <c r="B202" i="5" l="1"/>
  <c r="C201" i="5"/>
  <c r="B203" i="5" l="1"/>
  <c r="C202" i="5"/>
  <c r="C203" i="5" l="1"/>
  <c r="B204" i="5"/>
  <c r="B205" i="5" l="1"/>
  <c r="C204" i="5"/>
  <c r="B206" i="5" l="1"/>
  <c r="C205" i="5"/>
  <c r="B207" i="5" l="1"/>
  <c r="C206" i="5"/>
  <c r="B208" i="5" l="1"/>
  <c r="C207" i="5"/>
  <c r="B209" i="5" l="1"/>
  <c r="C208" i="5"/>
  <c r="B210" i="5" l="1"/>
  <c r="C209" i="5"/>
  <c r="B211" i="5" l="1"/>
  <c r="C210" i="5"/>
  <c r="B212" i="5" l="1"/>
  <c r="C211" i="5"/>
  <c r="B213" i="5" l="1"/>
  <c r="C212" i="5"/>
  <c r="B214" i="5" l="1"/>
  <c r="C213" i="5"/>
  <c r="B215" i="5" l="1"/>
  <c r="C214" i="5"/>
  <c r="B216" i="5" l="1"/>
  <c r="C215" i="5"/>
  <c r="B217" i="5" l="1"/>
  <c r="C216" i="5"/>
  <c r="B218" i="5" l="1"/>
  <c r="C217" i="5"/>
  <c r="B219" i="5" l="1"/>
  <c r="C218" i="5"/>
  <c r="B220" i="5" l="1"/>
  <c r="C219" i="5"/>
  <c r="B221" i="5" l="1"/>
  <c r="C220" i="5"/>
  <c r="B222" i="5" l="1"/>
  <c r="C221" i="5"/>
  <c r="B223" i="5" l="1"/>
  <c r="C222" i="5"/>
  <c r="B224" i="5" l="1"/>
  <c r="C223" i="5"/>
  <c r="B225" i="5" l="1"/>
  <c r="C224" i="5"/>
  <c r="B226" i="5" l="1"/>
  <c r="C225" i="5"/>
  <c r="B227" i="5" l="1"/>
  <c r="C226" i="5"/>
  <c r="C227" i="5" l="1"/>
  <c r="B228" i="5"/>
  <c r="B229" i="5" l="1"/>
  <c r="C228" i="5"/>
  <c r="B230" i="5" l="1"/>
  <c r="C229" i="5"/>
  <c r="B231" i="5" l="1"/>
  <c r="C230" i="5"/>
  <c r="B232" i="5" l="1"/>
  <c r="C231" i="5"/>
  <c r="B233" i="5" l="1"/>
  <c r="C232" i="5"/>
  <c r="B234" i="5" l="1"/>
  <c r="C233" i="5"/>
  <c r="B235" i="5" l="1"/>
  <c r="C234" i="5"/>
  <c r="B236" i="5" l="1"/>
  <c r="C235" i="5"/>
  <c r="B237" i="5" l="1"/>
  <c r="C236" i="5"/>
  <c r="B238" i="5" l="1"/>
  <c r="C237" i="5"/>
  <c r="B239" i="5" l="1"/>
  <c r="C238" i="5"/>
  <c r="B240" i="5" l="1"/>
  <c r="C239" i="5"/>
  <c r="B241" i="5" l="1"/>
  <c r="C240" i="5"/>
  <c r="C241" i="5" l="1"/>
  <c r="B242" i="5"/>
  <c r="C242" i="5" l="1"/>
  <c r="B243" i="5"/>
  <c r="C243" i="5" l="1"/>
  <c r="B244" i="5"/>
  <c r="B245" i="5" l="1"/>
  <c r="C244" i="5"/>
  <c r="C245" i="5" l="1"/>
  <c r="B246" i="5"/>
  <c r="C246" i="5" l="1"/>
  <c r="B247" i="5"/>
  <c r="C247" i="5" l="1"/>
  <c r="B248" i="5"/>
  <c r="B249" i="5" l="1"/>
  <c r="C248" i="5"/>
  <c r="B250" i="5" l="1"/>
  <c r="C249" i="5"/>
  <c r="B251" i="5" l="1"/>
  <c r="C250" i="5"/>
  <c r="B252" i="5" l="1"/>
  <c r="C251" i="5"/>
  <c r="B253" i="5" l="1"/>
  <c r="C252" i="5"/>
  <c r="C253" i="5" l="1"/>
  <c r="B254" i="5"/>
  <c r="C254" i="5" l="1"/>
  <c r="B255" i="5"/>
  <c r="B256" i="5" l="1"/>
  <c r="C255" i="5"/>
  <c r="B257" i="5" l="1"/>
  <c r="C256" i="5"/>
  <c r="B258" i="5" l="1"/>
  <c r="C257" i="5"/>
  <c r="B259" i="5" l="1"/>
  <c r="C258" i="5"/>
  <c r="B260" i="5" l="1"/>
  <c r="C259" i="5"/>
  <c r="B261" i="5" l="1"/>
  <c r="C260" i="5"/>
  <c r="C261" i="5" l="1"/>
  <c r="B262" i="5"/>
  <c r="C262" i="5" l="1"/>
  <c r="B263" i="5"/>
  <c r="C263" i="5" l="1"/>
  <c r="B264" i="5"/>
  <c r="B265" i="5" l="1"/>
  <c r="C264" i="5"/>
  <c r="B266" i="5" l="1"/>
  <c r="C265" i="5"/>
  <c r="B267" i="5" l="1"/>
  <c r="C266" i="5"/>
  <c r="B268" i="5" l="1"/>
  <c r="C267" i="5"/>
  <c r="B269" i="5" l="1"/>
  <c r="C268" i="5"/>
  <c r="C269" i="5" l="1"/>
  <c r="B270" i="5"/>
  <c r="C270" i="5" l="1"/>
  <c r="B271" i="5"/>
  <c r="B272" i="5" l="1"/>
  <c r="C271" i="5"/>
  <c r="B273" i="5" l="1"/>
  <c r="C272" i="5"/>
  <c r="B274" i="5" l="1"/>
  <c r="C273" i="5"/>
  <c r="B275" i="5" l="1"/>
  <c r="C274" i="5"/>
  <c r="C275" i="5" l="1"/>
  <c r="B276" i="5"/>
  <c r="B277" i="5" l="1"/>
  <c r="C276" i="5"/>
  <c r="B278" i="5" l="1"/>
  <c r="C277" i="5"/>
  <c r="C278" i="5" l="1"/>
  <c r="B279" i="5"/>
  <c r="B280" i="5" l="1"/>
  <c r="C279" i="5"/>
  <c r="C280" i="5" l="1"/>
  <c r="B281" i="5"/>
  <c r="B282" i="5" l="1"/>
  <c r="C281" i="5"/>
  <c r="B283" i="5" l="1"/>
  <c r="C282" i="5"/>
  <c r="B284" i="5" l="1"/>
  <c r="C283" i="5"/>
  <c r="C284" i="5" l="1"/>
  <c r="B285" i="5"/>
  <c r="B286" i="5" l="1"/>
  <c r="C285" i="5"/>
  <c r="C286" i="5" l="1"/>
  <c r="B287" i="5"/>
  <c r="B288" i="5" l="1"/>
  <c r="C287" i="5"/>
  <c r="B289" i="5" l="1"/>
  <c r="C288" i="5"/>
  <c r="C289" i="5" l="1"/>
  <c r="B290" i="5"/>
  <c r="B291" i="5" l="1"/>
  <c r="C290" i="5"/>
  <c r="B292" i="5" l="1"/>
  <c r="C291" i="5"/>
  <c r="B293" i="5" l="1"/>
  <c r="C292" i="5"/>
  <c r="B294" i="5" l="1"/>
  <c r="C293" i="5"/>
  <c r="C294" i="5" l="1"/>
  <c r="B295" i="5"/>
  <c r="B296" i="5" l="1"/>
  <c r="C295" i="5"/>
  <c r="B297" i="5" l="1"/>
  <c r="C296" i="5"/>
  <c r="B298" i="5" l="1"/>
  <c r="C297" i="5"/>
  <c r="B299" i="5" l="1"/>
  <c r="C298" i="5"/>
  <c r="C299" i="5" l="1"/>
  <c r="B300" i="5"/>
  <c r="C300" i="5" l="1"/>
  <c r="B301" i="5"/>
  <c r="B302" i="5" l="1"/>
  <c r="C301" i="5"/>
  <c r="C302" i="5" l="1"/>
  <c r="B303" i="5"/>
  <c r="B304" i="5" l="1"/>
  <c r="C303" i="5"/>
  <c r="C304" i="5" l="1"/>
  <c r="B305" i="5"/>
  <c r="C305" i="5" l="1"/>
  <c r="B306" i="5"/>
  <c r="B307" i="5" l="1"/>
  <c r="C306" i="5"/>
  <c r="C307" i="5" l="1"/>
  <c r="B308" i="5"/>
  <c r="C308" i="5" l="1"/>
  <c r="B309" i="5"/>
  <c r="B310" i="5" l="1"/>
  <c r="C309" i="5"/>
  <c r="C310" i="5" l="1"/>
  <c r="B311" i="5"/>
  <c r="B312" i="5" l="1"/>
  <c r="C311" i="5"/>
  <c r="B313" i="5" l="1"/>
  <c r="C312" i="5"/>
  <c r="C313" i="5" l="1"/>
  <c r="B314" i="5"/>
  <c r="B315" i="5" l="1"/>
  <c r="C314" i="5"/>
  <c r="C315" i="5" l="1"/>
  <c r="B316" i="5"/>
  <c r="C316" i="5" l="1"/>
  <c r="B317" i="5"/>
  <c r="B318" i="5" l="1"/>
  <c r="C317" i="5"/>
  <c r="C318" i="5" l="1"/>
  <c r="B319" i="5"/>
  <c r="C319" i="5" l="1"/>
  <c r="B320" i="5"/>
  <c r="C320" i="5" l="1"/>
  <c r="B321" i="5"/>
  <c r="C321" i="5" l="1"/>
  <c r="B322" i="5"/>
  <c r="B323" i="5" l="1"/>
  <c r="C322" i="5"/>
  <c r="C323" i="5" l="1"/>
  <c r="B324" i="5"/>
  <c r="C324" i="5" l="1"/>
  <c r="B325" i="5"/>
  <c r="B326" i="5" l="1"/>
  <c r="C325" i="5"/>
  <c r="C326" i="5" l="1"/>
  <c r="B327" i="5"/>
  <c r="B328" i="5" l="1"/>
  <c r="C327" i="5"/>
  <c r="B329" i="5" l="1"/>
  <c r="C328" i="5"/>
  <c r="C329" i="5" l="1"/>
  <c r="B330" i="5"/>
  <c r="B331" i="5" l="1"/>
  <c r="C330" i="5"/>
  <c r="C331" i="5" l="1"/>
  <c r="B332" i="5"/>
  <c r="C332" i="5" l="1"/>
  <c r="B333" i="5"/>
  <c r="B334" i="5" l="1"/>
  <c r="C333" i="5"/>
  <c r="C334" i="5" l="1"/>
  <c r="B335" i="5"/>
  <c r="C335" i="5" l="1"/>
  <c r="B336" i="5"/>
  <c r="C336" i="5" l="1"/>
  <c r="B337" i="5"/>
  <c r="C337" i="5" l="1"/>
  <c r="B338" i="5"/>
  <c r="B339" i="5" l="1"/>
  <c r="C338" i="5"/>
  <c r="C339" i="5" l="1"/>
  <c r="B340" i="5"/>
  <c r="C340" i="5" l="1"/>
  <c r="B341" i="5"/>
  <c r="B342" i="5" l="1"/>
  <c r="C341" i="5"/>
  <c r="C342" i="5" l="1"/>
  <c r="B343" i="5"/>
  <c r="C343" i="5" l="1"/>
  <c r="B344" i="5"/>
  <c r="C344" i="5" l="1"/>
  <c r="B345" i="5"/>
  <c r="C345" i="5" l="1"/>
  <c r="B346" i="5"/>
  <c r="B347" i="5" l="1"/>
  <c r="C346" i="5"/>
  <c r="B348" i="5" l="1"/>
  <c r="C347" i="5"/>
  <c r="C348" i="5" l="1"/>
  <c r="B349" i="5"/>
  <c r="C349" i="5" l="1"/>
  <c r="B350" i="5"/>
  <c r="B351" i="5" l="1"/>
  <c r="C350" i="5"/>
  <c r="C351" i="5" l="1"/>
  <c r="B352" i="5"/>
  <c r="C352" i="5" l="1"/>
  <c r="B353" i="5"/>
  <c r="B354" i="5" l="1"/>
  <c r="C353" i="5"/>
  <c r="C354" i="5" l="1"/>
  <c r="B355" i="5"/>
  <c r="B356" i="5" l="1"/>
  <c r="C355" i="5"/>
  <c r="C356" i="5" l="1"/>
  <c r="B357" i="5"/>
  <c r="B358" i="5" l="1"/>
  <c r="C357" i="5"/>
  <c r="C358" i="5" l="1"/>
  <c r="B359" i="5"/>
  <c r="B360" i="5" l="1"/>
  <c r="C359" i="5"/>
  <c r="B361" i="5" l="1"/>
  <c r="C360" i="5"/>
  <c r="B362" i="5" l="1"/>
  <c r="C361" i="5"/>
  <c r="B363" i="5" l="1"/>
  <c r="C362" i="5"/>
  <c r="B364" i="5" l="1"/>
  <c r="C363" i="5"/>
  <c r="C364" i="5" l="1"/>
  <c r="B365" i="5"/>
  <c r="B366" i="5" l="1"/>
  <c r="C365" i="5"/>
  <c r="C366" i="5" l="1"/>
  <c r="B367" i="5"/>
  <c r="B368" i="5" l="1"/>
  <c r="C367" i="5"/>
  <c r="B369" i="5" l="1"/>
  <c r="C368" i="5"/>
  <c r="B370" i="5" l="1"/>
  <c r="C369" i="5"/>
  <c r="C370" i="5" l="1"/>
  <c r="B371" i="5"/>
  <c r="B372" i="5" l="1"/>
  <c r="C371" i="5"/>
  <c r="C372" i="5" l="1"/>
  <c r="B373" i="5"/>
  <c r="B374" i="5" l="1"/>
  <c r="C373" i="5"/>
  <c r="C374" i="5" l="1"/>
  <c r="B375" i="5"/>
  <c r="B376" i="5" l="1"/>
  <c r="C375" i="5"/>
  <c r="B377" i="5" l="1"/>
  <c r="C376" i="5"/>
  <c r="B378" i="5" l="1"/>
  <c r="C377" i="5"/>
  <c r="B379" i="5" l="1"/>
  <c r="C378" i="5"/>
  <c r="B380" i="5" l="1"/>
  <c r="C379" i="5"/>
  <c r="C380" i="5" l="1"/>
  <c r="B381" i="5"/>
  <c r="B382" i="5" l="1"/>
  <c r="C381" i="5"/>
  <c r="C382" i="5" l="1"/>
  <c r="B383" i="5"/>
  <c r="B384" i="5" l="1"/>
  <c r="C383" i="5"/>
  <c r="B385" i="5" l="1"/>
  <c r="C384" i="5"/>
  <c r="B386" i="5" l="1"/>
  <c r="C385" i="5"/>
  <c r="C386" i="5" l="1"/>
  <c r="B387" i="5"/>
  <c r="B388" i="5" l="1"/>
  <c r="C387" i="5"/>
  <c r="C388" i="5" l="1"/>
  <c r="B389" i="5"/>
  <c r="B390" i="5" l="1"/>
  <c r="C389" i="5"/>
  <c r="C390" i="5" l="1"/>
  <c r="B391" i="5"/>
  <c r="B392" i="5" l="1"/>
  <c r="C391" i="5"/>
  <c r="B393" i="5" l="1"/>
  <c r="C392" i="5"/>
  <c r="B394" i="5" l="1"/>
  <c r="C393" i="5"/>
  <c r="B395" i="5" l="1"/>
  <c r="C394" i="5"/>
  <c r="B396" i="5" l="1"/>
  <c r="C395" i="5"/>
  <c r="C396" i="5" l="1"/>
  <c r="B397" i="5"/>
  <c r="B398" i="5" l="1"/>
  <c r="C397" i="5"/>
  <c r="C398" i="5" l="1"/>
  <c r="B399" i="5"/>
  <c r="B400" i="5" l="1"/>
  <c r="C399" i="5"/>
  <c r="B401" i="5" l="1"/>
  <c r="C400" i="5"/>
  <c r="B402" i="5" l="1"/>
  <c r="C401" i="5"/>
  <c r="C402" i="5" l="1"/>
  <c r="B403" i="5"/>
  <c r="C403" i="5" l="1"/>
  <c r="B404" i="5"/>
  <c r="B405" i="5" l="1"/>
  <c r="C404" i="5"/>
  <c r="C405" i="5" l="1"/>
  <c r="B406" i="5"/>
  <c r="B407" i="5" l="1"/>
  <c r="C406" i="5"/>
  <c r="B408" i="5" l="1"/>
  <c r="C407" i="5"/>
  <c r="C408" i="5" l="1"/>
  <c r="B409" i="5"/>
  <c r="B410" i="5" l="1"/>
  <c r="C409" i="5"/>
  <c r="C410" i="5" l="1"/>
  <c r="B411" i="5"/>
  <c r="B412" i="5" l="1"/>
  <c r="C411" i="5"/>
  <c r="B413" i="5" l="1"/>
  <c r="C412" i="5"/>
  <c r="C413" i="5" l="1"/>
  <c r="B414" i="5"/>
  <c r="B415" i="5" l="1"/>
  <c r="C414" i="5"/>
  <c r="B416" i="5" l="1"/>
  <c r="C415" i="5"/>
  <c r="C416" i="5" l="1"/>
  <c r="B417" i="5"/>
  <c r="B418" i="5" l="1"/>
  <c r="C417" i="5"/>
  <c r="C418" i="5" l="1"/>
  <c r="B419" i="5"/>
  <c r="B420" i="5" l="1"/>
  <c r="C419" i="5"/>
  <c r="B421" i="5" l="1"/>
  <c r="C420" i="5"/>
  <c r="C421" i="5" l="1"/>
  <c r="B422" i="5"/>
  <c r="B423" i="5" l="1"/>
  <c r="C422" i="5"/>
  <c r="B424" i="5" l="1"/>
  <c r="C423" i="5"/>
  <c r="C424" i="5" l="1"/>
  <c r="B425" i="5"/>
  <c r="B426" i="5" l="1"/>
  <c r="C425" i="5"/>
  <c r="C426" i="5" l="1"/>
  <c r="B427" i="5"/>
  <c r="B428" i="5" l="1"/>
  <c r="C427" i="5"/>
  <c r="B429" i="5" l="1"/>
  <c r="C428" i="5"/>
  <c r="C429" i="5" l="1"/>
  <c r="B430" i="5"/>
  <c r="C430" i="5" l="1"/>
  <c r="B431" i="5"/>
  <c r="B432" i="5" l="1"/>
  <c r="C431" i="5"/>
  <c r="B433" i="5" l="1"/>
  <c r="C432" i="5"/>
  <c r="C433" i="5" l="1"/>
  <c r="B434" i="5"/>
  <c r="C434" i="5" l="1"/>
  <c r="B435" i="5"/>
  <c r="B436" i="5" l="1"/>
  <c r="C435" i="5"/>
  <c r="B437" i="5" l="1"/>
  <c r="C436" i="5"/>
  <c r="B438" i="5" l="1"/>
  <c r="C437" i="5"/>
  <c r="B439" i="5" l="1"/>
  <c r="C438" i="5"/>
  <c r="B440" i="5" l="1"/>
  <c r="C439" i="5"/>
  <c r="B441" i="5" l="1"/>
  <c r="C440" i="5"/>
  <c r="C441" i="5" l="1"/>
  <c r="B442" i="5"/>
  <c r="C442" i="5" l="1"/>
  <c r="B443" i="5"/>
  <c r="B444" i="5" l="1"/>
  <c r="C443" i="5"/>
  <c r="B445" i="5" l="1"/>
  <c r="C444" i="5"/>
  <c r="B446" i="5" l="1"/>
  <c r="C445" i="5"/>
  <c r="B447" i="5" l="1"/>
  <c r="C446" i="5"/>
  <c r="B448" i="5" l="1"/>
  <c r="C447" i="5"/>
  <c r="B449" i="5" l="1"/>
  <c r="C448" i="5"/>
  <c r="C449" i="5" l="1"/>
  <c r="B450" i="5"/>
  <c r="C450" i="5" l="1"/>
  <c r="B451" i="5"/>
  <c r="B452" i="5" l="1"/>
  <c r="C451" i="5"/>
  <c r="B453" i="5" l="1"/>
  <c r="C452" i="5"/>
  <c r="B454" i="5" l="1"/>
  <c r="C453" i="5"/>
  <c r="B455" i="5" l="1"/>
  <c r="C454" i="5"/>
  <c r="B456" i="5" l="1"/>
  <c r="C455" i="5"/>
  <c r="B457" i="5" l="1"/>
  <c r="C456" i="5"/>
  <c r="C457" i="5" l="1"/>
  <c r="B458" i="5"/>
  <c r="C458" i="5" l="1"/>
  <c r="B459" i="5"/>
  <c r="B460" i="5" l="1"/>
  <c r="C459" i="5"/>
  <c r="B461" i="5" l="1"/>
  <c r="C460" i="5"/>
  <c r="B462" i="5" l="1"/>
  <c r="C461" i="5"/>
  <c r="B463" i="5" l="1"/>
  <c r="C462" i="5"/>
  <c r="B464" i="5" l="1"/>
  <c r="C463" i="5"/>
  <c r="B465" i="5" l="1"/>
  <c r="C464" i="5"/>
  <c r="C465" i="5" l="1"/>
  <c r="B466" i="5"/>
  <c r="C466" i="5" l="1"/>
  <c r="B467" i="5"/>
  <c r="B468" i="5" l="1"/>
  <c r="C467" i="5"/>
  <c r="B469" i="5" l="1"/>
  <c r="C468" i="5"/>
  <c r="B470" i="5" l="1"/>
  <c r="C469" i="5"/>
  <c r="B471" i="5" l="1"/>
  <c r="C470" i="5"/>
  <c r="B472" i="5" l="1"/>
  <c r="C471" i="5"/>
  <c r="B473" i="5" l="1"/>
  <c r="C473" i="5" s="1"/>
  <c r="C472" i="5"/>
</calcChain>
</file>

<file path=xl/sharedStrings.xml><?xml version="1.0" encoding="utf-8"?>
<sst xmlns="http://schemas.openxmlformats.org/spreadsheetml/2006/main" count="2026" uniqueCount="665">
  <si>
    <t>STOPS</t>
  </si>
  <si>
    <t>KM</t>
  </si>
  <si>
    <t>STAGENO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</si>
  <si>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</si>
  <si>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</si>
  <si>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</si>
  <si>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</si>
  <si>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</si>
  <si>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</si>
  <si>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</si>
  <si>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</si>
  <si>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</si>
  <si>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</si>
  <si>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</si>
  <si>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</si>
  <si>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</si>
  <si>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</si>
  <si>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</si>
  <si>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</si>
  <si>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</si>
  <si>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</si>
  <si>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</si>
  <si>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</si>
  <si>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</si>
  <si>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</si>
  <si>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</si>
  <si>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</si>
  <si>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</si>
  <si>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</si>
  <si>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</si>
  <si>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</si>
  <si>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</si>
  <si>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</si>
  <si>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</si>
  <si>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</si>
  <si>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</si>
  <si>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</si>
  <si>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</si>
  <si>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</si>
  <si>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</si>
  <si>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</si>
  <si>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</si>
  <si>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</si>
  <si>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</si>
  <si>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</si>
  <si>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</si>
  <si>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</si>
  <si>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</si>
  <si>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</si>
  <si>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</si>
  <si>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</si>
  <si>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</si>
  <si>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</si>
  <si>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</si>
  <si>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</si>
  <si>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</si>
  <si>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</si>
  <si>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</si>
  <si>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</si>
  <si>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</si>
  <si>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</si>
  <si>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</si>
  <si>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</si>
  <si>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</si>
  <si>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</si>
  <si>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</si>
  <si>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</si>
  <si>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</si>
  <si>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</si>
  <si>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</si>
  <si>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</si>
  <si>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</si>
  <si>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</si>
  <si>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</si>
  <si>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</si>
  <si>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</si>
  <si>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</si>
  <si>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</si>
  <si>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</si>
  <si>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</si>
  <si>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</si>
  <si>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</si>
  <si>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</si>
  <si>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</si>
  <si>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</si>
  <si>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</si>
  <si>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</si>
  <si>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</si>
  <si>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</si>
  <si>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</si>
  <si>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</si>
  <si>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</si>
  <si>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</si>
  <si>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</si>
  <si>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</si>
  <si>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</si>
  <si>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</si>
  <si>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</si>
  <si>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</si>
  <si>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</si>
  <si>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</si>
  <si>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</si>
  <si>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</si>
  <si>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PANAJI-MYSURU</t>
  </si>
  <si>
    <t>START</t>
  </si>
  <si>
    <t>PANAJI</t>
  </si>
  <si>
    <t>PONDA</t>
  </si>
  <si>
    <t>MARGAO</t>
  </si>
  <si>
    <t>CANACONA</t>
  </si>
  <si>
    <t>POLLEM BDR</t>
  </si>
  <si>
    <t>KARWAR</t>
  </si>
  <si>
    <t>ANKOLA</t>
  </si>
  <si>
    <t>KUMTA</t>
  </si>
  <si>
    <t>HONNAWAR</t>
  </si>
  <si>
    <t>GERUSOPPA</t>
  </si>
  <si>
    <t>MAVINGUNDI</t>
  </si>
  <si>
    <t>TALAGUPPA</t>
  </si>
  <si>
    <t>SAGAR</t>
  </si>
  <si>
    <t>SHIVAMOGGA</t>
  </si>
  <si>
    <t>BHADRAVATI</t>
  </si>
  <si>
    <t>TARIKERI</t>
  </si>
  <si>
    <t>BIRUR</t>
  </si>
  <si>
    <t>KADUR</t>
  </si>
  <si>
    <t>ARSIKERE</t>
  </si>
  <si>
    <t>GHANSI</t>
  </si>
  <si>
    <t>CHANDRAPTNA</t>
  </si>
  <si>
    <t>KIKKERI</t>
  </si>
  <si>
    <t>K R PETE</t>
  </si>
  <si>
    <t>PANDVPURA</t>
  </si>
  <si>
    <t>SHRIRANGPTN</t>
  </si>
  <si>
    <t>MYSURU</t>
  </si>
  <si>
    <t>PANAJI-SAWANTWADI</t>
  </si>
  <si>
    <t>SAI SERVICE</t>
  </si>
  <si>
    <t>TIN BLD/COL</t>
  </si>
  <si>
    <t>GULYAKADE</t>
  </si>
  <si>
    <t>PRV COPEL</t>
  </si>
  <si>
    <t>PRV WADAKAD</t>
  </si>
  <si>
    <t>PRV BAZAR</t>
  </si>
  <si>
    <t>GIRI CROSS</t>
  </si>
  <si>
    <t>GREEN PARK</t>
  </si>
  <si>
    <t>GIRI CHAPEL</t>
  </si>
  <si>
    <t>MAPUSA</t>
  </si>
  <si>
    <t>MPS COURT</t>
  </si>
  <si>
    <t>DULER</t>
  </si>
  <si>
    <t>PDEM/KRWDA</t>
  </si>
  <si>
    <t>KARASWADA</t>
  </si>
  <si>
    <t>C HUSIG BRD</t>
  </si>
  <si>
    <t>BINANI</t>
  </si>
  <si>
    <t>COLVALE</t>
  </si>
  <si>
    <t>MAHAKHAJAN</t>
  </si>
  <si>
    <t>DHARGAL</t>
  </si>
  <si>
    <t>KULAN</t>
  </si>
  <si>
    <t>OSHELBAG</t>
  </si>
  <si>
    <t>WALPE</t>
  </si>
  <si>
    <t>WALPE COLGE</t>
  </si>
  <si>
    <t>MALPE</t>
  </si>
  <si>
    <t>PEDNE</t>
  </si>
  <si>
    <t>NAIBAG</t>
  </si>
  <si>
    <t>STD. BRIDGE</t>
  </si>
  <si>
    <t>PORASKADE</t>
  </si>
  <si>
    <t>RLY O/BRIDG</t>
  </si>
  <si>
    <t>UGVE</t>
  </si>
  <si>
    <t>TAMBOSHE</t>
  </si>
  <si>
    <t>TORSHE</t>
  </si>
  <si>
    <t>DHUSKI</t>
  </si>
  <si>
    <t>PATRADEVI</t>
  </si>
  <si>
    <t>BANDA</t>
  </si>
  <si>
    <t>KONDWADA</t>
  </si>
  <si>
    <t>XETRAFAL</t>
  </si>
  <si>
    <t>MAZGAO/NALA</t>
  </si>
  <si>
    <t>SAWANTWADI</t>
  </si>
  <si>
    <t>PANAJI-VENGURLA</t>
  </si>
  <si>
    <t>SATARDA</t>
  </si>
  <si>
    <t>SATELI</t>
  </si>
  <si>
    <t>AROS TITA</t>
  </si>
  <si>
    <t>KONDURA TIT</t>
  </si>
  <si>
    <t>MALEWAD</t>
  </si>
  <si>
    <t>AJGAO/TIROD</t>
  </si>
  <si>
    <t>SHIRODA</t>
  </si>
  <si>
    <t>ARAVLI</t>
  </si>
  <si>
    <t>TAKAR</t>
  </si>
  <si>
    <t>NAICHIAD</t>
  </si>
  <si>
    <t>DUKN/MOCHMD</t>
  </si>
  <si>
    <t>SHALA NO. 3</t>
  </si>
  <si>
    <t>VENGURLA</t>
  </si>
  <si>
    <t>MOPA AIRPORT</t>
  </si>
  <si>
    <t>CALANGUTE</t>
  </si>
  <si>
    <t>PANAJI-BELGAVI CBT</t>
  </si>
  <si>
    <t>GUIRIM</t>
  </si>
  <si>
    <t>DANDOLI</t>
  </si>
  <si>
    <t>AMBOLI</t>
  </si>
  <si>
    <t>AJRA FATA</t>
  </si>
  <si>
    <t>KANUR</t>
  </si>
  <si>
    <t>BRIDI KANUR</t>
  </si>
  <si>
    <t>CHANGAD X</t>
  </si>
  <si>
    <t>NAGANWADI</t>
  </si>
  <si>
    <t>HALKARNE</t>
  </si>
  <si>
    <t>PATNE FATA</t>
  </si>
  <si>
    <t>TURKIWADI</t>
  </si>
  <si>
    <t>SHINOLI</t>
  </si>
  <si>
    <t>BELGAVI RLY</t>
  </si>
  <si>
    <t>BELGAVI CBT</t>
  </si>
  <si>
    <t>PANAJI-HUBALI</t>
  </si>
  <si>
    <t>HUBALI</t>
  </si>
  <si>
    <t>MARGAO-KOLHAPUR</t>
  </si>
  <si>
    <t>FATORDA</t>
  </si>
  <si>
    <t>BORIM</t>
  </si>
  <si>
    <t>USGAOTISK</t>
  </si>
  <si>
    <t>DHARBANDORA</t>
  </si>
  <si>
    <t>DHATFARM</t>
  </si>
  <si>
    <t>MOLLEM</t>
  </si>
  <si>
    <t>GOABORDER</t>
  </si>
  <si>
    <t>ANMOD</t>
  </si>
  <si>
    <t>KHANAPUR</t>
  </si>
  <si>
    <t>PIRANWADI</t>
  </si>
  <si>
    <t>BLEGAORLY</t>
  </si>
  <si>
    <t>BELGAO</t>
  </si>
  <si>
    <t>HATTARGI</t>
  </si>
  <si>
    <t>SANKESHWAR</t>
  </si>
  <si>
    <t>NIPANI</t>
  </si>
  <si>
    <t>KAGAL</t>
  </si>
  <si>
    <t>MIDC JUNCTI</t>
  </si>
  <si>
    <t>KOLHAPUR</t>
  </si>
  <si>
    <t>MARGAO-MIRAJ</t>
  </si>
  <si>
    <t>TITAN</t>
  </si>
  <si>
    <t>CORTALIM</t>
  </si>
  <si>
    <t>PILLAR</t>
  </si>
  <si>
    <t>BAMBOLI GMC</t>
  </si>
  <si>
    <t>AKERI</t>
  </si>
  <si>
    <t>ZARAP</t>
  </si>
  <si>
    <t>KUDAL</t>
  </si>
  <si>
    <t>PANDUR</t>
  </si>
  <si>
    <t>ORAS</t>
  </si>
  <si>
    <t>KASAL</t>
  </si>
  <si>
    <t>OSARGAO</t>
  </si>
  <si>
    <t>KANKAVLI</t>
  </si>
  <si>
    <t>FONDAGHAT</t>
  </si>
  <si>
    <t>DAJIPUR</t>
  </si>
  <si>
    <t>RADHANAGRI</t>
  </si>
  <si>
    <t>BHOGAWATI</t>
  </si>
  <si>
    <t>VASHINAKA</t>
  </si>
  <si>
    <t>RANKALA</t>
  </si>
  <si>
    <t>HATHKALAGNE</t>
  </si>
  <si>
    <t>JAISINGPUR</t>
  </si>
  <si>
    <t>SANGLI</t>
  </si>
  <si>
    <t>MIRAJ</t>
  </si>
  <si>
    <t>MARGAO-KARWAR</t>
  </si>
  <si>
    <t>MARGAO-GOKARNA</t>
  </si>
  <si>
    <t>MARGAO MKT</t>
  </si>
  <si>
    <t>CUNCOLIM</t>
  </si>
  <si>
    <t>BALLI</t>
  </si>
  <si>
    <t>PISURNEM</t>
  </si>
  <si>
    <t>SHRISTHAL</t>
  </si>
  <si>
    <t>MOKHARD</t>
  </si>
  <si>
    <t>BHATPAL</t>
  </si>
  <si>
    <t>ARDOFOND</t>
  </si>
  <si>
    <t>PARTGAL</t>
  </si>
  <si>
    <t>PRSHURM TMP</t>
  </si>
  <si>
    <t>POIGUINIM</t>
  </si>
  <si>
    <t>KARAY</t>
  </si>
  <si>
    <t>MAXEM</t>
  </si>
  <si>
    <t>DAPOT</t>
  </si>
  <si>
    <t>LOLYE</t>
  </si>
  <si>
    <t>XELIM</t>
  </si>
  <si>
    <t>MAZALI</t>
  </si>
  <si>
    <t>SADASHIVGAD</t>
  </si>
  <si>
    <t>AWARSA</t>
  </si>
  <si>
    <t>MADANGIRI</t>
  </si>
  <si>
    <t>DEVNA</t>
  </si>
  <si>
    <t>GOKARNA</t>
  </si>
  <si>
    <t>EV MARGAO-EV KARWAR</t>
  </si>
  <si>
    <t>EV MARGAO</t>
  </si>
  <si>
    <t>EVMARGAO MA</t>
  </si>
  <si>
    <t>EV NAVELIM</t>
  </si>
  <si>
    <t>EV DHARMAPU</t>
  </si>
  <si>
    <t>EV CHINCHIN</t>
  </si>
  <si>
    <t>EV DANDEWAD</t>
  </si>
  <si>
    <t>EV PAZORKHA</t>
  </si>
  <si>
    <t>EV CUNCOLIM</t>
  </si>
  <si>
    <t>EV DEMANI</t>
  </si>
  <si>
    <t>EV BALLI</t>
  </si>
  <si>
    <t>EV BENODE</t>
  </si>
  <si>
    <t>EV GODEWAL</t>
  </si>
  <si>
    <t>EV PADDI</t>
  </si>
  <si>
    <t>EV PISORNEM</t>
  </si>
  <si>
    <t>EV POLAKODE</t>
  </si>
  <si>
    <t>EV GULLEM</t>
  </si>
  <si>
    <t>EV CHAR RAS</t>
  </si>
  <si>
    <t>EV CANACONA</t>
  </si>
  <si>
    <t>EV SHRISTHA</t>
  </si>
  <si>
    <t>EV MOKORD</t>
  </si>
  <si>
    <t>EV BHATPAL</t>
  </si>
  <si>
    <t>EV ARDFOND</t>
  </si>
  <si>
    <t>EV PARTGAL</t>
  </si>
  <si>
    <t>EV PARSHU T</t>
  </si>
  <si>
    <t>EV POUIGINI</t>
  </si>
  <si>
    <t>EV KARAY</t>
  </si>
  <si>
    <t>EV MAXEM</t>
  </si>
  <si>
    <t>EV DAPOT</t>
  </si>
  <si>
    <t>EV LOLYE</t>
  </si>
  <si>
    <t>EV XELIM</t>
  </si>
  <si>
    <t>EV POLLEM B</t>
  </si>
  <si>
    <t>EV MAZALI</t>
  </si>
  <si>
    <t>EV SADASHIV</t>
  </si>
  <si>
    <t>EV KARWAR</t>
  </si>
  <si>
    <t>EV MARGAO-EV SWANTWADI</t>
  </si>
  <si>
    <t>EV PANAJI</t>
  </si>
  <si>
    <t>EV SAI SERV</t>
  </si>
  <si>
    <t>EV T.BLD/CO</t>
  </si>
  <si>
    <t>EVGULYKADE</t>
  </si>
  <si>
    <t>EV PRV CHAP</t>
  </si>
  <si>
    <t>EVPRV WADAK</t>
  </si>
  <si>
    <t>EVPRV BAZAR</t>
  </si>
  <si>
    <t>EV GIRI X</t>
  </si>
  <si>
    <t>EV GREEN PA</t>
  </si>
  <si>
    <t>EVGIRI CHAP</t>
  </si>
  <si>
    <t>EV MAPUSA</t>
  </si>
  <si>
    <t>EVMAPUSA CO</t>
  </si>
  <si>
    <t>EV DULER</t>
  </si>
  <si>
    <t>EVPEDEM/KRW</t>
  </si>
  <si>
    <t>EVKARASWADA</t>
  </si>
  <si>
    <t>EV CH BOARD</t>
  </si>
  <si>
    <t>EV BINANI</t>
  </si>
  <si>
    <t>EV COLVALE</t>
  </si>
  <si>
    <t>EV MAHAKHAZ</t>
  </si>
  <si>
    <t>EV DHARGAL</t>
  </si>
  <si>
    <t>EV KULAN</t>
  </si>
  <si>
    <t>EV OSHELBAG</t>
  </si>
  <si>
    <t>EV WALPE</t>
  </si>
  <si>
    <t>EV WALPE CO</t>
  </si>
  <si>
    <t>EV MALPE</t>
  </si>
  <si>
    <t>EV PEDNE</t>
  </si>
  <si>
    <t>EV NAIBAG</t>
  </si>
  <si>
    <t>EV STD BRID</t>
  </si>
  <si>
    <t>EV PORASKAD</t>
  </si>
  <si>
    <t>EV RLY BRID</t>
  </si>
  <si>
    <t>EV UGVE</t>
  </si>
  <si>
    <t>EV TAMBOSHE</t>
  </si>
  <si>
    <t>EV TORSHE</t>
  </si>
  <si>
    <t>EV DHUSKI</t>
  </si>
  <si>
    <t>EV PATRADEV</t>
  </si>
  <si>
    <t>EV BANDA</t>
  </si>
  <si>
    <t>EV KONDWADA</t>
  </si>
  <si>
    <t>EV XETRAFAL</t>
  </si>
  <si>
    <t>EV MAZ NALA</t>
  </si>
  <si>
    <t>EV SAWANTWA</t>
  </si>
  <si>
    <t>SADA-HONNAWAR</t>
  </si>
  <si>
    <t>SADA</t>
  </si>
  <si>
    <t>VASCO</t>
  </si>
  <si>
    <t>SHIPYARD</t>
  </si>
  <si>
    <t>VADEM</t>
  </si>
  <si>
    <t>CHICALIM</t>
  </si>
  <si>
    <t>VIDYA/RIGIN</t>
  </si>
  <si>
    <t>AIRPORT</t>
  </si>
  <si>
    <t>DABOLIM</t>
  </si>
  <si>
    <t>MES COLLEGE</t>
  </si>
  <si>
    <t>BIRLA</t>
  </si>
  <si>
    <t>ZHARI</t>
  </si>
  <si>
    <t>ZUARINAGAR</t>
  </si>
  <si>
    <t>UPAS NAGAR</t>
  </si>
  <si>
    <t>METASTRIP</t>
  </si>
  <si>
    <t>KADIMACHIN</t>
  </si>
  <si>
    <t>PIRNI</t>
  </si>
  <si>
    <t>VERNA</t>
  </si>
  <si>
    <t>SONAULIM</t>
  </si>
  <si>
    <t>AGNEL ASHRM</t>
  </si>
  <si>
    <t>RUMDER</t>
  </si>
  <si>
    <t>NUVEM</t>
  </si>
  <si>
    <t>NAVELIM</t>
  </si>
  <si>
    <t>MASHEM</t>
  </si>
  <si>
    <t>MIRJAN</t>
  </si>
  <si>
    <t>VASCO-SOLAPUR</t>
  </si>
  <si>
    <t>NANAGAO</t>
  </si>
  <si>
    <t>TALARA</t>
  </si>
  <si>
    <t>VAIVHAVWADI</t>
  </si>
  <si>
    <t>GANANBAWDA</t>
  </si>
  <si>
    <t>SNAGALI</t>
  </si>
  <si>
    <t>SNAGOLA</t>
  </si>
  <si>
    <t>PANDARPUR</t>
  </si>
  <si>
    <t>MAHOL</t>
  </si>
  <si>
    <t>SOLAPUR</t>
  </si>
  <si>
    <t>VASCO-KALABURAGI</t>
  </si>
  <si>
    <t>OLD GOA</t>
  </si>
  <si>
    <t>BANASTARI</t>
  </si>
  <si>
    <t>KUNDAI</t>
  </si>
  <si>
    <t>USGAON</t>
  </si>
  <si>
    <t>GOA BORDER</t>
  </si>
  <si>
    <t>TINAI GHAT</t>
  </si>
  <si>
    <t>RAMNAGAR</t>
  </si>
  <si>
    <t>LONDA</t>
  </si>
  <si>
    <t>GUNJI</t>
  </si>
  <si>
    <t>NESSARGI</t>
  </si>
  <si>
    <t>YARGATTI</t>
  </si>
  <si>
    <t>SALALI</t>
  </si>
  <si>
    <t>LOKAPUR</t>
  </si>
  <si>
    <t>MUDHOL</t>
  </si>
  <si>
    <t>JAMKHANDI</t>
  </si>
  <si>
    <t>BABLESWAR</t>
  </si>
  <si>
    <t>BIJAPUR</t>
  </si>
  <si>
    <t>D. HIPPARGI</t>
  </si>
  <si>
    <t>SINDHAGI</t>
  </si>
  <si>
    <t>ALMEL</t>
  </si>
  <si>
    <t>DEVANGAO</t>
  </si>
  <si>
    <t>AFZALPUR</t>
  </si>
  <si>
    <t>ATNUR</t>
  </si>
  <si>
    <t>CHAUDAPUR</t>
  </si>
  <si>
    <t>GANGAPUR</t>
  </si>
  <si>
    <t>KALABURAGI</t>
  </si>
  <si>
    <t>MARGAO-MOPA AIRPORT</t>
  </si>
  <si>
    <t>CALANGUTE-MOPA AIRPORT</t>
  </si>
  <si>
    <t>Depot</t>
  </si>
  <si>
    <t>Route</t>
  </si>
  <si>
    <t>Stage</t>
  </si>
  <si>
    <t>Km</t>
  </si>
  <si>
    <t>StageNo</t>
  </si>
  <si>
    <t>PNJ</t>
  </si>
  <si>
    <t>StageCode</t>
  </si>
  <si>
    <t>DepotCode</t>
  </si>
  <si>
    <t>RouteCode</t>
  </si>
  <si>
    <t>PRV</t>
  </si>
  <si>
    <t>MRG195</t>
  </si>
  <si>
    <t>MRG194</t>
  </si>
  <si>
    <t>MRG</t>
  </si>
  <si>
    <t>MPS</t>
  </si>
  <si>
    <t>HBL</t>
  </si>
  <si>
    <t>GOX</t>
  </si>
  <si>
    <t>Start</t>
  </si>
  <si>
    <t>RouteNo</t>
  </si>
  <si>
    <t>CLG</t>
  </si>
  <si>
    <t>PND</t>
  </si>
  <si>
    <t>CNC</t>
  </si>
  <si>
    <t>PBR</t>
  </si>
  <si>
    <t>KRW</t>
  </si>
  <si>
    <t>ANK</t>
  </si>
  <si>
    <t>KTA</t>
  </si>
  <si>
    <t>HNW</t>
  </si>
  <si>
    <t>GSP</t>
  </si>
  <si>
    <t>MGI</t>
  </si>
  <si>
    <t>TGP</t>
  </si>
  <si>
    <t>SGR</t>
  </si>
  <si>
    <t>SMG</t>
  </si>
  <si>
    <t>BDV</t>
  </si>
  <si>
    <t>TRR</t>
  </si>
  <si>
    <t>BRR</t>
  </si>
  <si>
    <t>KDU</t>
  </si>
  <si>
    <t>ARS</t>
  </si>
  <si>
    <t>GHS</t>
  </si>
  <si>
    <t>CPT</t>
  </si>
  <si>
    <t>KIK</t>
  </si>
  <si>
    <t>KPE</t>
  </si>
  <si>
    <t>PDV</t>
  </si>
  <si>
    <t>SRP</t>
  </si>
  <si>
    <t>MSU</t>
  </si>
  <si>
    <t>SAI</t>
  </si>
  <si>
    <t>TBD</t>
  </si>
  <si>
    <t>GUL</t>
  </si>
  <si>
    <t>COP</t>
  </si>
  <si>
    <t>PWK</t>
  </si>
  <si>
    <t>GRO</t>
  </si>
  <si>
    <t>GPK</t>
  </si>
  <si>
    <t>GOC</t>
  </si>
  <si>
    <t>MCT</t>
  </si>
  <si>
    <t>DLR</t>
  </si>
  <si>
    <t>PDM</t>
  </si>
  <si>
    <t>KWD</t>
  </si>
  <si>
    <t>CHB</t>
  </si>
  <si>
    <t>BNN</t>
  </si>
  <si>
    <t>CVL</t>
  </si>
  <si>
    <t>MKJ</t>
  </si>
  <si>
    <t>DHG</t>
  </si>
  <si>
    <t>KLN</t>
  </si>
  <si>
    <t>OBG</t>
  </si>
  <si>
    <t>WLP</t>
  </si>
  <si>
    <t>WCL</t>
  </si>
  <si>
    <t>MLP</t>
  </si>
  <si>
    <t>PDN</t>
  </si>
  <si>
    <t>NBG</t>
  </si>
  <si>
    <t>SBG</t>
  </si>
  <si>
    <t>PKD</t>
  </si>
  <si>
    <t>RBG</t>
  </si>
  <si>
    <t>UGV</t>
  </si>
  <si>
    <t>TBS</t>
  </si>
  <si>
    <t>TRS</t>
  </si>
  <si>
    <t>DSK</t>
  </si>
  <si>
    <t>PTR</t>
  </si>
  <si>
    <t>BND</t>
  </si>
  <si>
    <t>KDW</t>
  </si>
  <si>
    <t>XFL</t>
  </si>
  <si>
    <t>MNN</t>
  </si>
  <si>
    <t>SWD</t>
  </si>
  <si>
    <t>STD</t>
  </si>
  <si>
    <t>STL</t>
  </si>
  <si>
    <t>AST</t>
  </si>
  <si>
    <t>KDR</t>
  </si>
  <si>
    <t>MWD</t>
  </si>
  <si>
    <t>AJG</t>
  </si>
  <si>
    <t>AVL</t>
  </si>
  <si>
    <t>TKR</t>
  </si>
  <si>
    <t>NCD</t>
  </si>
  <si>
    <t>MCM</t>
  </si>
  <si>
    <t>SNO</t>
  </si>
  <si>
    <t>VNG</t>
  </si>
  <si>
    <t>GRI</t>
  </si>
  <si>
    <t>DNL</t>
  </si>
  <si>
    <t>ABO</t>
  </si>
  <si>
    <t>AJF</t>
  </si>
  <si>
    <t>KNR</t>
  </si>
  <si>
    <t>BDK</t>
  </si>
  <si>
    <t>CHX</t>
  </si>
  <si>
    <t>NGN</t>
  </si>
  <si>
    <t>HLK</t>
  </si>
  <si>
    <t>PTF</t>
  </si>
  <si>
    <t>TRW</t>
  </si>
  <si>
    <t>SHN</t>
  </si>
  <si>
    <t>BGR</t>
  </si>
  <si>
    <t>CBT</t>
  </si>
  <si>
    <t>PRV162</t>
  </si>
  <si>
    <t>PNJ118</t>
  </si>
  <si>
    <t>PNJ116</t>
  </si>
  <si>
    <t>PNJ193</t>
  </si>
  <si>
    <t>PNJ194</t>
  </si>
  <si>
    <t>PNJ120</t>
  </si>
  <si>
    <t>PRV226</t>
  </si>
  <si>
    <t>VSD</t>
  </si>
  <si>
    <t>MRG158</t>
  </si>
  <si>
    <t>MRG130</t>
  </si>
  <si>
    <t>MRG190</t>
  </si>
  <si>
    <t>MRG123</t>
  </si>
  <si>
    <t>MRG170</t>
  </si>
  <si>
    <t>MRG172</t>
  </si>
  <si>
    <t>VSD50</t>
  </si>
  <si>
    <t>VSD62</t>
  </si>
  <si>
    <t>VSD73</t>
  </si>
  <si>
    <t>USG</t>
  </si>
  <si>
    <t>GBR</t>
  </si>
  <si>
    <t>NPN</t>
  </si>
  <si>
    <t>IDC</t>
  </si>
  <si>
    <t>MRK</t>
  </si>
  <si>
    <t>DRM</t>
  </si>
  <si>
    <t>CNN</t>
  </si>
  <si>
    <t>DDI</t>
  </si>
  <si>
    <t>PZK</t>
  </si>
  <si>
    <t>PSM</t>
  </si>
  <si>
    <t>GLM</t>
  </si>
  <si>
    <t>CST</t>
  </si>
  <si>
    <t>SRI</t>
  </si>
  <si>
    <t>MKD</t>
  </si>
  <si>
    <t>AFD</t>
  </si>
  <si>
    <t>PMT</t>
  </si>
  <si>
    <t>PGN</t>
  </si>
  <si>
    <t>SDG</t>
  </si>
  <si>
    <t>PED</t>
  </si>
  <si>
    <t>MKH</t>
  </si>
  <si>
    <t>NNG</t>
  </si>
  <si>
    <t>VBW</t>
  </si>
  <si>
    <t>GGB</t>
  </si>
  <si>
    <t>SNG</t>
  </si>
  <si>
    <t>SGO</t>
  </si>
  <si>
    <t>PDP</t>
  </si>
  <si>
    <t>UGO</t>
  </si>
  <si>
    <t>BSW</t>
  </si>
  <si>
    <t>KLB</t>
  </si>
  <si>
    <t>SHA</t>
  </si>
  <si>
    <t>PRV161</t>
  </si>
  <si>
    <t>FTD</t>
  </si>
  <si>
    <t>BRI</t>
  </si>
  <si>
    <t>DHB</t>
  </si>
  <si>
    <t>DTR</t>
  </si>
  <si>
    <t>MLM</t>
  </si>
  <si>
    <t>ANM</t>
  </si>
  <si>
    <t>KNP</t>
  </si>
  <si>
    <t>PRW</t>
  </si>
  <si>
    <t>BGM</t>
  </si>
  <si>
    <t>HTG</t>
  </si>
  <si>
    <t>SKN</t>
  </si>
  <si>
    <t>KGL</t>
  </si>
  <si>
    <t>KLP</t>
  </si>
  <si>
    <t>TTN</t>
  </si>
  <si>
    <t>CRT</t>
  </si>
  <si>
    <t>PLR</t>
  </si>
  <si>
    <t>GMC</t>
  </si>
  <si>
    <t>AKR</t>
  </si>
  <si>
    <t>ZRP</t>
  </si>
  <si>
    <t>KUD</t>
  </si>
  <si>
    <t>PDR</t>
  </si>
  <si>
    <t>ORS</t>
  </si>
  <si>
    <t>KSL</t>
  </si>
  <si>
    <t>OSR</t>
  </si>
  <si>
    <t>KNV</t>
  </si>
  <si>
    <t>FDG</t>
  </si>
  <si>
    <t>DJP</t>
  </si>
  <si>
    <t>RDN</t>
  </si>
  <si>
    <t>BOG</t>
  </si>
  <si>
    <t>VSN</t>
  </si>
  <si>
    <t>RNK</t>
  </si>
  <si>
    <t>HTK</t>
  </si>
  <si>
    <t>JSP</t>
  </si>
  <si>
    <t>MRJ</t>
  </si>
  <si>
    <t>CUN</t>
  </si>
  <si>
    <t>BLI</t>
  </si>
  <si>
    <t>BPL</t>
  </si>
  <si>
    <t>PTG</t>
  </si>
  <si>
    <t>KRY</t>
  </si>
  <si>
    <t>MXN</t>
  </si>
  <si>
    <t>DPT</t>
  </si>
  <si>
    <t>LOL</t>
  </si>
  <si>
    <t>XLM</t>
  </si>
  <si>
    <t>MZL</t>
  </si>
  <si>
    <t>AWS</t>
  </si>
  <si>
    <t>MND</t>
  </si>
  <si>
    <t>DVN</t>
  </si>
  <si>
    <t>GKN</t>
  </si>
  <si>
    <t>NVY</t>
  </si>
  <si>
    <t>DMN</t>
  </si>
  <si>
    <t>BNO</t>
  </si>
  <si>
    <t>GOD</t>
  </si>
  <si>
    <t>PDI</t>
  </si>
  <si>
    <t>PKO</t>
  </si>
  <si>
    <t>SDA</t>
  </si>
  <si>
    <t>SPY</t>
  </si>
  <si>
    <t>VDM</t>
  </si>
  <si>
    <t>CHC</t>
  </si>
  <si>
    <t>VDY</t>
  </si>
  <si>
    <t>AIR</t>
  </si>
  <si>
    <t>DBM</t>
  </si>
  <si>
    <t>MEL</t>
  </si>
  <si>
    <t>BRL</t>
  </si>
  <si>
    <t>ZAR</t>
  </si>
  <si>
    <t>ZAN</t>
  </si>
  <si>
    <t>UPN</t>
  </si>
  <si>
    <t>MTS</t>
  </si>
  <si>
    <t>KMN</t>
  </si>
  <si>
    <t>PRN</t>
  </si>
  <si>
    <t>VRN</t>
  </si>
  <si>
    <t>SNL</t>
  </si>
  <si>
    <t>ANL</t>
  </si>
  <si>
    <t>RMD</t>
  </si>
  <si>
    <t>NUV</t>
  </si>
  <si>
    <t>MSM</t>
  </si>
  <si>
    <t>MJN</t>
  </si>
  <si>
    <t>TRL</t>
  </si>
  <si>
    <t>MHO</t>
  </si>
  <si>
    <t>SPR</t>
  </si>
  <si>
    <t>OLD</t>
  </si>
  <si>
    <t>BNS</t>
  </si>
  <si>
    <t>KDM</t>
  </si>
  <si>
    <t>TNG</t>
  </si>
  <si>
    <t>RMN</t>
  </si>
  <si>
    <t>LND</t>
  </si>
  <si>
    <t>GNJ</t>
  </si>
  <si>
    <t>NSG</t>
  </si>
  <si>
    <t>YGT</t>
  </si>
  <si>
    <t>SLL</t>
  </si>
  <si>
    <t>LPR</t>
  </si>
  <si>
    <t>MDH</t>
  </si>
  <si>
    <t>JMK</t>
  </si>
  <si>
    <t>BPR</t>
  </si>
  <si>
    <t>HPG</t>
  </si>
  <si>
    <t>SGI</t>
  </si>
  <si>
    <t>AML</t>
  </si>
  <si>
    <t>DGO</t>
  </si>
  <si>
    <t>AFZ</t>
  </si>
  <si>
    <t>ATU</t>
  </si>
  <si>
    <t>CPU</t>
  </si>
  <si>
    <t>GPR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</si>
</sst>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0" fillId="2" borderId="1" xfId="0" applyFill="1" applyBorder="1"/>
    <xf numFmtId="0" fontId="4" fillId="0" borderId="1" xfId="0" applyFont="1" applyBorder="1"/>
    <xf numFmtId="0" fontId="0" fillId="0" borderId="1" xfId="0" applyBorder="1"/>
    <xf numFmtId="0" fontId="3" fillId="2" borderId="1" xfId="0" applyFont="1" applyFill="1" applyBorder="1"/>
    <xf numFmtId="0" fontId="0" fillId="0" borderId="2" xfId="0" applyBorder="1"/>
    <xf numFmtId="0" fontId="4" fillId="0" borderId="3" xfId="0" applyFont="1" applyBorder="1"/>
    <xf numFmtId="0" fontId="5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6" xfId="0" applyFont="1" applyBorder="1"/>
    <xf numFmtId="0" fontId="7" fillId="0" borderId="0" xfId="0" applyFont="1"/>
    <xf numFmtId="0" fontId="7" fillId="2" borderId="0" xfId="0" applyFont="1" applyFill="1"/>
    <xf numFmtId="0" fontId="7" fillId="3" borderId="0" xfId="0" applyFont="1" applyFill="1"/>
    <xf numFmtId="0" fontId="8" fillId="0" borderId="0" xfId="0" applyFont="1"/>
    <xf numFmtId="0" fontId="2" fillId="0" borderId="0" xfId="0" applyFont="1"/>
    <xf numFmtId="0" fontId="6" fillId="0" borderId="0" xfId="0" applyFont="1"/>
    <xf numFmtId="0" fontId="1" fillId="2" borderId="1" xfId="0" applyFont="1" applyFill="1" applyBorder="1"/>
    <xf numFmtId="0" fontId="1" fillId="2" borderId="7" xfId="0" applyFont="1" applyFill="1" applyBorder="1"/>
    <xf numFmtId="0" fontId="4" fillId="2" borderId="7" xfId="0" applyFont="1" applyFill="1" applyBorder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000573-369A-4A86-BA78-353C3F4ADA25}" name="AllFares" displayName="AllFares" ref="A1:DF473" totalsRowShown="0" headerRowDxfId="10">
  <autoFilter ref="A1:DF473" xr:uid="{D8000573-369A-4A86-BA78-353C3F4ADA25}"/>
  <tableColumns count="110">
    <tableColumn id="2" xr3:uid="{E8E3271A-D95D-44E0-9174-1ED5B837DB76}" name="DepotCode" dataDxfId="9">
      <calculatedColumnFormula>IF(NOT(ISBLANK(AllFares[[#This Row],[Depot]])), AllFares[[#This Row],[Depot]], A1)</calculatedColumnFormula>
    </tableColumn>
    <tableColumn id="110" xr3:uid="{E53A774C-8861-4817-A1A3-FC7A2A6DA3A9}" name="RouteCode" dataDxfId="8">
      <calculatedColumnFormula>IF(NOT(ISBLANK(AllFares[[#This Row],[RouteNo]])), AllFares[[#This Row],[RouteNo]],B1)</calculatedColumnFormula>
    </tableColumn>
    <tableColumn id="6" xr3:uid="{5CC11AB8-FA4F-4823-9D0B-F690218F200C}" name="Start" dataDxfId="7">
      <calculatedColumnFormula>AllFares[[#This Row],[RouteCode]]&amp;":"&amp;AllFares[[#This Row],[StageCode]]</calculatedColumnFormula>
    </tableColumn>
    <tableColumn id="1" xr3:uid="{286779DE-49F9-43F9-84C7-6EF7E9C7693E}" name="Depot"/>
    <tableColumn id="3" xr3:uid="{B051A1DB-C19E-49EA-9463-9727B14EA6B0}" name="Route"/>
    <tableColumn id="4" xr3:uid="{19CA3DB4-FA20-4B31-AB21-38164F3C71B5}" name="RouteNo"/>
    <tableColumn id="5" xr3:uid="{1AF90C7A-F329-49D6-9BF5-EF639ED03029}" name="StageCode" dataDxfId="6"/>
    <tableColumn id="7" xr3:uid="{93D0999D-809B-4962-A91B-57BDD546A508}" name="Stage" dataDxfId="5"/>
    <tableColumn id="8" xr3:uid="{1B333483-A7AB-4CB8-8153-6FD6FA352A01}" name="Km" dataDxfId="4"/>
    <tableColumn id="9" xr3:uid="{EDC0E855-89DF-4F57-A1FF-E5799AD48E4C}" name="StageNo" dataDxfId="3"/>
    <tableColumn id="10" xr3:uid="{10B9153B-5929-46E9-85ED-54856ADA9F33}" name="F1" dataDxfId="2"/>
    <tableColumn id="11" xr3:uid="{762BD2BB-5DC2-478B-8F48-1CFFE579CCA5}" name="F2" dataDxfId="1"/>
    <tableColumn id="12" xr3:uid="{0D6215B4-201D-4660-A8ED-0ABB2A3B836D}" name="F3" dataDxfId="0"/>
    <tableColumn id="13" xr3:uid="{DEEA889B-C9A2-4674-88D8-91889E0A2BF3}" name="F4"/>
    <tableColumn id="14" xr3:uid="{72D9EA6D-7648-4ADA-961C-5521514AE615}" name="F5"/>
    <tableColumn id="15" xr3:uid="{E235B72B-09CA-4FA8-A12C-0316BDAC13C9}" name="F6"/>
    <tableColumn id="16" xr3:uid="{84E3ABE8-FD23-45FF-8E8F-43D23365CA9E}" name="F7"/>
    <tableColumn id="17" xr3:uid="{1959ECC9-5EB2-43C8-A43D-18D29AD0A82A}" name="F8"/>
    <tableColumn id="18" xr3:uid="{5AE2D439-8EAB-4D9F-BF07-4E92F086A4E0}" name="F9"/>
    <tableColumn id="19" xr3:uid="{4F78EFDC-AF86-4F7A-9707-8C5605BB688E}" name="F10"/>
    <tableColumn id="20" xr3:uid="{91EA955A-7078-446B-AA11-42A0021F8995}" name="F11"/>
    <tableColumn id="21" xr3:uid="{2FABB5D0-398D-44AD-80AB-52C7DD3605F6}" name="F12"/>
    <tableColumn id="22" xr3:uid="{73CD0832-485E-46B1-9E76-074D8692FF72}" name="F13"/>
    <tableColumn id="23" xr3:uid="{B06856EF-C7E7-49BF-8891-16759FCBE4C1}" name="F14"/>
    <tableColumn id="24" xr3:uid="{A366D77E-AD6F-4EE8-94A1-FF9BEE2DFA2B}" name="F15"/>
    <tableColumn id="25" xr3:uid="{E0D6466A-3F5D-4AD7-AB0E-4B6ECC19DB3F}" name="F16"/>
    <tableColumn id="26" xr3:uid="{7254C8FE-447E-4FBF-AA54-A62EFE7174B5}" name="F17"/>
    <tableColumn id="27" xr3:uid="{0EDADFD5-02E2-4379-8238-FBB62F48AF33}" name="F18"/>
    <tableColumn id="28" xr3:uid="{7F4D2831-3477-45E0-B918-9F43BB24DE39}" name="F19"/>
    <tableColumn id="29" xr3:uid="{C4008953-CB85-4695-87A7-8AEDD7F32BCD}" name="F20"/>
    <tableColumn id="30" xr3:uid="{C064843F-8821-4E89-93BC-49B97FB31E82}" name="F21"/>
    <tableColumn id="31" xr3:uid="{B9B81F96-FA80-49FA-AF2A-675A4F57F985}" name="F22"/>
    <tableColumn id="32" xr3:uid="{C7C9EC0E-864A-49DE-A098-C55AA73D9439}" name="F23"/>
    <tableColumn id="33" xr3:uid="{91883762-AD6D-4765-9017-ECD658AB5127}" name="F24"/>
    <tableColumn id="34" xr3:uid="{525A5A8A-7EFD-4A64-8661-A73E8DC1BE58}" name="F25"/>
    <tableColumn id="35" xr3:uid="{2AC1B56E-97FA-4539-A7F0-C99C32DC3310}" name="F26"/>
    <tableColumn id="36" xr3:uid="{9B3FED05-1D2F-4146-A89A-0B52A81C5E01}" name="F27"/>
    <tableColumn id="37" xr3:uid="{7D7ECE3E-13D4-456C-BA7D-ED4FEA7C0F8C}" name="F28"/>
    <tableColumn id="38" xr3:uid="{594CFF6D-010E-4BCD-8FB0-7378E802213B}" name="F29"/>
    <tableColumn id="39" xr3:uid="{15D2757B-057E-4203-9DD1-C2BC0821F5ED}" name="F30"/>
    <tableColumn id="40" xr3:uid="{2EADF97E-DE75-448E-814E-94DFB21785C7}" name="F31"/>
    <tableColumn id="41" xr3:uid="{967EDDB5-E37C-4602-A1F6-CABB813CFCA2}" name="F32"/>
    <tableColumn id="42" xr3:uid="{12ABC52F-3D51-4D83-A115-DEB74C925FF5}" name="F33"/>
    <tableColumn id="43" xr3:uid="{CB0599E5-5ECA-4EC3-A7B4-A70F45314CB2}" name="F34"/>
    <tableColumn id="44" xr3:uid="{3B049E82-5F00-411C-A6F6-B12BB4E7DA0F}" name="F35"/>
    <tableColumn id="45" xr3:uid="{4D8CF6E8-E2D2-4C41-BA3E-457C3D91C141}" name="F36"/>
    <tableColumn id="46" xr3:uid="{C221DBD0-D4BD-4995-BA40-BC8CEAE5E7E8}" name="F37"/>
    <tableColumn id="47" xr3:uid="{F49AAFEA-664A-4E11-A510-9E98C12AD95B}" name="F38"/>
    <tableColumn id="48" xr3:uid="{FFD51742-4EF8-49F9-9C79-7AE849F21DC3}" name="F39"/>
    <tableColumn id="49" xr3:uid="{A033E39C-BA2A-4B38-9053-C3A0715E2ADE}" name="F40"/>
    <tableColumn id="50" xr3:uid="{E5CF33EC-3AFA-47FF-A26F-85A0CEE56DAA}" name="F41"/>
    <tableColumn id="51" xr3:uid="{75A9989E-F127-4FE7-8FF4-D4581B7281B8}" name="F42"/>
    <tableColumn id="52" xr3:uid="{1A6028DA-EF18-4D17-BC3C-F33A18426C8B}" name="F43"/>
    <tableColumn id="53" xr3:uid="{5AF91558-5EA7-4F19-AF82-F5265BF7CF93}" name="F44"/>
    <tableColumn id="54" xr3:uid="{97AEF9E1-28F2-40AE-8795-2C9492D92AA2}" name="F45"/>
    <tableColumn id="55" xr3:uid="{739C10F8-9655-45CD-999D-694602DD085F}" name="F46"/>
    <tableColumn id="56" xr3:uid="{E763EE3F-5FC2-4279-8D1E-253EC79BCD23}" name="F47"/>
    <tableColumn id="57" xr3:uid="{AFDED3F4-4E8E-418C-82D8-53F7FC5194DC}" name="F48"/>
    <tableColumn id="58" xr3:uid="{5D6084D1-6488-435A-9B7B-1B81022D426A}" name="F49"/>
    <tableColumn id="59" xr3:uid="{9A013EB0-CF41-456C-AD5C-F09F0964F249}" name="F50"/>
    <tableColumn id="60" xr3:uid="{96FF1580-549B-473F-960E-70EC8A3BFE53}" name="F51"/>
    <tableColumn id="61" xr3:uid="{BDB058CE-3033-43AE-8EA9-C008FC7644F5}" name="F52"/>
    <tableColumn id="62" xr3:uid="{F24B9DC2-E687-41F2-AE3A-7BB93A826AF4}" name="F53"/>
    <tableColumn id="63" xr3:uid="{D8FB340A-3119-4716-9E62-904F93A6F074}" name="F54"/>
    <tableColumn id="64" xr3:uid="{934D1917-5A69-455E-8056-DD70A5FAF756}" name="F55"/>
    <tableColumn id="65" xr3:uid="{24E56CC1-A540-4A82-BAF6-834D42B8DEDB}" name="F56"/>
    <tableColumn id="66" xr3:uid="{6684E7FF-2776-42D2-83B9-472D90848BE9}" name="F57"/>
    <tableColumn id="67" xr3:uid="{08EAACDC-7E42-4EBC-A6CD-34D1C9F5BF5C}" name="F58"/>
    <tableColumn id="68" xr3:uid="{92B0DD8B-CBCF-4E99-9AE3-8B893AD12070}" name="F59"/>
    <tableColumn id="69" xr3:uid="{DAC40DC1-4BAA-4AEC-85E5-5C529B60A512}" name="F60"/>
    <tableColumn id="70" xr3:uid="{9CC1C71E-D1BD-40B9-914E-1B0E95C7E5F0}" name="F61"/>
    <tableColumn id="71" xr3:uid="{826DFEB1-B25C-4841-A744-60D283C1AB1B}" name="F62"/>
    <tableColumn id="72" xr3:uid="{AD7C0463-8453-4114-B86E-FB411703D625}" name="F63"/>
    <tableColumn id="73" xr3:uid="{E431C4AB-87D0-46FD-B801-220DD5A7A7BA}" name="F64"/>
    <tableColumn id="74" xr3:uid="{2204E125-C768-40CB-8D9E-DEAD2A65B527}" name="F65"/>
    <tableColumn id="75" xr3:uid="{BD20E718-7BFB-4872-8DF7-13032EFD3B96}" name="F66"/>
    <tableColumn id="76" xr3:uid="{DEC8B289-5FF1-491D-8E52-C896FFC36129}" name="F67"/>
    <tableColumn id="77" xr3:uid="{62FD1BBD-66D5-456D-B9BC-9EB0821C21E6}" name="F68"/>
    <tableColumn id="78" xr3:uid="{37FD0AB8-0666-4D34-AB68-D05B10B3FBA3}" name="F69"/>
    <tableColumn id="79" xr3:uid="{159A62B2-8072-4EEA-874C-D79AEED68D32}" name="F70"/>
    <tableColumn id="80" xr3:uid="{E9A863FC-E741-4491-BA52-CE7BA0C59F79}" name="F71"/>
    <tableColumn id="81" xr3:uid="{38879A35-7E25-4ED3-A81A-606552C558C3}" name="F72"/>
    <tableColumn id="82" xr3:uid="{D38DF69D-0BAA-4F4F-A033-C504DE05CC5E}" name="F73"/>
    <tableColumn id="83" xr3:uid="{27D3845E-5FF0-49B6-8EDE-C833FF5BD715}" name="F74"/>
    <tableColumn id="84" xr3:uid="{059E9862-DEDB-4F31-B92A-3172C2F428D0}" name="F75"/>
    <tableColumn id="85" xr3:uid="{72613AEB-B455-4BD7-AC66-8ED9160A04DB}" name="F76"/>
    <tableColumn id="86" xr3:uid="{0C08CC10-5C41-4ED4-9338-937421713038}" name="F77"/>
    <tableColumn id="87" xr3:uid="{79A9153A-B2C3-4C9E-B00C-68DDC48F064C}" name="F78"/>
    <tableColumn id="88" xr3:uid="{B18BA642-13AB-4BC4-A10F-C2A17A9A76AF}" name="F79"/>
    <tableColumn id="89" xr3:uid="{05E11EA0-4368-499D-96F2-B2EBC8E1F769}" name="F80"/>
    <tableColumn id="90" xr3:uid="{717D1226-C16B-4A27-8F6B-E9785713D43E}" name="F81"/>
    <tableColumn id="91" xr3:uid="{492D0483-B864-49A6-B9D8-647B83F82300}" name="F82"/>
    <tableColumn id="92" xr3:uid="{BFD4EFF9-1610-4B8E-8A31-0E4C7E7BC58C}" name="F83"/>
    <tableColumn id="93" xr3:uid="{1C6815A8-AE43-4997-9A49-6B9E2289EDC3}" name="F84"/>
    <tableColumn id="94" xr3:uid="{9F29B0FC-3F21-4033-8E25-F7ACF83223F2}" name="F85"/>
    <tableColumn id="95" xr3:uid="{DFCCF065-191A-4C59-89AF-A494C280C36C}" name="F86"/>
    <tableColumn id="96" xr3:uid="{CE99B67D-FAE3-4866-BE8B-32853322032E}" name="F87"/>
    <tableColumn id="97" xr3:uid="{ECFD3413-2F70-41E5-9D25-FB57CAD8A042}" name="F88"/>
    <tableColumn id="98" xr3:uid="{67C8C7F3-4797-465F-B031-86DB034CFE05}" name="F89"/>
    <tableColumn id="99" xr3:uid="{355BF176-C9C9-471F-98AA-C01E5DC670E0}" name="F90"/>
    <tableColumn id="100" xr3:uid="{96C91BEE-1CCB-4A9D-AE4B-9C8D826DAF7E}" name="F91"/>
    <tableColumn id="101" xr3:uid="{750FFD43-81CD-43A1-B767-8F664DC4E2FE}" name="F92"/>
    <tableColumn id="102" xr3:uid="{AEBBAA1B-BC0E-493E-AC42-84DFC0B953C9}" name="F93"/>
    <tableColumn id="103" xr3:uid="{A07674CD-CBF8-48C2-AEEE-92F05B60A642}" name="F94"/>
    <tableColumn id="104" xr3:uid="{838D7FAC-E826-41BA-B2E4-F655FFE8522E}" name="F95"/>
    <tableColumn id="105" xr3:uid="{28954016-0025-4435-ACE4-B4787D3F07AA}" name="F96"/>
    <tableColumn id="106" xr3:uid="{5B5A34E2-97A7-4915-801A-7262A73467B2}" name="F97"/>
    <tableColumn id="107" xr3:uid="{8A945F9A-FCAB-432E-B092-04837C73FA1C}" name="F98"/>
    <tableColumn id="108" xr3:uid="{A722EB4F-383B-461C-93C8-E9FE9772E3E2}" name="F99"/>
    <tableColumn id="109" xr3:uid="{2695CB23-8D42-4D8F-9A94-4AD31F4929C5}" name="F1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8B76-E475-404F-8A68-AD4152843413}">
  <dimension ref="A1:DF473"/>
  <sheetViews>
    <sheetView tabSelected="1" topLeftCell="F1" zoomScale="112" workbookViewId="0">
      <selection activeCell="R471" sqref="R471"/>
    </sheetView>
  </sheetViews>
  <sheetFormatPr defaultRowHeight="14.5" x14ac:dyDescent="0.35"/>
  <cols>
    <col min="1" max="1" width="11.6328125" customWidth="1"/>
    <col min="2" max="2" width="12.08984375" customWidth="1"/>
    <col min="3" max="3" width="11.6328125" customWidth="1"/>
    <col min="5" max="5" width="17.36328125" customWidth="1"/>
    <col min="6" max="6" width="16.1796875" customWidth="1"/>
    <col min="7" max="7" width="12" customWidth="1"/>
    <col min="8" max="8" width="16.7265625" customWidth="1"/>
    <col min="12" max="12" width="13.7265625" customWidth="1"/>
    <col min="14" max="14" width="9.81640625" customWidth="1"/>
  </cols>
  <sheetData>
    <row r="1" spans="1:110" s="17" customFormat="1" ht="15" thickBot="1" x14ac:dyDescent="0.4">
      <c r="A1" s="19" t="s">
        <v>417</v>
      </c>
      <c r="B1" s="19" t="s">
        <v>418</v>
      </c>
      <c r="C1" s="19" t="s">
        <v>426</v>
      </c>
      <c r="D1" s="17" t="s">
        <v>410</v>
      </c>
      <c r="E1" s="17" t="s">
        <v>411</v>
      </c>
      <c r="F1" s="18" t="s">
        <v>427</v>
      </c>
      <c r="G1" s="18" t="s">
        <v>416</v>
      </c>
      <c r="H1" s="19" t="s">
        <v>412</v>
      </c>
      <c r="I1" s="17" t="s">
        <v>413</v>
      </c>
      <c r="J1" s="17" t="s">
        <v>414</v>
      </c>
      <c r="K1" s="20" t="s">
        <v>3</v>
      </c>
      <c r="L1" s="20" t="s">
        <v>4</v>
      </c>
      <c r="M1" s="20" t="s">
        <v>5</v>
      </c>
      <c r="N1" s="20" t="s">
        <v>6</v>
      </c>
      <c r="O1" s="20" t="s">
        <v>7</v>
      </c>
      <c r="P1" s="20" t="s">
        <v>8</v>
      </c>
      <c r="Q1" s="20" t="s">
        <v>9</v>
      </c>
      <c r="R1" s="20" t="s">
        <v>10</v>
      </c>
      <c r="S1" s="20" t="s">
        <v>11</v>
      </c>
      <c r="T1" s="20" t="s">
        <v>12</v>
      </c>
      <c r="U1" s="20" t="s">
        <v>13</v>
      </c>
      <c r="V1" s="20" t="s">
        <v>14</v>
      </c>
      <c r="W1" s="20" t="s">
        <v>15</v>
      </c>
      <c r="X1" s="20" t="s">
        <v>16</v>
      </c>
      <c r="Y1" s="20" t="s">
        <v>17</v>
      </c>
      <c r="Z1" s="20" t="s">
        <v>18</v>
      </c>
      <c r="AA1" s="20" t="s">
        <v>19</v>
      </c>
      <c r="AB1" s="20" t="s">
        <v>20</v>
      </c>
      <c r="AC1" s="20" t="s">
        <v>21</v>
      </c>
      <c r="AD1" s="20" t="s">
        <v>22</v>
      </c>
      <c r="AE1" s="20" t="s">
        <v>23</v>
      </c>
      <c r="AF1" s="20" t="s">
        <v>24</v>
      </c>
      <c r="AG1" s="20" t="s">
        <v>25</v>
      </c>
      <c r="AH1" s="20" t="s">
        <v>26</v>
      </c>
      <c r="AI1" s="20" t="s">
        <v>27</v>
      </c>
      <c r="AJ1" s="20" t="s">
        <v>28</v>
      </c>
      <c r="AK1" s="20" t="s">
        <v>29</v>
      </c>
      <c r="AL1" s="20" t="s">
        <v>30</v>
      </c>
      <c r="AM1" s="20" t="s">
        <v>31</v>
      </c>
      <c r="AN1" s="20" t="s">
        <v>32</v>
      </c>
      <c r="AO1" s="20" t="s">
        <v>33</v>
      </c>
      <c r="AP1" s="20" t="s">
        <v>34</v>
      </c>
      <c r="AQ1" s="20" t="s">
        <v>35</v>
      </c>
      <c r="AR1" s="20" t="s">
        <v>36</v>
      </c>
      <c r="AS1" s="20" t="s">
        <v>37</v>
      </c>
      <c r="AT1" s="20" t="s">
        <v>38</v>
      </c>
      <c r="AU1" s="20" t="s">
        <v>39</v>
      </c>
      <c r="AV1" s="20" t="s">
        <v>40</v>
      </c>
      <c r="AW1" s="20" t="s">
        <v>41</v>
      </c>
      <c r="AX1" s="20" t="s">
        <v>42</v>
      </c>
      <c r="AY1" s="20" t="s">
        <v>43</v>
      </c>
      <c r="AZ1" s="20" t="s">
        <v>44</v>
      </c>
      <c r="BA1" s="20" t="s">
        <v>45</v>
      </c>
      <c r="BB1" s="20" t="s">
        <v>46</v>
      </c>
      <c r="BC1" s="20" t="s">
        <v>47</v>
      </c>
      <c r="BD1" s="20" t="s">
        <v>48</v>
      </c>
      <c r="BE1" s="20" t="s">
        <v>49</v>
      </c>
      <c r="BF1" s="20" t="s">
        <v>50</v>
      </c>
      <c r="BG1" s="20" t="s">
        <v>51</v>
      </c>
      <c r="BH1" s="20" t="s">
        <v>52</v>
      </c>
      <c r="BI1" s="20" t="s">
        <v>53</v>
      </c>
      <c r="BJ1" s="20" t="s">
        <v>54</v>
      </c>
      <c r="BK1" s="20" t="s">
        <v>55</v>
      </c>
      <c r="BL1" s="20" t="s">
        <v>56</v>
      </c>
      <c r="BM1" s="20" t="s">
        <v>57</v>
      </c>
      <c r="BN1" s="20" t="s">
        <v>58</v>
      </c>
      <c r="BO1" s="20" t="s">
        <v>59</v>
      </c>
      <c r="BP1" s="20" t="s">
        <v>60</v>
      </c>
      <c r="BQ1" s="20" t="s">
        <v>61</v>
      </c>
      <c r="BR1" s="20" t="s">
        <v>62</v>
      </c>
      <c r="BS1" s="20" t="s">
        <v>63</v>
      </c>
      <c r="BT1" s="20" t="s">
        <v>64</v>
      </c>
      <c r="BU1" s="20" t="s">
        <v>65</v>
      </c>
      <c r="BV1" s="20" t="s">
        <v>66</v>
      </c>
      <c r="BW1" s="20" t="s">
        <v>67</v>
      </c>
      <c r="BX1" s="20" t="s">
        <v>68</v>
      </c>
      <c r="BY1" s="20" t="s">
        <v>69</v>
      </c>
      <c r="BZ1" s="20" t="s">
        <v>70</v>
      </c>
      <c r="CA1" s="20" t="s">
        <v>71</v>
      </c>
      <c r="CB1" s="20" t="s">
        <v>72</v>
      </c>
      <c r="CC1" s="20" t="s">
        <v>73</v>
      </c>
      <c r="CD1" s="20" t="s">
        <v>74</v>
      </c>
      <c r="CE1" s="20" t="s">
        <v>75</v>
      </c>
      <c r="CF1" s="20" t="s">
        <v>76</v>
      </c>
      <c r="CG1" s="20" t="s">
        <v>77</v>
      </c>
      <c r="CH1" s="20" t="s">
        <v>78</v>
      </c>
      <c r="CI1" s="20" t="s">
        <v>79</v>
      </c>
      <c r="CJ1" s="20" t="s">
        <v>80</v>
      </c>
      <c r="CK1" s="20" t="s">
        <v>81</v>
      </c>
      <c r="CL1" s="20" t="s">
        <v>82</v>
      </c>
      <c r="CM1" s="20" t="s">
        <v>83</v>
      </c>
      <c r="CN1" s="20" t="s">
        <v>84</v>
      </c>
      <c r="CO1" s="20" t="s">
        <v>85</v>
      </c>
      <c r="CP1" s="20" t="s">
        <v>86</v>
      </c>
      <c r="CQ1" s="20" t="s">
        <v>87</v>
      </c>
      <c r="CR1" s="20" t="s">
        <v>88</v>
      </c>
      <c r="CS1" s="20" t="s">
        <v>89</v>
      </c>
      <c r="CT1" s="20" t="s">
        <v>90</v>
      </c>
      <c r="CU1" s="20" t="s">
        <v>91</v>
      </c>
      <c r="CV1" s="20" t="s">
        <v>92</v>
      </c>
      <c r="CW1" s="20" t="s">
        <v>93</v>
      </c>
      <c r="CX1" s="20" t="s">
        <v>94</v>
      </c>
      <c r="CY1" s="20" t="s">
        <v>95</v>
      </c>
      <c r="CZ1" s="20" t="s">
        <v>96</v>
      </c>
      <c r="DA1" s="20" t="s">
        <v>97</v>
      </c>
      <c r="DB1" s="20" t="s">
        <v>98</v>
      </c>
      <c r="DC1" s="20" t="s">
        <v>99</v>
      </c>
      <c r="DD1" s="20" t="s">
        <v>100</v>
      </c>
      <c r="DE1" s="20" t="s">
        <v>101</v>
      </c>
      <c r="DF1" s="20" t="s">
        <v>102</v>
      </c>
    </row>
    <row r="2" spans="1:110" s="12" customFormat="1" x14ac:dyDescent="0.35">
      <c r="A2" s="12" t="str">
        <f>IF(NOT(ISBLANK(AllFares[[#This Row],[Depot]])), AllFares[[#This Row],[Depot]], A1)</f>
        <v>PNJ</v>
      </c>
      <c r="B2" s="10" t="str">
        <f>IF(NOT(ISBLANK(AllFares[[#This Row],[RouteNo]])), AllFares[[#This Row],[RouteNo]],B1)</f>
        <v>PRV161</v>
      </c>
      <c r="C2" s="10" t="str">
        <f>AllFares[[#This Row],[RouteCode]]&amp;":"&amp;AllFares[[#This Row],[StageCode]]</f>
        <v>PRV161:PNJ</v>
      </c>
      <c r="D2" s="9" t="s">
        <v>415</v>
      </c>
      <c r="E2" s="10" t="s">
        <v>103</v>
      </c>
      <c r="F2" s="10" t="s">
        <v>563</v>
      </c>
      <c r="G2" s="22" t="s">
        <v>415</v>
      </c>
      <c r="H2" s="11" t="s">
        <v>105</v>
      </c>
      <c r="I2" s="11">
        <v>0</v>
      </c>
      <c r="J2" s="11">
        <v>1</v>
      </c>
      <c r="K2" s="11">
        <v>0</v>
      </c>
      <c r="L2" s="11">
        <v>30</v>
      </c>
      <c r="M2" s="11">
        <v>50</v>
      </c>
      <c r="N2" s="11">
        <v>75</v>
      </c>
      <c r="O2" s="11">
        <v>100</v>
      </c>
      <c r="P2" s="11">
        <v>130</v>
      </c>
      <c r="Q2" s="11">
        <v>165</v>
      </c>
      <c r="R2" s="11">
        <v>215</v>
      </c>
      <c r="S2" s="11">
        <v>245</v>
      </c>
      <c r="T2" s="11">
        <v>290</v>
      </c>
      <c r="U2" s="11">
        <v>335</v>
      </c>
      <c r="V2" s="11">
        <v>355</v>
      </c>
      <c r="W2" s="11">
        <v>370</v>
      </c>
      <c r="X2" s="11">
        <v>465</v>
      </c>
      <c r="Y2" s="11">
        <v>485</v>
      </c>
      <c r="Z2" s="11">
        <v>515</v>
      </c>
      <c r="AA2" s="11">
        <v>550</v>
      </c>
      <c r="AB2" s="11">
        <v>555</v>
      </c>
      <c r="AC2" s="11">
        <v>600</v>
      </c>
      <c r="AD2" s="11">
        <v>625</v>
      </c>
      <c r="AE2" s="11">
        <v>660</v>
      </c>
      <c r="AF2" s="11">
        <v>680</v>
      </c>
      <c r="AG2" s="11">
        <v>700</v>
      </c>
      <c r="AH2" s="11">
        <v>740</v>
      </c>
      <c r="AI2" s="11">
        <v>745</v>
      </c>
      <c r="AJ2" s="11">
        <v>765</v>
      </c>
    </row>
    <row r="3" spans="1:110" x14ac:dyDescent="0.35">
      <c r="A3" t="str">
        <f>IF(NOT(ISBLANK(AllFares[[#This Row],[Depot]])), AllFares[[#This Row],[Depot]], A2)</f>
        <v>PNJ</v>
      </c>
      <c r="B3" t="str">
        <f>IF(NOT(ISBLANK(AllFares[[#This Row],[RouteNo]])), AllFares[[#This Row],[RouteNo]],B2)</f>
        <v>PRV161</v>
      </c>
      <c r="C3" t="str">
        <f>AllFares[[#This Row],[RouteCode]]&amp;":"&amp;AllFares[[#This Row],[StageCode]]</f>
        <v>PRV161:PND</v>
      </c>
      <c r="D3" s="13"/>
      <c r="G3" s="22" t="s">
        <v>429</v>
      </c>
      <c r="H3" s="2" t="s">
        <v>106</v>
      </c>
      <c r="I3" s="2">
        <v>28</v>
      </c>
      <c r="J3" s="2">
        <v>2</v>
      </c>
      <c r="K3" s="2">
        <v>0</v>
      </c>
      <c r="L3" s="2">
        <v>0</v>
      </c>
      <c r="M3" s="2">
        <v>25</v>
      </c>
      <c r="N3" s="2">
        <v>50</v>
      </c>
      <c r="O3" s="2">
        <v>75</v>
      </c>
      <c r="P3" s="2">
        <v>105</v>
      </c>
      <c r="Q3" s="2">
        <v>140</v>
      </c>
      <c r="R3" s="2">
        <v>190</v>
      </c>
      <c r="S3" s="2">
        <v>220</v>
      </c>
      <c r="T3" s="2">
        <v>265</v>
      </c>
      <c r="U3" s="2">
        <v>310</v>
      </c>
      <c r="V3" s="2">
        <v>330</v>
      </c>
      <c r="W3" s="2">
        <v>345</v>
      </c>
      <c r="X3" s="2">
        <v>440</v>
      </c>
      <c r="Y3" s="2">
        <v>460</v>
      </c>
      <c r="Z3" s="2">
        <v>490</v>
      </c>
      <c r="AA3" s="2">
        <v>525</v>
      </c>
      <c r="AB3" s="2">
        <v>530</v>
      </c>
      <c r="AC3" s="2">
        <v>575</v>
      </c>
      <c r="AD3" s="2">
        <v>600</v>
      </c>
      <c r="AE3" s="2">
        <v>635</v>
      </c>
      <c r="AF3" s="2">
        <v>655</v>
      </c>
      <c r="AG3" s="2">
        <v>675</v>
      </c>
      <c r="AH3" s="2">
        <v>715</v>
      </c>
      <c r="AI3" s="2">
        <v>720</v>
      </c>
      <c r="AJ3" s="2">
        <v>740</v>
      </c>
    </row>
    <row r="4" spans="1:110" x14ac:dyDescent="0.35">
      <c r="A4" t="str">
        <f>IF(NOT(ISBLANK(AllFares[[#This Row],[Depot]])), AllFares[[#This Row],[Depot]], A3)</f>
        <v>PNJ</v>
      </c>
      <c r="B4" t="str">
        <f>IF(NOT(ISBLANK(AllFares[[#This Row],[RouteNo]])), AllFares[[#This Row],[RouteNo]],B3)</f>
        <v>PRV161</v>
      </c>
      <c r="C4" t="str">
        <f>AllFares[[#This Row],[RouteCode]]&amp;":"&amp;AllFares[[#This Row],[StageCode]]</f>
        <v>PRV161:MRG</v>
      </c>
      <c r="D4" s="13"/>
      <c r="G4" s="22" t="s">
        <v>422</v>
      </c>
      <c r="H4" s="2" t="s">
        <v>107</v>
      </c>
      <c r="I4" s="2">
        <v>46</v>
      </c>
      <c r="J4" s="2">
        <v>3</v>
      </c>
      <c r="K4" s="2">
        <v>0</v>
      </c>
      <c r="L4" s="2">
        <v>0</v>
      </c>
      <c r="M4" s="2">
        <v>0</v>
      </c>
      <c r="N4" s="2">
        <v>30</v>
      </c>
      <c r="O4" s="2">
        <v>55</v>
      </c>
      <c r="P4" s="2">
        <v>85</v>
      </c>
      <c r="Q4" s="2">
        <v>120</v>
      </c>
      <c r="R4" s="2">
        <v>170</v>
      </c>
      <c r="S4" s="2">
        <v>200</v>
      </c>
      <c r="T4" s="2">
        <v>245</v>
      </c>
      <c r="U4" s="2">
        <v>290</v>
      </c>
      <c r="V4" s="2">
        <v>310</v>
      </c>
      <c r="W4" s="2">
        <v>325</v>
      </c>
      <c r="X4" s="2">
        <v>420</v>
      </c>
      <c r="Y4" s="2">
        <v>440</v>
      </c>
      <c r="Z4" s="2">
        <v>470</v>
      </c>
      <c r="AA4" s="2">
        <v>505</v>
      </c>
      <c r="AB4" s="2">
        <v>510</v>
      </c>
      <c r="AC4" s="2">
        <v>555</v>
      </c>
      <c r="AD4" s="2">
        <v>580</v>
      </c>
      <c r="AE4" s="2">
        <v>620</v>
      </c>
      <c r="AF4" s="2">
        <v>640</v>
      </c>
      <c r="AG4" s="2">
        <v>655</v>
      </c>
      <c r="AH4" s="2">
        <v>695</v>
      </c>
      <c r="AI4" s="2">
        <v>705</v>
      </c>
      <c r="AJ4" s="2">
        <v>730</v>
      </c>
    </row>
    <row r="5" spans="1:110" x14ac:dyDescent="0.35">
      <c r="A5" t="str">
        <f>IF(NOT(ISBLANK(AllFares[[#This Row],[Depot]])), AllFares[[#This Row],[Depot]], A4)</f>
        <v>PNJ</v>
      </c>
      <c r="B5" t="str">
        <f>IF(NOT(ISBLANK(AllFares[[#This Row],[RouteNo]])), AllFares[[#This Row],[RouteNo]],B4)</f>
        <v>PRV161</v>
      </c>
      <c r="C5" t="str">
        <f>AllFares[[#This Row],[RouteCode]]&amp;":"&amp;AllFares[[#This Row],[StageCode]]</f>
        <v>PRV161:CNC</v>
      </c>
      <c r="D5" s="13"/>
      <c r="G5" s="22" t="s">
        <v>430</v>
      </c>
      <c r="H5" s="2" t="s">
        <v>108</v>
      </c>
      <c r="I5" s="2">
        <v>83</v>
      </c>
      <c r="J5" s="2">
        <v>4</v>
      </c>
      <c r="K5" s="2">
        <v>0</v>
      </c>
      <c r="L5" s="2">
        <v>0</v>
      </c>
      <c r="M5" s="2">
        <v>0</v>
      </c>
      <c r="N5" s="2">
        <v>0</v>
      </c>
      <c r="O5" s="2">
        <v>25</v>
      </c>
      <c r="P5" s="2">
        <v>55</v>
      </c>
      <c r="Q5" s="2">
        <v>90</v>
      </c>
      <c r="R5" s="2">
        <v>140</v>
      </c>
      <c r="S5" s="2">
        <v>170</v>
      </c>
      <c r="T5" s="2">
        <v>215</v>
      </c>
      <c r="U5" s="2">
        <v>260</v>
      </c>
      <c r="V5" s="2">
        <v>280</v>
      </c>
      <c r="W5" s="2">
        <v>295</v>
      </c>
      <c r="X5" s="2">
        <v>385</v>
      </c>
      <c r="Y5" s="2">
        <v>410</v>
      </c>
      <c r="Z5" s="2">
        <v>440</v>
      </c>
      <c r="AA5" s="2">
        <v>475</v>
      </c>
      <c r="AB5" s="2">
        <v>480</v>
      </c>
      <c r="AC5" s="2">
        <v>525</v>
      </c>
      <c r="AD5" s="2">
        <v>550</v>
      </c>
      <c r="AE5" s="2">
        <v>590</v>
      </c>
      <c r="AF5" s="2">
        <v>610</v>
      </c>
      <c r="AG5" s="2">
        <v>625</v>
      </c>
      <c r="AH5" s="2">
        <v>665</v>
      </c>
      <c r="AI5" s="2">
        <v>675</v>
      </c>
      <c r="AJ5" s="2">
        <v>700</v>
      </c>
    </row>
    <row r="6" spans="1:110" x14ac:dyDescent="0.35">
      <c r="A6" t="str">
        <f>IF(NOT(ISBLANK(AllFares[[#This Row],[Depot]])), AllFares[[#This Row],[Depot]], A5)</f>
        <v>PNJ</v>
      </c>
      <c r="B6" t="str">
        <f>IF(NOT(ISBLANK(AllFares[[#This Row],[RouteNo]])), AllFares[[#This Row],[RouteNo]],B5)</f>
        <v>PRV161</v>
      </c>
      <c r="C6" t="str">
        <f>AllFares[[#This Row],[RouteCode]]&amp;":"&amp;AllFares[[#This Row],[StageCode]]</f>
        <v>PRV161:PBR</v>
      </c>
      <c r="D6" s="13"/>
      <c r="G6" s="22" t="s">
        <v>431</v>
      </c>
      <c r="H6" s="2" t="s">
        <v>109</v>
      </c>
      <c r="I6" s="2">
        <v>107</v>
      </c>
      <c r="J6" s="2">
        <v>5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28</v>
      </c>
      <c r="Q6" s="2">
        <v>66</v>
      </c>
      <c r="R6" s="2">
        <v>115</v>
      </c>
      <c r="S6" s="2">
        <v>147</v>
      </c>
      <c r="T6" s="2">
        <v>188</v>
      </c>
      <c r="U6" s="2">
        <v>237</v>
      </c>
      <c r="V6" s="2">
        <v>253</v>
      </c>
      <c r="W6" s="2">
        <v>270</v>
      </c>
      <c r="X6" s="2">
        <v>359</v>
      </c>
      <c r="Y6" s="2">
        <v>384</v>
      </c>
      <c r="Z6" s="2">
        <v>417</v>
      </c>
      <c r="AA6" s="2">
        <v>449</v>
      </c>
      <c r="AB6" s="2">
        <v>457</v>
      </c>
      <c r="AC6" s="2">
        <v>498</v>
      </c>
      <c r="AD6" s="2">
        <v>523</v>
      </c>
      <c r="AE6" s="2">
        <v>564</v>
      </c>
      <c r="AF6" s="2">
        <v>584</v>
      </c>
      <c r="AG6" s="2">
        <v>600</v>
      </c>
      <c r="AH6" s="2">
        <v>640</v>
      </c>
      <c r="AI6" s="2">
        <v>649</v>
      </c>
      <c r="AJ6" s="2">
        <v>673</v>
      </c>
    </row>
    <row r="7" spans="1:110" x14ac:dyDescent="0.35">
      <c r="A7" t="str">
        <f>IF(NOT(ISBLANK(AllFares[[#This Row],[Depot]])), AllFares[[#This Row],[Depot]], A6)</f>
        <v>PNJ</v>
      </c>
      <c r="B7" t="str">
        <f>IF(NOT(ISBLANK(AllFares[[#This Row],[RouteNo]])), AllFares[[#This Row],[RouteNo]],B6)</f>
        <v>PRV161</v>
      </c>
      <c r="C7" t="str">
        <f>AllFares[[#This Row],[RouteCode]]&amp;":"&amp;AllFares[[#This Row],[StageCode]]</f>
        <v>PRV161:KRW</v>
      </c>
      <c r="D7" s="13"/>
      <c r="G7" s="22" t="s">
        <v>432</v>
      </c>
      <c r="H7" s="2" t="s">
        <v>110</v>
      </c>
      <c r="I7" s="2">
        <v>121</v>
      </c>
      <c r="J7" s="2">
        <v>6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45</v>
      </c>
      <c r="R7" s="2">
        <v>90</v>
      </c>
      <c r="S7" s="2">
        <v>125</v>
      </c>
      <c r="T7" s="2">
        <v>165</v>
      </c>
      <c r="U7" s="2">
        <v>210</v>
      </c>
      <c r="V7" s="2">
        <v>230</v>
      </c>
      <c r="W7" s="2">
        <v>245</v>
      </c>
      <c r="X7" s="2">
        <v>335</v>
      </c>
      <c r="Y7" s="2">
        <v>360</v>
      </c>
      <c r="Z7" s="2">
        <v>390</v>
      </c>
      <c r="AA7" s="2">
        <v>425</v>
      </c>
      <c r="AB7" s="2">
        <v>435</v>
      </c>
      <c r="AC7" s="2">
        <v>475</v>
      </c>
      <c r="AD7" s="2">
        <v>500</v>
      </c>
      <c r="AE7" s="2">
        <v>540</v>
      </c>
      <c r="AF7" s="2">
        <v>565</v>
      </c>
      <c r="AG7" s="2">
        <v>575</v>
      </c>
      <c r="AH7" s="2">
        <v>615</v>
      </c>
      <c r="AI7" s="2">
        <v>625</v>
      </c>
      <c r="AJ7" s="2">
        <v>645</v>
      </c>
    </row>
    <row r="8" spans="1:110" x14ac:dyDescent="0.35">
      <c r="A8" t="str">
        <f>IF(NOT(ISBLANK(AllFares[[#This Row],[Depot]])), AllFares[[#This Row],[Depot]], A7)</f>
        <v>PNJ</v>
      </c>
      <c r="B8" t="str">
        <f>IF(NOT(ISBLANK(AllFares[[#This Row],[RouteNo]])), AllFares[[#This Row],[RouteNo]],B7)</f>
        <v>PRV161</v>
      </c>
      <c r="C8" t="str">
        <f>AllFares[[#This Row],[RouteCode]]&amp;":"&amp;AllFares[[#This Row],[StageCode]]</f>
        <v>PRV161:ANK</v>
      </c>
      <c r="D8" s="13"/>
      <c r="G8" s="22" t="s">
        <v>433</v>
      </c>
      <c r="H8" s="2" t="s">
        <v>111</v>
      </c>
      <c r="I8" s="2">
        <v>158</v>
      </c>
      <c r="J8" s="2">
        <v>7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50</v>
      </c>
      <c r="S8" s="2">
        <v>80</v>
      </c>
      <c r="T8" s="2">
        <v>125</v>
      </c>
      <c r="U8" s="2">
        <v>170</v>
      </c>
      <c r="V8" s="2">
        <v>190</v>
      </c>
      <c r="W8" s="2">
        <v>205</v>
      </c>
      <c r="X8" s="2">
        <v>295</v>
      </c>
      <c r="Y8" s="2">
        <v>320</v>
      </c>
      <c r="Z8" s="2">
        <v>350</v>
      </c>
      <c r="AA8" s="2">
        <v>385</v>
      </c>
      <c r="AB8" s="2">
        <v>390</v>
      </c>
      <c r="AC8" s="2">
        <v>435</v>
      </c>
      <c r="AD8" s="2">
        <v>445</v>
      </c>
      <c r="AE8" s="2">
        <v>500</v>
      </c>
      <c r="AF8" s="2">
        <v>525</v>
      </c>
      <c r="AG8" s="2">
        <v>540</v>
      </c>
      <c r="AH8" s="2">
        <v>575</v>
      </c>
      <c r="AI8" s="2">
        <v>585</v>
      </c>
      <c r="AJ8" s="2">
        <v>610</v>
      </c>
    </row>
    <row r="9" spans="1:110" x14ac:dyDescent="0.35">
      <c r="A9" t="str">
        <f>IF(NOT(ISBLANK(AllFares[[#This Row],[Depot]])), AllFares[[#This Row],[Depot]], A8)</f>
        <v>PNJ</v>
      </c>
      <c r="B9" t="str">
        <f>IF(NOT(ISBLANK(AllFares[[#This Row],[RouteNo]])), AllFares[[#This Row],[RouteNo]],B8)</f>
        <v>PRV161</v>
      </c>
      <c r="C9" t="str">
        <f>AllFares[[#This Row],[RouteCode]]&amp;":"&amp;AllFares[[#This Row],[StageCode]]</f>
        <v>PRV161:KTA</v>
      </c>
      <c r="D9" s="13"/>
      <c r="G9" s="22" t="s">
        <v>434</v>
      </c>
      <c r="H9" s="2" t="s">
        <v>112</v>
      </c>
      <c r="I9" s="2">
        <v>195</v>
      </c>
      <c r="J9" s="2">
        <v>8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45</v>
      </c>
      <c r="T9" s="2">
        <v>75</v>
      </c>
      <c r="U9" s="2">
        <v>125</v>
      </c>
      <c r="V9" s="2">
        <v>140</v>
      </c>
      <c r="W9" s="2">
        <v>155</v>
      </c>
      <c r="X9" s="2">
        <v>245</v>
      </c>
      <c r="Y9" s="2">
        <v>270</v>
      </c>
      <c r="Z9" s="2">
        <v>300</v>
      </c>
      <c r="AA9" s="2">
        <v>335</v>
      </c>
      <c r="AB9" s="2">
        <v>345</v>
      </c>
      <c r="AC9" s="2">
        <v>385</v>
      </c>
      <c r="AD9" s="2">
        <v>410</v>
      </c>
      <c r="AE9" s="2">
        <v>450</v>
      </c>
      <c r="AF9" s="2">
        <v>475</v>
      </c>
      <c r="AG9" s="2">
        <v>490</v>
      </c>
      <c r="AH9" s="2">
        <v>530</v>
      </c>
      <c r="AI9" s="2">
        <v>540</v>
      </c>
      <c r="AJ9" s="2">
        <v>565</v>
      </c>
    </row>
    <row r="10" spans="1:110" x14ac:dyDescent="0.35">
      <c r="A10" t="str">
        <f>IF(NOT(ISBLANK(AllFares[[#This Row],[Depot]])), AllFares[[#This Row],[Depot]], A9)</f>
        <v>PNJ</v>
      </c>
      <c r="B10" t="str">
        <f>IF(NOT(ISBLANK(AllFares[[#This Row],[RouteNo]])), AllFares[[#This Row],[RouteNo]],B9)</f>
        <v>PRV161</v>
      </c>
      <c r="C10" t="str">
        <f>AllFares[[#This Row],[RouteCode]]&amp;":"&amp;AllFares[[#This Row],[StageCode]]</f>
        <v>PRV161:HNW</v>
      </c>
      <c r="D10" s="13"/>
      <c r="G10" s="22" t="s">
        <v>435</v>
      </c>
      <c r="H10" s="2" t="s">
        <v>113</v>
      </c>
      <c r="I10" s="2">
        <v>207</v>
      </c>
      <c r="J10" s="2">
        <v>9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45</v>
      </c>
      <c r="U10" s="2">
        <v>90</v>
      </c>
      <c r="V10" s="2">
        <v>105</v>
      </c>
      <c r="W10" s="2">
        <v>125</v>
      </c>
      <c r="X10" s="2">
        <v>210</v>
      </c>
      <c r="Y10" s="2">
        <v>235</v>
      </c>
      <c r="Z10" s="2">
        <v>270</v>
      </c>
      <c r="AA10" s="2">
        <v>300</v>
      </c>
      <c r="AB10" s="2">
        <v>310</v>
      </c>
      <c r="AC10" s="2">
        <v>350</v>
      </c>
      <c r="AD10" s="2">
        <v>375</v>
      </c>
      <c r="AE10" s="2">
        <v>415</v>
      </c>
      <c r="AF10" s="2">
        <v>440</v>
      </c>
      <c r="AG10" s="2">
        <v>455</v>
      </c>
      <c r="AH10" s="2">
        <v>500</v>
      </c>
      <c r="AI10" s="2">
        <v>505</v>
      </c>
      <c r="AJ10" s="2">
        <v>530</v>
      </c>
    </row>
    <row r="11" spans="1:110" x14ac:dyDescent="0.35">
      <c r="A11" t="str">
        <f>IF(NOT(ISBLANK(AllFares[[#This Row],[Depot]])), AllFares[[#This Row],[Depot]], A10)</f>
        <v>PNJ</v>
      </c>
      <c r="B11" t="str">
        <f>IF(NOT(ISBLANK(AllFares[[#This Row],[RouteNo]])), AllFares[[#This Row],[RouteNo]],B10)</f>
        <v>PRV161</v>
      </c>
      <c r="C11" t="str">
        <f>AllFares[[#This Row],[RouteCode]]&amp;":"&amp;AllFares[[#This Row],[StageCode]]</f>
        <v>PRV161:GSP</v>
      </c>
      <c r="D11" s="13"/>
      <c r="G11" s="22" t="s">
        <v>436</v>
      </c>
      <c r="H11" s="2" t="s">
        <v>114</v>
      </c>
      <c r="I11" s="2">
        <v>237</v>
      </c>
      <c r="J11" s="2">
        <v>10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65</v>
      </c>
      <c r="W11" s="2">
        <v>80</v>
      </c>
      <c r="X11" s="2">
        <v>170</v>
      </c>
      <c r="Y11" s="2">
        <v>195</v>
      </c>
      <c r="Z11" s="2">
        <v>230</v>
      </c>
      <c r="AA11" s="2">
        <v>255</v>
      </c>
      <c r="AB11" s="2">
        <v>270</v>
      </c>
      <c r="AC11" s="2">
        <v>310</v>
      </c>
      <c r="AD11" s="2">
        <v>335</v>
      </c>
      <c r="AE11" s="2">
        <v>375</v>
      </c>
      <c r="AF11" s="2">
        <v>400</v>
      </c>
      <c r="AG11" s="2">
        <v>415</v>
      </c>
      <c r="AH11" s="2">
        <v>455</v>
      </c>
      <c r="AI11" s="2">
        <v>465</v>
      </c>
      <c r="AJ11" s="2">
        <v>490</v>
      </c>
    </row>
    <row r="12" spans="1:110" x14ac:dyDescent="0.35">
      <c r="A12" t="str">
        <f>IF(NOT(ISBLANK(AllFares[[#This Row],[Depot]])), AllFares[[#This Row],[Depot]], A11)</f>
        <v>PNJ</v>
      </c>
      <c r="B12" t="str">
        <f>IF(NOT(ISBLANK(AllFares[[#This Row],[RouteNo]])), AllFares[[#This Row],[RouteNo]],B11)</f>
        <v>PRV161</v>
      </c>
      <c r="C12" t="str">
        <f>AllFares[[#This Row],[RouteCode]]&amp;":"&amp;AllFares[[#This Row],[StageCode]]</f>
        <v>PRV161:MGI</v>
      </c>
      <c r="D12" s="13"/>
      <c r="G12" s="22" t="s">
        <v>437</v>
      </c>
      <c r="H12" s="2" t="s">
        <v>115</v>
      </c>
      <c r="I12" s="2">
        <v>253</v>
      </c>
      <c r="J12" s="2">
        <v>11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20</v>
      </c>
      <c r="W12" s="2">
        <v>35</v>
      </c>
      <c r="X12" s="2">
        <v>125</v>
      </c>
      <c r="Y12" s="2">
        <v>145</v>
      </c>
      <c r="Z12" s="2">
        <v>180</v>
      </c>
      <c r="AA12" s="2">
        <v>210</v>
      </c>
      <c r="AB12" s="2">
        <v>220</v>
      </c>
      <c r="AC12" s="2">
        <v>260</v>
      </c>
      <c r="AD12" s="2">
        <v>285</v>
      </c>
      <c r="AE12" s="2">
        <v>325</v>
      </c>
      <c r="AF12" s="2">
        <v>350</v>
      </c>
      <c r="AG12" s="2">
        <v>370</v>
      </c>
      <c r="AH12" s="2">
        <v>410</v>
      </c>
      <c r="AI12" s="2">
        <v>415</v>
      </c>
      <c r="AJ12" s="2">
        <v>440</v>
      </c>
    </row>
    <row r="13" spans="1:110" x14ac:dyDescent="0.35">
      <c r="A13" t="str">
        <f>IF(NOT(ISBLANK(AllFares[[#This Row],[Depot]])), AllFares[[#This Row],[Depot]], A12)</f>
        <v>PNJ</v>
      </c>
      <c r="B13" t="str">
        <f>IF(NOT(ISBLANK(AllFares[[#This Row],[RouteNo]])), AllFares[[#This Row],[RouteNo]],B12)</f>
        <v>PRV161</v>
      </c>
      <c r="C13" t="str">
        <f>AllFares[[#This Row],[RouteCode]]&amp;":"&amp;AllFares[[#This Row],[StageCode]]</f>
        <v>PRV161:TGP</v>
      </c>
      <c r="D13" s="13"/>
      <c r="G13" s="22" t="s">
        <v>438</v>
      </c>
      <c r="H13" s="2" t="s">
        <v>116</v>
      </c>
      <c r="I13" s="2">
        <v>300</v>
      </c>
      <c r="J13" s="2">
        <v>12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20</v>
      </c>
      <c r="X13" s="2">
        <v>105</v>
      </c>
      <c r="Y13" s="2">
        <v>130</v>
      </c>
      <c r="Z13" s="2">
        <v>165</v>
      </c>
      <c r="AA13" s="2">
        <v>195</v>
      </c>
      <c r="AB13" s="2">
        <v>205</v>
      </c>
      <c r="AC13" s="2">
        <v>245</v>
      </c>
      <c r="AD13" s="2">
        <v>270</v>
      </c>
      <c r="AE13" s="2">
        <v>310</v>
      </c>
      <c r="AF13" s="2">
        <v>335</v>
      </c>
      <c r="AG13" s="2">
        <v>350</v>
      </c>
      <c r="AH13" s="2">
        <v>390</v>
      </c>
      <c r="AI13" s="2">
        <v>400</v>
      </c>
      <c r="AJ13" s="2">
        <v>425</v>
      </c>
    </row>
    <row r="14" spans="1:110" x14ac:dyDescent="0.35">
      <c r="A14" t="str">
        <f>IF(NOT(ISBLANK(AllFares[[#This Row],[Depot]])), AllFares[[#This Row],[Depot]], A13)</f>
        <v>PNJ</v>
      </c>
      <c r="B14" t="str">
        <f>IF(NOT(ISBLANK(AllFares[[#This Row],[RouteNo]])), AllFares[[#This Row],[RouteNo]],B13)</f>
        <v>PRV161</v>
      </c>
      <c r="C14" t="str">
        <f>AllFares[[#This Row],[RouteCode]]&amp;":"&amp;AllFares[[#This Row],[StageCode]]</f>
        <v>PRV161:SGR</v>
      </c>
      <c r="D14" s="13"/>
      <c r="G14" s="22" t="s">
        <v>439</v>
      </c>
      <c r="H14" s="2" t="s">
        <v>117</v>
      </c>
      <c r="I14" s="2">
        <v>312</v>
      </c>
      <c r="J14" s="2">
        <v>13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90</v>
      </c>
      <c r="Y14" s="2">
        <v>115</v>
      </c>
      <c r="Z14" s="2">
        <v>145</v>
      </c>
      <c r="AA14" s="2">
        <v>180</v>
      </c>
      <c r="AB14" s="2">
        <v>190</v>
      </c>
      <c r="AC14" s="2">
        <v>230</v>
      </c>
      <c r="AD14" s="2">
        <v>255</v>
      </c>
      <c r="AE14" s="2">
        <v>295</v>
      </c>
      <c r="AF14" s="2">
        <v>320</v>
      </c>
      <c r="AG14" s="2">
        <v>335</v>
      </c>
      <c r="AH14" s="2">
        <v>375</v>
      </c>
      <c r="AI14" s="2">
        <v>385</v>
      </c>
      <c r="AJ14" s="2">
        <v>410</v>
      </c>
    </row>
    <row r="15" spans="1:110" x14ac:dyDescent="0.35">
      <c r="A15" t="str">
        <f>IF(NOT(ISBLANK(AllFares[[#This Row],[Depot]])), AllFares[[#This Row],[Depot]], A14)</f>
        <v>PNJ</v>
      </c>
      <c r="B15" t="str">
        <f>IF(NOT(ISBLANK(AllFares[[#This Row],[RouteNo]])), AllFares[[#This Row],[RouteNo]],B14)</f>
        <v>PRV161</v>
      </c>
      <c r="C15" t="str">
        <f>AllFares[[#This Row],[RouteCode]]&amp;":"&amp;AllFares[[#This Row],[StageCode]]</f>
        <v>PRV161:SMG</v>
      </c>
      <c r="D15" s="13"/>
      <c r="G15" s="22" t="s">
        <v>440</v>
      </c>
      <c r="H15" s="2" t="s">
        <v>118</v>
      </c>
      <c r="I15" s="2">
        <v>389</v>
      </c>
      <c r="J15" s="2">
        <v>14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30</v>
      </c>
      <c r="Z15" s="2">
        <v>55</v>
      </c>
      <c r="AA15" s="2">
        <v>90</v>
      </c>
      <c r="AB15" s="2">
        <v>100</v>
      </c>
      <c r="AC15" s="2">
        <v>140</v>
      </c>
      <c r="AD15" s="2">
        <v>165</v>
      </c>
      <c r="AE15" s="2">
        <v>205</v>
      </c>
      <c r="AF15" s="2">
        <v>230</v>
      </c>
      <c r="AG15" s="2">
        <v>245</v>
      </c>
      <c r="AH15" s="2">
        <v>285</v>
      </c>
      <c r="AI15" s="2">
        <v>295</v>
      </c>
      <c r="AJ15" s="2">
        <v>320</v>
      </c>
    </row>
    <row r="16" spans="1:110" x14ac:dyDescent="0.35">
      <c r="A16" t="str">
        <f>IF(NOT(ISBLANK(AllFares[[#This Row],[Depot]])), AllFares[[#This Row],[Depot]], A15)</f>
        <v>PNJ</v>
      </c>
      <c r="B16" t="str">
        <f>IF(NOT(ISBLANK(AllFares[[#This Row],[RouteNo]])), AllFares[[#This Row],[RouteNo]],B15)</f>
        <v>PRV161</v>
      </c>
      <c r="C16" t="str">
        <f>AllFares[[#This Row],[RouteCode]]&amp;":"&amp;AllFares[[#This Row],[StageCode]]</f>
        <v>PRV161:BDV</v>
      </c>
      <c r="D16" s="13"/>
      <c r="G16" s="22" t="s">
        <v>441</v>
      </c>
      <c r="H16" s="2" t="s">
        <v>119</v>
      </c>
      <c r="I16" s="2">
        <v>410</v>
      </c>
      <c r="J16" s="2">
        <v>15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35</v>
      </c>
      <c r="AA16" s="2">
        <v>65</v>
      </c>
      <c r="AB16" s="2">
        <v>75</v>
      </c>
      <c r="AC16" s="2">
        <v>115</v>
      </c>
      <c r="AD16" s="2">
        <v>140</v>
      </c>
      <c r="AE16" s="2">
        <v>180</v>
      </c>
      <c r="AF16" s="2">
        <v>205</v>
      </c>
      <c r="AG16" s="2">
        <v>220</v>
      </c>
      <c r="AH16" s="2">
        <v>260</v>
      </c>
      <c r="AI16" s="2">
        <v>270</v>
      </c>
      <c r="AJ16" s="2">
        <v>295</v>
      </c>
    </row>
    <row r="17" spans="1:50" x14ac:dyDescent="0.35">
      <c r="A17" t="str">
        <f>IF(NOT(ISBLANK(AllFares[[#This Row],[Depot]])), AllFares[[#This Row],[Depot]], A16)</f>
        <v>PNJ</v>
      </c>
      <c r="B17" t="str">
        <f>IF(NOT(ISBLANK(AllFares[[#This Row],[RouteNo]])), AllFares[[#This Row],[RouteNo]],B16)</f>
        <v>PRV161</v>
      </c>
      <c r="C17" t="str">
        <f>AllFares[[#This Row],[RouteCode]]&amp;":"&amp;AllFares[[#This Row],[StageCode]]</f>
        <v>PRV161:TRR</v>
      </c>
      <c r="D17" s="13"/>
      <c r="G17" s="22" t="s">
        <v>442</v>
      </c>
      <c r="H17" s="2" t="s">
        <v>120</v>
      </c>
      <c r="I17" s="2">
        <v>440</v>
      </c>
      <c r="J17" s="2">
        <v>16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35</v>
      </c>
      <c r="AB17" s="2">
        <v>45</v>
      </c>
      <c r="AC17" s="2">
        <v>80</v>
      </c>
      <c r="AD17" s="2">
        <v>105</v>
      </c>
      <c r="AE17" s="2">
        <v>145</v>
      </c>
      <c r="AF17" s="2">
        <v>170</v>
      </c>
      <c r="AG17" s="2">
        <v>190</v>
      </c>
      <c r="AH17" s="2">
        <v>230</v>
      </c>
      <c r="AI17" s="2">
        <v>235</v>
      </c>
      <c r="AJ17" s="2">
        <v>260</v>
      </c>
    </row>
    <row r="18" spans="1:50" x14ac:dyDescent="0.35">
      <c r="A18" t="str">
        <f>IF(NOT(ISBLANK(AllFares[[#This Row],[Depot]])), AllFares[[#This Row],[Depot]], A17)</f>
        <v>PNJ</v>
      </c>
      <c r="B18" t="str">
        <f>IF(NOT(ISBLANK(AllFares[[#This Row],[RouteNo]])), AllFares[[#This Row],[RouteNo]],B17)</f>
        <v>PRV161</v>
      </c>
      <c r="C18" t="str">
        <f>AllFares[[#This Row],[RouteCode]]&amp;":"&amp;AllFares[[#This Row],[StageCode]]</f>
        <v>PRV161:BRR</v>
      </c>
      <c r="D18" s="13"/>
      <c r="G18" s="22" t="s">
        <v>443</v>
      </c>
      <c r="H18" s="2" t="s">
        <v>121</v>
      </c>
      <c r="I18" s="2">
        <v>467</v>
      </c>
      <c r="J18" s="2">
        <v>17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15</v>
      </c>
      <c r="AC18" s="2">
        <v>50</v>
      </c>
      <c r="AD18" s="2">
        <v>75</v>
      </c>
      <c r="AE18" s="2">
        <v>115</v>
      </c>
      <c r="AF18" s="2">
        <v>140</v>
      </c>
      <c r="AG18" s="2">
        <v>155</v>
      </c>
      <c r="AH18" s="2">
        <v>195</v>
      </c>
      <c r="AI18" s="2">
        <v>205</v>
      </c>
      <c r="AJ18" s="2">
        <v>230</v>
      </c>
    </row>
    <row r="19" spans="1:50" x14ac:dyDescent="0.35">
      <c r="A19" t="str">
        <f>IF(NOT(ISBLANK(AllFares[[#This Row],[Depot]])), AllFares[[#This Row],[Depot]], A18)</f>
        <v>PNJ</v>
      </c>
      <c r="B19" t="str">
        <f>IF(NOT(ISBLANK(AllFares[[#This Row],[RouteNo]])), AllFares[[#This Row],[RouteNo]],B18)</f>
        <v>PRV161</v>
      </c>
      <c r="C19" t="str">
        <f>AllFares[[#This Row],[RouteCode]]&amp;":"&amp;AllFares[[#This Row],[StageCode]]</f>
        <v>PRV161:KDU</v>
      </c>
      <c r="D19" s="13"/>
      <c r="G19" s="22" t="s">
        <v>444</v>
      </c>
      <c r="H19" s="2" t="s">
        <v>122</v>
      </c>
      <c r="I19" s="2">
        <v>473</v>
      </c>
      <c r="J19" s="2">
        <v>18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45</v>
      </c>
      <c r="AD19" s="2">
        <v>65</v>
      </c>
      <c r="AE19" s="2">
        <v>105</v>
      </c>
      <c r="AF19" s="2">
        <v>130</v>
      </c>
      <c r="AG19" s="2">
        <v>145</v>
      </c>
      <c r="AH19" s="2">
        <v>190</v>
      </c>
      <c r="AI19" s="2">
        <v>195</v>
      </c>
      <c r="AJ19" s="2">
        <v>220</v>
      </c>
    </row>
    <row r="20" spans="1:50" x14ac:dyDescent="0.35">
      <c r="A20" t="str">
        <f>IF(NOT(ISBLANK(AllFares[[#This Row],[Depot]])), AllFares[[#This Row],[Depot]], A19)</f>
        <v>PNJ</v>
      </c>
      <c r="B20" t="str">
        <f>IF(NOT(ISBLANK(AllFares[[#This Row],[RouteNo]])), AllFares[[#This Row],[RouteNo]],B19)</f>
        <v>PRV161</v>
      </c>
      <c r="C20" t="str">
        <f>AllFares[[#This Row],[RouteCode]]&amp;":"&amp;AllFares[[#This Row],[StageCode]]</f>
        <v>PRV161:ARS</v>
      </c>
      <c r="D20" s="13"/>
      <c r="G20" s="22" t="s">
        <v>445</v>
      </c>
      <c r="H20" s="2" t="s">
        <v>123</v>
      </c>
      <c r="I20" s="2">
        <v>504</v>
      </c>
      <c r="J20" s="2">
        <v>19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30</v>
      </c>
      <c r="AE20" s="2">
        <v>65</v>
      </c>
      <c r="AF20" s="2">
        <v>90</v>
      </c>
      <c r="AG20" s="2">
        <v>105</v>
      </c>
      <c r="AH20" s="2">
        <v>145</v>
      </c>
      <c r="AI20" s="2">
        <v>155</v>
      </c>
      <c r="AJ20" s="2">
        <v>180</v>
      </c>
    </row>
    <row r="21" spans="1:50" x14ac:dyDescent="0.35">
      <c r="A21" t="str">
        <f>IF(NOT(ISBLANK(AllFares[[#This Row],[Depot]])), AllFares[[#This Row],[Depot]], A20)</f>
        <v>PNJ</v>
      </c>
      <c r="B21" t="str">
        <f>IF(NOT(ISBLANK(AllFares[[#This Row],[RouteNo]])), AllFares[[#This Row],[RouteNo]],B20)</f>
        <v>PRV161</v>
      </c>
      <c r="C21" t="str">
        <f>AllFares[[#This Row],[RouteCode]]&amp;":"&amp;AllFares[[#This Row],[StageCode]]</f>
        <v>PRV161:GHS</v>
      </c>
      <c r="D21" s="13"/>
      <c r="G21" s="22" t="s">
        <v>446</v>
      </c>
      <c r="H21" s="2" t="s">
        <v>124</v>
      </c>
      <c r="I21" s="2">
        <v>522</v>
      </c>
      <c r="J21" s="2">
        <v>20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45</v>
      </c>
      <c r="AF21" s="2">
        <v>65</v>
      </c>
      <c r="AG21" s="2">
        <v>75</v>
      </c>
      <c r="AH21" s="2">
        <v>125</v>
      </c>
      <c r="AI21" s="2">
        <v>130</v>
      </c>
      <c r="AJ21" s="2">
        <v>155</v>
      </c>
    </row>
    <row r="22" spans="1:50" x14ac:dyDescent="0.35">
      <c r="A22" t="str">
        <f>IF(NOT(ISBLANK(AllFares[[#This Row],[Depot]])), AllFares[[#This Row],[Depot]], A21)</f>
        <v>PNJ</v>
      </c>
      <c r="B22" t="str">
        <f>IF(NOT(ISBLANK(AllFares[[#This Row],[RouteNo]])), AllFares[[#This Row],[RouteNo]],B21)</f>
        <v>PRV161</v>
      </c>
      <c r="C22" t="str">
        <f>AllFares[[#This Row],[RouteCode]]&amp;":"&amp;AllFares[[#This Row],[StageCode]]</f>
        <v>PRV161:CPT</v>
      </c>
      <c r="D22" s="13"/>
      <c r="G22" s="22" t="s">
        <v>447</v>
      </c>
      <c r="H22" s="2" t="s">
        <v>125</v>
      </c>
      <c r="I22" s="2">
        <v>549</v>
      </c>
      <c r="J22" s="2">
        <v>21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30</v>
      </c>
      <c r="AG22" s="2">
        <v>45</v>
      </c>
      <c r="AH22" s="2">
        <v>80</v>
      </c>
      <c r="AI22" s="2">
        <v>90</v>
      </c>
      <c r="AJ22" s="2">
        <v>115</v>
      </c>
    </row>
    <row r="23" spans="1:50" x14ac:dyDescent="0.35">
      <c r="A23" t="str">
        <f>IF(NOT(ISBLANK(AllFares[[#This Row],[Depot]])), AllFares[[#This Row],[Depot]], A22)</f>
        <v>PNJ</v>
      </c>
      <c r="B23" t="str">
        <f>IF(NOT(ISBLANK(AllFares[[#This Row],[RouteNo]])), AllFares[[#This Row],[RouteNo]],B22)</f>
        <v>PRV161</v>
      </c>
      <c r="C23" t="str">
        <f>AllFares[[#This Row],[RouteCode]]&amp;":"&amp;AllFares[[#This Row],[StageCode]]</f>
        <v>PRV161:KIK</v>
      </c>
      <c r="D23" s="13"/>
      <c r="G23" s="22" t="s">
        <v>448</v>
      </c>
      <c r="H23" s="2" t="s">
        <v>126</v>
      </c>
      <c r="I23" s="2">
        <v>564</v>
      </c>
      <c r="J23" s="2">
        <v>22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30</v>
      </c>
      <c r="AH23" s="2">
        <v>65</v>
      </c>
      <c r="AI23" s="2">
        <v>75</v>
      </c>
      <c r="AJ23" s="2">
        <v>100</v>
      </c>
    </row>
    <row r="24" spans="1:50" x14ac:dyDescent="0.35">
      <c r="A24" t="str">
        <f>IF(NOT(ISBLANK(AllFares[[#This Row],[Depot]])), AllFares[[#This Row],[Depot]], A23)</f>
        <v>PNJ</v>
      </c>
      <c r="B24" t="str">
        <f>IF(NOT(ISBLANK(AllFares[[#This Row],[RouteNo]])), AllFares[[#This Row],[RouteNo]],B23)</f>
        <v>PRV161</v>
      </c>
      <c r="C24" t="str">
        <f>AllFares[[#This Row],[RouteCode]]&amp;":"&amp;AllFares[[#This Row],[StageCode]]</f>
        <v>PRV161:KPE</v>
      </c>
      <c r="D24" s="13"/>
      <c r="G24" s="22" t="s">
        <v>449</v>
      </c>
      <c r="H24" s="2" t="s">
        <v>127</v>
      </c>
      <c r="I24" s="2">
        <v>582</v>
      </c>
      <c r="J24" s="2">
        <v>23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45</v>
      </c>
      <c r="AI24" s="2">
        <v>50</v>
      </c>
      <c r="AJ24" s="2">
        <v>75</v>
      </c>
    </row>
    <row r="25" spans="1:50" x14ac:dyDescent="0.35">
      <c r="A25" t="str">
        <f>IF(NOT(ISBLANK(AllFares[[#This Row],[Depot]])), AllFares[[#This Row],[Depot]], A24)</f>
        <v>PNJ</v>
      </c>
      <c r="B25" t="str">
        <f>IF(NOT(ISBLANK(AllFares[[#This Row],[RouteNo]])), AllFares[[#This Row],[RouteNo]],B24)</f>
        <v>PRV161</v>
      </c>
      <c r="C25" t="str">
        <f>AllFares[[#This Row],[RouteCode]]&amp;":"&amp;AllFares[[#This Row],[StageCode]]</f>
        <v>PRV161:PDV</v>
      </c>
      <c r="D25" s="13"/>
      <c r="G25" s="22" t="s">
        <v>450</v>
      </c>
      <c r="H25" s="2" t="s">
        <v>128</v>
      </c>
      <c r="I25" s="2">
        <v>612</v>
      </c>
      <c r="J25" s="2">
        <v>24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15</v>
      </c>
      <c r="AJ25" s="2">
        <v>35</v>
      </c>
    </row>
    <row r="26" spans="1:50" x14ac:dyDescent="0.35">
      <c r="A26" t="str">
        <f>IF(NOT(ISBLANK(AllFares[[#This Row],[Depot]])), AllFares[[#This Row],[Depot]], A25)</f>
        <v>PNJ</v>
      </c>
      <c r="B26" t="str">
        <f>IF(NOT(ISBLANK(AllFares[[#This Row],[RouteNo]])), AllFares[[#This Row],[RouteNo]],B25)</f>
        <v>PRV161</v>
      </c>
      <c r="C26" t="str">
        <f>AllFares[[#This Row],[RouteCode]]&amp;":"&amp;AllFares[[#This Row],[StageCode]]</f>
        <v>PRV161:SRP</v>
      </c>
      <c r="D26" s="13"/>
      <c r="G26" s="22" t="s">
        <v>451</v>
      </c>
      <c r="H26" s="2" t="s">
        <v>129</v>
      </c>
      <c r="I26" s="2">
        <v>617</v>
      </c>
      <c r="J26" s="2">
        <v>25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30</v>
      </c>
    </row>
    <row r="27" spans="1:50" s="15" customFormat="1" ht="15" thickBot="1" x14ac:dyDescent="0.4">
      <c r="A27" s="15" t="str">
        <f>IF(NOT(ISBLANK(AllFares[[#This Row],[Depot]])), AllFares[[#This Row],[Depot]], A26)</f>
        <v>PNJ</v>
      </c>
      <c r="B27" s="15" t="str">
        <f>IF(NOT(ISBLANK(AllFares[[#This Row],[RouteNo]])), AllFares[[#This Row],[RouteNo]],B26)</f>
        <v>PRV161</v>
      </c>
      <c r="C27" s="15" t="str">
        <f>AllFares[[#This Row],[RouteCode]]&amp;":"&amp;AllFares[[#This Row],[StageCode]]</f>
        <v>PRV161:MSU</v>
      </c>
      <c r="D27" s="14"/>
      <c r="G27" s="22" t="s">
        <v>452</v>
      </c>
      <c r="H27" s="16" t="s">
        <v>130</v>
      </c>
      <c r="I27" s="16">
        <v>635</v>
      </c>
      <c r="J27" s="16">
        <v>26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1:50" s="12" customFormat="1" x14ac:dyDescent="0.35">
      <c r="A28" s="12" t="str">
        <f>IF(NOT(ISBLANK(AllFares[[#This Row],[Depot]])), AllFares[[#This Row],[Depot]], A27)</f>
        <v>PNJ</v>
      </c>
      <c r="B28" s="10" t="str">
        <f>IF(NOT(ISBLANK(AllFares[[#This Row],[RouteNo]])), AllFares[[#This Row],[RouteNo]],B27)</f>
        <v>PNJ118</v>
      </c>
      <c r="C28" s="10" t="str">
        <f>AllFares[[#This Row],[RouteCode]]&amp;":"&amp;AllFares[[#This Row],[StageCode]]</f>
        <v>PNJ118:PNJ</v>
      </c>
      <c r="D28" s="9"/>
      <c r="E28" s="10" t="s">
        <v>131</v>
      </c>
      <c r="F28" s="10" t="s">
        <v>517</v>
      </c>
      <c r="G28" s="22" t="s">
        <v>415</v>
      </c>
      <c r="H28" s="11" t="s">
        <v>105</v>
      </c>
      <c r="I28" s="11">
        <v>0</v>
      </c>
      <c r="J28" s="11">
        <v>1</v>
      </c>
      <c r="K28" s="11">
        <v>0</v>
      </c>
      <c r="L28" s="11">
        <v>10</v>
      </c>
      <c r="M28" s="11">
        <v>10</v>
      </c>
      <c r="N28" s="11">
        <v>15</v>
      </c>
      <c r="O28" s="11">
        <v>15</v>
      </c>
      <c r="P28" s="11">
        <v>15</v>
      </c>
      <c r="Q28" s="11">
        <v>15</v>
      </c>
      <c r="R28" s="11">
        <v>15</v>
      </c>
      <c r="S28" s="11">
        <v>20</v>
      </c>
      <c r="T28" s="11">
        <v>20</v>
      </c>
      <c r="U28" s="11">
        <v>20</v>
      </c>
      <c r="V28" s="11">
        <v>20</v>
      </c>
      <c r="W28" s="11">
        <v>20</v>
      </c>
      <c r="X28" s="11">
        <v>20</v>
      </c>
      <c r="Y28" s="11">
        <v>20</v>
      </c>
      <c r="Z28" s="11">
        <v>25</v>
      </c>
      <c r="AA28" s="11">
        <v>25</v>
      </c>
      <c r="AB28" s="11">
        <v>25</v>
      </c>
      <c r="AC28" s="11">
        <v>25</v>
      </c>
      <c r="AD28" s="11">
        <v>25</v>
      </c>
      <c r="AE28" s="11">
        <v>25</v>
      </c>
      <c r="AF28" s="11">
        <v>30</v>
      </c>
      <c r="AG28" s="11">
        <v>30</v>
      </c>
      <c r="AH28" s="11">
        <v>30</v>
      </c>
      <c r="AI28" s="11">
        <v>30</v>
      </c>
      <c r="AJ28" s="11">
        <v>30</v>
      </c>
      <c r="AK28" s="11">
        <v>30</v>
      </c>
      <c r="AL28" s="11">
        <v>35</v>
      </c>
      <c r="AM28" s="11">
        <v>35</v>
      </c>
      <c r="AN28" s="11">
        <v>35</v>
      </c>
      <c r="AO28" s="11">
        <v>35</v>
      </c>
      <c r="AP28" s="11">
        <v>35</v>
      </c>
      <c r="AQ28" s="11">
        <v>35</v>
      </c>
      <c r="AR28" s="11">
        <v>40</v>
      </c>
      <c r="AS28" s="11">
        <v>40</v>
      </c>
      <c r="AT28" s="11">
        <v>50</v>
      </c>
      <c r="AU28" s="11">
        <v>50</v>
      </c>
      <c r="AV28" s="11">
        <v>55</v>
      </c>
      <c r="AW28" s="11">
        <v>60</v>
      </c>
      <c r="AX28" s="11">
        <v>65</v>
      </c>
    </row>
    <row r="29" spans="1:50" x14ac:dyDescent="0.35">
      <c r="A29" t="str">
        <f>IF(NOT(ISBLANK(AllFares[[#This Row],[Depot]])), AllFares[[#This Row],[Depot]], A28)</f>
        <v>PNJ</v>
      </c>
      <c r="B29" t="str">
        <f>IF(NOT(ISBLANK(AllFares[[#This Row],[RouteNo]])), AllFares[[#This Row],[RouteNo]],B28)</f>
        <v>PNJ118</v>
      </c>
      <c r="C29" t="str">
        <f>AllFares[[#This Row],[RouteCode]]&amp;":"&amp;AllFares[[#This Row],[StageCode]]</f>
        <v>PNJ118:SAI</v>
      </c>
      <c r="D29" s="13"/>
      <c r="G29" s="22" t="s">
        <v>453</v>
      </c>
      <c r="H29" s="2" t="s">
        <v>132</v>
      </c>
      <c r="I29" s="2">
        <v>2</v>
      </c>
      <c r="J29" s="2">
        <v>2</v>
      </c>
      <c r="K29" s="2">
        <v>0</v>
      </c>
      <c r="L29" s="2">
        <v>0</v>
      </c>
      <c r="M29" s="2">
        <v>10</v>
      </c>
      <c r="N29" s="2">
        <v>10</v>
      </c>
      <c r="O29" s="2">
        <v>10</v>
      </c>
      <c r="P29" s="2">
        <v>15</v>
      </c>
      <c r="Q29" s="2">
        <v>15</v>
      </c>
      <c r="R29" s="2">
        <v>15</v>
      </c>
      <c r="S29" s="2">
        <v>15</v>
      </c>
      <c r="T29" s="2">
        <v>15</v>
      </c>
      <c r="U29" s="2">
        <v>20</v>
      </c>
      <c r="V29" s="2">
        <v>20</v>
      </c>
      <c r="W29" s="2">
        <v>20</v>
      </c>
      <c r="X29" s="2">
        <v>20</v>
      </c>
      <c r="Y29" s="2">
        <v>20</v>
      </c>
      <c r="Z29" s="2">
        <v>25</v>
      </c>
      <c r="AA29" s="2">
        <v>25</v>
      </c>
      <c r="AB29" s="2">
        <v>25</v>
      </c>
      <c r="AC29" s="2">
        <v>25</v>
      </c>
      <c r="AD29" s="2">
        <v>25</v>
      </c>
      <c r="AE29" s="2">
        <v>25</v>
      </c>
      <c r="AF29" s="2">
        <v>30</v>
      </c>
      <c r="AG29" s="2">
        <v>30</v>
      </c>
      <c r="AH29" s="2">
        <v>30</v>
      </c>
      <c r="AI29" s="2">
        <v>30</v>
      </c>
      <c r="AJ29" s="2">
        <v>30</v>
      </c>
      <c r="AK29" s="2">
        <v>30</v>
      </c>
      <c r="AL29" s="2">
        <v>35</v>
      </c>
      <c r="AM29" s="2">
        <v>35</v>
      </c>
      <c r="AN29" s="2">
        <v>35</v>
      </c>
      <c r="AO29" s="2">
        <v>35</v>
      </c>
      <c r="AP29" s="2">
        <v>35</v>
      </c>
      <c r="AQ29" s="2">
        <v>35</v>
      </c>
      <c r="AR29" s="2">
        <v>40</v>
      </c>
      <c r="AS29" s="2">
        <v>40</v>
      </c>
      <c r="AT29" s="2">
        <v>50</v>
      </c>
      <c r="AU29" s="2">
        <v>50</v>
      </c>
      <c r="AV29" s="2">
        <v>55</v>
      </c>
      <c r="AW29" s="2">
        <v>60</v>
      </c>
      <c r="AX29" s="2">
        <v>65</v>
      </c>
    </row>
    <row r="30" spans="1:50" x14ac:dyDescent="0.35">
      <c r="A30" t="str">
        <f>IF(NOT(ISBLANK(AllFares[[#This Row],[Depot]])), AllFares[[#This Row],[Depot]], A29)</f>
        <v>PNJ</v>
      </c>
      <c r="B30" t="str">
        <f>IF(NOT(ISBLANK(AllFares[[#This Row],[RouteNo]])), AllFares[[#This Row],[RouteNo]],B29)</f>
        <v>PNJ118</v>
      </c>
      <c r="C30" t="str">
        <f>AllFares[[#This Row],[RouteCode]]&amp;":"&amp;AllFares[[#This Row],[StageCode]]</f>
        <v>PNJ118:TBD</v>
      </c>
      <c r="D30" s="13"/>
      <c r="G30" s="22" t="s">
        <v>454</v>
      </c>
      <c r="H30" s="2" t="s">
        <v>133</v>
      </c>
      <c r="I30" s="2">
        <v>3</v>
      </c>
      <c r="J30" s="2">
        <v>3</v>
      </c>
      <c r="K30" s="2">
        <v>0</v>
      </c>
      <c r="L30" s="2">
        <v>0</v>
      </c>
      <c r="M30" s="2">
        <v>0</v>
      </c>
      <c r="N30" s="2">
        <v>10</v>
      </c>
      <c r="O30" s="2">
        <v>10</v>
      </c>
      <c r="P30" s="2">
        <v>10</v>
      </c>
      <c r="Q30" s="2">
        <v>15</v>
      </c>
      <c r="R30" s="2">
        <v>15</v>
      </c>
      <c r="S30" s="2">
        <v>15</v>
      </c>
      <c r="T30" s="2">
        <v>15</v>
      </c>
      <c r="U30" s="2">
        <v>20</v>
      </c>
      <c r="V30" s="2">
        <v>20</v>
      </c>
      <c r="W30" s="2">
        <v>20</v>
      </c>
      <c r="X30" s="2">
        <v>20</v>
      </c>
      <c r="Y30" s="2">
        <v>20</v>
      </c>
      <c r="Z30" s="2">
        <v>20</v>
      </c>
      <c r="AA30" s="2">
        <v>25</v>
      </c>
      <c r="AB30" s="2">
        <v>25</v>
      </c>
      <c r="AC30" s="2">
        <v>25</v>
      </c>
      <c r="AD30" s="2">
        <v>25</v>
      </c>
      <c r="AE30" s="2">
        <v>25</v>
      </c>
      <c r="AF30" s="2">
        <v>25</v>
      </c>
      <c r="AG30" s="2">
        <v>25</v>
      </c>
      <c r="AH30" s="2">
        <v>30</v>
      </c>
      <c r="AI30" s="2">
        <v>30</v>
      </c>
      <c r="AJ30" s="2">
        <v>30</v>
      </c>
      <c r="AK30" s="2">
        <v>30</v>
      </c>
      <c r="AL30" s="2">
        <v>30</v>
      </c>
      <c r="AM30" s="2">
        <v>30</v>
      </c>
      <c r="AN30" s="2">
        <v>35</v>
      </c>
      <c r="AO30" s="2">
        <v>35</v>
      </c>
      <c r="AP30" s="2">
        <v>35</v>
      </c>
      <c r="AQ30" s="2">
        <v>35</v>
      </c>
      <c r="AR30" s="2">
        <v>35</v>
      </c>
      <c r="AS30" s="2">
        <v>40</v>
      </c>
      <c r="AT30" s="2">
        <v>50</v>
      </c>
      <c r="AU30" s="2">
        <v>50</v>
      </c>
      <c r="AV30" s="2">
        <v>55</v>
      </c>
      <c r="AW30" s="2">
        <v>60</v>
      </c>
      <c r="AX30" s="2">
        <v>65</v>
      </c>
    </row>
    <row r="31" spans="1:50" x14ac:dyDescent="0.35">
      <c r="A31" t="str">
        <f>IF(NOT(ISBLANK(AllFares[[#This Row],[Depot]])), AllFares[[#This Row],[Depot]], A30)</f>
        <v>PNJ</v>
      </c>
      <c r="B31" t="str">
        <f>IF(NOT(ISBLANK(AllFares[[#This Row],[RouteNo]])), AllFares[[#This Row],[RouteNo]],B30)</f>
        <v>PNJ118</v>
      </c>
      <c r="C31" t="str">
        <f>AllFares[[#This Row],[RouteCode]]&amp;":"&amp;AllFares[[#This Row],[StageCode]]</f>
        <v>PNJ118:GUL</v>
      </c>
      <c r="D31" s="13"/>
      <c r="G31" s="22" t="s">
        <v>455</v>
      </c>
      <c r="H31" s="2" t="s">
        <v>134</v>
      </c>
      <c r="I31" s="2">
        <v>4</v>
      </c>
      <c r="J31" s="2">
        <v>4</v>
      </c>
      <c r="K31" s="2">
        <v>0</v>
      </c>
      <c r="L31" s="2">
        <v>0</v>
      </c>
      <c r="M31" s="2">
        <v>0</v>
      </c>
      <c r="N31" s="2">
        <v>0</v>
      </c>
      <c r="O31" s="2">
        <v>10</v>
      </c>
      <c r="P31" s="2">
        <v>10</v>
      </c>
      <c r="Q31" s="2">
        <v>10</v>
      </c>
      <c r="R31" s="2">
        <v>15</v>
      </c>
      <c r="S31" s="2">
        <v>15</v>
      </c>
      <c r="T31" s="2">
        <v>15</v>
      </c>
      <c r="U31" s="2">
        <v>15</v>
      </c>
      <c r="V31" s="2">
        <v>20</v>
      </c>
      <c r="W31" s="2">
        <v>20</v>
      </c>
      <c r="X31" s="2">
        <v>20</v>
      </c>
      <c r="Y31" s="2">
        <v>20</v>
      </c>
      <c r="Z31" s="2">
        <v>20</v>
      </c>
      <c r="AA31" s="2">
        <v>20</v>
      </c>
      <c r="AB31" s="2">
        <v>20</v>
      </c>
      <c r="AC31" s="2">
        <v>25</v>
      </c>
      <c r="AD31" s="2">
        <v>25</v>
      </c>
      <c r="AE31" s="2">
        <v>25</v>
      </c>
      <c r="AF31" s="2">
        <v>25</v>
      </c>
      <c r="AG31" s="2">
        <v>25</v>
      </c>
      <c r="AH31" s="2">
        <v>25</v>
      </c>
      <c r="AI31" s="2">
        <v>25</v>
      </c>
      <c r="AJ31" s="2">
        <v>30</v>
      </c>
      <c r="AK31" s="2">
        <v>30</v>
      </c>
      <c r="AL31" s="2">
        <v>30</v>
      </c>
      <c r="AM31" s="2">
        <v>30</v>
      </c>
      <c r="AN31" s="2">
        <v>30</v>
      </c>
      <c r="AO31" s="2">
        <v>35</v>
      </c>
      <c r="AP31" s="2">
        <v>35</v>
      </c>
      <c r="AQ31" s="2">
        <v>35</v>
      </c>
      <c r="AR31" s="2">
        <v>35</v>
      </c>
      <c r="AS31" s="2">
        <v>35</v>
      </c>
      <c r="AT31" s="2">
        <v>45</v>
      </c>
      <c r="AU31" s="2">
        <v>45</v>
      </c>
      <c r="AV31" s="2">
        <v>50</v>
      </c>
      <c r="AW31" s="2">
        <v>55</v>
      </c>
      <c r="AX31" s="2">
        <v>60</v>
      </c>
    </row>
    <row r="32" spans="1:50" x14ac:dyDescent="0.35">
      <c r="A32" t="str">
        <f>IF(NOT(ISBLANK(AllFares[[#This Row],[Depot]])), AllFares[[#This Row],[Depot]], A31)</f>
        <v>PNJ</v>
      </c>
      <c r="B32" t="str">
        <f>IF(NOT(ISBLANK(AllFares[[#This Row],[RouteNo]])), AllFares[[#This Row],[RouteNo]],B31)</f>
        <v>PNJ118</v>
      </c>
      <c r="C32" t="str">
        <f>AllFares[[#This Row],[RouteCode]]&amp;":"&amp;AllFares[[#This Row],[StageCode]]</f>
        <v>PNJ118:COP</v>
      </c>
      <c r="D32" s="13"/>
      <c r="G32" s="22" t="s">
        <v>456</v>
      </c>
      <c r="H32" s="2" t="s">
        <v>135</v>
      </c>
      <c r="I32" s="2">
        <v>5</v>
      </c>
      <c r="J32" s="2">
        <v>5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10</v>
      </c>
      <c r="Q32" s="2">
        <v>10</v>
      </c>
      <c r="R32" s="2">
        <v>10</v>
      </c>
      <c r="S32" s="2">
        <v>15</v>
      </c>
      <c r="T32" s="2">
        <v>15</v>
      </c>
      <c r="U32" s="2">
        <v>15</v>
      </c>
      <c r="V32" s="2">
        <v>15</v>
      </c>
      <c r="W32" s="2">
        <v>20</v>
      </c>
      <c r="X32" s="2">
        <v>20</v>
      </c>
      <c r="Y32" s="2">
        <v>20</v>
      </c>
      <c r="Z32" s="2">
        <v>20</v>
      </c>
      <c r="AA32" s="2">
        <v>20</v>
      </c>
      <c r="AB32" s="2">
        <v>20</v>
      </c>
      <c r="AC32" s="2">
        <v>20</v>
      </c>
      <c r="AD32" s="2">
        <v>25</v>
      </c>
      <c r="AE32" s="2">
        <v>25</v>
      </c>
      <c r="AF32" s="2">
        <v>25</v>
      </c>
      <c r="AG32" s="2">
        <v>25</v>
      </c>
      <c r="AH32" s="2">
        <v>25</v>
      </c>
      <c r="AI32" s="2">
        <v>25</v>
      </c>
      <c r="AJ32" s="2">
        <v>30</v>
      </c>
      <c r="AK32" s="2">
        <v>30</v>
      </c>
      <c r="AL32" s="2">
        <v>30</v>
      </c>
      <c r="AM32" s="2">
        <v>30</v>
      </c>
      <c r="AN32" s="2">
        <v>30</v>
      </c>
      <c r="AO32" s="2">
        <v>30</v>
      </c>
      <c r="AP32" s="2">
        <v>35</v>
      </c>
      <c r="AQ32" s="2">
        <v>35</v>
      </c>
      <c r="AR32" s="2">
        <v>35</v>
      </c>
      <c r="AS32" s="2">
        <v>35</v>
      </c>
      <c r="AT32" s="2">
        <v>45</v>
      </c>
      <c r="AU32" s="2">
        <v>45</v>
      </c>
      <c r="AV32" s="2">
        <v>50</v>
      </c>
      <c r="AW32" s="2">
        <v>55</v>
      </c>
      <c r="AX32" s="2">
        <v>60</v>
      </c>
    </row>
    <row r="33" spans="1:50" x14ac:dyDescent="0.35">
      <c r="A33" t="str">
        <f>IF(NOT(ISBLANK(AllFares[[#This Row],[Depot]])), AllFares[[#This Row],[Depot]], A32)</f>
        <v>PNJ</v>
      </c>
      <c r="B33" t="str">
        <f>IF(NOT(ISBLANK(AllFares[[#This Row],[RouteNo]])), AllFares[[#This Row],[RouteNo]],B32)</f>
        <v>PNJ118</v>
      </c>
      <c r="C33" t="str">
        <f>AllFares[[#This Row],[RouteCode]]&amp;":"&amp;AllFares[[#This Row],[StageCode]]</f>
        <v>PNJ118:PWK</v>
      </c>
      <c r="D33" s="13"/>
      <c r="G33" s="22" t="s">
        <v>457</v>
      </c>
      <c r="H33" s="2" t="s">
        <v>136</v>
      </c>
      <c r="I33" s="2">
        <v>6</v>
      </c>
      <c r="J33" s="2">
        <v>6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10</v>
      </c>
      <c r="R33" s="2">
        <v>10</v>
      </c>
      <c r="S33" s="2">
        <v>10</v>
      </c>
      <c r="T33" s="2">
        <v>15</v>
      </c>
      <c r="U33" s="2">
        <v>15</v>
      </c>
      <c r="V33" s="2">
        <v>15</v>
      </c>
      <c r="W33" s="2">
        <v>15</v>
      </c>
      <c r="X33" s="2">
        <v>20</v>
      </c>
      <c r="Y33" s="2">
        <v>20</v>
      </c>
      <c r="Z33" s="2">
        <v>20</v>
      </c>
      <c r="AA33" s="2">
        <v>20</v>
      </c>
      <c r="AB33" s="2">
        <v>20</v>
      </c>
      <c r="AC33" s="2">
        <v>20</v>
      </c>
      <c r="AD33" s="2">
        <v>20</v>
      </c>
      <c r="AE33" s="2">
        <v>25</v>
      </c>
      <c r="AF33" s="2">
        <v>25</v>
      </c>
      <c r="AG33" s="2">
        <v>25</v>
      </c>
      <c r="AH33" s="2">
        <v>25</v>
      </c>
      <c r="AI33" s="2">
        <v>25</v>
      </c>
      <c r="AJ33" s="2">
        <v>25</v>
      </c>
      <c r="AK33" s="2">
        <v>30</v>
      </c>
      <c r="AL33" s="2">
        <v>30</v>
      </c>
      <c r="AM33" s="2">
        <v>30</v>
      </c>
      <c r="AN33" s="2">
        <v>30</v>
      </c>
      <c r="AO33" s="2">
        <v>30</v>
      </c>
      <c r="AP33" s="2">
        <v>30</v>
      </c>
      <c r="AQ33" s="2">
        <v>35</v>
      </c>
      <c r="AR33" s="2">
        <v>35</v>
      </c>
      <c r="AS33" s="2">
        <v>35</v>
      </c>
      <c r="AT33" s="2">
        <v>45</v>
      </c>
      <c r="AU33" s="2">
        <v>45</v>
      </c>
      <c r="AV33" s="2">
        <v>50</v>
      </c>
      <c r="AW33" s="2">
        <v>55</v>
      </c>
      <c r="AX33" s="2">
        <v>60</v>
      </c>
    </row>
    <row r="34" spans="1:50" x14ac:dyDescent="0.35">
      <c r="A34" t="str">
        <f>IF(NOT(ISBLANK(AllFares[[#This Row],[Depot]])), AllFares[[#This Row],[Depot]], A33)</f>
        <v>PNJ</v>
      </c>
      <c r="B34" t="str">
        <f>IF(NOT(ISBLANK(AllFares[[#This Row],[RouteNo]])), AllFares[[#This Row],[RouteNo]],B33)</f>
        <v>PNJ118</v>
      </c>
      <c r="C34" t="str">
        <f>AllFares[[#This Row],[RouteCode]]&amp;":"&amp;AllFares[[#This Row],[StageCode]]</f>
        <v>PNJ118:PRV</v>
      </c>
      <c r="D34" s="13"/>
      <c r="G34" s="22" t="s">
        <v>419</v>
      </c>
      <c r="H34" s="2" t="s">
        <v>137</v>
      </c>
      <c r="I34" s="2">
        <v>7</v>
      </c>
      <c r="J34" s="2">
        <v>7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10</v>
      </c>
      <c r="S34" s="2">
        <v>10</v>
      </c>
      <c r="T34" s="2">
        <v>10</v>
      </c>
      <c r="U34" s="2">
        <v>15</v>
      </c>
      <c r="V34" s="2">
        <v>15</v>
      </c>
      <c r="W34" s="2">
        <v>15</v>
      </c>
      <c r="X34" s="2">
        <v>15</v>
      </c>
      <c r="Y34" s="2">
        <v>20</v>
      </c>
      <c r="Z34" s="2">
        <v>20</v>
      </c>
      <c r="AA34" s="2">
        <v>20</v>
      </c>
      <c r="AB34" s="2">
        <v>20</v>
      </c>
      <c r="AC34" s="2">
        <v>20</v>
      </c>
      <c r="AD34" s="2">
        <v>20</v>
      </c>
      <c r="AE34" s="2">
        <v>25</v>
      </c>
      <c r="AF34" s="2">
        <v>25</v>
      </c>
      <c r="AG34" s="2">
        <v>25</v>
      </c>
      <c r="AH34" s="2">
        <v>25</v>
      </c>
      <c r="AI34" s="2">
        <v>25</v>
      </c>
      <c r="AJ34" s="2">
        <v>25</v>
      </c>
      <c r="AK34" s="2">
        <v>30</v>
      </c>
      <c r="AL34" s="2">
        <v>30</v>
      </c>
      <c r="AM34" s="2">
        <v>30</v>
      </c>
      <c r="AN34" s="2">
        <v>30</v>
      </c>
      <c r="AO34" s="2">
        <v>30</v>
      </c>
      <c r="AP34" s="2">
        <v>30</v>
      </c>
      <c r="AQ34" s="2">
        <v>35</v>
      </c>
      <c r="AR34" s="2">
        <v>35</v>
      </c>
      <c r="AS34" s="2">
        <v>35</v>
      </c>
      <c r="AT34" s="2">
        <v>45</v>
      </c>
      <c r="AU34" s="2">
        <v>45</v>
      </c>
      <c r="AV34" s="2">
        <v>50</v>
      </c>
      <c r="AW34" s="2">
        <v>55</v>
      </c>
      <c r="AX34" s="2">
        <v>60</v>
      </c>
    </row>
    <row r="35" spans="1:50" x14ac:dyDescent="0.35">
      <c r="A35" t="str">
        <f>IF(NOT(ISBLANK(AllFares[[#This Row],[Depot]])), AllFares[[#This Row],[Depot]], A34)</f>
        <v>PNJ</v>
      </c>
      <c r="B35" t="str">
        <f>IF(NOT(ISBLANK(AllFares[[#This Row],[RouteNo]])), AllFares[[#This Row],[RouteNo]],B34)</f>
        <v>PNJ118</v>
      </c>
      <c r="C35" t="str">
        <f>AllFares[[#This Row],[RouteCode]]&amp;":"&amp;AllFares[[#This Row],[StageCode]]</f>
        <v>PNJ118:GRO</v>
      </c>
      <c r="D35" s="13"/>
      <c r="G35" s="22" t="s">
        <v>458</v>
      </c>
      <c r="H35" s="2" t="s">
        <v>138</v>
      </c>
      <c r="I35" s="2">
        <v>8</v>
      </c>
      <c r="J35" s="2">
        <v>8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10</v>
      </c>
      <c r="T35" s="2">
        <v>10</v>
      </c>
      <c r="U35" s="2">
        <v>10</v>
      </c>
      <c r="V35" s="2">
        <v>15</v>
      </c>
      <c r="W35" s="2">
        <v>15</v>
      </c>
      <c r="X35" s="2">
        <v>15</v>
      </c>
      <c r="Y35" s="2">
        <v>15</v>
      </c>
      <c r="Z35" s="2">
        <v>20</v>
      </c>
      <c r="AA35" s="2">
        <v>20</v>
      </c>
      <c r="AB35" s="2">
        <v>20</v>
      </c>
      <c r="AC35" s="2">
        <v>20</v>
      </c>
      <c r="AD35" s="2">
        <v>20</v>
      </c>
      <c r="AE35" s="2">
        <v>20</v>
      </c>
      <c r="AF35" s="2">
        <v>25</v>
      </c>
      <c r="AG35" s="2">
        <v>25</v>
      </c>
      <c r="AH35" s="2">
        <v>25</v>
      </c>
      <c r="AI35" s="2">
        <v>25</v>
      </c>
      <c r="AJ35" s="2">
        <v>25</v>
      </c>
      <c r="AK35" s="2">
        <v>25</v>
      </c>
      <c r="AL35" s="2">
        <v>30</v>
      </c>
      <c r="AM35" s="2">
        <v>30</v>
      </c>
      <c r="AN35" s="2">
        <v>30</v>
      </c>
      <c r="AO35" s="2">
        <v>30</v>
      </c>
      <c r="AP35" s="2">
        <v>30</v>
      </c>
      <c r="AQ35" s="2">
        <v>30</v>
      </c>
      <c r="AR35" s="2">
        <v>35</v>
      </c>
      <c r="AS35" s="2">
        <v>35</v>
      </c>
      <c r="AT35" s="2">
        <v>45</v>
      </c>
      <c r="AU35" s="2">
        <v>45</v>
      </c>
      <c r="AV35" s="2">
        <v>50</v>
      </c>
      <c r="AW35" s="2">
        <v>55</v>
      </c>
      <c r="AX35" s="2">
        <v>60</v>
      </c>
    </row>
    <row r="36" spans="1:50" x14ac:dyDescent="0.35">
      <c r="A36" t="str">
        <f>IF(NOT(ISBLANK(AllFares[[#This Row],[Depot]])), AllFares[[#This Row],[Depot]], A35)</f>
        <v>PNJ</v>
      </c>
      <c r="B36" t="str">
        <f>IF(NOT(ISBLANK(AllFares[[#This Row],[RouteNo]])), AllFares[[#This Row],[RouteNo]],B35)</f>
        <v>PNJ118</v>
      </c>
      <c r="C36" t="str">
        <f>AllFares[[#This Row],[RouteCode]]&amp;":"&amp;AllFares[[#This Row],[StageCode]]</f>
        <v>PNJ118:GPK</v>
      </c>
      <c r="D36" s="13"/>
      <c r="G36" s="22" t="s">
        <v>459</v>
      </c>
      <c r="H36" s="2" t="s">
        <v>139</v>
      </c>
      <c r="I36" s="2">
        <v>9</v>
      </c>
      <c r="J36" s="2">
        <v>9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10</v>
      </c>
      <c r="U36" s="2">
        <v>10</v>
      </c>
      <c r="V36" s="2">
        <v>15</v>
      </c>
      <c r="W36" s="2">
        <v>15</v>
      </c>
      <c r="X36" s="2">
        <v>15</v>
      </c>
      <c r="Y36" s="2">
        <v>15</v>
      </c>
      <c r="Z36" s="2">
        <v>20</v>
      </c>
      <c r="AA36" s="2">
        <v>20</v>
      </c>
      <c r="AB36" s="2">
        <v>20</v>
      </c>
      <c r="AC36" s="2">
        <v>20</v>
      </c>
      <c r="AD36" s="2">
        <v>20</v>
      </c>
      <c r="AE36" s="2">
        <v>20</v>
      </c>
      <c r="AF36" s="2">
        <v>20</v>
      </c>
      <c r="AG36" s="2">
        <v>25</v>
      </c>
      <c r="AH36" s="2">
        <v>25</v>
      </c>
      <c r="AI36" s="2">
        <v>25</v>
      </c>
      <c r="AJ36" s="2">
        <v>25</v>
      </c>
      <c r="AK36" s="2">
        <v>25</v>
      </c>
      <c r="AL36" s="2">
        <v>25</v>
      </c>
      <c r="AM36" s="2">
        <v>30</v>
      </c>
      <c r="AN36" s="2">
        <v>30</v>
      </c>
      <c r="AO36" s="2">
        <v>30</v>
      </c>
      <c r="AP36" s="2">
        <v>30</v>
      </c>
      <c r="AQ36" s="2">
        <v>30</v>
      </c>
      <c r="AR36" s="2">
        <v>35</v>
      </c>
      <c r="AS36" s="2">
        <v>35</v>
      </c>
      <c r="AT36" s="2">
        <v>45</v>
      </c>
      <c r="AU36" s="2">
        <v>45</v>
      </c>
      <c r="AV36" s="2">
        <v>50</v>
      </c>
      <c r="AW36" s="2">
        <v>55</v>
      </c>
      <c r="AX36" s="2">
        <v>60</v>
      </c>
    </row>
    <row r="37" spans="1:50" x14ac:dyDescent="0.35">
      <c r="A37" t="str">
        <f>IF(NOT(ISBLANK(AllFares[[#This Row],[Depot]])), AllFares[[#This Row],[Depot]], A36)</f>
        <v>PNJ</v>
      </c>
      <c r="B37" t="str">
        <f>IF(NOT(ISBLANK(AllFares[[#This Row],[RouteNo]])), AllFares[[#This Row],[RouteNo]],B36)</f>
        <v>PNJ118</v>
      </c>
      <c r="C37" t="str">
        <f>AllFares[[#This Row],[RouteCode]]&amp;":"&amp;AllFares[[#This Row],[StageCode]]</f>
        <v>PNJ118:GOC</v>
      </c>
      <c r="D37" s="13"/>
      <c r="G37" s="22" t="s">
        <v>460</v>
      </c>
      <c r="H37" s="2" t="s">
        <v>140</v>
      </c>
      <c r="I37" s="2">
        <v>10</v>
      </c>
      <c r="J37" s="2">
        <v>10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10</v>
      </c>
      <c r="V37" s="2">
        <v>10</v>
      </c>
      <c r="W37" s="2">
        <v>15</v>
      </c>
      <c r="X37" s="2">
        <v>15</v>
      </c>
      <c r="Y37" s="2">
        <v>15</v>
      </c>
      <c r="Z37" s="2">
        <v>15</v>
      </c>
      <c r="AA37" s="2">
        <v>20</v>
      </c>
      <c r="AB37" s="2">
        <v>20</v>
      </c>
      <c r="AC37" s="2">
        <v>20</v>
      </c>
      <c r="AD37" s="2">
        <v>20</v>
      </c>
      <c r="AE37" s="2">
        <v>20</v>
      </c>
      <c r="AF37" s="2">
        <v>20</v>
      </c>
      <c r="AG37" s="2">
        <v>20</v>
      </c>
      <c r="AH37" s="2">
        <v>25</v>
      </c>
      <c r="AI37" s="2">
        <v>25</v>
      </c>
      <c r="AJ37" s="2">
        <v>25</v>
      </c>
      <c r="AK37" s="2">
        <v>25</v>
      </c>
      <c r="AL37" s="2">
        <v>25</v>
      </c>
      <c r="AM37" s="2">
        <v>25</v>
      </c>
      <c r="AN37" s="2">
        <v>30</v>
      </c>
      <c r="AO37" s="2">
        <v>30</v>
      </c>
      <c r="AP37" s="2">
        <v>30</v>
      </c>
      <c r="AQ37" s="2">
        <v>30</v>
      </c>
      <c r="AR37" s="2">
        <v>30</v>
      </c>
      <c r="AS37" s="2">
        <v>35</v>
      </c>
      <c r="AT37" s="2">
        <v>45</v>
      </c>
      <c r="AU37" s="2">
        <v>45</v>
      </c>
      <c r="AV37" s="2">
        <v>50</v>
      </c>
      <c r="AW37" s="2">
        <v>55</v>
      </c>
      <c r="AX37" s="2">
        <v>60</v>
      </c>
    </row>
    <row r="38" spans="1:50" x14ac:dyDescent="0.35">
      <c r="A38" t="str">
        <f>IF(NOT(ISBLANK(AllFares[[#This Row],[Depot]])), AllFares[[#This Row],[Depot]], A37)</f>
        <v>PNJ</v>
      </c>
      <c r="B38" t="str">
        <f>IF(NOT(ISBLANK(AllFares[[#This Row],[RouteNo]])), AllFares[[#This Row],[RouteNo]],B37)</f>
        <v>PNJ118</v>
      </c>
      <c r="C38" t="str">
        <f>AllFares[[#This Row],[RouteCode]]&amp;":"&amp;AllFares[[#This Row],[StageCode]]</f>
        <v>PNJ118:MPS</v>
      </c>
      <c r="D38" s="13"/>
      <c r="G38" s="22" t="s">
        <v>423</v>
      </c>
      <c r="H38" s="2" t="s">
        <v>141</v>
      </c>
      <c r="I38" s="2">
        <v>12</v>
      </c>
      <c r="J38" s="2">
        <v>11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10</v>
      </c>
      <c r="W38" s="2">
        <v>10</v>
      </c>
      <c r="X38" s="2">
        <v>10</v>
      </c>
      <c r="Y38" s="2">
        <v>15</v>
      </c>
      <c r="Z38" s="2">
        <v>15</v>
      </c>
      <c r="AA38" s="2">
        <v>15</v>
      </c>
      <c r="AB38" s="2">
        <v>15</v>
      </c>
      <c r="AC38" s="2">
        <v>20</v>
      </c>
      <c r="AD38" s="2">
        <v>20</v>
      </c>
      <c r="AE38" s="2">
        <v>20</v>
      </c>
      <c r="AF38" s="2">
        <v>20</v>
      </c>
      <c r="AG38" s="2">
        <v>20</v>
      </c>
      <c r="AH38" s="2">
        <v>20</v>
      </c>
      <c r="AI38" s="2">
        <v>20</v>
      </c>
      <c r="AJ38" s="2">
        <v>25</v>
      </c>
      <c r="AK38" s="2">
        <v>25</v>
      </c>
      <c r="AL38" s="2">
        <v>25</v>
      </c>
      <c r="AM38" s="2">
        <v>25</v>
      </c>
      <c r="AN38" s="2">
        <v>25</v>
      </c>
      <c r="AO38" s="2">
        <v>30</v>
      </c>
      <c r="AP38" s="2">
        <v>30</v>
      </c>
      <c r="AQ38" s="2">
        <v>30</v>
      </c>
      <c r="AR38" s="2">
        <v>30</v>
      </c>
      <c r="AS38" s="2">
        <v>30</v>
      </c>
      <c r="AT38" s="2">
        <v>40</v>
      </c>
      <c r="AU38" s="2">
        <v>40</v>
      </c>
      <c r="AV38" s="2">
        <v>45</v>
      </c>
      <c r="AW38" s="2">
        <v>50</v>
      </c>
      <c r="AX38" s="2">
        <v>55</v>
      </c>
    </row>
    <row r="39" spans="1:50" x14ac:dyDescent="0.35">
      <c r="A39" t="str">
        <f>IF(NOT(ISBLANK(AllFares[[#This Row],[Depot]])), AllFares[[#This Row],[Depot]], A38)</f>
        <v>PNJ</v>
      </c>
      <c r="B39" t="str">
        <f>IF(NOT(ISBLANK(AllFares[[#This Row],[RouteNo]])), AllFares[[#This Row],[RouteNo]],B38)</f>
        <v>PNJ118</v>
      </c>
      <c r="C39" t="str">
        <f>AllFares[[#This Row],[RouteCode]]&amp;":"&amp;AllFares[[#This Row],[StageCode]]</f>
        <v>PNJ118:MCT</v>
      </c>
      <c r="D39" s="13"/>
      <c r="G39" s="22" t="s">
        <v>461</v>
      </c>
      <c r="H39" s="2" t="s">
        <v>142</v>
      </c>
      <c r="I39" s="2">
        <v>13</v>
      </c>
      <c r="J39" s="2">
        <v>12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10</v>
      </c>
      <c r="X39" s="2">
        <v>10</v>
      </c>
      <c r="Y39" s="2">
        <v>10</v>
      </c>
      <c r="Z39" s="2">
        <v>15</v>
      </c>
      <c r="AA39" s="2">
        <v>15</v>
      </c>
      <c r="AB39" s="2">
        <v>15</v>
      </c>
      <c r="AC39" s="2">
        <v>15</v>
      </c>
      <c r="AD39" s="2">
        <v>20</v>
      </c>
      <c r="AE39" s="2">
        <v>20</v>
      </c>
      <c r="AF39" s="2">
        <v>20</v>
      </c>
      <c r="AG39" s="2">
        <v>20</v>
      </c>
      <c r="AH39" s="2">
        <v>20</v>
      </c>
      <c r="AI39" s="2">
        <v>20</v>
      </c>
      <c r="AJ39" s="2">
        <v>25</v>
      </c>
      <c r="AK39" s="2">
        <v>25</v>
      </c>
      <c r="AL39" s="2">
        <v>25</v>
      </c>
      <c r="AM39" s="2">
        <v>25</v>
      </c>
      <c r="AN39" s="2">
        <v>25</v>
      </c>
      <c r="AO39" s="2">
        <v>25</v>
      </c>
      <c r="AP39" s="2">
        <v>25</v>
      </c>
      <c r="AQ39" s="2">
        <v>30</v>
      </c>
      <c r="AR39" s="2">
        <v>30</v>
      </c>
      <c r="AS39" s="2">
        <v>30</v>
      </c>
      <c r="AT39" s="2">
        <v>40</v>
      </c>
      <c r="AU39" s="2">
        <v>40</v>
      </c>
      <c r="AV39" s="2">
        <v>45</v>
      </c>
      <c r="AW39" s="2">
        <v>50</v>
      </c>
      <c r="AX39" s="2">
        <v>55</v>
      </c>
    </row>
    <row r="40" spans="1:50" x14ac:dyDescent="0.35">
      <c r="A40" t="str">
        <f>IF(NOT(ISBLANK(AllFares[[#This Row],[Depot]])), AllFares[[#This Row],[Depot]], A39)</f>
        <v>PNJ</v>
      </c>
      <c r="B40" t="str">
        <f>IF(NOT(ISBLANK(AllFares[[#This Row],[RouteNo]])), AllFares[[#This Row],[RouteNo]],B39)</f>
        <v>PNJ118</v>
      </c>
      <c r="C40" t="str">
        <f>AllFares[[#This Row],[RouteCode]]&amp;":"&amp;AllFares[[#This Row],[StageCode]]</f>
        <v>PNJ118:DLR</v>
      </c>
      <c r="D40" s="13"/>
      <c r="G40" s="22" t="s">
        <v>462</v>
      </c>
      <c r="H40" s="2" t="s">
        <v>143</v>
      </c>
      <c r="I40" s="2">
        <v>14</v>
      </c>
      <c r="J40" s="2">
        <v>13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10</v>
      </c>
      <c r="Y40" s="2">
        <v>10</v>
      </c>
      <c r="Z40" s="2">
        <v>15</v>
      </c>
      <c r="AA40" s="2">
        <v>15</v>
      </c>
      <c r="AB40" s="2">
        <v>15</v>
      </c>
      <c r="AC40" s="2">
        <v>15</v>
      </c>
      <c r="AD40" s="2">
        <v>15</v>
      </c>
      <c r="AE40" s="2">
        <v>20</v>
      </c>
      <c r="AF40" s="2">
        <v>20</v>
      </c>
      <c r="AG40" s="2">
        <v>20</v>
      </c>
      <c r="AH40" s="2">
        <v>20</v>
      </c>
      <c r="AI40" s="2">
        <v>20</v>
      </c>
      <c r="AJ40" s="2">
        <v>20</v>
      </c>
      <c r="AK40" s="2">
        <v>25</v>
      </c>
      <c r="AL40" s="2">
        <v>25</v>
      </c>
      <c r="AM40" s="2">
        <v>25</v>
      </c>
      <c r="AN40" s="2">
        <v>25</v>
      </c>
      <c r="AO40" s="2">
        <v>25</v>
      </c>
      <c r="AP40" s="2">
        <v>25</v>
      </c>
      <c r="AQ40" s="2">
        <v>30</v>
      </c>
      <c r="AR40" s="2">
        <v>30</v>
      </c>
      <c r="AS40" s="2">
        <v>30</v>
      </c>
      <c r="AT40" s="2">
        <v>40</v>
      </c>
      <c r="AU40" s="2">
        <v>40</v>
      </c>
      <c r="AV40" s="2">
        <v>45</v>
      </c>
      <c r="AW40" s="2">
        <v>50</v>
      </c>
      <c r="AX40" s="2">
        <v>55</v>
      </c>
    </row>
    <row r="41" spans="1:50" x14ac:dyDescent="0.35">
      <c r="A41" t="str">
        <f>IF(NOT(ISBLANK(AllFares[[#This Row],[Depot]])), AllFares[[#This Row],[Depot]], A40)</f>
        <v>PNJ</v>
      </c>
      <c r="B41" t="str">
        <f>IF(NOT(ISBLANK(AllFares[[#This Row],[RouteNo]])), AllFares[[#This Row],[RouteNo]],B40)</f>
        <v>PNJ118</v>
      </c>
      <c r="C41" t="str">
        <f>AllFares[[#This Row],[RouteCode]]&amp;":"&amp;AllFares[[#This Row],[StageCode]]</f>
        <v>PNJ118:PDM</v>
      </c>
      <c r="D41" s="13"/>
      <c r="G41" s="22" t="s">
        <v>463</v>
      </c>
      <c r="H41" s="2" t="s">
        <v>144</v>
      </c>
      <c r="I41" s="2">
        <v>15</v>
      </c>
      <c r="J41" s="2">
        <v>14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10</v>
      </c>
      <c r="Z41" s="2">
        <v>10</v>
      </c>
      <c r="AA41" s="2">
        <v>15</v>
      </c>
      <c r="AB41" s="2">
        <v>15</v>
      </c>
      <c r="AC41" s="2">
        <v>15</v>
      </c>
      <c r="AD41" s="2">
        <v>15</v>
      </c>
      <c r="AE41" s="2">
        <v>20</v>
      </c>
      <c r="AF41" s="2">
        <v>20</v>
      </c>
      <c r="AG41" s="2">
        <v>20</v>
      </c>
      <c r="AH41" s="2">
        <v>20</v>
      </c>
      <c r="AI41" s="2">
        <v>20</v>
      </c>
      <c r="AJ41" s="2">
        <v>20</v>
      </c>
      <c r="AK41" s="2">
        <v>25</v>
      </c>
      <c r="AL41" s="2">
        <v>25</v>
      </c>
      <c r="AM41" s="2">
        <v>25</v>
      </c>
      <c r="AN41" s="2">
        <v>25</v>
      </c>
      <c r="AO41" s="2">
        <v>25</v>
      </c>
      <c r="AP41" s="2">
        <v>25</v>
      </c>
      <c r="AQ41" s="2">
        <v>30</v>
      </c>
      <c r="AR41" s="2">
        <v>30</v>
      </c>
      <c r="AS41" s="2">
        <v>30</v>
      </c>
      <c r="AT41" s="2">
        <v>40</v>
      </c>
      <c r="AU41" s="2">
        <v>40</v>
      </c>
      <c r="AV41" s="2">
        <v>45</v>
      </c>
      <c r="AW41" s="2">
        <v>50</v>
      </c>
      <c r="AX41" s="2">
        <v>55</v>
      </c>
    </row>
    <row r="42" spans="1:50" x14ac:dyDescent="0.35">
      <c r="A42" t="str">
        <f>IF(NOT(ISBLANK(AllFares[[#This Row],[Depot]])), AllFares[[#This Row],[Depot]], A41)</f>
        <v>PNJ</v>
      </c>
      <c r="B42" t="str">
        <f>IF(NOT(ISBLANK(AllFares[[#This Row],[RouteNo]])), AllFares[[#This Row],[RouteNo]],B41)</f>
        <v>PNJ118</v>
      </c>
      <c r="C42" t="str">
        <f>AllFares[[#This Row],[RouteCode]]&amp;":"&amp;AllFares[[#This Row],[StageCode]]</f>
        <v>PNJ118:KWD</v>
      </c>
      <c r="D42" s="13"/>
      <c r="G42" s="22" t="s">
        <v>464</v>
      </c>
      <c r="H42" s="2" t="s">
        <v>145</v>
      </c>
      <c r="I42" s="2">
        <v>16</v>
      </c>
      <c r="J42" s="2">
        <v>15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10</v>
      </c>
      <c r="AA42" s="2">
        <v>10</v>
      </c>
      <c r="AB42" s="2">
        <v>15</v>
      </c>
      <c r="AC42" s="2">
        <v>15</v>
      </c>
      <c r="AD42" s="2">
        <v>15</v>
      </c>
      <c r="AE42" s="2">
        <v>15</v>
      </c>
      <c r="AF42" s="2">
        <v>20</v>
      </c>
      <c r="AG42" s="2">
        <v>20</v>
      </c>
      <c r="AH42" s="2">
        <v>20</v>
      </c>
      <c r="AI42" s="2">
        <v>20</v>
      </c>
      <c r="AJ42" s="2">
        <v>20</v>
      </c>
      <c r="AK42" s="2">
        <v>20</v>
      </c>
      <c r="AL42" s="2">
        <v>25</v>
      </c>
      <c r="AM42" s="2">
        <v>25</v>
      </c>
      <c r="AN42" s="2">
        <v>25</v>
      </c>
      <c r="AO42" s="2">
        <v>25</v>
      </c>
      <c r="AP42" s="2">
        <v>25</v>
      </c>
      <c r="AQ42" s="2">
        <v>25</v>
      </c>
      <c r="AR42" s="2">
        <v>30</v>
      </c>
      <c r="AS42" s="2">
        <v>30</v>
      </c>
      <c r="AT42" s="2">
        <v>40</v>
      </c>
      <c r="AU42" s="2">
        <v>40</v>
      </c>
      <c r="AV42" s="2">
        <v>45</v>
      </c>
      <c r="AW42" s="2">
        <v>50</v>
      </c>
      <c r="AX42" s="2">
        <v>55</v>
      </c>
    </row>
    <row r="43" spans="1:50" x14ac:dyDescent="0.35">
      <c r="A43" t="str">
        <f>IF(NOT(ISBLANK(AllFares[[#This Row],[Depot]])), AllFares[[#This Row],[Depot]], A42)</f>
        <v>PNJ</v>
      </c>
      <c r="B43" t="str">
        <f>IF(NOT(ISBLANK(AllFares[[#This Row],[RouteNo]])), AllFares[[#This Row],[RouteNo]],B42)</f>
        <v>PNJ118</v>
      </c>
      <c r="C43" t="str">
        <f>AllFares[[#This Row],[RouteCode]]&amp;":"&amp;AllFares[[#This Row],[StageCode]]</f>
        <v>PNJ118:CHB</v>
      </c>
      <c r="D43" s="13"/>
      <c r="G43" s="22" t="s">
        <v>465</v>
      </c>
      <c r="H43" s="2" t="s">
        <v>146</v>
      </c>
      <c r="I43" s="2">
        <v>18</v>
      </c>
      <c r="J43" s="2">
        <v>16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10</v>
      </c>
      <c r="AB43" s="2">
        <v>10</v>
      </c>
      <c r="AC43" s="2">
        <v>10</v>
      </c>
      <c r="AD43" s="2">
        <v>15</v>
      </c>
      <c r="AE43" s="2">
        <v>15</v>
      </c>
      <c r="AF43" s="2">
        <v>15</v>
      </c>
      <c r="AG43" s="2">
        <v>15</v>
      </c>
      <c r="AH43" s="2">
        <v>20</v>
      </c>
      <c r="AI43" s="2">
        <v>20</v>
      </c>
      <c r="AJ43" s="2">
        <v>20</v>
      </c>
      <c r="AK43" s="2">
        <v>20</v>
      </c>
      <c r="AL43" s="2">
        <v>20</v>
      </c>
      <c r="AM43" s="2">
        <v>20</v>
      </c>
      <c r="AN43" s="2">
        <v>25</v>
      </c>
      <c r="AO43" s="2">
        <v>25</v>
      </c>
      <c r="AP43" s="2">
        <v>25</v>
      </c>
      <c r="AQ43" s="2">
        <v>25</v>
      </c>
      <c r="AR43" s="2">
        <v>25</v>
      </c>
      <c r="AS43" s="2">
        <v>30</v>
      </c>
      <c r="AT43" s="2">
        <v>40</v>
      </c>
      <c r="AU43" s="2">
        <v>40</v>
      </c>
      <c r="AV43" s="2">
        <v>45</v>
      </c>
      <c r="AW43" s="2">
        <v>50</v>
      </c>
      <c r="AX43" s="2">
        <v>55</v>
      </c>
    </row>
    <row r="44" spans="1:50" x14ac:dyDescent="0.35">
      <c r="A44" t="str">
        <f>IF(NOT(ISBLANK(AllFares[[#This Row],[Depot]])), AllFares[[#This Row],[Depot]], A43)</f>
        <v>PNJ</v>
      </c>
      <c r="B44" t="str">
        <f>IF(NOT(ISBLANK(AllFares[[#This Row],[RouteNo]])), AllFares[[#This Row],[RouteNo]],B43)</f>
        <v>PNJ118</v>
      </c>
      <c r="C44" t="str">
        <f>AllFares[[#This Row],[RouteCode]]&amp;":"&amp;AllFares[[#This Row],[StageCode]]</f>
        <v>PNJ118:BNN</v>
      </c>
      <c r="D44" s="13"/>
      <c r="G44" s="22" t="s">
        <v>466</v>
      </c>
      <c r="H44" s="2" t="s">
        <v>147</v>
      </c>
      <c r="I44" s="2">
        <v>19</v>
      </c>
      <c r="J44" s="2">
        <v>17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10</v>
      </c>
      <c r="AC44" s="2">
        <v>10</v>
      </c>
      <c r="AD44" s="2">
        <v>10</v>
      </c>
      <c r="AE44" s="2">
        <v>15</v>
      </c>
      <c r="AF44" s="2">
        <v>15</v>
      </c>
      <c r="AG44" s="2">
        <v>15</v>
      </c>
      <c r="AH44" s="2">
        <v>15</v>
      </c>
      <c r="AI44" s="2">
        <v>20</v>
      </c>
      <c r="AJ44" s="2">
        <v>20</v>
      </c>
      <c r="AK44" s="2">
        <v>20</v>
      </c>
      <c r="AL44" s="2">
        <v>20</v>
      </c>
      <c r="AM44" s="2">
        <v>20</v>
      </c>
      <c r="AN44" s="2">
        <v>20</v>
      </c>
      <c r="AO44" s="2">
        <v>25</v>
      </c>
      <c r="AP44" s="2">
        <v>25</v>
      </c>
      <c r="AQ44" s="2">
        <v>25</v>
      </c>
      <c r="AR44" s="2">
        <v>25</v>
      </c>
      <c r="AS44" s="2">
        <v>30</v>
      </c>
      <c r="AT44" s="2">
        <v>40</v>
      </c>
      <c r="AU44" s="2">
        <v>40</v>
      </c>
      <c r="AV44" s="2">
        <v>45</v>
      </c>
      <c r="AW44" s="2">
        <v>50</v>
      </c>
      <c r="AX44" s="2">
        <v>55</v>
      </c>
    </row>
    <row r="45" spans="1:50" x14ac:dyDescent="0.35">
      <c r="A45" t="str">
        <f>IF(NOT(ISBLANK(AllFares[[#This Row],[Depot]])), AllFares[[#This Row],[Depot]], A44)</f>
        <v>PNJ</v>
      </c>
      <c r="B45" t="str">
        <f>IF(NOT(ISBLANK(AllFares[[#This Row],[RouteNo]])), AllFares[[#This Row],[RouteNo]],B44)</f>
        <v>PNJ118</v>
      </c>
      <c r="C45" t="str">
        <f>AllFares[[#This Row],[RouteCode]]&amp;":"&amp;AllFares[[#This Row],[StageCode]]</f>
        <v>PNJ118:CVL</v>
      </c>
      <c r="D45" s="13"/>
      <c r="G45" s="22" t="s">
        <v>467</v>
      </c>
      <c r="H45" s="2" t="s">
        <v>148</v>
      </c>
      <c r="I45" s="2">
        <v>20</v>
      </c>
      <c r="J45" s="2">
        <v>18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10</v>
      </c>
      <c r="AD45" s="2">
        <v>10</v>
      </c>
      <c r="AE45" s="2">
        <v>15</v>
      </c>
      <c r="AF45" s="2">
        <v>15</v>
      </c>
      <c r="AG45" s="2">
        <v>15</v>
      </c>
      <c r="AH45" s="2">
        <v>15</v>
      </c>
      <c r="AI45" s="2">
        <v>15</v>
      </c>
      <c r="AJ45" s="2">
        <v>20</v>
      </c>
      <c r="AK45" s="2">
        <v>20</v>
      </c>
      <c r="AL45" s="2">
        <v>20</v>
      </c>
      <c r="AM45" s="2">
        <v>20</v>
      </c>
      <c r="AN45" s="2">
        <v>20</v>
      </c>
      <c r="AO45" s="2">
        <v>25</v>
      </c>
      <c r="AP45" s="2">
        <v>25</v>
      </c>
      <c r="AQ45" s="2">
        <v>25</v>
      </c>
      <c r="AR45" s="2">
        <v>25</v>
      </c>
      <c r="AS45" s="2">
        <v>25</v>
      </c>
      <c r="AT45" s="2">
        <v>35</v>
      </c>
      <c r="AU45" s="2">
        <v>35</v>
      </c>
      <c r="AV45" s="2">
        <v>40</v>
      </c>
      <c r="AW45" s="2">
        <v>45</v>
      </c>
      <c r="AX45" s="2">
        <v>50</v>
      </c>
    </row>
    <row r="46" spans="1:50" x14ac:dyDescent="0.35">
      <c r="A46" t="str">
        <f>IF(NOT(ISBLANK(AllFares[[#This Row],[Depot]])), AllFares[[#This Row],[Depot]], A45)</f>
        <v>PNJ</v>
      </c>
      <c r="B46" t="str">
        <f>IF(NOT(ISBLANK(AllFares[[#This Row],[RouteNo]])), AllFares[[#This Row],[RouteNo]],B45)</f>
        <v>PNJ118</v>
      </c>
      <c r="C46" t="str">
        <f>AllFares[[#This Row],[RouteCode]]&amp;":"&amp;AllFares[[#This Row],[StageCode]]</f>
        <v>PNJ118:MKJ</v>
      </c>
      <c r="D46" s="13"/>
      <c r="G46" s="22" t="s">
        <v>468</v>
      </c>
      <c r="H46" s="2" t="s">
        <v>149</v>
      </c>
      <c r="I46" s="2">
        <v>21</v>
      </c>
      <c r="J46" s="2">
        <v>19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10</v>
      </c>
      <c r="AE46" s="2">
        <v>10</v>
      </c>
      <c r="AF46" s="2">
        <v>15</v>
      </c>
      <c r="AG46" s="2">
        <v>15</v>
      </c>
      <c r="AH46" s="2">
        <v>15</v>
      </c>
      <c r="AI46" s="2">
        <v>15</v>
      </c>
      <c r="AJ46" s="2">
        <v>20</v>
      </c>
      <c r="AK46" s="2">
        <v>20</v>
      </c>
      <c r="AL46" s="2">
        <v>20</v>
      </c>
      <c r="AM46" s="2">
        <v>20</v>
      </c>
      <c r="AN46" s="2">
        <v>20</v>
      </c>
      <c r="AO46" s="2">
        <v>20</v>
      </c>
      <c r="AP46" s="2">
        <v>25</v>
      </c>
      <c r="AQ46" s="2">
        <v>25</v>
      </c>
      <c r="AR46" s="2">
        <v>25</v>
      </c>
      <c r="AS46" s="2">
        <v>25</v>
      </c>
      <c r="AT46" s="2">
        <v>35</v>
      </c>
      <c r="AU46" s="2">
        <v>35</v>
      </c>
      <c r="AV46" s="2">
        <v>40</v>
      </c>
      <c r="AW46" s="2">
        <v>45</v>
      </c>
      <c r="AX46" s="2">
        <v>50</v>
      </c>
    </row>
    <row r="47" spans="1:50" x14ac:dyDescent="0.35">
      <c r="A47" t="str">
        <f>IF(NOT(ISBLANK(AllFares[[#This Row],[Depot]])), AllFares[[#This Row],[Depot]], A46)</f>
        <v>PNJ</v>
      </c>
      <c r="B47" t="str">
        <f>IF(NOT(ISBLANK(AllFares[[#This Row],[RouteNo]])), AllFares[[#This Row],[RouteNo]],B46)</f>
        <v>PNJ118</v>
      </c>
      <c r="C47" t="str">
        <f>AllFares[[#This Row],[RouteCode]]&amp;":"&amp;AllFares[[#This Row],[StageCode]]</f>
        <v>PNJ118:DHG</v>
      </c>
      <c r="D47" s="13"/>
      <c r="G47" s="22" t="s">
        <v>469</v>
      </c>
      <c r="H47" s="2" t="s">
        <v>150</v>
      </c>
      <c r="I47" s="2">
        <v>22</v>
      </c>
      <c r="J47" s="2">
        <v>20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10</v>
      </c>
      <c r="AF47" s="2">
        <v>10</v>
      </c>
      <c r="AG47" s="2">
        <v>10</v>
      </c>
      <c r="AH47" s="2">
        <v>15</v>
      </c>
      <c r="AI47" s="2">
        <v>15</v>
      </c>
      <c r="AJ47" s="2">
        <v>15</v>
      </c>
      <c r="AK47" s="2">
        <v>20</v>
      </c>
      <c r="AL47" s="2">
        <v>20</v>
      </c>
      <c r="AM47" s="2">
        <v>20</v>
      </c>
      <c r="AN47" s="2">
        <v>20</v>
      </c>
      <c r="AO47" s="2">
        <v>20</v>
      </c>
      <c r="AP47" s="2">
        <v>20</v>
      </c>
      <c r="AQ47" s="2">
        <v>25</v>
      </c>
      <c r="AR47" s="2">
        <v>25</v>
      </c>
      <c r="AS47" s="2">
        <v>25</v>
      </c>
      <c r="AT47" s="2">
        <v>35</v>
      </c>
      <c r="AU47" s="2">
        <v>35</v>
      </c>
      <c r="AV47" s="2">
        <v>40</v>
      </c>
      <c r="AW47" s="2">
        <v>45</v>
      </c>
      <c r="AX47" s="2">
        <v>50</v>
      </c>
    </row>
    <row r="48" spans="1:50" x14ac:dyDescent="0.35">
      <c r="A48" t="str">
        <f>IF(NOT(ISBLANK(AllFares[[#This Row],[Depot]])), AllFares[[#This Row],[Depot]], A47)</f>
        <v>PNJ</v>
      </c>
      <c r="B48" t="str">
        <f>IF(NOT(ISBLANK(AllFares[[#This Row],[RouteNo]])), AllFares[[#This Row],[RouteNo]],B47)</f>
        <v>PNJ118</v>
      </c>
      <c r="C48" t="str">
        <f>AllFares[[#This Row],[RouteCode]]&amp;":"&amp;AllFares[[#This Row],[StageCode]]</f>
        <v>PNJ118:KLN</v>
      </c>
      <c r="D48" s="13"/>
      <c r="G48" s="22" t="s">
        <v>470</v>
      </c>
      <c r="H48" s="2" t="s">
        <v>151</v>
      </c>
      <c r="I48" s="2">
        <v>24</v>
      </c>
      <c r="J48" s="2">
        <v>21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10</v>
      </c>
      <c r="AG48" s="2">
        <v>10</v>
      </c>
      <c r="AH48" s="2">
        <v>10</v>
      </c>
      <c r="AI48" s="2">
        <v>15</v>
      </c>
      <c r="AJ48" s="2">
        <v>15</v>
      </c>
      <c r="AK48" s="2">
        <v>15</v>
      </c>
      <c r="AL48" s="2">
        <v>20</v>
      </c>
      <c r="AM48" s="2">
        <v>20</v>
      </c>
      <c r="AN48" s="2">
        <v>20</v>
      </c>
      <c r="AO48" s="2">
        <v>20</v>
      </c>
      <c r="AP48" s="2">
        <v>20</v>
      </c>
      <c r="AQ48" s="2">
        <v>20</v>
      </c>
      <c r="AR48" s="2">
        <v>25</v>
      </c>
      <c r="AS48" s="2">
        <v>25</v>
      </c>
      <c r="AT48" s="2">
        <v>35</v>
      </c>
      <c r="AU48" s="2">
        <v>35</v>
      </c>
      <c r="AV48" s="2">
        <v>40</v>
      </c>
      <c r="AW48" s="2">
        <v>45</v>
      </c>
      <c r="AX48" s="2">
        <v>50</v>
      </c>
    </row>
    <row r="49" spans="1:50" x14ac:dyDescent="0.35">
      <c r="A49" t="str">
        <f>IF(NOT(ISBLANK(AllFares[[#This Row],[Depot]])), AllFares[[#This Row],[Depot]], A48)</f>
        <v>PNJ</v>
      </c>
      <c r="B49" t="str">
        <f>IF(NOT(ISBLANK(AllFares[[#This Row],[RouteNo]])), AllFares[[#This Row],[RouteNo]],B48)</f>
        <v>PNJ118</v>
      </c>
      <c r="C49" t="str">
        <f>AllFares[[#This Row],[RouteCode]]&amp;":"&amp;AllFares[[#This Row],[StageCode]]</f>
        <v>PNJ118:OBG</v>
      </c>
      <c r="D49" s="13"/>
      <c r="G49" s="22" t="s">
        <v>471</v>
      </c>
      <c r="H49" s="2" t="s">
        <v>152</v>
      </c>
      <c r="I49" s="2">
        <v>25</v>
      </c>
      <c r="J49" s="2">
        <v>22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10</v>
      </c>
      <c r="AH49" s="2">
        <v>10</v>
      </c>
      <c r="AI49" s="2">
        <v>10</v>
      </c>
      <c r="AJ49" s="2">
        <v>15</v>
      </c>
      <c r="AK49" s="2">
        <v>15</v>
      </c>
      <c r="AL49" s="2">
        <v>15</v>
      </c>
      <c r="AM49" s="2">
        <v>20</v>
      </c>
      <c r="AN49" s="2">
        <v>20</v>
      </c>
      <c r="AO49" s="2">
        <v>20</v>
      </c>
      <c r="AP49" s="2">
        <v>20</v>
      </c>
      <c r="AQ49" s="2">
        <v>20</v>
      </c>
      <c r="AR49" s="2">
        <v>25</v>
      </c>
      <c r="AS49" s="2">
        <v>25</v>
      </c>
      <c r="AT49" s="2">
        <v>35</v>
      </c>
      <c r="AU49" s="2">
        <v>35</v>
      </c>
      <c r="AV49" s="2">
        <v>40</v>
      </c>
      <c r="AW49" s="2">
        <v>45</v>
      </c>
      <c r="AX49" s="2">
        <v>50</v>
      </c>
    </row>
    <row r="50" spans="1:50" x14ac:dyDescent="0.35">
      <c r="A50" t="str">
        <f>IF(NOT(ISBLANK(AllFares[[#This Row],[Depot]])), AllFares[[#This Row],[Depot]], A49)</f>
        <v>PNJ</v>
      </c>
      <c r="B50" t="str">
        <f>IF(NOT(ISBLANK(AllFares[[#This Row],[RouteNo]])), AllFares[[#This Row],[RouteNo]],B49)</f>
        <v>PNJ118</v>
      </c>
      <c r="C50" t="str">
        <f>AllFares[[#This Row],[RouteCode]]&amp;":"&amp;AllFares[[#This Row],[StageCode]]</f>
        <v>PNJ118:WLP</v>
      </c>
      <c r="D50" s="13"/>
      <c r="G50" s="22" t="s">
        <v>472</v>
      </c>
      <c r="H50" s="2" t="s">
        <v>153</v>
      </c>
      <c r="I50" s="2">
        <v>26</v>
      </c>
      <c r="J50" s="2">
        <v>23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10</v>
      </c>
      <c r="AI50" s="2">
        <v>10</v>
      </c>
      <c r="AJ50" s="2">
        <v>15</v>
      </c>
      <c r="AK50" s="2">
        <v>15</v>
      </c>
      <c r="AL50" s="2">
        <v>15</v>
      </c>
      <c r="AM50" s="2">
        <v>15</v>
      </c>
      <c r="AN50" s="2">
        <v>20</v>
      </c>
      <c r="AO50" s="2">
        <v>20</v>
      </c>
      <c r="AP50" s="2">
        <v>20</v>
      </c>
      <c r="AQ50" s="2">
        <v>20</v>
      </c>
      <c r="AR50" s="2">
        <v>20</v>
      </c>
      <c r="AS50" s="2">
        <v>25</v>
      </c>
      <c r="AT50" s="2">
        <v>35</v>
      </c>
      <c r="AU50" s="2">
        <v>35</v>
      </c>
      <c r="AV50" s="2">
        <v>40</v>
      </c>
      <c r="AW50" s="2">
        <v>45</v>
      </c>
      <c r="AX50" s="2">
        <v>50</v>
      </c>
    </row>
    <row r="51" spans="1:50" x14ac:dyDescent="0.35">
      <c r="A51" t="str">
        <f>IF(NOT(ISBLANK(AllFares[[#This Row],[Depot]])), AllFares[[#This Row],[Depot]], A50)</f>
        <v>PNJ</v>
      </c>
      <c r="B51" t="str">
        <f>IF(NOT(ISBLANK(AllFares[[#This Row],[RouteNo]])), AllFares[[#This Row],[RouteNo]],B50)</f>
        <v>PNJ118</v>
      </c>
      <c r="C51" t="str">
        <f>AllFares[[#This Row],[RouteCode]]&amp;":"&amp;AllFares[[#This Row],[StageCode]]</f>
        <v>PNJ118:WCL</v>
      </c>
      <c r="D51" s="13"/>
      <c r="G51" s="22" t="s">
        <v>473</v>
      </c>
      <c r="H51" s="2" t="s">
        <v>154</v>
      </c>
      <c r="I51" s="2">
        <v>27</v>
      </c>
      <c r="J51" s="2">
        <v>24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10</v>
      </c>
      <c r="AJ51" s="2">
        <v>10</v>
      </c>
      <c r="AK51" s="2">
        <v>15</v>
      </c>
      <c r="AL51" s="2">
        <v>15</v>
      </c>
      <c r="AM51" s="2">
        <v>15</v>
      </c>
      <c r="AN51" s="2">
        <v>15</v>
      </c>
      <c r="AO51" s="2">
        <v>20</v>
      </c>
      <c r="AP51" s="2">
        <v>20</v>
      </c>
      <c r="AQ51" s="2">
        <v>20</v>
      </c>
      <c r="AR51" s="2">
        <v>20</v>
      </c>
      <c r="AS51" s="2">
        <v>25</v>
      </c>
      <c r="AT51" s="2">
        <v>35</v>
      </c>
      <c r="AU51" s="2">
        <v>35</v>
      </c>
      <c r="AV51" s="2">
        <v>40</v>
      </c>
      <c r="AW51" s="2">
        <v>45</v>
      </c>
      <c r="AX51" s="2">
        <v>50</v>
      </c>
    </row>
    <row r="52" spans="1:50" x14ac:dyDescent="0.35">
      <c r="A52" t="str">
        <f>IF(NOT(ISBLANK(AllFares[[#This Row],[Depot]])), AllFares[[#This Row],[Depot]], A51)</f>
        <v>PNJ</v>
      </c>
      <c r="B52" t="str">
        <f>IF(NOT(ISBLANK(AllFares[[#This Row],[RouteNo]])), AllFares[[#This Row],[RouteNo]],B51)</f>
        <v>PNJ118</v>
      </c>
      <c r="C52" t="str">
        <f>AllFares[[#This Row],[RouteCode]]&amp;":"&amp;AllFares[[#This Row],[StageCode]]</f>
        <v>PNJ118:MLP</v>
      </c>
      <c r="D52" s="13"/>
      <c r="G52" s="22" t="s">
        <v>474</v>
      </c>
      <c r="H52" s="2" t="s">
        <v>155</v>
      </c>
      <c r="I52" s="2">
        <v>28</v>
      </c>
      <c r="J52" s="2">
        <v>25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10</v>
      </c>
      <c r="AK52" s="2">
        <v>15</v>
      </c>
      <c r="AL52" s="2">
        <v>15</v>
      </c>
      <c r="AM52" s="2">
        <v>15</v>
      </c>
      <c r="AN52" s="2">
        <v>15</v>
      </c>
      <c r="AO52" s="2">
        <v>20</v>
      </c>
      <c r="AP52" s="2">
        <v>20</v>
      </c>
      <c r="AQ52" s="2">
        <v>20</v>
      </c>
      <c r="AR52" s="2">
        <v>20</v>
      </c>
      <c r="AS52" s="2">
        <v>20</v>
      </c>
      <c r="AT52" s="2">
        <v>30</v>
      </c>
      <c r="AU52" s="2">
        <v>30</v>
      </c>
      <c r="AV52" s="2">
        <v>35</v>
      </c>
      <c r="AW52" s="2">
        <v>40</v>
      </c>
      <c r="AX52" s="2">
        <v>45</v>
      </c>
    </row>
    <row r="53" spans="1:50" x14ac:dyDescent="0.35">
      <c r="A53" t="str">
        <f>IF(NOT(ISBLANK(AllFares[[#This Row],[Depot]])), AllFares[[#This Row],[Depot]], A52)</f>
        <v>PNJ</v>
      </c>
      <c r="B53" t="str">
        <f>IF(NOT(ISBLANK(AllFares[[#This Row],[RouteNo]])), AllFares[[#This Row],[RouteNo]],B52)</f>
        <v>PNJ118</v>
      </c>
      <c r="C53" t="str">
        <f>AllFares[[#This Row],[RouteCode]]&amp;":"&amp;AllFares[[#This Row],[StageCode]]</f>
        <v>PNJ118:PDN</v>
      </c>
      <c r="D53" s="13"/>
      <c r="G53" s="22" t="s">
        <v>475</v>
      </c>
      <c r="H53" s="2" t="s">
        <v>156</v>
      </c>
      <c r="I53" s="2">
        <v>30</v>
      </c>
      <c r="J53" s="2">
        <v>26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10</v>
      </c>
      <c r="AL53" s="2">
        <v>10</v>
      </c>
      <c r="AM53" s="2">
        <v>15</v>
      </c>
      <c r="AN53" s="2">
        <v>15</v>
      </c>
      <c r="AO53" s="2">
        <v>15</v>
      </c>
      <c r="AP53" s="2">
        <v>15</v>
      </c>
      <c r="AQ53" s="2">
        <v>20</v>
      </c>
      <c r="AR53" s="2">
        <v>20</v>
      </c>
      <c r="AS53" s="2">
        <v>20</v>
      </c>
      <c r="AT53" s="2">
        <v>30</v>
      </c>
      <c r="AU53" s="2">
        <v>30</v>
      </c>
      <c r="AV53" s="2">
        <v>35</v>
      </c>
      <c r="AW53" s="2">
        <v>40</v>
      </c>
      <c r="AX53" s="2">
        <v>45</v>
      </c>
    </row>
    <row r="54" spans="1:50" x14ac:dyDescent="0.35">
      <c r="A54" t="str">
        <f>IF(NOT(ISBLANK(AllFares[[#This Row],[Depot]])), AllFares[[#This Row],[Depot]], A53)</f>
        <v>PNJ</v>
      </c>
      <c r="B54" t="str">
        <f>IF(NOT(ISBLANK(AllFares[[#This Row],[RouteNo]])), AllFares[[#This Row],[RouteNo]],B53)</f>
        <v>PNJ118</v>
      </c>
      <c r="C54" t="str">
        <f>AllFares[[#This Row],[RouteCode]]&amp;":"&amp;AllFares[[#This Row],[StageCode]]</f>
        <v>PNJ118:NBG</v>
      </c>
      <c r="D54" s="13"/>
      <c r="G54" s="22" t="s">
        <v>476</v>
      </c>
      <c r="H54" s="2" t="s">
        <v>157</v>
      </c>
      <c r="I54" s="2">
        <v>32</v>
      </c>
      <c r="J54" s="2">
        <v>27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10</v>
      </c>
      <c r="AM54" s="2">
        <v>10</v>
      </c>
      <c r="AN54" s="2">
        <v>10</v>
      </c>
      <c r="AO54" s="2">
        <v>15</v>
      </c>
      <c r="AP54" s="2">
        <v>15</v>
      </c>
      <c r="AQ54" s="2">
        <v>15</v>
      </c>
      <c r="AR54" s="2">
        <v>20</v>
      </c>
      <c r="AS54" s="2">
        <v>20</v>
      </c>
      <c r="AT54" s="2">
        <v>30</v>
      </c>
      <c r="AU54" s="2">
        <v>30</v>
      </c>
      <c r="AV54" s="2">
        <v>35</v>
      </c>
      <c r="AW54" s="2">
        <v>40</v>
      </c>
      <c r="AX54" s="2">
        <v>45</v>
      </c>
    </row>
    <row r="55" spans="1:50" x14ac:dyDescent="0.35">
      <c r="A55" t="str">
        <f>IF(NOT(ISBLANK(AllFares[[#This Row],[Depot]])), AllFares[[#This Row],[Depot]], A54)</f>
        <v>PNJ</v>
      </c>
      <c r="B55" t="str">
        <f>IF(NOT(ISBLANK(AllFares[[#This Row],[RouteNo]])), AllFares[[#This Row],[RouteNo]],B54)</f>
        <v>PNJ118</v>
      </c>
      <c r="C55" t="str">
        <f>AllFares[[#This Row],[RouteCode]]&amp;":"&amp;AllFares[[#This Row],[StageCode]]</f>
        <v>PNJ118:SBG</v>
      </c>
      <c r="D55" s="13"/>
      <c r="G55" s="22" t="s">
        <v>477</v>
      </c>
      <c r="H55" s="2" t="s">
        <v>158</v>
      </c>
      <c r="I55" s="2">
        <v>33</v>
      </c>
      <c r="J55" s="2">
        <v>28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10</v>
      </c>
      <c r="AN55" s="2">
        <v>10</v>
      </c>
      <c r="AO55" s="2">
        <v>15</v>
      </c>
      <c r="AP55" s="2">
        <v>15</v>
      </c>
      <c r="AQ55" s="2">
        <v>15</v>
      </c>
      <c r="AR55" s="2">
        <v>20</v>
      </c>
      <c r="AS55" s="2">
        <v>20</v>
      </c>
      <c r="AT55" s="2">
        <v>30</v>
      </c>
      <c r="AU55" s="2">
        <v>30</v>
      </c>
      <c r="AV55" s="2">
        <v>35</v>
      </c>
      <c r="AW55" s="2">
        <v>40</v>
      </c>
      <c r="AX55" s="2">
        <v>45</v>
      </c>
    </row>
    <row r="56" spans="1:50" x14ac:dyDescent="0.35">
      <c r="A56" t="str">
        <f>IF(NOT(ISBLANK(AllFares[[#This Row],[Depot]])), AllFares[[#This Row],[Depot]], A55)</f>
        <v>PNJ</v>
      </c>
      <c r="B56" t="str">
        <f>IF(NOT(ISBLANK(AllFares[[#This Row],[RouteNo]])), AllFares[[#This Row],[RouteNo]],B55)</f>
        <v>PNJ118</v>
      </c>
      <c r="C56" t="str">
        <f>AllFares[[#This Row],[RouteCode]]&amp;":"&amp;AllFares[[#This Row],[StageCode]]</f>
        <v>PNJ118:PKD</v>
      </c>
      <c r="D56" s="13"/>
      <c r="G56" s="22" t="s">
        <v>478</v>
      </c>
      <c r="H56" s="2" t="s">
        <v>159</v>
      </c>
      <c r="I56" s="2">
        <v>34</v>
      </c>
      <c r="J56" s="2">
        <v>29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10</v>
      </c>
      <c r="AO56" s="2">
        <v>10</v>
      </c>
      <c r="AP56" s="2">
        <v>15</v>
      </c>
      <c r="AQ56" s="2">
        <v>15</v>
      </c>
      <c r="AR56" s="2">
        <v>15</v>
      </c>
      <c r="AS56" s="2">
        <v>20</v>
      </c>
      <c r="AT56" s="2">
        <v>30</v>
      </c>
      <c r="AU56" s="2">
        <v>30</v>
      </c>
      <c r="AV56" s="2">
        <v>35</v>
      </c>
      <c r="AW56" s="2">
        <v>40</v>
      </c>
      <c r="AX56" s="2">
        <v>45</v>
      </c>
    </row>
    <row r="57" spans="1:50" x14ac:dyDescent="0.35">
      <c r="A57" t="str">
        <f>IF(NOT(ISBLANK(AllFares[[#This Row],[Depot]])), AllFares[[#This Row],[Depot]], A56)</f>
        <v>PNJ</v>
      </c>
      <c r="B57" t="str">
        <f>IF(NOT(ISBLANK(AllFares[[#This Row],[RouteNo]])), AllFares[[#This Row],[RouteNo]],B56)</f>
        <v>PNJ118</v>
      </c>
      <c r="C57" t="str">
        <f>AllFares[[#This Row],[RouteCode]]&amp;":"&amp;AllFares[[#This Row],[StageCode]]</f>
        <v>PNJ118:RBG</v>
      </c>
      <c r="D57" s="13"/>
      <c r="G57" s="22" t="s">
        <v>479</v>
      </c>
      <c r="H57" s="2" t="s">
        <v>160</v>
      </c>
      <c r="I57" s="2">
        <v>35</v>
      </c>
      <c r="J57" s="2">
        <v>30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10</v>
      </c>
      <c r="AP57" s="2">
        <v>10</v>
      </c>
      <c r="AQ57" s="2">
        <v>15</v>
      </c>
      <c r="AR57" s="2">
        <v>15</v>
      </c>
      <c r="AS57" s="2">
        <v>20</v>
      </c>
      <c r="AT57" s="2">
        <v>30</v>
      </c>
      <c r="AU57" s="2">
        <v>30</v>
      </c>
      <c r="AV57" s="2">
        <v>35</v>
      </c>
      <c r="AW57" s="2">
        <v>40</v>
      </c>
      <c r="AX57" s="2">
        <v>45</v>
      </c>
    </row>
    <row r="58" spans="1:50" x14ac:dyDescent="0.35">
      <c r="A58" t="str">
        <f>IF(NOT(ISBLANK(AllFares[[#This Row],[Depot]])), AllFares[[#This Row],[Depot]], A57)</f>
        <v>PNJ</v>
      </c>
      <c r="B58" t="str">
        <f>IF(NOT(ISBLANK(AllFares[[#This Row],[RouteNo]])), AllFares[[#This Row],[RouteNo]],B57)</f>
        <v>PNJ118</v>
      </c>
      <c r="C58" t="str">
        <f>AllFares[[#This Row],[RouteCode]]&amp;":"&amp;AllFares[[#This Row],[StageCode]]</f>
        <v>PNJ118:UGV</v>
      </c>
      <c r="D58" s="13"/>
      <c r="G58" s="22" t="s">
        <v>480</v>
      </c>
      <c r="H58" s="2" t="s">
        <v>161</v>
      </c>
      <c r="I58" s="2">
        <v>37</v>
      </c>
      <c r="J58" s="2">
        <v>31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10</v>
      </c>
      <c r="AQ58" s="2">
        <v>10</v>
      </c>
      <c r="AR58" s="2">
        <v>15</v>
      </c>
      <c r="AS58" s="2">
        <v>15</v>
      </c>
      <c r="AT58" s="2">
        <v>25</v>
      </c>
      <c r="AU58" s="2">
        <v>25</v>
      </c>
      <c r="AV58" s="2">
        <v>30</v>
      </c>
      <c r="AW58" s="2">
        <v>35</v>
      </c>
      <c r="AX58" s="2">
        <v>40</v>
      </c>
    </row>
    <row r="59" spans="1:50" x14ac:dyDescent="0.35">
      <c r="A59" t="str">
        <f>IF(NOT(ISBLANK(AllFares[[#This Row],[Depot]])), AllFares[[#This Row],[Depot]], A58)</f>
        <v>PNJ</v>
      </c>
      <c r="B59" t="str">
        <f>IF(NOT(ISBLANK(AllFares[[#This Row],[RouteNo]])), AllFares[[#This Row],[RouteNo]],B58)</f>
        <v>PNJ118</v>
      </c>
      <c r="C59" t="str">
        <f>AllFares[[#This Row],[RouteCode]]&amp;":"&amp;AllFares[[#This Row],[StageCode]]</f>
        <v>PNJ118:TBS</v>
      </c>
      <c r="D59" s="13"/>
      <c r="G59" s="22" t="s">
        <v>481</v>
      </c>
      <c r="H59" s="2" t="s">
        <v>162</v>
      </c>
      <c r="I59" s="2">
        <v>38</v>
      </c>
      <c r="J59" s="2">
        <v>32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10</v>
      </c>
      <c r="AR59" s="2">
        <v>15</v>
      </c>
      <c r="AS59" s="2">
        <v>15</v>
      </c>
      <c r="AT59" s="2">
        <v>25</v>
      </c>
      <c r="AU59" s="2">
        <v>25</v>
      </c>
      <c r="AV59" s="2">
        <v>30</v>
      </c>
      <c r="AW59" s="2">
        <v>35</v>
      </c>
      <c r="AX59" s="2">
        <v>40</v>
      </c>
    </row>
    <row r="60" spans="1:50" x14ac:dyDescent="0.35">
      <c r="A60" t="str">
        <f>IF(NOT(ISBLANK(AllFares[[#This Row],[Depot]])), AllFares[[#This Row],[Depot]], A59)</f>
        <v>PNJ</v>
      </c>
      <c r="B60" t="str">
        <f>IF(NOT(ISBLANK(AllFares[[#This Row],[RouteNo]])), AllFares[[#This Row],[RouteNo]],B59)</f>
        <v>PNJ118</v>
      </c>
      <c r="C60" t="str">
        <f>AllFares[[#This Row],[RouteCode]]&amp;":"&amp;AllFares[[#This Row],[StageCode]]</f>
        <v>PNJ118:TRS</v>
      </c>
      <c r="D60" s="13"/>
      <c r="G60" s="22" t="s">
        <v>482</v>
      </c>
      <c r="H60" s="2" t="s">
        <v>163</v>
      </c>
      <c r="I60" s="2">
        <v>40</v>
      </c>
      <c r="J60" s="2">
        <v>33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10</v>
      </c>
      <c r="AS60" s="2">
        <v>15</v>
      </c>
      <c r="AT60" s="2">
        <v>25</v>
      </c>
      <c r="AU60" s="2">
        <v>25</v>
      </c>
      <c r="AV60" s="2">
        <v>30</v>
      </c>
      <c r="AW60" s="2">
        <v>35</v>
      </c>
      <c r="AX60" s="2">
        <v>40</v>
      </c>
    </row>
    <row r="61" spans="1:50" x14ac:dyDescent="0.35">
      <c r="A61" t="str">
        <f>IF(NOT(ISBLANK(AllFares[[#This Row],[Depot]])), AllFares[[#This Row],[Depot]], A60)</f>
        <v>PNJ</v>
      </c>
      <c r="B61" t="str">
        <f>IF(NOT(ISBLANK(AllFares[[#This Row],[RouteNo]])), AllFares[[#This Row],[RouteNo]],B60)</f>
        <v>PNJ118</v>
      </c>
      <c r="C61" t="str">
        <f>AllFares[[#This Row],[RouteCode]]&amp;":"&amp;AllFares[[#This Row],[StageCode]]</f>
        <v>PNJ118:DSK</v>
      </c>
      <c r="D61" s="13"/>
      <c r="G61" s="22" t="s">
        <v>483</v>
      </c>
      <c r="H61" s="2" t="s">
        <v>164</v>
      </c>
      <c r="I61" s="2">
        <v>42</v>
      </c>
      <c r="J61" s="2">
        <v>34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10</v>
      </c>
      <c r="AT61" s="2">
        <v>20</v>
      </c>
      <c r="AU61" s="2">
        <v>20</v>
      </c>
      <c r="AV61" s="2">
        <v>25</v>
      </c>
      <c r="AW61" s="2">
        <v>30</v>
      </c>
      <c r="AX61" s="2">
        <v>35</v>
      </c>
    </row>
    <row r="62" spans="1:50" x14ac:dyDescent="0.35">
      <c r="A62" t="str">
        <f>IF(NOT(ISBLANK(AllFares[[#This Row],[Depot]])), AllFares[[#This Row],[Depot]], A61)</f>
        <v>PNJ</v>
      </c>
      <c r="B62" t="str">
        <f>IF(NOT(ISBLANK(AllFares[[#This Row],[RouteNo]])), AllFares[[#This Row],[RouteNo]],B61)</f>
        <v>PNJ118</v>
      </c>
      <c r="C62" t="str">
        <f>AllFares[[#This Row],[RouteCode]]&amp;":"&amp;AllFares[[#This Row],[StageCode]]</f>
        <v>PNJ118:PTR</v>
      </c>
      <c r="D62" s="13"/>
      <c r="G62" s="22" t="s">
        <v>484</v>
      </c>
      <c r="H62" s="2" t="s">
        <v>165</v>
      </c>
      <c r="I62" s="2">
        <v>44</v>
      </c>
      <c r="J62" s="2">
        <v>35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10</v>
      </c>
      <c r="AU62" s="2">
        <v>10</v>
      </c>
      <c r="AV62" s="2">
        <v>15</v>
      </c>
      <c r="AW62" s="2">
        <v>20</v>
      </c>
      <c r="AX62" s="2">
        <v>25</v>
      </c>
    </row>
    <row r="63" spans="1:50" x14ac:dyDescent="0.35">
      <c r="A63" t="str">
        <f>IF(NOT(ISBLANK(AllFares[[#This Row],[Depot]])), AllFares[[#This Row],[Depot]], A62)</f>
        <v>PNJ</v>
      </c>
      <c r="B63" t="str">
        <f>IF(NOT(ISBLANK(AllFares[[#This Row],[RouteNo]])), AllFares[[#This Row],[RouteNo]],B62)</f>
        <v>PNJ118</v>
      </c>
      <c r="C63" t="str">
        <f>AllFares[[#This Row],[RouteCode]]&amp;":"&amp;AllFares[[#This Row],[StageCode]]</f>
        <v>PNJ118:BND</v>
      </c>
      <c r="D63" s="13"/>
      <c r="G63" s="22" t="s">
        <v>485</v>
      </c>
      <c r="H63" s="2" t="s">
        <v>166</v>
      </c>
      <c r="I63" s="2">
        <v>48</v>
      </c>
      <c r="J63" s="2">
        <v>36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10</v>
      </c>
      <c r="AV63" s="2">
        <v>10</v>
      </c>
      <c r="AW63" s="2">
        <v>15</v>
      </c>
      <c r="AX63" s="2">
        <v>20</v>
      </c>
    </row>
    <row r="64" spans="1:50" x14ac:dyDescent="0.35">
      <c r="A64" t="str">
        <f>IF(NOT(ISBLANK(AllFares[[#This Row],[Depot]])), AllFares[[#This Row],[Depot]], A63)</f>
        <v>PNJ</v>
      </c>
      <c r="B64" t="str">
        <f>IF(NOT(ISBLANK(AllFares[[#This Row],[RouteNo]])), AllFares[[#This Row],[RouteNo]],B63)</f>
        <v>PNJ118</v>
      </c>
      <c r="C64" t="str">
        <f>AllFares[[#This Row],[RouteCode]]&amp;":"&amp;AllFares[[#This Row],[StageCode]]</f>
        <v>PNJ118:KDW</v>
      </c>
      <c r="D64" s="13"/>
      <c r="G64" s="22" t="s">
        <v>486</v>
      </c>
      <c r="H64" s="2" t="s">
        <v>167</v>
      </c>
      <c r="I64" s="2">
        <v>52</v>
      </c>
      <c r="J64" s="2">
        <v>37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10</v>
      </c>
      <c r="AW64" s="2">
        <v>10</v>
      </c>
      <c r="AX64" s="2">
        <v>15</v>
      </c>
    </row>
    <row r="65" spans="1:51" x14ac:dyDescent="0.35">
      <c r="A65" t="str">
        <f>IF(NOT(ISBLANK(AllFares[[#This Row],[Depot]])), AllFares[[#This Row],[Depot]], A64)</f>
        <v>PNJ</v>
      </c>
      <c r="B65" t="str">
        <f>IF(NOT(ISBLANK(AllFares[[#This Row],[RouteNo]])), AllFares[[#This Row],[RouteNo]],B64)</f>
        <v>PNJ118</v>
      </c>
      <c r="C65" t="str">
        <f>AllFares[[#This Row],[RouteCode]]&amp;":"&amp;AllFares[[#This Row],[StageCode]]</f>
        <v>PNJ118:XFL</v>
      </c>
      <c r="D65" s="13"/>
      <c r="G65" s="22" t="s">
        <v>487</v>
      </c>
      <c r="H65" s="2" t="s">
        <v>168</v>
      </c>
      <c r="I65" s="2">
        <v>53</v>
      </c>
      <c r="J65" s="2">
        <v>38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10</v>
      </c>
      <c r="AX65" s="2">
        <v>15</v>
      </c>
    </row>
    <row r="66" spans="1:51" x14ac:dyDescent="0.35">
      <c r="A66" t="str">
        <f>IF(NOT(ISBLANK(AllFares[[#This Row],[Depot]])), AllFares[[#This Row],[Depot]], A65)</f>
        <v>PNJ</v>
      </c>
      <c r="B66" t="str">
        <f>IF(NOT(ISBLANK(AllFares[[#This Row],[RouteNo]])), AllFares[[#This Row],[RouteNo]],B65)</f>
        <v>PNJ118</v>
      </c>
      <c r="C66" t="str">
        <f>AllFares[[#This Row],[RouteCode]]&amp;":"&amp;AllFares[[#This Row],[StageCode]]</f>
        <v>PNJ118:MNN</v>
      </c>
      <c r="D66" s="13"/>
      <c r="G66" s="22" t="s">
        <v>488</v>
      </c>
      <c r="H66" s="2" t="s">
        <v>169</v>
      </c>
      <c r="I66" s="2">
        <v>58</v>
      </c>
      <c r="J66" s="2">
        <v>39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10</v>
      </c>
    </row>
    <row r="67" spans="1:51" s="15" customFormat="1" ht="15" thickBot="1" x14ac:dyDescent="0.4">
      <c r="A67" s="15" t="str">
        <f>IF(NOT(ISBLANK(AllFares[[#This Row],[Depot]])), AllFares[[#This Row],[Depot]], A66)</f>
        <v>PNJ</v>
      </c>
      <c r="B67" s="15" t="str">
        <f>IF(NOT(ISBLANK(AllFares[[#This Row],[RouteNo]])), AllFares[[#This Row],[RouteNo]],B66)</f>
        <v>PNJ118</v>
      </c>
      <c r="C67" s="15" t="str">
        <f>AllFares[[#This Row],[RouteCode]]&amp;":"&amp;AllFares[[#This Row],[StageCode]]</f>
        <v>PNJ118:SWD</v>
      </c>
      <c r="D67" s="14"/>
      <c r="G67" s="22" t="s">
        <v>489</v>
      </c>
      <c r="H67" s="16" t="s">
        <v>170</v>
      </c>
      <c r="I67" s="16">
        <v>61</v>
      </c>
      <c r="J67" s="16">
        <v>40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6">
        <v>0</v>
      </c>
      <c r="AQ67" s="16">
        <v>0</v>
      </c>
      <c r="AR67" s="16">
        <v>0</v>
      </c>
      <c r="AS67" s="16">
        <v>0</v>
      </c>
      <c r="AT67" s="16">
        <v>0</v>
      </c>
      <c r="AU67" s="16">
        <v>0</v>
      </c>
      <c r="AV67" s="16">
        <v>0</v>
      </c>
      <c r="AW67" s="16">
        <v>0</v>
      </c>
      <c r="AX67" s="16">
        <v>0</v>
      </c>
    </row>
    <row r="68" spans="1:51" x14ac:dyDescent="0.35">
      <c r="A68" t="str">
        <f>IF(NOT(ISBLANK(AllFares[[#This Row],[Depot]])), AllFares[[#This Row],[Depot]], A67)</f>
        <v>PNJ</v>
      </c>
      <c r="B68" t="str">
        <f>IF(NOT(ISBLANK(AllFares[[#This Row],[RouteNo]])), AllFares[[#This Row],[RouteNo]],B67)</f>
        <v>PNJ116</v>
      </c>
      <c r="C68" t="str">
        <f>AllFares[[#This Row],[RouteCode]]&amp;":"&amp;AllFares[[#This Row],[StageCode]]</f>
        <v>PNJ116:PNJ</v>
      </c>
      <c r="E68" s="1" t="s">
        <v>171</v>
      </c>
      <c r="F68" s="21" t="s">
        <v>518</v>
      </c>
      <c r="G68" s="22" t="s">
        <v>415</v>
      </c>
      <c r="H68" s="2" t="s">
        <v>105</v>
      </c>
      <c r="I68" s="2">
        <v>0</v>
      </c>
      <c r="J68" s="2">
        <v>1</v>
      </c>
      <c r="K68" s="2">
        <v>0</v>
      </c>
      <c r="L68" s="2">
        <v>10</v>
      </c>
      <c r="M68" s="2">
        <v>10</v>
      </c>
      <c r="N68" s="2">
        <v>15</v>
      </c>
      <c r="O68" s="2">
        <v>15</v>
      </c>
      <c r="P68" s="2">
        <v>15</v>
      </c>
      <c r="Q68" s="2">
        <v>15</v>
      </c>
      <c r="R68" s="2">
        <v>15</v>
      </c>
      <c r="S68" s="2">
        <v>20</v>
      </c>
      <c r="T68" s="2">
        <v>20</v>
      </c>
      <c r="U68" s="2">
        <v>20</v>
      </c>
      <c r="V68" s="2">
        <v>20</v>
      </c>
      <c r="W68" s="2">
        <v>20</v>
      </c>
      <c r="X68" s="2">
        <v>20</v>
      </c>
      <c r="Y68" s="2">
        <v>20</v>
      </c>
      <c r="Z68" s="2">
        <v>25</v>
      </c>
      <c r="AA68" s="2">
        <v>25</v>
      </c>
      <c r="AB68" s="2">
        <v>25</v>
      </c>
      <c r="AC68" s="2">
        <v>25</v>
      </c>
      <c r="AD68" s="2">
        <v>25</v>
      </c>
      <c r="AE68" s="2">
        <v>25</v>
      </c>
      <c r="AF68" s="2">
        <v>30</v>
      </c>
      <c r="AG68" s="2">
        <v>30</v>
      </c>
      <c r="AH68" s="2">
        <v>30</v>
      </c>
      <c r="AI68" s="2">
        <v>30</v>
      </c>
      <c r="AJ68" s="2">
        <v>30</v>
      </c>
      <c r="AK68" s="2">
        <v>30</v>
      </c>
      <c r="AL68" s="2">
        <v>35</v>
      </c>
      <c r="AM68" s="2">
        <v>45</v>
      </c>
      <c r="AN68" s="2">
        <v>45</v>
      </c>
      <c r="AO68" s="2">
        <v>45</v>
      </c>
      <c r="AP68" s="2">
        <v>45</v>
      </c>
      <c r="AQ68" s="2">
        <v>50</v>
      </c>
      <c r="AR68" s="2">
        <v>60</v>
      </c>
      <c r="AS68" s="2">
        <v>65</v>
      </c>
      <c r="AT68" s="2">
        <v>65</v>
      </c>
      <c r="AU68" s="2">
        <v>70</v>
      </c>
      <c r="AV68" s="2">
        <v>70</v>
      </c>
      <c r="AW68" s="2">
        <v>75</v>
      </c>
      <c r="AX68" s="2">
        <v>80</v>
      </c>
      <c r="AY68" s="2">
        <v>90</v>
      </c>
    </row>
    <row r="69" spans="1:51" x14ac:dyDescent="0.35">
      <c r="A69" t="str">
        <f>IF(NOT(ISBLANK(AllFares[[#This Row],[Depot]])), AllFares[[#This Row],[Depot]], A68)</f>
        <v>PNJ</v>
      </c>
      <c r="B69" t="str">
        <f>IF(NOT(ISBLANK(AllFares[[#This Row],[RouteNo]])), AllFares[[#This Row],[RouteNo]],B68)</f>
        <v>PNJ116</v>
      </c>
      <c r="C69" t="str">
        <f>AllFares[[#This Row],[RouteCode]]&amp;":"&amp;AllFares[[#This Row],[StageCode]]</f>
        <v>PNJ116:SAI</v>
      </c>
      <c r="G69" s="22" t="s">
        <v>453</v>
      </c>
      <c r="H69" s="2" t="s">
        <v>132</v>
      </c>
      <c r="I69" s="2">
        <v>2</v>
      </c>
      <c r="J69" s="2">
        <v>2</v>
      </c>
      <c r="K69" s="2">
        <v>0</v>
      </c>
      <c r="L69" s="2">
        <v>0</v>
      </c>
      <c r="M69" s="2">
        <v>10</v>
      </c>
      <c r="N69" s="2">
        <v>10</v>
      </c>
      <c r="O69" s="2">
        <v>10</v>
      </c>
      <c r="P69" s="2">
        <v>15</v>
      </c>
      <c r="Q69" s="2">
        <v>15</v>
      </c>
      <c r="R69" s="2">
        <v>15</v>
      </c>
      <c r="S69" s="2">
        <v>15</v>
      </c>
      <c r="T69" s="2">
        <v>15</v>
      </c>
      <c r="U69" s="2">
        <v>20</v>
      </c>
      <c r="V69" s="2">
        <v>20</v>
      </c>
      <c r="W69" s="2">
        <v>20</v>
      </c>
      <c r="X69" s="2">
        <v>20</v>
      </c>
      <c r="Y69" s="2">
        <v>20</v>
      </c>
      <c r="Z69" s="2">
        <v>20</v>
      </c>
      <c r="AA69" s="2">
        <v>25</v>
      </c>
      <c r="AB69" s="2">
        <v>25</v>
      </c>
      <c r="AC69" s="2">
        <v>25</v>
      </c>
      <c r="AD69" s="2">
        <v>25</v>
      </c>
      <c r="AE69" s="2">
        <v>25</v>
      </c>
      <c r="AF69" s="2">
        <v>25</v>
      </c>
      <c r="AG69" s="2">
        <v>25</v>
      </c>
      <c r="AH69" s="2">
        <v>30</v>
      </c>
      <c r="AI69" s="2">
        <v>30</v>
      </c>
      <c r="AJ69" s="2">
        <v>30</v>
      </c>
      <c r="AK69" s="2">
        <v>30</v>
      </c>
      <c r="AL69" s="2">
        <v>30</v>
      </c>
      <c r="AM69" s="2">
        <v>40</v>
      </c>
      <c r="AN69" s="2">
        <v>40</v>
      </c>
      <c r="AO69" s="2">
        <v>40</v>
      </c>
      <c r="AP69" s="2">
        <v>40</v>
      </c>
      <c r="AQ69" s="2">
        <v>45</v>
      </c>
      <c r="AR69" s="2">
        <v>50</v>
      </c>
      <c r="AS69" s="2">
        <v>55</v>
      </c>
      <c r="AT69" s="2">
        <v>55</v>
      </c>
      <c r="AU69" s="2">
        <v>60</v>
      </c>
      <c r="AV69" s="2">
        <v>60</v>
      </c>
      <c r="AW69" s="2">
        <v>65</v>
      </c>
      <c r="AX69" s="2">
        <v>70</v>
      </c>
      <c r="AY69" s="2">
        <v>75</v>
      </c>
    </row>
    <row r="70" spans="1:51" x14ac:dyDescent="0.35">
      <c r="A70" t="str">
        <f>IF(NOT(ISBLANK(AllFares[[#This Row],[Depot]])), AllFares[[#This Row],[Depot]], A69)</f>
        <v>PNJ</v>
      </c>
      <c r="B70" t="str">
        <f>IF(NOT(ISBLANK(AllFares[[#This Row],[RouteNo]])), AllFares[[#This Row],[RouteNo]],B69)</f>
        <v>PNJ116</v>
      </c>
      <c r="C70" t="str">
        <f>AllFares[[#This Row],[RouteCode]]&amp;":"&amp;AllFares[[#This Row],[StageCode]]</f>
        <v>PNJ116:TBD</v>
      </c>
      <c r="G70" s="22" t="s">
        <v>454</v>
      </c>
      <c r="H70" s="2" t="s">
        <v>133</v>
      </c>
      <c r="I70" s="2">
        <v>3</v>
      </c>
      <c r="J70" s="2">
        <v>3</v>
      </c>
      <c r="K70" s="2">
        <v>0</v>
      </c>
      <c r="L70" s="2">
        <v>0</v>
      </c>
      <c r="M70" s="2">
        <v>0</v>
      </c>
      <c r="N70" s="2">
        <v>10</v>
      </c>
      <c r="O70" s="2">
        <v>10</v>
      </c>
      <c r="P70" s="2">
        <v>10</v>
      </c>
      <c r="Q70" s="2">
        <v>15</v>
      </c>
      <c r="R70" s="2">
        <v>15</v>
      </c>
      <c r="S70" s="2">
        <v>15</v>
      </c>
      <c r="T70" s="2">
        <v>15</v>
      </c>
      <c r="U70" s="2">
        <v>20</v>
      </c>
      <c r="V70" s="2">
        <v>20</v>
      </c>
      <c r="W70" s="2">
        <v>20</v>
      </c>
      <c r="X70" s="2">
        <v>20</v>
      </c>
      <c r="Y70" s="2">
        <v>20</v>
      </c>
      <c r="Z70" s="2">
        <v>20</v>
      </c>
      <c r="AA70" s="2">
        <v>20</v>
      </c>
      <c r="AB70" s="2">
        <v>25</v>
      </c>
      <c r="AC70" s="2">
        <v>25</v>
      </c>
      <c r="AD70" s="2">
        <v>25</v>
      </c>
      <c r="AE70" s="2">
        <v>25</v>
      </c>
      <c r="AF70" s="2">
        <v>25</v>
      </c>
      <c r="AG70" s="2">
        <v>25</v>
      </c>
      <c r="AH70" s="2">
        <v>25</v>
      </c>
      <c r="AI70" s="2">
        <v>25</v>
      </c>
      <c r="AJ70" s="2">
        <v>30</v>
      </c>
      <c r="AK70" s="2">
        <v>30</v>
      </c>
      <c r="AL70" s="2">
        <v>30</v>
      </c>
      <c r="AM70" s="2">
        <v>40</v>
      </c>
      <c r="AN70" s="2">
        <v>40</v>
      </c>
      <c r="AO70" s="2">
        <v>40</v>
      </c>
      <c r="AP70" s="2">
        <v>40</v>
      </c>
      <c r="AQ70" s="2">
        <v>45</v>
      </c>
      <c r="AR70" s="2">
        <v>50</v>
      </c>
      <c r="AS70" s="2">
        <v>55</v>
      </c>
      <c r="AT70" s="2">
        <v>55</v>
      </c>
      <c r="AU70" s="2">
        <v>60</v>
      </c>
      <c r="AV70" s="2">
        <v>60</v>
      </c>
      <c r="AW70" s="2">
        <v>65</v>
      </c>
      <c r="AX70" s="2">
        <v>70</v>
      </c>
      <c r="AY70" s="2">
        <v>75</v>
      </c>
    </row>
    <row r="71" spans="1:51" x14ac:dyDescent="0.35">
      <c r="A71" t="str">
        <f>IF(NOT(ISBLANK(AllFares[[#This Row],[Depot]])), AllFares[[#This Row],[Depot]], A70)</f>
        <v>PNJ</v>
      </c>
      <c r="B71" t="str">
        <f>IF(NOT(ISBLANK(AllFares[[#This Row],[RouteNo]])), AllFares[[#This Row],[RouteNo]],B70)</f>
        <v>PNJ116</v>
      </c>
      <c r="C71" t="str">
        <f>AllFares[[#This Row],[RouteCode]]&amp;":"&amp;AllFares[[#This Row],[StageCode]]</f>
        <v>PNJ116:GUL</v>
      </c>
      <c r="G71" s="22" t="s">
        <v>455</v>
      </c>
      <c r="H71" s="2" t="s">
        <v>134</v>
      </c>
      <c r="I71" s="2">
        <v>4</v>
      </c>
      <c r="J71" s="2">
        <v>4</v>
      </c>
      <c r="K71" s="2">
        <v>0</v>
      </c>
      <c r="L71" s="2">
        <v>0</v>
      </c>
      <c r="M71" s="2">
        <v>0</v>
      </c>
      <c r="N71" s="2">
        <v>0</v>
      </c>
      <c r="O71" s="2">
        <v>10</v>
      </c>
      <c r="P71" s="2">
        <v>10</v>
      </c>
      <c r="Q71" s="2">
        <v>10</v>
      </c>
      <c r="R71" s="2">
        <v>15</v>
      </c>
      <c r="S71" s="2">
        <v>15</v>
      </c>
      <c r="T71" s="2">
        <v>15</v>
      </c>
      <c r="U71" s="2">
        <v>15</v>
      </c>
      <c r="V71" s="2">
        <v>20</v>
      </c>
      <c r="W71" s="2">
        <v>20</v>
      </c>
      <c r="X71" s="2">
        <v>20</v>
      </c>
      <c r="Y71" s="2">
        <v>20</v>
      </c>
      <c r="Z71" s="2">
        <v>20</v>
      </c>
      <c r="AA71" s="2">
        <v>20</v>
      </c>
      <c r="AB71" s="2">
        <v>20</v>
      </c>
      <c r="AC71" s="2">
        <v>25</v>
      </c>
      <c r="AD71" s="2">
        <v>25</v>
      </c>
      <c r="AE71" s="2">
        <v>25</v>
      </c>
      <c r="AF71" s="2">
        <v>25</v>
      </c>
      <c r="AG71" s="2">
        <v>25</v>
      </c>
      <c r="AH71" s="2">
        <v>25</v>
      </c>
      <c r="AI71" s="2">
        <v>25</v>
      </c>
      <c r="AJ71" s="2">
        <v>30</v>
      </c>
      <c r="AK71" s="2">
        <v>30</v>
      </c>
      <c r="AL71" s="2">
        <v>30</v>
      </c>
      <c r="AM71" s="2">
        <v>40</v>
      </c>
      <c r="AN71" s="2">
        <v>40</v>
      </c>
      <c r="AO71" s="2">
        <v>40</v>
      </c>
      <c r="AP71" s="2">
        <v>40</v>
      </c>
      <c r="AQ71" s="2">
        <v>45</v>
      </c>
      <c r="AR71" s="2">
        <v>50</v>
      </c>
      <c r="AS71" s="2">
        <v>55</v>
      </c>
      <c r="AT71" s="2">
        <v>55</v>
      </c>
      <c r="AU71" s="2">
        <v>60</v>
      </c>
      <c r="AV71" s="2">
        <v>60</v>
      </c>
      <c r="AW71" s="2">
        <v>65</v>
      </c>
      <c r="AX71" s="2">
        <v>70</v>
      </c>
      <c r="AY71" s="2">
        <v>75</v>
      </c>
    </row>
    <row r="72" spans="1:51" x14ac:dyDescent="0.35">
      <c r="A72" t="str">
        <f>IF(NOT(ISBLANK(AllFares[[#This Row],[Depot]])), AllFares[[#This Row],[Depot]], A71)</f>
        <v>PNJ</v>
      </c>
      <c r="B72" t="str">
        <f>IF(NOT(ISBLANK(AllFares[[#This Row],[RouteNo]])), AllFares[[#This Row],[RouteNo]],B71)</f>
        <v>PNJ116</v>
      </c>
      <c r="C72" t="str">
        <f>AllFares[[#This Row],[RouteCode]]&amp;":"&amp;AllFares[[#This Row],[StageCode]]</f>
        <v>PNJ116:COP</v>
      </c>
      <c r="G72" s="22" t="s">
        <v>456</v>
      </c>
      <c r="H72" s="2" t="s">
        <v>135</v>
      </c>
      <c r="I72" s="2">
        <v>5</v>
      </c>
      <c r="J72" s="2">
        <v>5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10</v>
      </c>
      <c r="Q72" s="2">
        <v>10</v>
      </c>
      <c r="R72" s="2">
        <v>10</v>
      </c>
      <c r="S72" s="2">
        <v>15</v>
      </c>
      <c r="T72" s="2">
        <v>15</v>
      </c>
      <c r="U72" s="2">
        <v>15</v>
      </c>
      <c r="V72" s="2">
        <v>15</v>
      </c>
      <c r="W72" s="2">
        <v>20</v>
      </c>
      <c r="X72" s="2">
        <v>20</v>
      </c>
      <c r="Y72" s="2">
        <v>20</v>
      </c>
      <c r="Z72" s="2">
        <v>20</v>
      </c>
      <c r="AA72" s="2">
        <v>20</v>
      </c>
      <c r="AB72" s="2">
        <v>20</v>
      </c>
      <c r="AC72" s="2">
        <v>20</v>
      </c>
      <c r="AD72" s="2">
        <v>25</v>
      </c>
      <c r="AE72" s="2">
        <v>25</v>
      </c>
      <c r="AF72" s="2">
        <v>25</v>
      </c>
      <c r="AG72" s="2">
        <v>25</v>
      </c>
      <c r="AH72" s="2">
        <v>25</v>
      </c>
      <c r="AI72" s="2">
        <v>25</v>
      </c>
      <c r="AJ72" s="2">
        <v>30</v>
      </c>
      <c r="AK72" s="2">
        <v>30</v>
      </c>
      <c r="AL72" s="2">
        <v>30</v>
      </c>
      <c r="AM72" s="2">
        <v>40</v>
      </c>
      <c r="AN72" s="2">
        <v>40</v>
      </c>
      <c r="AO72" s="2">
        <v>40</v>
      </c>
      <c r="AP72" s="2">
        <v>40</v>
      </c>
      <c r="AQ72" s="2">
        <v>45</v>
      </c>
      <c r="AR72" s="2">
        <v>50</v>
      </c>
      <c r="AS72" s="2">
        <v>55</v>
      </c>
      <c r="AT72" s="2">
        <v>55</v>
      </c>
      <c r="AU72" s="2">
        <v>60</v>
      </c>
      <c r="AV72" s="2">
        <v>60</v>
      </c>
      <c r="AW72" s="2">
        <v>65</v>
      </c>
      <c r="AX72" s="2">
        <v>70</v>
      </c>
      <c r="AY72" s="2">
        <v>75</v>
      </c>
    </row>
    <row r="73" spans="1:51" x14ac:dyDescent="0.35">
      <c r="A73" t="str">
        <f>IF(NOT(ISBLANK(AllFares[[#This Row],[Depot]])), AllFares[[#This Row],[Depot]], A72)</f>
        <v>PNJ</v>
      </c>
      <c r="B73" t="str">
        <f>IF(NOT(ISBLANK(AllFares[[#This Row],[RouteNo]])), AllFares[[#This Row],[RouteNo]],B72)</f>
        <v>PNJ116</v>
      </c>
      <c r="C73" t="str">
        <f>AllFares[[#This Row],[RouteCode]]&amp;":"&amp;AllFares[[#This Row],[StageCode]]</f>
        <v>PNJ116:PWK</v>
      </c>
      <c r="G73" s="22" t="s">
        <v>457</v>
      </c>
      <c r="H73" s="2" t="s">
        <v>136</v>
      </c>
      <c r="I73" s="2">
        <v>6</v>
      </c>
      <c r="J73" s="2">
        <v>6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10</v>
      </c>
      <c r="R73" s="2">
        <v>10</v>
      </c>
      <c r="S73" s="2">
        <v>10</v>
      </c>
      <c r="T73" s="2">
        <v>15</v>
      </c>
      <c r="U73" s="2">
        <v>15</v>
      </c>
      <c r="V73" s="2">
        <v>15</v>
      </c>
      <c r="W73" s="2">
        <v>15</v>
      </c>
      <c r="X73" s="2">
        <v>20</v>
      </c>
      <c r="Y73" s="2">
        <v>20</v>
      </c>
      <c r="Z73" s="2">
        <v>20</v>
      </c>
      <c r="AA73" s="2">
        <v>20</v>
      </c>
      <c r="AB73" s="2">
        <v>20</v>
      </c>
      <c r="AC73" s="2">
        <v>20</v>
      </c>
      <c r="AD73" s="2">
        <v>20</v>
      </c>
      <c r="AE73" s="2">
        <v>25</v>
      </c>
      <c r="AF73" s="2">
        <v>25</v>
      </c>
      <c r="AG73" s="2">
        <v>25</v>
      </c>
      <c r="AH73" s="2">
        <v>25</v>
      </c>
      <c r="AI73" s="2">
        <v>25</v>
      </c>
      <c r="AJ73" s="2">
        <v>25</v>
      </c>
      <c r="AK73" s="2">
        <v>30</v>
      </c>
      <c r="AL73" s="2">
        <v>30</v>
      </c>
      <c r="AM73" s="2">
        <v>40</v>
      </c>
      <c r="AN73" s="2">
        <v>40</v>
      </c>
      <c r="AO73" s="2">
        <v>40</v>
      </c>
      <c r="AP73" s="2">
        <v>40</v>
      </c>
      <c r="AQ73" s="2">
        <v>45</v>
      </c>
      <c r="AR73" s="2">
        <v>50</v>
      </c>
      <c r="AS73" s="2">
        <v>55</v>
      </c>
      <c r="AT73" s="2">
        <v>55</v>
      </c>
      <c r="AU73" s="2">
        <v>60</v>
      </c>
      <c r="AV73" s="2">
        <v>60</v>
      </c>
      <c r="AW73" s="2">
        <v>65</v>
      </c>
      <c r="AX73" s="2">
        <v>70</v>
      </c>
      <c r="AY73" s="2">
        <v>75</v>
      </c>
    </row>
    <row r="74" spans="1:51" x14ac:dyDescent="0.35">
      <c r="A74" t="str">
        <f>IF(NOT(ISBLANK(AllFares[[#This Row],[Depot]])), AllFares[[#This Row],[Depot]], A73)</f>
        <v>PNJ</v>
      </c>
      <c r="B74" t="str">
        <f>IF(NOT(ISBLANK(AllFares[[#This Row],[RouteNo]])), AllFares[[#This Row],[RouteNo]],B73)</f>
        <v>PNJ116</v>
      </c>
      <c r="C74" t="str">
        <f>AllFares[[#This Row],[RouteCode]]&amp;":"&amp;AllFares[[#This Row],[StageCode]]</f>
        <v>PNJ116:PRV</v>
      </c>
      <c r="G74" s="22" t="s">
        <v>419</v>
      </c>
      <c r="H74" s="2" t="s">
        <v>137</v>
      </c>
      <c r="I74" s="2">
        <v>7</v>
      </c>
      <c r="J74" s="2">
        <v>7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10</v>
      </c>
      <c r="S74" s="2">
        <v>10</v>
      </c>
      <c r="T74" s="2">
        <v>10</v>
      </c>
      <c r="U74" s="2">
        <v>15</v>
      </c>
      <c r="V74" s="2">
        <v>15</v>
      </c>
      <c r="W74" s="2">
        <v>15</v>
      </c>
      <c r="X74" s="2">
        <v>15</v>
      </c>
      <c r="Y74" s="2">
        <v>20</v>
      </c>
      <c r="Z74" s="2">
        <v>20</v>
      </c>
      <c r="AA74" s="2">
        <v>20</v>
      </c>
      <c r="AB74" s="2">
        <v>20</v>
      </c>
      <c r="AC74" s="2">
        <v>20</v>
      </c>
      <c r="AD74" s="2">
        <v>20</v>
      </c>
      <c r="AE74" s="2">
        <v>25</v>
      </c>
      <c r="AF74" s="2">
        <v>25</v>
      </c>
      <c r="AG74" s="2">
        <v>25</v>
      </c>
      <c r="AH74" s="2">
        <v>25</v>
      </c>
      <c r="AI74" s="2">
        <v>25</v>
      </c>
      <c r="AJ74" s="2">
        <v>25</v>
      </c>
      <c r="AK74" s="2">
        <v>30</v>
      </c>
      <c r="AL74" s="2">
        <v>30</v>
      </c>
      <c r="AM74" s="2">
        <v>40</v>
      </c>
      <c r="AN74" s="2">
        <v>40</v>
      </c>
      <c r="AO74" s="2">
        <v>40</v>
      </c>
      <c r="AP74" s="2">
        <v>40</v>
      </c>
      <c r="AQ74" s="2">
        <v>45</v>
      </c>
      <c r="AR74" s="2">
        <v>50</v>
      </c>
      <c r="AS74" s="2">
        <v>55</v>
      </c>
      <c r="AT74" s="2">
        <v>55</v>
      </c>
      <c r="AU74" s="2">
        <v>60</v>
      </c>
      <c r="AV74" s="2">
        <v>60</v>
      </c>
      <c r="AW74" s="2">
        <v>65</v>
      </c>
      <c r="AX74" s="2">
        <v>70</v>
      </c>
      <c r="AY74" s="2">
        <v>75</v>
      </c>
    </row>
    <row r="75" spans="1:51" x14ac:dyDescent="0.35">
      <c r="A75" t="str">
        <f>IF(NOT(ISBLANK(AllFares[[#This Row],[Depot]])), AllFares[[#This Row],[Depot]], A74)</f>
        <v>PNJ</v>
      </c>
      <c r="B75" t="str">
        <f>IF(NOT(ISBLANK(AllFares[[#This Row],[RouteNo]])), AllFares[[#This Row],[RouteNo]],B74)</f>
        <v>PNJ116</v>
      </c>
      <c r="C75" t="str">
        <f>AllFares[[#This Row],[RouteCode]]&amp;":"&amp;AllFares[[#This Row],[StageCode]]</f>
        <v>PNJ116:GRO</v>
      </c>
      <c r="G75" s="22" t="s">
        <v>458</v>
      </c>
      <c r="H75" s="2" t="s">
        <v>138</v>
      </c>
      <c r="I75" s="2">
        <v>8</v>
      </c>
      <c r="J75" s="2">
        <v>8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10</v>
      </c>
      <c r="T75" s="2">
        <v>10</v>
      </c>
      <c r="U75" s="2">
        <v>10</v>
      </c>
      <c r="V75" s="2">
        <v>15</v>
      </c>
      <c r="W75" s="2">
        <v>15</v>
      </c>
      <c r="X75" s="2">
        <v>15</v>
      </c>
      <c r="Y75" s="2">
        <v>15</v>
      </c>
      <c r="Z75" s="2">
        <v>20</v>
      </c>
      <c r="AA75" s="2">
        <v>20</v>
      </c>
      <c r="AB75" s="2">
        <v>20</v>
      </c>
      <c r="AC75" s="2">
        <v>20</v>
      </c>
      <c r="AD75" s="2">
        <v>20</v>
      </c>
      <c r="AE75" s="2">
        <v>20</v>
      </c>
      <c r="AF75" s="2">
        <v>20</v>
      </c>
      <c r="AG75" s="2">
        <v>25</v>
      </c>
      <c r="AH75" s="2">
        <v>25</v>
      </c>
      <c r="AI75" s="2">
        <v>25</v>
      </c>
      <c r="AJ75" s="2">
        <v>25</v>
      </c>
      <c r="AK75" s="2">
        <v>25</v>
      </c>
      <c r="AL75" s="2">
        <v>30</v>
      </c>
      <c r="AM75" s="2">
        <v>40</v>
      </c>
      <c r="AN75" s="2">
        <v>40</v>
      </c>
      <c r="AO75" s="2">
        <v>40</v>
      </c>
      <c r="AP75" s="2">
        <v>40</v>
      </c>
      <c r="AQ75" s="2">
        <v>45</v>
      </c>
      <c r="AR75" s="2">
        <v>50</v>
      </c>
      <c r="AS75" s="2">
        <v>55</v>
      </c>
      <c r="AT75" s="2">
        <v>55</v>
      </c>
      <c r="AU75" s="2">
        <v>60</v>
      </c>
      <c r="AV75" s="2">
        <v>60</v>
      </c>
      <c r="AW75" s="2">
        <v>65</v>
      </c>
      <c r="AX75" s="2">
        <v>70</v>
      </c>
      <c r="AY75" s="2">
        <v>75</v>
      </c>
    </row>
    <row r="76" spans="1:51" x14ac:dyDescent="0.35">
      <c r="A76" t="str">
        <f>IF(NOT(ISBLANK(AllFares[[#This Row],[Depot]])), AllFares[[#This Row],[Depot]], A75)</f>
        <v>PNJ</v>
      </c>
      <c r="B76" t="str">
        <f>IF(NOT(ISBLANK(AllFares[[#This Row],[RouteNo]])), AllFares[[#This Row],[RouteNo]],B75)</f>
        <v>PNJ116</v>
      </c>
      <c r="C76" t="str">
        <f>AllFares[[#This Row],[RouteCode]]&amp;":"&amp;AllFares[[#This Row],[StageCode]]</f>
        <v>PNJ116:GPK</v>
      </c>
      <c r="G76" s="22" t="s">
        <v>459</v>
      </c>
      <c r="H76" s="2" t="s">
        <v>139</v>
      </c>
      <c r="I76" s="2">
        <v>9</v>
      </c>
      <c r="J76" s="2">
        <v>9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10</v>
      </c>
      <c r="U76" s="2">
        <v>10</v>
      </c>
      <c r="V76" s="2">
        <v>15</v>
      </c>
      <c r="W76" s="2">
        <v>15</v>
      </c>
      <c r="X76" s="2">
        <v>15</v>
      </c>
      <c r="Y76" s="2">
        <v>15</v>
      </c>
      <c r="Z76" s="2">
        <v>20</v>
      </c>
      <c r="AA76" s="2">
        <v>20</v>
      </c>
      <c r="AB76" s="2">
        <v>20</v>
      </c>
      <c r="AC76" s="2">
        <v>20</v>
      </c>
      <c r="AD76" s="2">
        <v>20</v>
      </c>
      <c r="AE76" s="2">
        <v>20</v>
      </c>
      <c r="AF76" s="2">
        <v>20</v>
      </c>
      <c r="AG76" s="2">
        <v>25</v>
      </c>
      <c r="AH76" s="2">
        <v>25</v>
      </c>
      <c r="AI76" s="2">
        <v>25</v>
      </c>
      <c r="AJ76" s="2">
        <v>25</v>
      </c>
      <c r="AK76" s="2">
        <v>25</v>
      </c>
      <c r="AL76" s="2">
        <v>25</v>
      </c>
      <c r="AM76" s="2">
        <v>35</v>
      </c>
      <c r="AN76" s="2">
        <v>35</v>
      </c>
      <c r="AO76" s="2">
        <v>35</v>
      </c>
      <c r="AP76" s="2">
        <v>35</v>
      </c>
      <c r="AQ76" s="2">
        <v>40</v>
      </c>
      <c r="AR76" s="2">
        <v>45</v>
      </c>
      <c r="AS76" s="2">
        <v>50</v>
      </c>
      <c r="AT76" s="2">
        <v>50</v>
      </c>
      <c r="AU76" s="2">
        <v>55</v>
      </c>
      <c r="AV76" s="2">
        <v>55</v>
      </c>
      <c r="AW76" s="2">
        <v>60</v>
      </c>
      <c r="AX76" s="2">
        <v>65</v>
      </c>
      <c r="AY76" s="2">
        <v>70</v>
      </c>
    </row>
    <row r="77" spans="1:51" x14ac:dyDescent="0.35">
      <c r="A77" t="str">
        <f>IF(NOT(ISBLANK(AllFares[[#This Row],[Depot]])), AllFares[[#This Row],[Depot]], A76)</f>
        <v>PNJ</v>
      </c>
      <c r="B77" t="str">
        <f>IF(NOT(ISBLANK(AllFares[[#This Row],[RouteNo]])), AllFares[[#This Row],[RouteNo]],B76)</f>
        <v>PNJ116</v>
      </c>
      <c r="C77" t="str">
        <f>AllFares[[#This Row],[RouteCode]]&amp;":"&amp;AllFares[[#This Row],[StageCode]]</f>
        <v>PNJ116:GOC</v>
      </c>
      <c r="G77" s="22" t="s">
        <v>460</v>
      </c>
      <c r="H77" s="2" t="s">
        <v>140</v>
      </c>
      <c r="I77" s="2">
        <v>10</v>
      </c>
      <c r="J77" s="2">
        <v>10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10</v>
      </c>
      <c r="V77" s="2">
        <v>10</v>
      </c>
      <c r="W77" s="2">
        <v>15</v>
      </c>
      <c r="X77" s="2">
        <v>15</v>
      </c>
      <c r="Y77" s="2">
        <v>15</v>
      </c>
      <c r="Z77" s="2">
        <v>15</v>
      </c>
      <c r="AA77" s="2">
        <v>20</v>
      </c>
      <c r="AB77" s="2">
        <v>20</v>
      </c>
      <c r="AC77" s="2">
        <v>20</v>
      </c>
      <c r="AD77" s="2">
        <v>20</v>
      </c>
      <c r="AE77" s="2">
        <v>20</v>
      </c>
      <c r="AF77" s="2">
        <v>20</v>
      </c>
      <c r="AG77" s="2">
        <v>20</v>
      </c>
      <c r="AH77" s="2">
        <v>25</v>
      </c>
      <c r="AI77" s="2">
        <v>25</v>
      </c>
      <c r="AJ77" s="2">
        <v>25</v>
      </c>
      <c r="AK77" s="2">
        <v>25</v>
      </c>
      <c r="AL77" s="2">
        <v>25</v>
      </c>
      <c r="AM77" s="2">
        <v>35</v>
      </c>
      <c r="AN77" s="2">
        <v>35</v>
      </c>
      <c r="AO77" s="2">
        <v>35</v>
      </c>
      <c r="AP77" s="2">
        <v>35</v>
      </c>
      <c r="AQ77" s="2">
        <v>40</v>
      </c>
      <c r="AR77" s="2">
        <v>45</v>
      </c>
      <c r="AS77" s="2">
        <v>50</v>
      </c>
      <c r="AT77" s="2">
        <v>50</v>
      </c>
      <c r="AU77" s="2">
        <v>55</v>
      </c>
      <c r="AV77" s="2">
        <v>55</v>
      </c>
      <c r="AW77" s="2">
        <v>60</v>
      </c>
      <c r="AX77" s="2">
        <v>65</v>
      </c>
      <c r="AY77" s="2">
        <v>70</v>
      </c>
    </row>
    <row r="78" spans="1:51" x14ac:dyDescent="0.35">
      <c r="A78" t="str">
        <f>IF(NOT(ISBLANK(AllFares[[#This Row],[Depot]])), AllFares[[#This Row],[Depot]], A77)</f>
        <v>PNJ</v>
      </c>
      <c r="B78" t="str">
        <f>IF(NOT(ISBLANK(AllFares[[#This Row],[RouteNo]])), AllFares[[#This Row],[RouteNo]],B77)</f>
        <v>PNJ116</v>
      </c>
      <c r="C78" t="str">
        <f>AllFares[[#This Row],[RouteCode]]&amp;":"&amp;AllFares[[#This Row],[StageCode]]</f>
        <v>PNJ116:MPS</v>
      </c>
      <c r="G78" s="22" t="s">
        <v>423</v>
      </c>
      <c r="H78" s="2" t="s">
        <v>141</v>
      </c>
      <c r="I78" s="2">
        <v>12</v>
      </c>
      <c r="J78" s="2">
        <v>11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10</v>
      </c>
      <c r="W78" s="2">
        <v>10</v>
      </c>
      <c r="X78" s="2">
        <v>10</v>
      </c>
      <c r="Y78" s="2">
        <v>15</v>
      </c>
      <c r="Z78" s="2">
        <v>15</v>
      </c>
      <c r="AA78" s="2">
        <v>15</v>
      </c>
      <c r="AB78" s="2">
        <v>15</v>
      </c>
      <c r="AC78" s="2">
        <v>20</v>
      </c>
      <c r="AD78" s="2">
        <v>20</v>
      </c>
      <c r="AE78" s="2">
        <v>20</v>
      </c>
      <c r="AF78" s="2">
        <v>20</v>
      </c>
      <c r="AG78" s="2">
        <v>20</v>
      </c>
      <c r="AH78" s="2">
        <v>20</v>
      </c>
      <c r="AI78" s="2">
        <v>20</v>
      </c>
      <c r="AJ78" s="2">
        <v>25</v>
      </c>
      <c r="AK78" s="2">
        <v>25</v>
      </c>
      <c r="AL78" s="2">
        <v>25</v>
      </c>
      <c r="AM78" s="2">
        <v>35</v>
      </c>
      <c r="AN78" s="2">
        <v>35</v>
      </c>
      <c r="AO78" s="2">
        <v>35</v>
      </c>
      <c r="AP78" s="2">
        <v>35</v>
      </c>
      <c r="AQ78" s="2">
        <v>40</v>
      </c>
      <c r="AR78" s="2">
        <v>45</v>
      </c>
      <c r="AS78" s="2">
        <v>50</v>
      </c>
      <c r="AT78" s="2">
        <v>50</v>
      </c>
      <c r="AU78" s="2">
        <v>55</v>
      </c>
      <c r="AV78" s="2">
        <v>55</v>
      </c>
      <c r="AW78" s="2">
        <v>60</v>
      </c>
      <c r="AX78" s="2">
        <v>65</v>
      </c>
      <c r="AY78" s="2">
        <v>70</v>
      </c>
    </row>
    <row r="79" spans="1:51" x14ac:dyDescent="0.35">
      <c r="A79" t="str">
        <f>IF(NOT(ISBLANK(AllFares[[#This Row],[Depot]])), AllFares[[#This Row],[Depot]], A78)</f>
        <v>PNJ</v>
      </c>
      <c r="B79" t="str">
        <f>IF(NOT(ISBLANK(AllFares[[#This Row],[RouteNo]])), AllFares[[#This Row],[RouteNo]],B78)</f>
        <v>PNJ116</v>
      </c>
      <c r="C79" t="str">
        <f>AllFares[[#This Row],[RouteCode]]&amp;":"&amp;AllFares[[#This Row],[StageCode]]</f>
        <v>PNJ116:MCT</v>
      </c>
      <c r="G79" s="22" t="s">
        <v>461</v>
      </c>
      <c r="H79" s="2" t="s">
        <v>142</v>
      </c>
      <c r="I79" s="2">
        <v>13</v>
      </c>
      <c r="J79" s="2">
        <v>12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10</v>
      </c>
      <c r="X79" s="2">
        <v>10</v>
      </c>
      <c r="Y79" s="2">
        <v>10</v>
      </c>
      <c r="Z79" s="2">
        <v>15</v>
      </c>
      <c r="AA79" s="2">
        <v>15</v>
      </c>
      <c r="AB79" s="2">
        <v>15</v>
      </c>
      <c r="AC79" s="2">
        <v>15</v>
      </c>
      <c r="AD79" s="2">
        <v>20</v>
      </c>
      <c r="AE79" s="2">
        <v>20</v>
      </c>
      <c r="AF79" s="2">
        <v>20</v>
      </c>
      <c r="AG79" s="2">
        <v>20</v>
      </c>
      <c r="AH79" s="2">
        <v>20</v>
      </c>
      <c r="AI79" s="2">
        <v>20</v>
      </c>
      <c r="AJ79" s="2">
        <v>25</v>
      </c>
      <c r="AK79" s="2">
        <v>25</v>
      </c>
      <c r="AL79" s="2">
        <v>25</v>
      </c>
      <c r="AM79" s="2">
        <v>35</v>
      </c>
      <c r="AN79" s="2">
        <v>35</v>
      </c>
      <c r="AO79" s="2">
        <v>35</v>
      </c>
      <c r="AP79" s="2">
        <v>35</v>
      </c>
      <c r="AQ79" s="2">
        <v>40</v>
      </c>
      <c r="AR79" s="2">
        <v>45</v>
      </c>
      <c r="AS79" s="2">
        <v>50</v>
      </c>
      <c r="AT79" s="2">
        <v>50</v>
      </c>
      <c r="AU79" s="2">
        <v>55</v>
      </c>
      <c r="AV79" s="2">
        <v>55</v>
      </c>
      <c r="AW79" s="2">
        <v>60</v>
      </c>
      <c r="AX79" s="2">
        <v>65</v>
      </c>
      <c r="AY79" s="2">
        <v>70</v>
      </c>
    </row>
    <row r="80" spans="1:51" x14ac:dyDescent="0.35">
      <c r="A80" t="str">
        <f>IF(NOT(ISBLANK(AllFares[[#This Row],[Depot]])), AllFares[[#This Row],[Depot]], A79)</f>
        <v>PNJ</v>
      </c>
      <c r="B80" t="str">
        <f>IF(NOT(ISBLANK(AllFares[[#This Row],[RouteNo]])), AllFares[[#This Row],[RouteNo]],B79)</f>
        <v>PNJ116</v>
      </c>
      <c r="C80" t="str">
        <f>AllFares[[#This Row],[RouteCode]]&amp;":"&amp;AllFares[[#This Row],[StageCode]]</f>
        <v>PNJ116:DLR</v>
      </c>
      <c r="G80" s="22" t="s">
        <v>462</v>
      </c>
      <c r="H80" s="2" t="s">
        <v>143</v>
      </c>
      <c r="I80" s="2">
        <v>14</v>
      </c>
      <c r="J80" s="2">
        <v>13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10</v>
      </c>
      <c r="Y80" s="2">
        <v>10</v>
      </c>
      <c r="Z80" s="2">
        <v>15</v>
      </c>
      <c r="AA80" s="2">
        <v>15</v>
      </c>
      <c r="AB80" s="2">
        <v>15</v>
      </c>
      <c r="AC80" s="2">
        <v>15</v>
      </c>
      <c r="AD80" s="2">
        <v>15</v>
      </c>
      <c r="AE80" s="2">
        <v>20</v>
      </c>
      <c r="AF80" s="2">
        <v>20</v>
      </c>
      <c r="AG80" s="2">
        <v>20</v>
      </c>
      <c r="AH80" s="2">
        <v>20</v>
      </c>
      <c r="AI80" s="2">
        <v>20</v>
      </c>
      <c r="AJ80" s="2">
        <v>20</v>
      </c>
      <c r="AK80" s="2">
        <v>25</v>
      </c>
      <c r="AL80" s="2">
        <v>25</v>
      </c>
      <c r="AM80" s="2">
        <v>35</v>
      </c>
      <c r="AN80" s="2">
        <v>35</v>
      </c>
      <c r="AO80" s="2">
        <v>35</v>
      </c>
      <c r="AP80" s="2">
        <v>35</v>
      </c>
      <c r="AQ80" s="2">
        <v>40</v>
      </c>
      <c r="AR80" s="2">
        <v>45</v>
      </c>
      <c r="AS80" s="2">
        <v>50</v>
      </c>
      <c r="AT80" s="2">
        <v>50</v>
      </c>
      <c r="AU80" s="2">
        <v>55</v>
      </c>
      <c r="AV80" s="2">
        <v>55</v>
      </c>
      <c r="AW80" s="2">
        <v>60</v>
      </c>
      <c r="AX80" s="2">
        <v>65</v>
      </c>
      <c r="AY80" s="2">
        <v>70</v>
      </c>
    </row>
    <row r="81" spans="1:51" x14ac:dyDescent="0.35">
      <c r="A81" t="str">
        <f>IF(NOT(ISBLANK(AllFares[[#This Row],[Depot]])), AllFares[[#This Row],[Depot]], A80)</f>
        <v>PNJ</v>
      </c>
      <c r="B81" t="str">
        <f>IF(NOT(ISBLANK(AllFares[[#This Row],[RouteNo]])), AllFares[[#This Row],[RouteNo]],B80)</f>
        <v>PNJ116</v>
      </c>
      <c r="C81" t="str">
        <f>AllFares[[#This Row],[RouteCode]]&amp;":"&amp;AllFares[[#This Row],[StageCode]]</f>
        <v>PNJ116:PDM</v>
      </c>
      <c r="G81" s="22" t="s">
        <v>463</v>
      </c>
      <c r="H81" s="2" t="s">
        <v>144</v>
      </c>
      <c r="I81" s="2">
        <v>15</v>
      </c>
      <c r="J81" s="2">
        <v>14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10</v>
      </c>
      <c r="Z81" s="2">
        <v>10</v>
      </c>
      <c r="AA81" s="2">
        <v>15</v>
      </c>
      <c r="AB81" s="2">
        <v>15</v>
      </c>
      <c r="AC81" s="2">
        <v>15</v>
      </c>
      <c r="AD81" s="2">
        <v>15</v>
      </c>
      <c r="AE81" s="2">
        <v>20</v>
      </c>
      <c r="AF81" s="2">
        <v>20</v>
      </c>
      <c r="AG81" s="2">
        <v>20</v>
      </c>
      <c r="AH81" s="2">
        <v>20</v>
      </c>
      <c r="AI81" s="2">
        <v>20</v>
      </c>
      <c r="AJ81" s="2">
        <v>20</v>
      </c>
      <c r="AK81" s="2">
        <v>25</v>
      </c>
      <c r="AL81" s="2">
        <v>25</v>
      </c>
      <c r="AM81" s="2">
        <v>35</v>
      </c>
      <c r="AN81" s="2">
        <v>35</v>
      </c>
      <c r="AO81" s="2">
        <v>35</v>
      </c>
      <c r="AP81" s="2">
        <v>35</v>
      </c>
      <c r="AQ81" s="2">
        <v>40</v>
      </c>
      <c r="AR81" s="2">
        <v>45</v>
      </c>
      <c r="AS81" s="2">
        <v>50</v>
      </c>
      <c r="AT81" s="2">
        <v>50</v>
      </c>
      <c r="AU81" s="2">
        <v>55</v>
      </c>
      <c r="AV81" s="2">
        <v>55</v>
      </c>
      <c r="AW81" s="2">
        <v>60</v>
      </c>
      <c r="AX81" s="2">
        <v>65</v>
      </c>
      <c r="AY81" s="2">
        <v>70</v>
      </c>
    </row>
    <row r="82" spans="1:51" x14ac:dyDescent="0.35">
      <c r="A82" t="str">
        <f>IF(NOT(ISBLANK(AllFares[[#This Row],[Depot]])), AllFares[[#This Row],[Depot]], A81)</f>
        <v>PNJ</v>
      </c>
      <c r="B82" t="str">
        <f>IF(NOT(ISBLANK(AllFares[[#This Row],[RouteNo]])), AllFares[[#This Row],[RouteNo]],B81)</f>
        <v>PNJ116</v>
      </c>
      <c r="C82" t="str">
        <f>AllFares[[#This Row],[RouteCode]]&amp;":"&amp;AllFares[[#This Row],[StageCode]]</f>
        <v>PNJ116:KWD</v>
      </c>
      <c r="G82" s="22" t="s">
        <v>464</v>
      </c>
      <c r="H82" s="2" t="s">
        <v>145</v>
      </c>
      <c r="I82" s="2">
        <v>16</v>
      </c>
      <c r="J82" s="2">
        <v>15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10</v>
      </c>
      <c r="AA82" s="2">
        <v>10</v>
      </c>
      <c r="AB82" s="2">
        <v>15</v>
      </c>
      <c r="AC82" s="2">
        <v>15</v>
      </c>
      <c r="AD82" s="2">
        <v>15</v>
      </c>
      <c r="AE82" s="2">
        <v>15</v>
      </c>
      <c r="AF82" s="2">
        <v>20</v>
      </c>
      <c r="AG82" s="2">
        <v>20</v>
      </c>
      <c r="AH82" s="2">
        <v>20</v>
      </c>
      <c r="AI82" s="2">
        <v>20</v>
      </c>
      <c r="AJ82" s="2">
        <v>20</v>
      </c>
      <c r="AK82" s="2">
        <v>20</v>
      </c>
      <c r="AL82" s="2">
        <v>25</v>
      </c>
      <c r="AM82" s="2">
        <v>35</v>
      </c>
      <c r="AN82" s="2">
        <v>35</v>
      </c>
      <c r="AO82" s="2">
        <v>35</v>
      </c>
      <c r="AP82" s="2">
        <v>35</v>
      </c>
      <c r="AQ82" s="2">
        <v>40</v>
      </c>
      <c r="AR82" s="2">
        <v>45</v>
      </c>
      <c r="AS82" s="2">
        <v>50</v>
      </c>
      <c r="AT82" s="2">
        <v>50</v>
      </c>
      <c r="AU82" s="2">
        <v>55</v>
      </c>
      <c r="AV82" s="2">
        <v>55</v>
      </c>
      <c r="AW82" s="2">
        <v>60</v>
      </c>
      <c r="AX82" s="2">
        <v>65</v>
      </c>
      <c r="AY82" s="2">
        <v>70</v>
      </c>
    </row>
    <row r="83" spans="1:51" x14ac:dyDescent="0.35">
      <c r="A83" t="str">
        <f>IF(NOT(ISBLANK(AllFares[[#This Row],[Depot]])), AllFares[[#This Row],[Depot]], A82)</f>
        <v>PNJ</v>
      </c>
      <c r="B83" t="str">
        <f>IF(NOT(ISBLANK(AllFares[[#This Row],[RouteNo]])), AllFares[[#This Row],[RouteNo]],B82)</f>
        <v>PNJ116</v>
      </c>
      <c r="C83" t="str">
        <f>AllFares[[#This Row],[RouteCode]]&amp;":"&amp;AllFares[[#This Row],[StageCode]]</f>
        <v>PNJ116:CHB</v>
      </c>
      <c r="G83" s="22" t="s">
        <v>465</v>
      </c>
      <c r="H83" s="2" t="s">
        <v>146</v>
      </c>
      <c r="I83" s="2">
        <v>18</v>
      </c>
      <c r="J83" s="2">
        <v>16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10</v>
      </c>
      <c r="AB83" s="2">
        <v>10</v>
      </c>
      <c r="AC83" s="2">
        <v>10</v>
      </c>
      <c r="AD83" s="2">
        <v>15</v>
      </c>
      <c r="AE83" s="2">
        <v>15</v>
      </c>
      <c r="AF83" s="2">
        <v>15</v>
      </c>
      <c r="AG83" s="2">
        <v>15</v>
      </c>
      <c r="AH83" s="2">
        <v>20</v>
      </c>
      <c r="AI83" s="2">
        <v>20</v>
      </c>
      <c r="AJ83" s="2">
        <v>20</v>
      </c>
      <c r="AK83" s="2">
        <v>20</v>
      </c>
      <c r="AL83" s="2">
        <v>20</v>
      </c>
      <c r="AM83" s="2">
        <v>30</v>
      </c>
      <c r="AN83" s="2">
        <v>30</v>
      </c>
      <c r="AO83" s="2">
        <v>30</v>
      </c>
      <c r="AP83" s="2">
        <v>30</v>
      </c>
      <c r="AQ83" s="2">
        <v>35</v>
      </c>
      <c r="AR83" s="2">
        <v>40</v>
      </c>
      <c r="AS83" s="2">
        <v>45</v>
      </c>
      <c r="AT83" s="2">
        <v>45</v>
      </c>
      <c r="AU83" s="2">
        <v>50</v>
      </c>
      <c r="AV83" s="2">
        <v>50</v>
      </c>
      <c r="AW83" s="2">
        <v>55</v>
      </c>
      <c r="AX83" s="2">
        <v>60</v>
      </c>
      <c r="AY83" s="2">
        <v>65</v>
      </c>
    </row>
    <row r="84" spans="1:51" x14ac:dyDescent="0.35">
      <c r="A84" t="str">
        <f>IF(NOT(ISBLANK(AllFares[[#This Row],[Depot]])), AllFares[[#This Row],[Depot]], A83)</f>
        <v>PNJ</v>
      </c>
      <c r="B84" t="str">
        <f>IF(NOT(ISBLANK(AllFares[[#This Row],[RouteNo]])), AllFares[[#This Row],[RouteNo]],B83)</f>
        <v>PNJ116</v>
      </c>
      <c r="C84" t="str">
        <f>AllFares[[#This Row],[RouteCode]]&amp;":"&amp;AllFares[[#This Row],[StageCode]]</f>
        <v>PNJ116:BNN</v>
      </c>
      <c r="G84" s="22" t="s">
        <v>466</v>
      </c>
      <c r="H84" s="2" t="s">
        <v>147</v>
      </c>
      <c r="I84" s="2">
        <v>19</v>
      </c>
      <c r="J84" s="2">
        <v>17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10</v>
      </c>
      <c r="AC84" s="2">
        <v>10</v>
      </c>
      <c r="AD84" s="2">
        <v>10</v>
      </c>
      <c r="AE84" s="2">
        <v>15</v>
      </c>
      <c r="AF84" s="2">
        <v>15</v>
      </c>
      <c r="AG84" s="2">
        <v>15</v>
      </c>
      <c r="AH84" s="2">
        <v>15</v>
      </c>
      <c r="AI84" s="2">
        <v>20</v>
      </c>
      <c r="AJ84" s="2">
        <v>20</v>
      </c>
      <c r="AK84" s="2">
        <v>20</v>
      </c>
      <c r="AL84" s="2">
        <v>20</v>
      </c>
      <c r="AM84" s="2">
        <v>30</v>
      </c>
      <c r="AN84" s="2">
        <v>30</v>
      </c>
      <c r="AO84" s="2">
        <v>30</v>
      </c>
      <c r="AP84" s="2">
        <v>30</v>
      </c>
      <c r="AQ84" s="2">
        <v>35</v>
      </c>
      <c r="AR84" s="2">
        <v>40</v>
      </c>
      <c r="AS84" s="2">
        <v>45</v>
      </c>
      <c r="AT84" s="2">
        <v>45</v>
      </c>
      <c r="AU84" s="2">
        <v>50</v>
      </c>
      <c r="AV84" s="2">
        <v>50</v>
      </c>
      <c r="AW84" s="2">
        <v>55</v>
      </c>
      <c r="AX84" s="2">
        <v>60</v>
      </c>
      <c r="AY84" s="2">
        <v>65</v>
      </c>
    </row>
    <row r="85" spans="1:51" x14ac:dyDescent="0.35">
      <c r="A85" t="str">
        <f>IF(NOT(ISBLANK(AllFares[[#This Row],[Depot]])), AllFares[[#This Row],[Depot]], A84)</f>
        <v>PNJ</v>
      </c>
      <c r="B85" t="str">
        <f>IF(NOT(ISBLANK(AllFares[[#This Row],[RouteNo]])), AllFares[[#This Row],[RouteNo]],B84)</f>
        <v>PNJ116</v>
      </c>
      <c r="C85" t="str">
        <f>AllFares[[#This Row],[RouteCode]]&amp;":"&amp;AllFares[[#This Row],[StageCode]]</f>
        <v>PNJ116:CVL</v>
      </c>
      <c r="G85" s="22" t="s">
        <v>467</v>
      </c>
      <c r="H85" s="2" t="s">
        <v>148</v>
      </c>
      <c r="I85" s="2">
        <v>20</v>
      </c>
      <c r="J85" s="2">
        <v>18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10</v>
      </c>
      <c r="AD85" s="2">
        <v>10</v>
      </c>
      <c r="AE85" s="2">
        <v>15</v>
      </c>
      <c r="AF85" s="2">
        <v>15</v>
      </c>
      <c r="AG85" s="2">
        <v>15</v>
      </c>
      <c r="AH85" s="2">
        <v>15</v>
      </c>
      <c r="AI85" s="2">
        <v>15</v>
      </c>
      <c r="AJ85" s="2">
        <v>20</v>
      </c>
      <c r="AK85" s="2">
        <v>20</v>
      </c>
      <c r="AL85" s="2">
        <v>20</v>
      </c>
      <c r="AM85" s="2">
        <v>30</v>
      </c>
      <c r="AN85" s="2">
        <v>30</v>
      </c>
      <c r="AO85" s="2">
        <v>30</v>
      </c>
      <c r="AP85" s="2">
        <v>30</v>
      </c>
      <c r="AQ85" s="2">
        <v>35</v>
      </c>
      <c r="AR85" s="2">
        <v>40</v>
      </c>
      <c r="AS85" s="2">
        <v>45</v>
      </c>
      <c r="AT85" s="2">
        <v>45</v>
      </c>
      <c r="AU85" s="2">
        <v>50</v>
      </c>
      <c r="AV85" s="2">
        <v>50</v>
      </c>
      <c r="AW85" s="2">
        <v>55</v>
      </c>
      <c r="AX85" s="2">
        <v>60</v>
      </c>
      <c r="AY85" s="2">
        <v>65</v>
      </c>
    </row>
    <row r="86" spans="1:51" x14ac:dyDescent="0.35">
      <c r="A86" t="str">
        <f>IF(NOT(ISBLANK(AllFares[[#This Row],[Depot]])), AllFares[[#This Row],[Depot]], A85)</f>
        <v>PNJ</v>
      </c>
      <c r="B86" t="str">
        <f>IF(NOT(ISBLANK(AllFares[[#This Row],[RouteNo]])), AllFares[[#This Row],[RouteNo]],B85)</f>
        <v>PNJ116</v>
      </c>
      <c r="C86" t="str">
        <f>AllFares[[#This Row],[RouteCode]]&amp;":"&amp;AllFares[[#This Row],[StageCode]]</f>
        <v>PNJ116:MKJ</v>
      </c>
      <c r="G86" s="22" t="s">
        <v>468</v>
      </c>
      <c r="H86" s="2" t="s">
        <v>149</v>
      </c>
      <c r="I86" s="2">
        <v>21</v>
      </c>
      <c r="J86" s="2">
        <v>19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10</v>
      </c>
      <c r="AE86" s="2">
        <v>10</v>
      </c>
      <c r="AF86" s="2">
        <v>15</v>
      </c>
      <c r="AG86" s="2">
        <v>15</v>
      </c>
      <c r="AH86" s="2">
        <v>15</v>
      </c>
      <c r="AI86" s="2">
        <v>15</v>
      </c>
      <c r="AJ86" s="2">
        <v>20</v>
      </c>
      <c r="AK86" s="2">
        <v>20</v>
      </c>
      <c r="AL86" s="2">
        <v>20</v>
      </c>
      <c r="AM86" s="2">
        <v>30</v>
      </c>
      <c r="AN86" s="2">
        <v>30</v>
      </c>
      <c r="AO86" s="2">
        <v>30</v>
      </c>
      <c r="AP86" s="2">
        <v>30</v>
      </c>
      <c r="AQ86" s="2">
        <v>35</v>
      </c>
      <c r="AR86" s="2">
        <v>40</v>
      </c>
      <c r="AS86" s="2">
        <v>45</v>
      </c>
      <c r="AT86" s="2">
        <v>45</v>
      </c>
      <c r="AU86" s="2">
        <v>50</v>
      </c>
      <c r="AV86" s="2">
        <v>50</v>
      </c>
      <c r="AW86" s="2">
        <v>55</v>
      </c>
      <c r="AX86" s="2">
        <v>60</v>
      </c>
      <c r="AY86" s="2">
        <v>65</v>
      </c>
    </row>
    <row r="87" spans="1:51" x14ac:dyDescent="0.35">
      <c r="A87" t="str">
        <f>IF(NOT(ISBLANK(AllFares[[#This Row],[Depot]])), AllFares[[#This Row],[Depot]], A86)</f>
        <v>PNJ</v>
      </c>
      <c r="B87" t="str">
        <f>IF(NOT(ISBLANK(AllFares[[#This Row],[RouteNo]])), AllFares[[#This Row],[RouteNo]],B86)</f>
        <v>PNJ116</v>
      </c>
      <c r="C87" t="str">
        <f>AllFares[[#This Row],[RouteCode]]&amp;":"&amp;AllFares[[#This Row],[StageCode]]</f>
        <v>PNJ116:DHG</v>
      </c>
      <c r="G87" s="22" t="s">
        <v>469</v>
      </c>
      <c r="H87" s="2" t="s">
        <v>150</v>
      </c>
      <c r="I87" s="2">
        <v>22</v>
      </c>
      <c r="J87" s="2">
        <v>20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10</v>
      </c>
      <c r="AF87" s="2">
        <v>10</v>
      </c>
      <c r="AG87" s="2">
        <v>10</v>
      </c>
      <c r="AH87" s="2">
        <v>15</v>
      </c>
      <c r="AI87" s="2">
        <v>15</v>
      </c>
      <c r="AJ87" s="2">
        <v>15</v>
      </c>
      <c r="AK87" s="2">
        <v>20</v>
      </c>
      <c r="AL87" s="2">
        <v>20</v>
      </c>
      <c r="AM87" s="2">
        <v>30</v>
      </c>
      <c r="AN87" s="2">
        <v>30</v>
      </c>
      <c r="AO87" s="2">
        <v>30</v>
      </c>
      <c r="AP87" s="2">
        <v>30</v>
      </c>
      <c r="AQ87" s="2">
        <v>35</v>
      </c>
      <c r="AR87" s="2">
        <v>40</v>
      </c>
      <c r="AS87" s="2">
        <v>45</v>
      </c>
      <c r="AT87" s="2">
        <v>45</v>
      </c>
      <c r="AU87" s="2">
        <v>50</v>
      </c>
      <c r="AV87" s="2">
        <v>50</v>
      </c>
      <c r="AW87" s="2">
        <v>55</v>
      </c>
      <c r="AX87" s="2">
        <v>60</v>
      </c>
      <c r="AY87" s="2">
        <v>65</v>
      </c>
    </row>
    <row r="88" spans="1:51" x14ac:dyDescent="0.35">
      <c r="A88" t="str">
        <f>IF(NOT(ISBLANK(AllFares[[#This Row],[Depot]])), AllFares[[#This Row],[Depot]], A87)</f>
        <v>PNJ</v>
      </c>
      <c r="B88" t="str">
        <f>IF(NOT(ISBLANK(AllFares[[#This Row],[RouteNo]])), AllFares[[#This Row],[RouteNo]],B87)</f>
        <v>PNJ116</v>
      </c>
      <c r="C88" t="str">
        <f>AllFares[[#This Row],[RouteCode]]&amp;":"&amp;AllFares[[#This Row],[StageCode]]</f>
        <v>PNJ116:KLN</v>
      </c>
      <c r="G88" s="22" t="s">
        <v>470</v>
      </c>
      <c r="H88" s="2" t="s">
        <v>151</v>
      </c>
      <c r="I88" s="2">
        <v>24</v>
      </c>
      <c r="J88" s="2">
        <v>21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10</v>
      </c>
      <c r="AG88" s="2">
        <v>10</v>
      </c>
      <c r="AH88" s="2">
        <v>10</v>
      </c>
      <c r="AI88" s="2">
        <v>15</v>
      </c>
      <c r="AJ88" s="2">
        <v>15</v>
      </c>
      <c r="AK88" s="2">
        <v>15</v>
      </c>
      <c r="AL88" s="2">
        <v>20</v>
      </c>
      <c r="AM88" s="2">
        <v>30</v>
      </c>
      <c r="AN88" s="2">
        <v>30</v>
      </c>
      <c r="AO88" s="2">
        <v>30</v>
      </c>
      <c r="AP88" s="2">
        <v>30</v>
      </c>
      <c r="AQ88" s="2">
        <v>35</v>
      </c>
      <c r="AR88" s="2">
        <v>40</v>
      </c>
      <c r="AS88" s="2">
        <v>45</v>
      </c>
      <c r="AT88" s="2">
        <v>45</v>
      </c>
      <c r="AU88" s="2">
        <v>50</v>
      </c>
      <c r="AV88" s="2">
        <v>50</v>
      </c>
      <c r="AW88" s="2">
        <v>55</v>
      </c>
      <c r="AX88" s="2">
        <v>60</v>
      </c>
      <c r="AY88" s="2">
        <v>65</v>
      </c>
    </row>
    <row r="89" spans="1:51" x14ac:dyDescent="0.35">
      <c r="A89" t="str">
        <f>IF(NOT(ISBLANK(AllFares[[#This Row],[Depot]])), AllFares[[#This Row],[Depot]], A88)</f>
        <v>PNJ</v>
      </c>
      <c r="B89" t="str">
        <f>IF(NOT(ISBLANK(AllFares[[#This Row],[RouteNo]])), AllFares[[#This Row],[RouteNo]],B88)</f>
        <v>PNJ116</v>
      </c>
      <c r="C89" t="str">
        <f>AllFares[[#This Row],[RouteCode]]&amp;":"&amp;AllFares[[#This Row],[StageCode]]</f>
        <v>PNJ116:OBG</v>
      </c>
      <c r="G89" s="22" t="s">
        <v>471</v>
      </c>
      <c r="H89" s="2" t="s">
        <v>152</v>
      </c>
      <c r="I89" s="2">
        <v>25</v>
      </c>
      <c r="J89" s="2">
        <v>22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10</v>
      </c>
      <c r="AH89" s="2">
        <v>10</v>
      </c>
      <c r="AI89" s="2">
        <v>10</v>
      </c>
      <c r="AJ89" s="2">
        <v>15</v>
      </c>
      <c r="AK89" s="2">
        <v>15</v>
      </c>
      <c r="AL89" s="2">
        <v>15</v>
      </c>
      <c r="AM89" s="2">
        <v>25</v>
      </c>
      <c r="AN89" s="2">
        <v>25</v>
      </c>
      <c r="AO89" s="2">
        <v>25</v>
      </c>
      <c r="AP89" s="2">
        <v>25</v>
      </c>
      <c r="AQ89" s="2">
        <v>30</v>
      </c>
      <c r="AR89" s="2">
        <v>35</v>
      </c>
      <c r="AS89" s="2">
        <v>40</v>
      </c>
      <c r="AT89" s="2">
        <v>40</v>
      </c>
      <c r="AU89" s="2">
        <v>45</v>
      </c>
      <c r="AV89" s="2">
        <v>45</v>
      </c>
      <c r="AW89" s="2">
        <v>50</v>
      </c>
      <c r="AX89" s="2">
        <v>55</v>
      </c>
      <c r="AY89" s="2">
        <v>60</v>
      </c>
    </row>
    <row r="90" spans="1:51" x14ac:dyDescent="0.35">
      <c r="A90" t="str">
        <f>IF(NOT(ISBLANK(AllFares[[#This Row],[Depot]])), AllFares[[#This Row],[Depot]], A89)</f>
        <v>PNJ</v>
      </c>
      <c r="B90" t="str">
        <f>IF(NOT(ISBLANK(AllFares[[#This Row],[RouteNo]])), AllFares[[#This Row],[RouteNo]],B89)</f>
        <v>PNJ116</v>
      </c>
      <c r="C90" t="str">
        <f>AllFares[[#This Row],[RouteCode]]&amp;":"&amp;AllFares[[#This Row],[StageCode]]</f>
        <v>PNJ116:WLP</v>
      </c>
      <c r="G90" s="22" t="s">
        <v>472</v>
      </c>
      <c r="H90" s="2" t="s">
        <v>153</v>
      </c>
      <c r="I90" s="2">
        <v>26</v>
      </c>
      <c r="J90" s="2">
        <v>23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10</v>
      </c>
      <c r="AI90" s="2">
        <v>10</v>
      </c>
      <c r="AJ90" s="2">
        <v>15</v>
      </c>
      <c r="AK90" s="2">
        <v>15</v>
      </c>
      <c r="AL90" s="2">
        <v>15</v>
      </c>
      <c r="AM90" s="2">
        <v>25</v>
      </c>
      <c r="AN90" s="2">
        <v>25</v>
      </c>
      <c r="AO90" s="2">
        <v>25</v>
      </c>
      <c r="AP90" s="2">
        <v>25</v>
      </c>
      <c r="AQ90" s="2">
        <v>30</v>
      </c>
      <c r="AR90" s="2">
        <v>35</v>
      </c>
      <c r="AS90" s="2">
        <v>40</v>
      </c>
      <c r="AT90" s="2">
        <v>40</v>
      </c>
      <c r="AU90" s="2">
        <v>45</v>
      </c>
      <c r="AV90" s="2">
        <v>45</v>
      </c>
      <c r="AW90" s="2">
        <v>50</v>
      </c>
      <c r="AX90" s="2">
        <v>55</v>
      </c>
      <c r="AY90" s="2">
        <v>60</v>
      </c>
    </row>
    <row r="91" spans="1:51" x14ac:dyDescent="0.35">
      <c r="A91" t="str">
        <f>IF(NOT(ISBLANK(AllFares[[#This Row],[Depot]])), AllFares[[#This Row],[Depot]], A90)</f>
        <v>PNJ</v>
      </c>
      <c r="B91" t="str">
        <f>IF(NOT(ISBLANK(AllFares[[#This Row],[RouteNo]])), AllFares[[#This Row],[RouteNo]],B90)</f>
        <v>PNJ116</v>
      </c>
      <c r="C91" t="str">
        <f>AllFares[[#This Row],[RouteCode]]&amp;":"&amp;AllFares[[#This Row],[StageCode]]</f>
        <v>PNJ116:WCL</v>
      </c>
      <c r="G91" s="22" t="s">
        <v>473</v>
      </c>
      <c r="H91" s="2" t="s">
        <v>154</v>
      </c>
      <c r="I91" s="2">
        <v>27</v>
      </c>
      <c r="J91" s="2">
        <v>24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10</v>
      </c>
      <c r="AJ91" s="2">
        <v>10</v>
      </c>
      <c r="AK91" s="2">
        <v>15</v>
      </c>
      <c r="AL91" s="2">
        <v>15</v>
      </c>
      <c r="AM91" s="2">
        <v>25</v>
      </c>
      <c r="AN91" s="2">
        <v>25</v>
      </c>
      <c r="AO91" s="2">
        <v>25</v>
      </c>
      <c r="AP91" s="2">
        <v>25</v>
      </c>
      <c r="AQ91" s="2">
        <v>30</v>
      </c>
      <c r="AR91" s="2">
        <v>35</v>
      </c>
      <c r="AS91" s="2">
        <v>40</v>
      </c>
      <c r="AT91" s="2">
        <v>40</v>
      </c>
      <c r="AU91" s="2">
        <v>45</v>
      </c>
      <c r="AV91" s="2">
        <v>45</v>
      </c>
      <c r="AW91" s="2">
        <v>50</v>
      </c>
      <c r="AX91" s="2">
        <v>55</v>
      </c>
      <c r="AY91" s="2">
        <v>60</v>
      </c>
    </row>
    <row r="92" spans="1:51" x14ac:dyDescent="0.35">
      <c r="A92" t="str">
        <f>IF(NOT(ISBLANK(AllFares[[#This Row],[Depot]])), AllFares[[#This Row],[Depot]], A91)</f>
        <v>PNJ</v>
      </c>
      <c r="B92" t="str">
        <f>IF(NOT(ISBLANK(AllFares[[#This Row],[RouteNo]])), AllFares[[#This Row],[RouteNo]],B91)</f>
        <v>PNJ116</v>
      </c>
      <c r="C92" t="str">
        <f>AllFares[[#This Row],[RouteCode]]&amp;":"&amp;AllFares[[#This Row],[StageCode]]</f>
        <v>PNJ116:MLP</v>
      </c>
      <c r="G92" s="22" t="s">
        <v>474</v>
      </c>
      <c r="H92" s="2" t="s">
        <v>155</v>
      </c>
      <c r="I92" s="2">
        <v>28</v>
      </c>
      <c r="J92" s="2">
        <v>25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10</v>
      </c>
      <c r="AK92" s="2">
        <v>15</v>
      </c>
      <c r="AL92" s="2">
        <v>15</v>
      </c>
      <c r="AM92" s="2">
        <v>25</v>
      </c>
      <c r="AN92" s="2">
        <v>25</v>
      </c>
      <c r="AO92" s="2">
        <v>25</v>
      </c>
      <c r="AP92" s="2">
        <v>25</v>
      </c>
      <c r="AQ92" s="2">
        <v>30</v>
      </c>
      <c r="AR92" s="2">
        <v>35</v>
      </c>
      <c r="AS92" s="2">
        <v>40</v>
      </c>
      <c r="AT92" s="2">
        <v>40</v>
      </c>
      <c r="AU92" s="2">
        <v>45</v>
      </c>
      <c r="AV92" s="2">
        <v>45</v>
      </c>
      <c r="AW92" s="2">
        <v>50</v>
      </c>
      <c r="AX92" s="2">
        <v>55</v>
      </c>
      <c r="AY92" s="2">
        <v>60</v>
      </c>
    </row>
    <row r="93" spans="1:51" x14ac:dyDescent="0.35">
      <c r="A93" t="str">
        <f>IF(NOT(ISBLANK(AllFares[[#This Row],[Depot]])), AllFares[[#This Row],[Depot]], A92)</f>
        <v>PNJ</v>
      </c>
      <c r="B93" t="str">
        <f>IF(NOT(ISBLANK(AllFares[[#This Row],[RouteNo]])), AllFares[[#This Row],[RouteNo]],B92)</f>
        <v>PNJ116</v>
      </c>
      <c r="C93" t="str">
        <f>AllFares[[#This Row],[RouteCode]]&amp;":"&amp;AllFares[[#This Row],[StageCode]]</f>
        <v>PNJ116:PDN</v>
      </c>
      <c r="G93" s="22" t="s">
        <v>475</v>
      </c>
      <c r="H93" s="2" t="s">
        <v>156</v>
      </c>
      <c r="I93" s="2">
        <v>30</v>
      </c>
      <c r="J93" s="2">
        <v>26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10</v>
      </c>
      <c r="AL93" s="2">
        <v>10</v>
      </c>
      <c r="AM93" s="2">
        <v>20</v>
      </c>
      <c r="AN93" s="2">
        <v>20</v>
      </c>
      <c r="AO93" s="2">
        <v>20</v>
      </c>
      <c r="AP93" s="2">
        <v>20</v>
      </c>
      <c r="AQ93" s="2">
        <v>25</v>
      </c>
      <c r="AR93" s="2">
        <v>30</v>
      </c>
      <c r="AS93" s="2">
        <v>35</v>
      </c>
      <c r="AT93" s="2">
        <v>35</v>
      </c>
      <c r="AU93" s="2">
        <v>40</v>
      </c>
      <c r="AV93" s="2">
        <v>40</v>
      </c>
      <c r="AW93" s="2">
        <v>45</v>
      </c>
      <c r="AX93" s="2">
        <v>50</v>
      </c>
      <c r="AY93" s="2">
        <v>55</v>
      </c>
    </row>
    <row r="94" spans="1:51" x14ac:dyDescent="0.35">
      <c r="A94" t="str">
        <f>IF(NOT(ISBLANK(AllFares[[#This Row],[Depot]])), AllFares[[#This Row],[Depot]], A93)</f>
        <v>PNJ</v>
      </c>
      <c r="B94" t="str">
        <f>IF(NOT(ISBLANK(AllFares[[#This Row],[RouteNo]])), AllFares[[#This Row],[RouteNo]],B93)</f>
        <v>PNJ116</v>
      </c>
      <c r="C94" t="str">
        <f>AllFares[[#This Row],[RouteCode]]&amp;":"&amp;AllFares[[#This Row],[StageCode]]</f>
        <v>PNJ116:NBG</v>
      </c>
      <c r="G94" s="22" t="s">
        <v>476</v>
      </c>
      <c r="H94" s="2" t="s">
        <v>157</v>
      </c>
      <c r="I94" s="2">
        <v>32</v>
      </c>
      <c r="J94" s="2">
        <v>27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10</v>
      </c>
      <c r="AM94" s="2">
        <v>20</v>
      </c>
      <c r="AN94" s="2">
        <v>20</v>
      </c>
      <c r="AO94" s="2">
        <v>20</v>
      </c>
      <c r="AP94" s="2">
        <v>20</v>
      </c>
      <c r="AQ94" s="2">
        <v>25</v>
      </c>
      <c r="AR94" s="2">
        <v>30</v>
      </c>
      <c r="AS94" s="2">
        <v>35</v>
      </c>
      <c r="AT94" s="2">
        <v>35</v>
      </c>
      <c r="AU94" s="2">
        <v>40</v>
      </c>
      <c r="AV94" s="2">
        <v>40</v>
      </c>
      <c r="AW94" s="2">
        <v>45</v>
      </c>
      <c r="AX94" s="2">
        <v>50</v>
      </c>
      <c r="AY94" s="2">
        <v>55</v>
      </c>
    </row>
    <row r="95" spans="1:51" x14ac:dyDescent="0.35">
      <c r="A95" t="str">
        <f>IF(NOT(ISBLANK(AllFares[[#This Row],[Depot]])), AllFares[[#This Row],[Depot]], A94)</f>
        <v>PNJ</v>
      </c>
      <c r="B95" t="str">
        <f>IF(NOT(ISBLANK(AllFares[[#This Row],[RouteNo]])), AllFares[[#This Row],[RouteNo]],B94)</f>
        <v>PNJ116</v>
      </c>
      <c r="C95" t="str">
        <f>AllFares[[#This Row],[RouteCode]]&amp;":"&amp;AllFares[[#This Row],[StageCode]]</f>
        <v>PNJ116:SBG</v>
      </c>
      <c r="G95" s="22" t="s">
        <v>477</v>
      </c>
      <c r="H95" s="2" t="s">
        <v>158</v>
      </c>
      <c r="I95" s="2">
        <v>33</v>
      </c>
      <c r="J95" s="2">
        <v>28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10</v>
      </c>
      <c r="AN95" s="2">
        <v>10</v>
      </c>
      <c r="AO95" s="2">
        <v>10</v>
      </c>
      <c r="AP95" s="2">
        <v>10</v>
      </c>
      <c r="AQ95" s="2">
        <v>15</v>
      </c>
      <c r="AR95" s="2">
        <v>20</v>
      </c>
      <c r="AS95" s="2">
        <v>25</v>
      </c>
      <c r="AT95" s="2">
        <v>25</v>
      </c>
      <c r="AU95" s="2">
        <v>30</v>
      </c>
      <c r="AV95" s="2">
        <v>30</v>
      </c>
      <c r="AW95" s="2">
        <v>35</v>
      </c>
      <c r="AX95" s="2">
        <v>40</v>
      </c>
      <c r="AY95" s="2">
        <v>45</v>
      </c>
    </row>
    <row r="96" spans="1:51" x14ac:dyDescent="0.35">
      <c r="A96" t="str">
        <f>IF(NOT(ISBLANK(AllFares[[#This Row],[Depot]])), AllFares[[#This Row],[Depot]], A95)</f>
        <v>PNJ</v>
      </c>
      <c r="B96" t="str">
        <f>IF(NOT(ISBLANK(AllFares[[#This Row],[RouteNo]])), AllFares[[#This Row],[RouteNo]],B95)</f>
        <v>PNJ116</v>
      </c>
      <c r="C96" t="str">
        <f>AllFares[[#This Row],[RouteCode]]&amp;":"&amp;AllFares[[#This Row],[StageCode]]</f>
        <v>PNJ116:STD</v>
      </c>
      <c r="G96" s="22" t="s">
        <v>490</v>
      </c>
      <c r="H96" s="2" t="s">
        <v>172</v>
      </c>
      <c r="I96" s="2">
        <v>34</v>
      </c>
      <c r="J96" s="2">
        <v>29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10</v>
      </c>
      <c r="AO96" s="2">
        <v>10</v>
      </c>
      <c r="AP96" s="2">
        <v>10</v>
      </c>
      <c r="AQ96" s="2">
        <v>10</v>
      </c>
      <c r="AR96" s="2">
        <v>15</v>
      </c>
      <c r="AS96" s="2">
        <v>20</v>
      </c>
      <c r="AT96" s="2">
        <v>25</v>
      </c>
      <c r="AU96" s="2">
        <v>25</v>
      </c>
      <c r="AV96" s="2">
        <v>25</v>
      </c>
      <c r="AW96" s="2">
        <v>30</v>
      </c>
      <c r="AX96" s="2">
        <v>35</v>
      </c>
      <c r="AY96" s="2">
        <v>40</v>
      </c>
    </row>
    <row r="97" spans="1:51" x14ac:dyDescent="0.35">
      <c r="A97" t="str">
        <f>IF(NOT(ISBLANK(AllFares[[#This Row],[Depot]])), AllFares[[#This Row],[Depot]], A96)</f>
        <v>PNJ</v>
      </c>
      <c r="B97" t="str">
        <f>IF(NOT(ISBLANK(AllFares[[#This Row],[RouteNo]])), AllFares[[#This Row],[RouteNo]],B96)</f>
        <v>PNJ116</v>
      </c>
      <c r="C97" t="str">
        <f>AllFares[[#This Row],[RouteCode]]&amp;":"&amp;AllFares[[#This Row],[StageCode]]</f>
        <v>PNJ116:STL</v>
      </c>
      <c r="G97" s="22" t="s">
        <v>491</v>
      </c>
      <c r="H97" s="2" t="s">
        <v>173</v>
      </c>
      <c r="I97" s="2">
        <v>35</v>
      </c>
      <c r="J97" s="2">
        <v>30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10</v>
      </c>
      <c r="AP97" s="2">
        <v>10</v>
      </c>
      <c r="AQ97" s="2">
        <v>10</v>
      </c>
      <c r="AR97" s="2">
        <v>10</v>
      </c>
      <c r="AS97" s="2">
        <v>15</v>
      </c>
      <c r="AT97" s="2">
        <v>20</v>
      </c>
      <c r="AU97" s="2">
        <v>25</v>
      </c>
      <c r="AV97" s="2">
        <v>25</v>
      </c>
      <c r="AW97" s="2">
        <v>30</v>
      </c>
      <c r="AX97" s="2">
        <v>30</v>
      </c>
      <c r="AY97" s="2">
        <v>35</v>
      </c>
    </row>
    <row r="98" spans="1:51" x14ac:dyDescent="0.35">
      <c r="A98" t="str">
        <f>IF(NOT(ISBLANK(AllFares[[#This Row],[Depot]])), AllFares[[#This Row],[Depot]], A97)</f>
        <v>PNJ</v>
      </c>
      <c r="B98" t="str">
        <f>IF(NOT(ISBLANK(AllFares[[#This Row],[RouteNo]])), AllFares[[#This Row],[RouteNo]],B97)</f>
        <v>PNJ116</v>
      </c>
      <c r="C98" t="str">
        <f>AllFares[[#This Row],[RouteCode]]&amp;":"&amp;AllFares[[#This Row],[StageCode]]</f>
        <v>PNJ116:AST</v>
      </c>
      <c r="G98" s="22" t="s">
        <v>492</v>
      </c>
      <c r="H98" s="2" t="s">
        <v>174</v>
      </c>
      <c r="I98" s="2">
        <v>37</v>
      </c>
      <c r="J98" s="2">
        <v>31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10</v>
      </c>
      <c r="AQ98" s="2">
        <v>10</v>
      </c>
      <c r="AR98" s="2">
        <v>10</v>
      </c>
      <c r="AS98" s="2">
        <v>15</v>
      </c>
      <c r="AT98" s="2">
        <v>20</v>
      </c>
      <c r="AU98" s="2">
        <v>25</v>
      </c>
      <c r="AV98" s="2">
        <v>25</v>
      </c>
      <c r="AW98" s="2">
        <v>30</v>
      </c>
      <c r="AX98" s="2">
        <v>30</v>
      </c>
      <c r="AY98" s="2">
        <v>35</v>
      </c>
    </row>
    <row r="99" spans="1:51" x14ac:dyDescent="0.35">
      <c r="A99" t="str">
        <f>IF(NOT(ISBLANK(AllFares[[#This Row],[Depot]])), AllFares[[#This Row],[Depot]], A98)</f>
        <v>PNJ</v>
      </c>
      <c r="B99" t="str">
        <f>IF(NOT(ISBLANK(AllFares[[#This Row],[RouteNo]])), AllFares[[#This Row],[RouteNo]],B98)</f>
        <v>PNJ116</v>
      </c>
      <c r="C99" t="str">
        <f>AllFares[[#This Row],[RouteCode]]&amp;":"&amp;AllFares[[#This Row],[StageCode]]</f>
        <v>PNJ116:KDR</v>
      </c>
      <c r="G99" s="22" t="s">
        <v>493</v>
      </c>
      <c r="H99" s="2" t="s">
        <v>175</v>
      </c>
      <c r="I99" s="2">
        <v>38</v>
      </c>
      <c r="J99" s="2">
        <v>32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10</v>
      </c>
      <c r="AR99" s="2">
        <v>10</v>
      </c>
      <c r="AS99" s="2">
        <v>10</v>
      </c>
      <c r="AT99" s="2">
        <v>15</v>
      </c>
      <c r="AU99" s="2">
        <v>20</v>
      </c>
      <c r="AV99" s="2">
        <v>20</v>
      </c>
      <c r="AW99" s="2">
        <v>25</v>
      </c>
      <c r="AX99" s="2">
        <v>25</v>
      </c>
      <c r="AY99" s="2">
        <v>30</v>
      </c>
    </row>
    <row r="100" spans="1:51" x14ac:dyDescent="0.35">
      <c r="A100" t="str">
        <f>IF(NOT(ISBLANK(AllFares[[#This Row],[Depot]])), AllFares[[#This Row],[Depot]], A99)</f>
        <v>PNJ</v>
      </c>
      <c r="B100" t="str">
        <f>IF(NOT(ISBLANK(AllFares[[#This Row],[RouteNo]])), AllFares[[#This Row],[RouteNo]],B99)</f>
        <v>PNJ116</v>
      </c>
      <c r="C100" t="str">
        <f>AllFares[[#This Row],[RouteCode]]&amp;":"&amp;AllFares[[#This Row],[StageCode]]</f>
        <v>PNJ116:MWD</v>
      </c>
      <c r="G100" s="22" t="s">
        <v>494</v>
      </c>
      <c r="H100" s="2" t="s">
        <v>176</v>
      </c>
      <c r="I100" s="2">
        <v>40</v>
      </c>
      <c r="J100" s="2">
        <v>33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10</v>
      </c>
      <c r="AS100" s="2">
        <v>10</v>
      </c>
      <c r="AT100" s="2">
        <v>15</v>
      </c>
      <c r="AU100" s="2">
        <v>20</v>
      </c>
      <c r="AV100" s="2">
        <v>20</v>
      </c>
      <c r="AW100" s="2">
        <v>25</v>
      </c>
      <c r="AX100" s="2">
        <v>25</v>
      </c>
      <c r="AY100" s="2">
        <v>30</v>
      </c>
    </row>
    <row r="101" spans="1:51" x14ac:dyDescent="0.35">
      <c r="A101" t="str">
        <f>IF(NOT(ISBLANK(AllFares[[#This Row],[Depot]])), AllFares[[#This Row],[Depot]], A100)</f>
        <v>PNJ</v>
      </c>
      <c r="B101" t="str">
        <f>IF(NOT(ISBLANK(AllFares[[#This Row],[RouteNo]])), AllFares[[#This Row],[RouteNo]],B100)</f>
        <v>PNJ116</v>
      </c>
      <c r="C101" t="str">
        <f>AllFares[[#This Row],[RouteCode]]&amp;":"&amp;AllFares[[#This Row],[StageCode]]</f>
        <v>PNJ116:AJG</v>
      </c>
      <c r="G101" s="22" t="s">
        <v>495</v>
      </c>
      <c r="H101" s="2" t="s">
        <v>177</v>
      </c>
      <c r="I101" s="2">
        <v>42</v>
      </c>
      <c r="J101" s="2">
        <v>34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10</v>
      </c>
      <c r="AT101" s="2">
        <v>10</v>
      </c>
      <c r="AU101" s="2">
        <v>10</v>
      </c>
      <c r="AV101" s="2">
        <v>10</v>
      </c>
      <c r="AW101" s="2">
        <v>15</v>
      </c>
      <c r="AX101" s="2">
        <v>20</v>
      </c>
      <c r="AY101" s="2">
        <v>25</v>
      </c>
    </row>
    <row r="102" spans="1:51" x14ac:dyDescent="0.35">
      <c r="A102" t="str">
        <f>IF(NOT(ISBLANK(AllFares[[#This Row],[Depot]])), AllFares[[#This Row],[Depot]], A101)</f>
        <v>PNJ</v>
      </c>
      <c r="B102" t="str">
        <f>IF(NOT(ISBLANK(AllFares[[#This Row],[RouteNo]])), AllFares[[#This Row],[RouteNo]],B101)</f>
        <v>PNJ116</v>
      </c>
      <c r="C102" t="str">
        <f>AllFares[[#This Row],[RouteCode]]&amp;":"&amp;AllFares[[#This Row],[StageCode]]</f>
        <v>PNJ116:SHA</v>
      </c>
      <c r="G102" s="22" t="s">
        <v>562</v>
      </c>
      <c r="H102" s="2" t="s">
        <v>178</v>
      </c>
      <c r="I102" s="2">
        <v>44</v>
      </c>
      <c r="J102" s="2">
        <v>35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10</v>
      </c>
      <c r="AU102" s="2">
        <v>10</v>
      </c>
      <c r="AV102" s="2">
        <v>10</v>
      </c>
      <c r="AW102" s="2">
        <v>10</v>
      </c>
      <c r="AX102" s="2">
        <v>15</v>
      </c>
      <c r="AY102" s="2">
        <v>25</v>
      </c>
    </row>
    <row r="103" spans="1:51" x14ac:dyDescent="0.35">
      <c r="A103" t="str">
        <f>IF(NOT(ISBLANK(AllFares[[#This Row],[Depot]])), AllFares[[#This Row],[Depot]], A102)</f>
        <v>PNJ</v>
      </c>
      <c r="B103" t="str">
        <f>IF(NOT(ISBLANK(AllFares[[#This Row],[RouteNo]])), AllFares[[#This Row],[RouteNo]],B102)</f>
        <v>PNJ116</v>
      </c>
      <c r="C103" t="str">
        <f>AllFares[[#This Row],[RouteCode]]&amp;":"&amp;AllFares[[#This Row],[StageCode]]</f>
        <v>PNJ116:AVL</v>
      </c>
      <c r="G103" s="22" t="s">
        <v>496</v>
      </c>
      <c r="H103" s="2" t="s">
        <v>179</v>
      </c>
      <c r="I103" s="2">
        <v>48</v>
      </c>
      <c r="J103" s="2">
        <v>36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10</v>
      </c>
      <c r="AV103" s="2">
        <v>10</v>
      </c>
      <c r="AW103" s="2">
        <v>10</v>
      </c>
      <c r="AX103" s="2">
        <v>10</v>
      </c>
      <c r="AY103" s="2">
        <v>15</v>
      </c>
    </row>
    <row r="104" spans="1:51" x14ac:dyDescent="0.35">
      <c r="A104" t="str">
        <f>IF(NOT(ISBLANK(AllFares[[#This Row],[Depot]])), AllFares[[#This Row],[Depot]], A103)</f>
        <v>PNJ</v>
      </c>
      <c r="B104" t="str">
        <f>IF(NOT(ISBLANK(AllFares[[#This Row],[RouteNo]])), AllFares[[#This Row],[RouteNo]],B103)</f>
        <v>PNJ116</v>
      </c>
      <c r="C104" t="str">
        <f>AllFares[[#This Row],[RouteCode]]&amp;":"&amp;AllFares[[#This Row],[StageCode]]</f>
        <v>PNJ116:TKR</v>
      </c>
      <c r="G104" s="22" t="s">
        <v>497</v>
      </c>
      <c r="H104" s="2" t="s">
        <v>180</v>
      </c>
      <c r="I104" s="2">
        <v>52</v>
      </c>
      <c r="J104" s="2">
        <v>37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10</v>
      </c>
      <c r="AW104" s="2">
        <v>10</v>
      </c>
      <c r="AX104" s="2">
        <v>10</v>
      </c>
      <c r="AY104" s="2">
        <v>15</v>
      </c>
    </row>
    <row r="105" spans="1:51" x14ac:dyDescent="0.35">
      <c r="A105" t="str">
        <f>IF(NOT(ISBLANK(AllFares[[#This Row],[Depot]])), AllFares[[#This Row],[Depot]], A104)</f>
        <v>PNJ</v>
      </c>
      <c r="B105" t="str">
        <f>IF(NOT(ISBLANK(AllFares[[#This Row],[RouteNo]])), AllFares[[#This Row],[RouteNo]],B104)</f>
        <v>PNJ116</v>
      </c>
      <c r="C105" t="str">
        <f>AllFares[[#This Row],[RouteCode]]&amp;":"&amp;AllFares[[#This Row],[StageCode]]</f>
        <v>PNJ116:NCD</v>
      </c>
      <c r="G105" s="22" t="s">
        <v>498</v>
      </c>
      <c r="H105" s="2" t="s">
        <v>181</v>
      </c>
      <c r="I105" s="2">
        <v>53</v>
      </c>
      <c r="J105" s="2">
        <v>38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10</v>
      </c>
      <c r="AX105" s="2">
        <v>10</v>
      </c>
      <c r="AY105" s="2">
        <v>15</v>
      </c>
    </row>
    <row r="106" spans="1:51" x14ac:dyDescent="0.35">
      <c r="A106" t="str">
        <f>IF(NOT(ISBLANK(AllFares[[#This Row],[Depot]])), AllFares[[#This Row],[Depot]], A105)</f>
        <v>PNJ</v>
      </c>
      <c r="B106" t="str">
        <f>IF(NOT(ISBLANK(AllFares[[#This Row],[RouteNo]])), AllFares[[#This Row],[RouteNo]],B105)</f>
        <v>PNJ116</v>
      </c>
      <c r="C106" t="str">
        <f>AllFares[[#This Row],[RouteCode]]&amp;":"&amp;AllFares[[#This Row],[StageCode]]</f>
        <v>PNJ116:MCM</v>
      </c>
      <c r="G106" s="22" t="s">
        <v>499</v>
      </c>
      <c r="H106" s="2" t="s">
        <v>182</v>
      </c>
      <c r="I106" s="2">
        <v>58</v>
      </c>
      <c r="J106" s="2">
        <v>39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10</v>
      </c>
      <c r="AY106" s="2">
        <v>10</v>
      </c>
    </row>
    <row r="107" spans="1:51" x14ac:dyDescent="0.35">
      <c r="A107" t="str">
        <f>IF(NOT(ISBLANK(AllFares[[#This Row],[Depot]])), AllFares[[#This Row],[Depot]], A106)</f>
        <v>PNJ</v>
      </c>
      <c r="B107" t="str">
        <f>IF(NOT(ISBLANK(AllFares[[#This Row],[RouteNo]])), AllFares[[#This Row],[RouteNo]],B106)</f>
        <v>PNJ116</v>
      </c>
      <c r="C107" t="str">
        <f>AllFares[[#This Row],[RouteCode]]&amp;":"&amp;AllFares[[#This Row],[StageCode]]</f>
        <v>PNJ116:SNO</v>
      </c>
      <c r="G107" s="22" t="s">
        <v>500</v>
      </c>
      <c r="H107" s="2" t="s">
        <v>183</v>
      </c>
      <c r="I107" s="2">
        <v>61</v>
      </c>
      <c r="J107" s="2">
        <v>40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10</v>
      </c>
    </row>
    <row r="108" spans="1:51" x14ac:dyDescent="0.35">
      <c r="A108" t="str">
        <f>IF(NOT(ISBLANK(AllFares[[#This Row],[Depot]])), AllFares[[#This Row],[Depot]], A107)</f>
        <v>PNJ</v>
      </c>
      <c r="B108" t="str">
        <f>IF(NOT(ISBLANK(AllFares[[#This Row],[RouteNo]])), AllFares[[#This Row],[RouteNo]],B107)</f>
        <v>PNJ116</v>
      </c>
      <c r="C108" t="str">
        <f>AllFares[[#This Row],[RouteCode]]&amp;":"&amp;AllFares[[#This Row],[StageCode]]</f>
        <v>PNJ116:VNG</v>
      </c>
      <c r="G108" s="22" t="s">
        <v>501</v>
      </c>
      <c r="H108" s="2" t="s">
        <v>184</v>
      </c>
      <c r="I108">
        <v>65</v>
      </c>
      <c r="J108">
        <v>41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</row>
    <row r="109" spans="1:51" x14ac:dyDescent="0.35">
      <c r="A109" t="str">
        <f>IF(NOT(ISBLANK(AllFares[[#This Row],[Depot]])), AllFares[[#This Row],[Depot]], A108)</f>
        <v>PNJ</v>
      </c>
      <c r="B109" t="str">
        <f>IF(NOT(ISBLANK(AllFares[[#This Row],[RouteNo]])), AllFares[[#This Row],[RouteNo]],B108)</f>
        <v>PNJ193</v>
      </c>
      <c r="C109" t="str">
        <f>AllFares[[#This Row],[RouteCode]]&amp;":"&amp;AllFares[[#This Row],[StageCode]]</f>
        <v>PNJ193:MRG</v>
      </c>
      <c r="E109" s="3" t="s">
        <v>408</v>
      </c>
      <c r="F109" s="21" t="s">
        <v>519</v>
      </c>
      <c r="G109" s="22" t="s">
        <v>422</v>
      </c>
      <c r="H109" s="4" t="s">
        <v>107</v>
      </c>
      <c r="I109" s="4">
        <v>6</v>
      </c>
      <c r="J109" s="4">
        <v>1</v>
      </c>
      <c r="K109" s="4">
        <v>0</v>
      </c>
      <c r="L109" s="4">
        <v>100</v>
      </c>
      <c r="M109" s="4">
        <v>250</v>
      </c>
      <c r="N109" s="4">
        <v>400</v>
      </c>
    </row>
    <row r="110" spans="1:51" x14ac:dyDescent="0.35">
      <c r="A110" t="str">
        <f>IF(NOT(ISBLANK(AllFares[[#This Row],[Depot]])), AllFares[[#This Row],[Depot]], A109)</f>
        <v>PNJ</v>
      </c>
      <c r="B110" t="str">
        <f>IF(NOT(ISBLANK(AllFares[[#This Row],[RouteNo]])), AllFares[[#This Row],[RouteNo]],B109)</f>
        <v>PNJ193</v>
      </c>
      <c r="C110" t="str">
        <f>AllFares[[#This Row],[RouteCode]]&amp;":"&amp;AllFares[[#This Row],[StageCode]]</f>
        <v>PNJ193:PNJ</v>
      </c>
      <c r="G110" s="22" t="s">
        <v>415</v>
      </c>
      <c r="H110" s="4" t="s">
        <v>105</v>
      </c>
      <c r="I110" s="4">
        <v>37</v>
      </c>
      <c r="J110" s="4">
        <v>2</v>
      </c>
      <c r="K110" s="4">
        <v>0</v>
      </c>
      <c r="L110" s="4">
        <v>0</v>
      </c>
      <c r="M110" s="4">
        <v>100</v>
      </c>
      <c r="N110" s="4">
        <v>200</v>
      </c>
    </row>
    <row r="111" spans="1:51" x14ac:dyDescent="0.35">
      <c r="A111" t="str">
        <f>IF(NOT(ISBLANK(AllFares[[#This Row],[Depot]])), AllFares[[#This Row],[Depot]], A110)</f>
        <v>PNJ</v>
      </c>
      <c r="B111" t="str">
        <f>IF(NOT(ISBLANK(AllFares[[#This Row],[RouteNo]])), AllFares[[#This Row],[RouteNo]],B110)</f>
        <v>PNJ193</v>
      </c>
      <c r="C111" t="str">
        <f>AllFares[[#This Row],[RouteCode]]&amp;":"&amp;AllFares[[#This Row],[StageCode]]</f>
        <v>PNJ193:MPS</v>
      </c>
      <c r="G111" s="22" t="s">
        <v>423</v>
      </c>
      <c r="H111" s="4" t="s">
        <v>141</v>
      </c>
      <c r="I111" s="4">
        <v>49</v>
      </c>
      <c r="J111" s="4">
        <v>3</v>
      </c>
      <c r="K111" s="4">
        <v>0</v>
      </c>
      <c r="L111" s="4">
        <v>0</v>
      </c>
      <c r="M111" s="4">
        <v>0</v>
      </c>
      <c r="N111" s="4">
        <v>150</v>
      </c>
    </row>
    <row r="112" spans="1:51" x14ac:dyDescent="0.35">
      <c r="A112" t="str">
        <f>IF(NOT(ISBLANK(AllFares[[#This Row],[Depot]])), AllFares[[#This Row],[Depot]], A111)</f>
        <v>PNJ</v>
      </c>
      <c r="B112" t="str">
        <f>IF(NOT(ISBLANK(AllFares[[#This Row],[RouteNo]])), AllFares[[#This Row],[RouteNo]],B111)</f>
        <v>PNJ193</v>
      </c>
      <c r="C112" t="str">
        <f>AllFares[[#This Row],[RouteCode]]&amp;":"&amp;AllFares[[#This Row],[StageCode]]</f>
        <v>PNJ193:GOX</v>
      </c>
      <c r="G112" s="22" t="s">
        <v>425</v>
      </c>
      <c r="H112" s="4" t="s">
        <v>185</v>
      </c>
      <c r="I112" s="4">
        <v>69</v>
      </c>
      <c r="J112" s="4">
        <v>4</v>
      </c>
      <c r="K112" s="4">
        <v>0</v>
      </c>
      <c r="L112" s="4">
        <v>0</v>
      </c>
      <c r="M112" s="4">
        <v>0</v>
      </c>
      <c r="N112" s="4">
        <v>0</v>
      </c>
    </row>
    <row r="113" spans="1:40" x14ac:dyDescent="0.35">
      <c r="A113" t="str">
        <f>IF(NOT(ISBLANK(AllFares[[#This Row],[Depot]])), AllFares[[#This Row],[Depot]], A112)</f>
        <v>PNJ</v>
      </c>
      <c r="B113" t="str">
        <f>IF(NOT(ISBLANK(AllFares[[#This Row],[RouteNo]])), AllFares[[#This Row],[RouteNo]],B112)</f>
        <v>PNJ194</v>
      </c>
      <c r="C113" t="str">
        <f>AllFares[[#This Row],[RouteCode]]&amp;":"&amp;AllFares[[#This Row],[StageCode]]</f>
        <v>PNJ194:CLG</v>
      </c>
      <c r="E113" s="3" t="s">
        <v>409</v>
      </c>
      <c r="F113" s="21" t="s">
        <v>520</v>
      </c>
      <c r="G113" s="22" t="s">
        <v>428</v>
      </c>
      <c r="H113" s="4" t="s">
        <v>186</v>
      </c>
      <c r="I113" s="4">
        <v>10</v>
      </c>
      <c r="J113" s="4">
        <v>2</v>
      </c>
      <c r="K113" s="4">
        <v>0</v>
      </c>
      <c r="L113" s="4">
        <v>100</v>
      </c>
      <c r="M113" s="4">
        <v>200</v>
      </c>
    </row>
    <row r="114" spans="1:40" x14ac:dyDescent="0.35">
      <c r="A114" t="str">
        <f>IF(NOT(ISBLANK(AllFares[[#This Row],[Depot]])), AllFares[[#This Row],[Depot]], A113)</f>
        <v>PNJ</v>
      </c>
      <c r="B114" t="str">
        <f>IF(NOT(ISBLANK(AllFares[[#This Row],[RouteNo]])), AllFares[[#This Row],[RouteNo]],B113)</f>
        <v>PNJ194</v>
      </c>
      <c r="C114" t="str">
        <f>AllFares[[#This Row],[RouteCode]]&amp;":"&amp;AllFares[[#This Row],[StageCode]]</f>
        <v>PNJ194:MPS</v>
      </c>
      <c r="G114" s="22" t="s">
        <v>423</v>
      </c>
      <c r="H114" s="4" t="s">
        <v>141</v>
      </c>
      <c r="I114" s="4">
        <v>17</v>
      </c>
      <c r="J114" s="4">
        <v>3</v>
      </c>
      <c r="K114" s="4">
        <v>0</v>
      </c>
      <c r="L114" s="4">
        <v>0</v>
      </c>
      <c r="M114" s="4">
        <v>150</v>
      </c>
    </row>
    <row r="115" spans="1:40" x14ac:dyDescent="0.35">
      <c r="A115" t="str">
        <f>IF(NOT(ISBLANK(AllFares[[#This Row],[Depot]])), AllFares[[#This Row],[Depot]], A114)</f>
        <v>PNJ</v>
      </c>
      <c r="B115" t="str">
        <f>IF(NOT(ISBLANK(AllFares[[#This Row],[RouteNo]])), AllFares[[#This Row],[RouteNo]],B114)</f>
        <v>PNJ194</v>
      </c>
      <c r="C115" t="str">
        <f>AllFares[[#This Row],[RouteCode]]&amp;":"&amp;AllFares[[#This Row],[StageCode]]</f>
        <v>PNJ194:GOX</v>
      </c>
      <c r="G115" s="22" t="s">
        <v>425</v>
      </c>
      <c r="H115" s="4" t="s">
        <v>185</v>
      </c>
      <c r="I115" s="4">
        <v>33</v>
      </c>
      <c r="J115" s="4">
        <v>4</v>
      </c>
      <c r="K115" s="4">
        <v>0</v>
      </c>
      <c r="L115" s="4">
        <v>0</v>
      </c>
      <c r="M115" s="4">
        <v>0</v>
      </c>
    </row>
    <row r="116" spans="1:40" x14ac:dyDescent="0.35">
      <c r="A116" t="str">
        <f>IF(NOT(ISBLANK(AllFares[[#This Row],[Depot]])), AllFares[[#This Row],[Depot]], A115)</f>
        <v>PNJ</v>
      </c>
      <c r="B116" t="str">
        <f>IF(NOT(ISBLANK(AllFares[[#This Row],[RouteNo]])), AllFares[[#This Row],[RouteNo]],B115)</f>
        <v>PNJ120</v>
      </c>
      <c r="C116" t="str">
        <f>AllFares[[#This Row],[RouteCode]]&amp;":"&amp;AllFares[[#This Row],[StageCode]]</f>
        <v>PNJ120:PNJ</v>
      </c>
      <c r="E116" s="1" t="s">
        <v>187</v>
      </c>
      <c r="F116" s="21" t="s">
        <v>521</v>
      </c>
      <c r="G116" s="22" t="s">
        <v>415</v>
      </c>
      <c r="H116" s="2" t="s">
        <v>105</v>
      </c>
      <c r="I116" s="2">
        <v>0</v>
      </c>
      <c r="J116" s="2">
        <v>1</v>
      </c>
      <c r="K116" s="2">
        <v>0</v>
      </c>
      <c r="L116" s="2">
        <v>10</v>
      </c>
      <c r="M116" s="2">
        <v>15</v>
      </c>
      <c r="N116" s="2">
        <v>15</v>
      </c>
      <c r="O116" s="2">
        <v>20</v>
      </c>
      <c r="P116" s="2">
        <v>20</v>
      </c>
      <c r="Q116" s="2">
        <v>20</v>
      </c>
      <c r="R116" s="2">
        <v>25</v>
      </c>
      <c r="S116" s="2">
        <v>25</v>
      </c>
      <c r="T116" s="2">
        <v>30</v>
      </c>
      <c r="U116" s="2">
        <v>35</v>
      </c>
      <c r="V116" s="2">
        <v>35</v>
      </c>
      <c r="W116" s="2">
        <v>35</v>
      </c>
      <c r="X116" s="2">
        <v>35</v>
      </c>
      <c r="Y116" s="2">
        <v>40</v>
      </c>
      <c r="Z116" s="2">
        <v>50</v>
      </c>
      <c r="AA116" s="2">
        <v>65</v>
      </c>
      <c r="AB116" s="2">
        <v>80</v>
      </c>
      <c r="AC116" s="2">
        <v>100</v>
      </c>
      <c r="AD116" s="2">
        <v>110</v>
      </c>
      <c r="AE116" s="2">
        <v>135</v>
      </c>
      <c r="AF116" s="2">
        <v>135</v>
      </c>
      <c r="AG116" s="2">
        <v>155</v>
      </c>
      <c r="AH116" s="2">
        <v>160</v>
      </c>
      <c r="AI116" s="2">
        <v>170</v>
      </c>
      <c r="AJ116" s="2">
        <v>180</v>
      </c>
      <c r="AK116" s="2">
        <v>180</v>
      </c>
      <c r="AL116" s="2">
        <v>190</v>
      </c>
      <c r="AM116" s="2">
        <v>195</v>
      </c>
      <c r="AN116" s="2">
        <v>210</v>
      </c>
    </row>
    <row r="117" spans="1:40" x14ac:dyDescent="0.35">
      <c r="A117" t="str">
        <f>IF(NOT(ISBLANK(AllFares[[#This Row],[Depot]])), AllFares[[#This Row],[Depot]], A116)</f>
        <v>PNJ</v>
      </c>
      <c r="B117" t="str">
        <f>IF(NOT(ISBLANK(AllFares[[#This Row],[RouteNo]])), AllFares[[#This Row],[RouteNo]],B116)</f>
        <v>PNJ120</v>
      </c>
      <c r="C117" t="str">
        <f>AllFares[[#This Row],[RouteCode]]&amp;":"&amp;AllFares[[#This Row],[StageCode]]</f>
        <v>PNJ120:TBD</v>
      </c>
      <c r="G117" s="22" t="s">
        <v>454</v>
      </c>
      <c r="H117" s="2" t="s">
        <v>133</v>
      </c>
      <c r="I117" s="2">
        <v>3</v>
      </c>
      <c r="J117" s="2">
        <v>2</v>
      </c>
      <c r="K117" s="2">
        <v>0</v>
      </c>
      <c r="L117" s="2">
        <v>0</v>
      </c>
      <c r="M117" s="2">
        <v>10</v>
      </c>
      <c r="N117" s="2">
        <v>15</v>
      </c>
      <c r="O117" s="2">
        <v>15</v>
      </c>
      <c r="P117" s="2">
        <v>20</v>
      </c>
      <c r="Q117" s="2">
        <v>20</v>
      </c>
      <c r="R117" s="2">
        <v>25</v>
      </c>
      <c r="S117" s="2">
        <v>25</v>
      </c>
      <c r="T117" s="2">
        <v>30</v>
      </c>
      <c r="U117" s="2">
        <v>30</v>
      </c>
      <c r="V117" s="2">
        <v>35</v>
      </c>
      <c r="W117" s="2">
        <v>35</v>
      </c>
      <c r="X117" s="2">
        <v>35</v>
      </c>
      <c r="Y117" s="2">
        <v>40</v>
      </c>
      <c r="Z117" s="2">
        <v>50</v>
      </c>
      <c r="AA117" s="2">
        <v>60</v>
      </c>
      <c r="AB117" s="2">
        <v>75</v>
      </c>
      <c r="AC117" s="2">
        <v>100</v>
      </c>
      <c r="AD117" s="2">
        <v>110</v>
      </c>
      <c r="AE117" s="2">
        <v>125</v>
      </c>
      <c r="AF117" s="2">
        <v>125</v>
      </c>
      <c r="AG117" s="2">
        <v>140</v>
      </c>
      <c r="AH117" s="2">
        <v>145</v>
      </c>
      <c r="AI117" s="2">
        <v>155</v>
      </c>
      <c r="AJ117" s="2">
        <v>160</v>
      </c>
      <c r="AK117" s="2">
        <v>160</v>
      </c>
      <c r="AL117" s="2">
        <v>170</v>
      </c>
      <c r="AM117" s="2">
        <v>185</v>
      </c>
      <c r="AN117" s="2">
        <v>195</v>
      </c>
    </row>
    <row r="118" spans="1:40" x14ac:dyDescent="0.35">
      <c r="A118" t="str">
        <f>IF(NOT(ISBLANK(AllFares[[#This Row],[Depot]])), AllFares[[#This Row],[Depot]], A117)</f>
        <v>PNJ</v>
      </c>
      <c r="B118" t="str">
        <f>IF(NOT(ISBLANK(AllFares[[#This Row],[RouteNo]])), AllFares[[#This Row],[RouteNo]],B117)</f>
        <v>PNJ120</v>
      </c>
      <c r="C118" t="str">
        <f>AllFares[[#This Row],[RouteCode]]&amp;":"&amp;AllFares[[#This Row],[StageCode]]</f>
        <v>PNJ120:GUL</v>
      </c>
      <c r="G118" s="22" t="s">
        <v>455</v>
      </c>
      <c r="H118" s="2" t="s">
        <v>134</v>
      </c>
      <c r="I118" s="2">
        <v>5</v>
      </c>
      <c r="J118" s="2">
        <v>3</v>
      </c>
      <c r="K118" s="2">
        <v>0</v>
      </c>
      <c r="L118" s="2">
        <v>0</v>
      </c>
      <c r="M118" s="2">
        <v>0</v>
      </c>
      <c r="N118" s="2">
        <v>10</v>
      </c>
      <c r="O118" s="2">
        <v>10</v>
      </c>
      <c r="P118" s="2">
        <v>15</v>
      </c>
      <c r="Q118" s="2">
        <v>20</v>
      </c>
      <c r="R118" s="2">
        <v>20</v>
      </c>
      <c r="S118" s="2">
        <v>25</v>
      </c>
      <c r="T118" s="2">
        <v>30</v>
      </c>
      <c r="U118" s="2">
        <v>30</v>
      </c>
      <c r="V118" s="2">
        <v>30</v>
      </c>
      <c r="W118" s="2">
        <v>30</v>
      </c>
      <c r="X118" s="2">
        <v>35</v>
      </c>
      <c r="Y118" s="2">
        <v>35</v>
      </c>
      <c r="Z118" s="2">
        <v>45</v>
      </c>
      <c r="AA118" s="2">
        <v>55</v>
      </c>
      <c r="AB118" s="2">
        <v>70</v>
      </c>
      <c r="AC118" s="2">
        <v>95</v>
      </c>
      <c r="AD118" s="2">
        <v>105</v>
      </c>
      <c r="AE118" s="2">
        <v>120</v>
      </c>
      <c r="AF118" s="2">
        <v>120</v>
      </c>
      <c r="AG118" s="2">
        <v>135</v>
      </c>
      <c r="AH118" s="2">
        <v>140</v>
      </c>
      <c r="AI118" s="2">
        <v>150</v>
      </c>
      <c r="AJ118" s="2">
        <v>155</v>
      </c>
      <c r="AK118" s="2">
        <v>155</v>
      </c>
      <c r="AL118" s="2">
        <v>165</v>
      </c>
      <c r="AM118" s="2">
        <v>180</v>
      </c>
      <c r="AN118" s="2">
        <v>190</v>
      </c>
    </row>
    <row r="119" spans="1:40" x14ac:dyDescent="0.35">
      <c r="A119" t="str">
        <f>IF(NOT(ISBLANK(AllFares[[#This Row],[Depot]])), AllFares[[#This Row],[Depot]], A118)</f>
        <v>PNJ</v>
      </c>
      <c r="B119" t="str">
        <f>IF(NOT(ISBLANK(AllFares[[#This Row],[RouteNo]])), AllFares[[#This Row],[RouteNo]],B118)</f>
        <v>PNJ120</v>
      </c>
      <c r="C119" t="str">
        <f>AllFares[[#This Row],[RouteCode]]&amp;":"&amp;AllFares[[#This Row],[StageCode]]</f>
        <v>PNJ120:PRV</v>
      </c>
      <c r="G119" s="22" t="s">
        <v>419</v>
      </c>
      <c r="H119" s="2" t="s">
        <v>137</v>
      </c>
      <c r="I119" s="2">
        <v>7</v>
      </c>
      <c r="J119" s="2">
        <v>4</v>
      </c>
      <c r="K119" s="2">
        <v>0</v>
      </c>
      <c r="L119" s="2">
        <v>0</v>
      </c>
      <c r="M119" s="2">
        <v>0</v>
      </c>
      <c r="N119" s="2">
        <v>0</v>
      </c>
      <c r="O119" s="2">
        <v>10</v>
      </c>
      <c r="P119" s="2">
        <v>15</v>
      </c>
      <c r="Q119" s="2">
        <v>20</v>
      </c>
      <c r="R119" s="2">
        <v>20</v>
      </c>
      <c r="S119" s="2">
        <v>20</v>
      </c>
      <c r="T119" s="2">
        <v>25</v>
      </c>
      <c r="U119" s="2">
        <v>30</v>
      </c>
      <c r="V119" s="2">
        <v>30</v>
      </c>
      <c r="W119" s="2">
        <v>30</v>
      </c>
      <c r="X119" s="2">
        <v>30</v>
      </c>
      <c r="Y119" s="2">
        <v>35</v>
      </c>
      <c r="Z119" s="2">
        <v>45</v>
      </c>
      <c r="AA119" s="2">
        <v>55</v>
      </c>
      <c r="AB119" s="2">
        <v>70</v>
      </c>
      <c r="AC119" s="2">
        <v>95</v>
      </c>
      <c r="AD119" s="2">
        <v>105</v>
      </c>
      <c r="AE119" s="2">
        <v>120</v>
      </c>
      <c r="AF119" s="2">
        <v>120</v>
      </c>
      <c r="AG119" s="2">
        <v>135</v>
      </c>
      <c r="AH119" s="2">
        <v>140</v>
      </c>
      <c r="AI119" s="2">
        <v>150</v>
      </c>
      <c r="AJ119" s="2">
        <v>155</v>
      </c>
      <c r="AK119" s="2">
        <v>155</v>
      </c>
      <c r="AL119" s="2">
        <v>165</v>
      </c>
      <c r="AM119" s="2">
        <v>180</v>
      </c>
      <c r="AN119" s="2">
        <v>190</v>
      </c>
    </row>
    <row r="120" spans="1:40" x14ac:dyDescent="0.35">
      <c r="A120" t="str">
        <f>IF(NOT(ISBLANK(AllFares[[#This Row],[Depot]])), AllFares[[#This Row],[Depot]], A119)</f>
        <v>PNJ</v>
      </c>
      <c r="B120" t="str">
        <f>IF(NOT(ISBLANK(AllFares[[#This Row],[RouteNo]])), AllFares[[#This Row],[RouteNo]],B119)</f>
        <v>PNJ120</v>
      </c>
      <c r="C120" t="str">
        <f>AllFares[[#This Row],[RouteCode]]&amp;":"&amp;AllFares[[#This Row],[StageCode]]</f>
        <v>PNJ120:GRI</v>
      </c>
      <c r="G120" s="22" t="s">
        <v>502</v>
      </c>
      <c r="H120" s="2" t="s">
        <v>188</v>
      </c>
      <c r="I120" s="2">
        <v>9</v>
      </c>
      <c r="J120" s="2">
        <v>5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15</v>
      </c>
      <c r="Q120" s="2">
        <v>15</v>
      </c>
      <c r="R120" s="2">
        <v>20</v>
      </c>
      <c r="S120" s="2">
        <v>20</v>
      </c>
      <c r="T120" s="2">
        <v>25</v>
      </c>
      <c r="U120" s="2">
        <v>30</v>
      </c>
      <c r="V120" s="2">
        <v>30</v>
      </c>
      <c r="W120" s="2">
        <v>30</v>
      </c>
      <c r="X120" s="2">
        <v>30</v>
      </c>
      <c r="Y120" s="2">
        <v>35</v>
      </c>
      <c r="Z120" s="2">
        <v>45</v>
      </c>
      <c r="AA120" s="2">
        <v>55</v>
      </c>
      <c r="AB120" s="2">
        <v>70</v>
      </c>
      <c r="AC120" s="2">
        <v>95</v>
      </c>
      <c r="AD120" s="2">
        <v>105</v>
      </c>
      <c r="AE120" s="2">
        <v>120</v>
      </c>
      <c r="AF120" s="2">
        <v>120</v>
      </c>
      <c r="AG120" s="2">
        <v>135</v>
      </c>
      <c r="AH120" s="2">
        <v>140</v>
      </c>
      <c r="AI120" s="2">
        <v>150</v>
      </c>
      <c r="AJ120" s="2">
        <v>155</v>
      </c>
      <c r="AK120" s="2">
        <v>155</v>
      </c>
      <c r="AL120" s="2">
        <v>165</v>
      </c>
      <c r="AM120" s="2">
        <v>180</v>
      </c>
      <c r="AN120" s="2">
        <v>190</v>
      </c>
    </row>
    <row r="121" spans="1:40" x14ac:dyDescent="0.35">
      <c r="A121" t="str">
        <f>IF(NOT(ISBLANK(AllFares[[#This Row],[Depot]])), AllFares[[#This Row],[Depot]], A120)</f>
        <v>PNJ</v>
      </c>
      <c r="B121" t="str">
        <f>IF(NOT(ISBLANK(AllFares[[#This Row],[RouteNo]])), AllFares[[#This Row],[RouteNo]],B120)</f>
        <v>PNJ120</v>
      </c>
      <c r="C121" t="str">
        <f>AllFares[[#This Row],[RouteCode]]&amp;":"&amp;AllFares[[#This Row],[StageCode]]</f>
        <v>PNJ120:MPS</v>
      </c>
      <c r="G121" s="22" t="s">
        <v>423</v>
      </c>
      <c r="H121" s="2" t="s">
        <v>141</v>
      </c>
      <c r="I121" s="2">
        <v>12</v>
      </c>
      <c r="J121" s="2">
        <v>6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15</v>
      </c>
      <c r="R121" s="2">
        <v>15</v>
      </c>
      <c r="S121" s="2">
        <v>20</v>
      </c>
      <c r="T121" s="2">
        <v>25</v>
      </c>
      <c r="U121" s="2">
        <v>25</v>
      </c>
      <c r="V121" s="2">
        <v>25</v>
      </c>
      <c r="W121" s="2">
        <v>30</v>
      </c>
      <c r="X121" s="2">
        <v>30</v>
      </c>
      <c r="Y121" s="2">
        <v>30</v>
      </c>
      <c r="Z121" s="2">
        <v>40</v>
      </c>
      <c r="AA121" s="2">
        <v>50</v>
      </c>
      <c r="AB121" s="2">
        <v>65</v>
      </c>
      <c r="AC121" s="2">
        <v>90</v>
      </c>
      <c r="AD121" s="2">
        <v>100</v>
      </c>
      <c r="AE121" s="2">
        <v>115</v>
      </c>
      <c r="AF121" s="2">
        <v>115</v>
      </c>
      <c r="AG121" s="2">
        <v>130</v>
      </c>
      <c r="AH121" s="2">
        <v>135</v>
      </c>
      <c r="AI121" s="2">
        <v>145</v>
      </c>
      <c r="AJ121" s="2">
        <v>150</v>
      </c>
      <c r="AK121" s="2">
        <v>150</v>
      </c>
      <c r="AL121" s="2">
        <v>160</v>
      </c>
      <c r="AM121" s="2">
        <v>175</v>
      </c>
      <c r="AN121" s="2">
        <v>185</v>
      </c>
    </row>
    <row r="122" spans="1:40" x14ac:dyDescent="0.35">
      <c r="A122" t="str">
        <f>IF(NOT(ISBLANK(AllFares[[#This Row],[Depot]])), AllFares[[#This Row],[Depot]], A121)</f>
        <v>PNJ</v>
      </c>
      <c r="B122" t="str">
        <f>IF(NOT(ISBLANK(AllFares[[#This Row],[RouteNo]])), AllFares[[#This Row],[RouteNo]],B121)</f>
        <v>PNJ120</v>
      </c>
      <c r="C122" t="str">
        <f>AllFares[[#This Row],[RouteCode]]&amp;":"&amp;AllFares[[#This Row],[StageCode]]</f>
        <v>PNJ120:KWD</v>
      </c>
      <c r="G122" s="22" t="s">
        <v>464</v>
      </c>
      <c r="H122" s="2" t="s">
        <v>145</v>
      </c>
      <c r="I122" s="2">
        <v>16</v>
      </c>
      <c r="J122" s="2">
        <v>7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15</v>
      </c>
      <c r="S122" s="2">
        <v>15</v>
      </c>
      <c r="T122" s="2">
        <v>20</v>
      </c>
      <c r="U122" s="2">
        <v>25</v>
      </c>
      <c r="V122" s="2">
        <v>25</v>
      </c>
      <c r="W122" s="2">
        <v>25</v>
      </c>
      <c r="X122" s="2">
        <v>25</v>
      </c>
      <c r="Y122" s="2">
        <v>30</v>
      </c>
      <c r="Z122" s="2">
        <v>40</v>
      </c>
      <c r="AA122" s="2">
        <v>50</v>
      </c>
      <c r="AB122" s="2">
        <v>65</v>
      </c>
      <c r="AC122" s="2">
        <v>90</v>
      </c>
      <c r="AD122" s="2">
        <v>100</v>
      </c>
      <c r="AE122" s="2">
        <v>115</v>
      </c>
      <c r="AF122" s="2">
        <v>115</v>
      </c>
      <c r="AG122" s="2">
        <v>130</v>
      </c>
      <c r="AH122" s="2">
        <v>135</v>
      </c>
      <c r="AI122" s="2">
        <v>145</v>
      </c>
      <c r="AJ122" s="2">
        <v>150</v>
      </c>
      <c r="AK122" s="2">
        <v>150</v>
      </c>
      <c r="AL122" s="2">
        <v>160</v>
      </c>
      <c r="AM122" s="2">
        <v>175</v>
      </c>
      <c r="AN122" s="2">
        <v>185</v>
      </c>
    </row>
    <row r="123" spans="1:40" x14ac:dyDescent="0.35">
      <c r="A123" t="str">
        <f>IF(NOT(ISBLANK(AllFares[[#This Row],[Depot]])), AllFares[[#This Row],[Depot]], A122)</f>
        <v>PNJ</v>
      </c>
      <c r="B123" t="str">
        <f>IF(NOT(ISBLANK(AllFares[[#This Row],[RouteNo]])), AllFares[[#This Row],[RouteNo]],B122)</f>
        <v>PNJ120</v>
      </c>
      <c r="C123" t="str">
        <f>AllFares[[#This Row],[RouteCode]]&amp;":"&amp;AllFares[[#This Row],[StageCode]]</f>
        <v>PNJ120:CVL</v>
      </c>
      <c r="G123" s="22" t="s">
        <v>467</v>
      </c>
      <c r="H123" s="2" t="s">
        <v>148</v>
      </c>
      <c r="I123" s="2">
        <v>20</v>
      </c>
      <c r="J123" s="2">
        <v>8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10</v>
      </c>
      <c r="T123" s="2">
        <v>20</v>
      </c>
      <c r="U123" s="2">
        <v>20</v>
      </c>
      <c r="V123" s="2">
        <v>20</v>
      </c>
      <c r="W123" s="2">
        <v>25</v>
      </c>
      <c r="X123" s="2">
        <v>25</v>
      </c>
      <c r="Y123" s="2">
        <v>25</v>
      </c>
      <c r="Z123" s="2">
        <v>35</v>
      </c>
      <c r="AA123" s="2">
        <v>45</v>
      </c>
      <c r="AB123" s="2">
        <v>60</v>
      </c>
      <c r="AC123" s="2">
        <v>85</v>
      </c>
      <c r="AD123" s="2">
        <v>95</v>
      </c>
      <c r="AE123" s="2">
        <v>110</v>
      </c>
      <c r="AF123" s="2">
        <v>110</v>
      </c>
      <c r="AG123" s="2">
        <v>125</v>
      </c>
      <c r="AH123" s="2">
        <v>130</v>
      </c>
      <c r="AI123" s="2">
        <v>140</v>
      </c>
      <c r="AJ123" s="2">
        <v>145</v>
      </c>
      <c r="AK123" s="2">
        <v>145</v>
      </c>
      <c r="AL123" s="2">
        <v>155</v>
      </c>
      <c r="AM123" s="2">
        <v>170</v>
      </c>
      <c r="AN123" s="2">
        <v>180</v>
      </c>
    </row>
    <row r="124" spans="1:40" x14ac:dyDescent="0.35">
      <c r="A124" t="str">
        <f>IF(NOT(ISBLANK(AllFares[[#This Row],[Depot]])), AllFares[[#This Row],[Depot]], A123)</f>
        <v>PNJ</v>
      </c>
      <c r="B124" t="str">
        <f>IF(NOT(ISBLANK(AllFares[[#This Row],[RouteNo]])), AllFares[[#This Row],[RouteNo]],B123)</f>
        <v>PNJ120</v>
      </c>
      <c r="C124" t="str">
        <f>AllFares[[#This Row],[RouteCode]]&amp;":"&amp;AllFares[[#This Row],[StageCode]]</f>
        <v>PNJ120:DHG</v>
      </c>
      <c r="G124" s="22" t="s">
        <v>469</v>
      </c>
      <c r="H124" s="2" t="s">
        <v>150</v>
      </c>
      <c r="I124" s="2">
        <v>22</v>
      </c>
      <c r="J124" s="2">
        <v>9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15</v>
      </c>
      <c r="U124" s="2">
        <v>20</v>
      </c>
      <c r="V124" s="2">
        <v>20</v>
      </c>
      <c r="W124" s="2">
        <v>20</v>
      </c>
      <c r="X124" s="2">
        <v>25</v>
      </c>
      <c r="Y124" s="2">
        <v>25</v>
      </c>
      <c r="Z124" s="2">
        <v>35</v>
      </c>
      <c r="AA124" s="2">
        <v>45</v>
      </c>
      <c r="AB124" s="2">
        <v>60</v>
      </c>
      <c r="AC124" s="2">
        <v>85</v>
      </c>
      <c r="AD124" s="2">
        <v>95</v>
      </c>
      <c r="AE124" s="2">
        <v>110</v>
      </c>
      <c r="AF124" s="2">
        <v>110</v>
      </c>
      <c r="AG124" s="2">
        <v>125</v>
      </c>
      <c r="AH124" s="2">
        <v>130</v>
      </c>
      <c r="AI124" s="2">
        <v>140</v>
      </c>
      <c r="AJ124" s="2">
        <v>145</v>
      </c>
      <c r="AK124" s="2">
        <v>145</v>
      </c>
      <c r="AL124" s="2">
        <v>155</v>
      </c>
      <c r="AM124" s="2">
        <v>170</v>
      </c>
      <c r="AN124" s="2">
        <v>180</v>
      </c>
    </row>
    <row r="125" spans="1:40" x14ac:dyDescent="0.35">
      <c r="A125" t="str">
        <f>IF(NOT(ISBLANK(AllFares[[#This Row],[Depot]])), AllFares[[#This Row],[Depot]], A124)</f>
        <v>PNJ</v>
      </c>
      <c r="B125" t="str">
        <f>IF(NOT(ISBLANK(AllFares[[#This Row],[RouteNo]])), AllFares[[#This Row],[RouteNo]],B124)</f>
        <v>PNJ120</v>
      </c>
      <c r="C125" t="str">
        <f>AllFares[[#This Row],[RouteCode]]&amp;":"&amp;AllFares[[#This Row],[StageCode]]</f>
        <v>PNJ120:PDN</v>
      </c>
      <c r="G125" s="22" t="s">
        <v>475</v>
      </c>
      <c r="H125" s="2" t="s">
        <v>156</v>
      </c>
      <c r="I125" s="2">
        <v>30</v>
      </c>
      <c r="J125" s="2">
        <v>10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15</v>
      </c>
      <c r="V125" s="2">
        <v>15</v>
      </c>
      <c r="W125" s="2">
        <v>15</v>
      </c>
      <c r="X125" s="2">
        <v>20</v>
      </c>
      <c r="Y125" s="2">
        <v>20</v>
      </c>
      <c r="Z125" s="2">
        <v>30</v>
      </c>
      <c r="AA125" s="2">
        <v>40</v>
      </c>
      <c r="AB125" s="2">
        <v>55</v>
      </c>
      <c r="AC125" s="2">
        <v>80</v>
      </c>
      <c r="AD125" s="2">
        <v>90</v>
      </c>
      <c r="AE125" s="2">
        <v>105</v>
      </c>
      <c r="AF125" s="2">
        <v>105</v>
      </c>
      <c r="AG125" s="2">
        <v>120</v>
      </c>
      <c r="AH125" s="2">
        <v>125</v>
      </c>
      <c r="AI125" s="2">
        <v>135</v>
      </c>
      <c r="AJ125" s="2">
        <v>140</v>
      </c>
      <c r="AK125" s="2">
        <v>140</v>
      </c>
      <c r="AL125" s="2">
        <v>150</v>
      </c>
      <c r="AM125" s="2">
        <v>165</v>
      </c>
      <c r="AN125" s="2">
        <v>175</v>
      </c>
    </row>
    <row r="126" spans="1:40" x14ac:dyDescent="0.35">
      <c r="A126" t="str">
        <f>IF(NOT(ISBLANK(AllFares[[#This Row],[Depot]])), AllFares[[#This Row],[Depot]], A125)</f>
        <v>PNJ</v>
      </c>
      <c r="B126" t="str">
        <f>IF(NOT(ISBLANK(AllFares[[#This Row],[RouteNo]])), AllFares[[#This Row],[RouteNo]],B125)</f>
        <v>PNJ120</v>
      </c>
      <c r="C126" t="str">
        <f>AllFares[[#This Row],[RouteCode]]&amp;":"&amp;AllFares[[#This Row],[StageCode]]</f>
        <v>PNJ120:SBG</v>
      </c>
      <c r="G126" s="22" t="s">
        <v>477</v>
      </c>
      <c r="H126" s="2" t="s">
        <v>158</v>
      </c>
      <c r="I126" s="2">
        <v>33</v>
      </c>
      <c r="J126" s="2">
        <v>11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10</v>
      </c>
      <c r="W126" s="2">
        <v>10</v>
      </c>
      <c r="X126" s="2">
        <v>15</v>
      </c>
      <c r="Y126" s="2">
        <v>20</v>
      </c>
      <c r="Z126" s="2">
        <v>30</v>
      </c>
      <c r="AA126" s="2">
        <v>40</v>
      </c>
      <c r="AB126" s="2">
        <v>55</v>
      </c>
      <c r="AC126" s="2">
        <v>80</v>
      </c>
      <c r="AD126" s="2">
        <v>90</v>
      </c>
      <c r="AE126" s="2">
        <v>105</v>
      </c>
      <c r="AF126" s="2">
        <v>105</v>
      </c>
      <c r="AG126" s="2">
        <v>120</v>
      </c>
      <c r="AH126" s="2">
        <v>125</v>
      </c>
      <c r="AI126" s="2">
        <v>135</v>
      </c>
      <c r="AJ126" s="2">
        <v>140</v>
      </c>
      <c r="AK126" s="2">
        <v>140</v>
      </c>
      <c r="AL126" s="2">
        <v>150</v>
      </c>
      <c r="AM126" s="2">
        <v>165</v>
      </c>
      <c r="AN126" s="2">
        <v>175</v>
      </c>
    </row>
    <row r="127" spans="1:40" x14ac:dyDescent="0.35">
      <c r="A127" t="str">
        <f>IF(NOT(ISBLANK(AllFares[[#This Row],[Depot]])), AllFares[[#This Row],[Depot]], A126)</f>
        <v>PNJ</v>
      </c>
      <c r="B127" t="str">
        <f>IF(NOT(ISBLANK(AllFares[[#This Row],[RouteNo]])), AllFares[[#This Row],[RouteNo]],B126)</f>
        <v>PNJ120</v>
      </c>
      <c r="C127" t="str">
        <f>AllFares[[#This Row],[RouteCode]]&amp;":"&amp;AllFares[[#This Row],[StageCode]]</f>
        <v>PNJ120:PKD</v>
      </c>
      <c r="G127" s="22" t="s">
        <v>478</v>
      </c>
      <c r="H127" s="2" t="s">
        <v>159</v>
      </c>
      <c r="I127" s="2">
        <v>34</v>
      </c>
      <c r="J127" s="2">
        <v>12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10</v>
      </c>
      <c r="X127" s="2">
        <v>15</v>
      </c>
      <c r="Y127" s="2">
        <v>20</v>
      </c>
      <c r="Z127" s="2">
        <v>30</v>
      </c>
      <c r="AA127" s="2">
        <v>40</v>
      </c>
      <c r="AB127" s="2">
        <v>55</v>
      </c>
      <c r="AC127" s="2">
        <v>80</v>
      </c>
      <c r="AD127" s="2">
        <v>90</v>
      </c>
      <c r="AE127" s="2">
        <v>105</v>
      </c>
      <c r="AF127" s="2">
        <v>105</v>
      </c>
      <c r="AG127" s="2">
        <v>120</v>
      </c>
      <c r="AH127" s="2">
        <v>125</v>
      </c>
      <c r="AI127" s="2">
        <v>135</v>
      </c>
      <c r="AJ127" s="2">
        <v>140</v>
      </c>
      <c r="AK127" s="2">
        <v>140</v>
      </c>
      <c r="AL127" s="2">
        <v>150</v>
      </c>
      <c r="AM127" s="2">
        <v>165</v>
      </c>
      <c r="AN127" s="2">
        <v>175</v>
      </c>
    </row>
    <row r="128" spans="1:40" x14ac:dyDescent="0.35">
      <c r="A128" t="str">
        <f>IF(NOT(ISBLANK(AllFares[[#This Row],[Depot]])), AllFares[[#This Row],[Depot]], A127)</f>
        <v>PNJ</v>
      </c>
      <c r="B128" t="str">
        <f>IF(NOT(ISBLANK(AllFares[[#This Row],[RouteNo]])), AllFares[[#This Row],[RouteNo]],B127)</f>
        <v>PNJ120</v>
      </c>
      <c r="C128" t="str">
        <f>AllFares[[#This Row],[RouteCode]]&amp;":"&amp;AllFares[[#This Row],[StageCode]]</f>
        <v>PNJ120:UGV</v>
      </c>
      <c r="G128" s="22" t="s">
        <v>480</v>
      </c>
      <c r="H128" s="2" t="s">
        <v>161</v>
      </c>
      <c r="I128" s="2">
        <v>37</v>
      </c>
      <c r="J128" s="2">
        <v>13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10</v>
      </c>
      <c r="Y128" s="2">
        <v>15</v>
      </c>
      <c r="Z128" s="2">
        <v>25</v>
      </c>
      <c r="AA128" s="2">
        <v>35</v>
      </c>
      <c r="AB128" s="2">
        <v>50</v>
      </c>
      <c r="AC128" s="2">
        <v>75</v>
      </c>
      <c r="AD128" s="2">
        <v>85</v>
      </c>
      <c r="AE128" s="2">
        <v>100</v>
      </c>
      <c r="AF128" s="2">
        <v>100</v>
      </c>
      <c r="AG128" s="2">
        <v>115</v>
      </c>
      <c r="AH128" s="2">
        <v>120</v>
      </c>
      <c r="AI128" s="2">
        <v>130</v>
      </c>
      <c r="AJ128" s="2">
        <v>135</v>
      </c>
      <c r="AK128" s="2">
        <v>135</v>
      </c>
      <c r="AL128" s="2">
        <v>145</v>
      </c>
      <c r="AM128" s="2">
        <v>160</v>
      </c>
      <c r="AN128" s="2">
        <v>170</v>
      </c>
    </row>
    <row r="129" spans="1:40" x14ac:dyDescent="0.35">
      <c r="A129" t="str">
        <f>IF(NOT(ISBLANK(AllFares[[#This Row],[Depot]])), AllFares[[#This Row],[Depot]], A128)</f>
        <v>PNJ</v>
      </c>
      <c r="B129" t="str">
        <f>IF(NOT(ISBLANK(AllFares[[#This Row],[RouteNo]])), AllFares[[#This Row],[RouteNo]],B128)</f>
        <v>PNJ120</v>
      </c>
      <c r="C129" t="str">
        <f>AllFares[[#This Row],[RouteCode]]&amp;":"&amp;AllFares[[#This Row],[StageCode]]</f>
        <v>PNJ120:TRS</v>
      </c>
      <c r="G129" s="22" t="s">
        <v>482</v>
      </c>
      <c r="H129" s="2" t="s">
        <v>163</v>
      </c>
      <c r="I129" s="2">
        <v>40</v>
      </c>
      <c r="J129" s="2">
        <v>14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15</v>
      </c>
      <c r="Z129" s="2">
        <v>25</v>
      </c>
      <c r="AA129" s="2">
        <v>35</v>
      </c>
      <c r="AB129" s="2">
        <v>50</v>
      </c>
      <c r="AC129" s="2">
        <v>75</v>
      </c>
      <c r="AD129" s="2">
        <v>85</v>
      </c>
      <c r="AE129" s="2">
        <v>100</v>
      </c>
      <c r="AF129" s="2">
        <v>100</v>
      </c>
      <c r="AG129" s="2">
        <v>115</v>
      </c>
      <c r="AH129" s="2">
        <v>120</v>
      </c>
      <c r="AI129" s="2">
        <v>130</v>
      </c>
      <c r="AJ129" s="2">
        <v>135</v>
      </c>
      <c r="AK129" s="2">
        <v>135</v>
      </c>
      <c r="AL129" s="2">
        <v>145</v>
      </c>
      <c r="AM129" s="2">
        <v>160</v>
      </c>
      <c r="AN129" s="2">
        <v>170</v>
      </c>
    </row>
    <row r="130" spans="1:40" x14ac:dyDescent="0.35">
      <c r="A130" t="str">
        <f>IF(NOT(ISBLANK(AllFares[[#This Row],[Depot]])), AllFares[[#This Row],[Depot]], A129)</f>
        <v>PNJ</v>
      </c>
      <c r="B130" t="str">
        <f>IF(NOT(ISBLANK(AllFares[[#This Row],[RouteNo]])), AllFares[[#This Row],[RouteNo]],B129)</f>
        <v>PNJ120</v>
      </c>
      <c r="C130" t="str">
        <f>AllFares[[#This Row],[RouteCode]]&amp;":"&amp;AllFares[[#This Row],[StageCode]]</f>
        <v>PNJ120:PTR</v>
      </c>
      <c r="G130" s="22" t="s">
        <v>484</v>
      </c>
      <c r="H130" s="2" t="s">
        <v>165</v>
      </c>
      <c r="I130" s="2">
        <v>44</v>
      </c>
      <c r="J130" s="2">
        <v>15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10</v>
      </c>
      <c r="AA130" s="2">
        <v>25</v>
      </c>
      <c r="AB130" s="2">
        <v>45</v>
      </c>
      <c r="AC130" s="2">
        <v>70</v>
      </c>
      <c r="AD130" s="2">
        <v>75</v>
      </c>
      <c r="AE130" s="2">
        <v>95</v>
      </c>
      <c r="AF130" s="2">
        <v>95</v>
      </c>
      <c r="AG130" s="2">
        <v>115</v>
      </c>
      <c r="AH130" s="2">
        <v>120</v>
      </c>
      <c r="AI130" s="2">
        <v>125</v>
      </c>
      <c r="AJ130" s="2">
        <v>125</v>
      </c>
      <c r="AK130" s="2">
        <v>125</v>
      </c>
      <c r="AL130" s="2">
        <v>135</v>
      </c>
      <c r="AM130" s="2">
        <v>165</v>
      </c>
      <c r="AN130" s="2">
        <v>170</v>
      </c>
    </row>
    <row r="131" spans="1:40" x14ac:dyDescent="0.35">
      <c r="A131" t="str">
        <f>IF(NOT(ISBLANK(AllFares[[#This Row],[Depot]])), AllFares[[#This Row],[Depot]], A130)</f>
        <v>PNJ</v>
      </c>
      <c r="B131" t="str">
        <f>IF(NOT(ISBLANK(AllFares[[#This Row],[RouteNo]])), AllFares[[#This Row],[RouteNo]],B130)</f>
        <v>PNJ120</v>
      </c>
      <c r="C131" t="str">
        <f>AllFares[[#This Row],[RouteCode]]&amp;":"&amp;AllFares[[#This Row],[StageCode]]</f>
        <v>PNJ120:BND</v>
      </c>
      <c r="G131" s="22" t="s">
        <v>485</v>
      </c>
      <c r="H131" s="2" t="s">
        <v>166</v>
      </c>
      <c r="I131" s="2">
        <v>48</v>
      </c>
      <c r="J131" s="2">
        <v>16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20</v>
      </c>
      <c r="AB131" s="2">
        <v>45</v>
      </c>
      <c r="AC131" s="2">
        <v>70</v>
      </c>
      <c r="AD131" s="2">
        <v>75</v>
      </c>
      <c r="AE131" s="2">
        <v>95</v>
      </c>
      <c r="AF131" s="2">
        <v>95</v>
      </c>
      <c r="AG131" s="2">
        <v>115</v>
      </c>
      <c r="AH131" s="2">
        <v>120</v>
      </c>
      <c r="AI131" s="2">
        <v>130</v>
      </c>
      <c r="AJ131" s="2">
        <v>135</v>
      </c>
      <c r="AK131" s="2">
        <v>135</v>
      </c>
      <c r="AL131" s="2">
        <v>145</v>
      </c>
      <c r="AM131" s="2">
        <v>155</v>
      </c>
      <c r="AN131" s="2">
        <v>165</v>
      </c>
    </row>
    <row r="132" spans="1:40" x14ac:dyDescent="0.35">
      <c r="A132" t="str">
        <f>IF(NOT(ISBLANK(AllFares[[#This Row],[Depot]])), AllFares[[#This Row],[Depot]], A131)</f>
        <v>PNJ</v>
      </c>
      <c r="B132" t="str">
        <f>IF(NOT(ISBLANK(AllFares[[#This Row],[RouteNo]])), AllFares[[#This Row],[RouteNo]],B131)</f>
        <v>PNJ120</v>
      </c>
      <c r="C132" t="str">
        <f>AllFares[[#This Row],[RouteCode]]&amp;":"&amp;AllFares[[#This Row],[StageCode]]</f>
        <v>PNJ120:SWD</v>
      </c>
      <c r="G132" s="22" t="s">
        <v>489</v>
      </c>
      <c r="H132" s="2" t="s">
        <v>170</v>
      </c>
      <c r="I132" s="2">
        <v>61</v>
      </c>
      <c r="J132" s="2">
        <v>17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20</v>
      </c>
      <c r="AC132" s="2">
        <v>45</v>
      </c>
      <c r="AD132" s="2">
        <v>50</v>
      </c>
      <c r="AE132" s="2">
        <v>70</v>
      </c>
      <c r="AF132" s="2">
        <v>70</v>
      </c>
      <c r="AG132" s="2">
        <v>90</v>
      </c>
      <c r="AH132" s="2">
        <v>95</v>
      </c>
      <c r="AI132" s="2">
        <v>105</v>
      </c>
      <c r="AJ132" s="2">
        <v>120</v>
      </c>
      <c r="AK132" s="2">
        <v>120</v>
      </c>
      <c r="AL132" s="2">
        <v>130</v>
      </c>
      <c r="AM132" s="2">
        <v>140</v>
      </c>
      <c r="AN132" s="2">
        <v>150</v>
      </c>
    </row>
    <row r="133" spans="1:40" x14ac:dyDescent="0.35">
      <c r="A133" t="str">
        <f>IF(NOT(ISBLANK(AllFares[[#This Row],[Depot]])), AllFares[[#This Row],[Depot]], A132)</f>
        <v>PNJ</v>
      </c>
      <c r="B133" t="str">
        <f>IF(NOT(ISBLANK(AllFares[[#This Row],[RouteNo]])), AllFares[[#This Row],[RouteNo]],B132)</f>
        <v>PNJ120</v>
      </c>
      <c r="C133" t="str">
        <f>AllFares[[#This Row],[RouteCode]]&amp;":"&amp;AllFares[[#This Row],[StageCode]]</f>
        <v>PNJ120:DNL</v>
      </c>
      <c r="G133" s="22" t="s">
        <v>503</v>
      </c>
      <c r="H133" s="2" t="s">
        <v>189</v>
      </c>
      <c r="I133" s="2">
        <v>71</v>
      </c>
      <c r="J133" s="2">
        <v>18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25</v>
      </c>
      <c r="AD133" s="2">
        <v>30</v>
      </c>
      <c r="AE133" s="2">
        <v>65</v>
      </c>
      <c r="AF133" s="2">
        <v>65</v>
      </c>
      <c r="AG133" s="2">
        <v>85</v>
      </c>
      <c r="AH133" s="2">
        <v>90</v>
      </c>
      <c r="AI133" s="2">
        <v>100</v>
      </c>
      <c r="AJ133" s="2">
        <v>105</v>
      </c>
      <c r="AK133" s="2">
        <v>105</v>
      </c>
      <c r="AL133" s="2">
        <v>115</v>
      </c>
      <c r="AM133" s="2">
        <v>130</v>
      </c>
      <c r="AN133" s="2">
        <v>140</v>
      </c>
    </row>
    <row r="134" spans="1:40" x14ac:dyDescent="0.35">
      <c r="A134" t="str">
        <f>IF(NOT(ISBLANK(AllFares[[#This Row],[Depot]])), AllFares[[#This Row],[Depot]], A133)</f>
        <v>PNJ</v>
      </c>
      <c r="B134" t="str">
        <f>IF(NOT(ISBLANK(AllFares[[#This Row],[RouteNo]])), AllFares[[#This Row],[RouteNo]],B133)</f>
        <v>PNJ120</v>
      </c>
      <c r="C134" t="str">
        <f>AllFares[[#This Row],[RouteCode]]&amp;":"&amp;AllFares[[#This Row],[StageCode]]</f>
        <v>PNJ120:ABO</v>
      </c>
      <c r="G134" s="22" t="s">
        <v>504</v>
      </c>
      <c r="H134" s="2" t="s">
        <v>190</v>
      </c>
      <c r="I134" s="2">
        <v>89</v>
      </c>
      <c r="J134" s="2">
        <v>19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10</v>
      </c>
      <c r="AE134" s="2">
        <v>25</v>
      </c>
      <c r="AF134" s="2">
        <v>25</v>
      </c>
      <c r="AG134" s="2">
        <v>45</v>
      </c>
      <c r="AH134" s="2">
        <v>50</v>
      </c>
      <c r="AI134" s="2">
        <v>55</v>
      </c>
      <c r="AJ134" s="2">
        <v>70</v>
      </c>
      <c r="AK134" s="2">
        <v>70</v>
      </c>
      <c r="AL134" s="2">
        <v>80</v>
      </c>
      <c r="AM134" s="2">
        <v>95</v>
      </c>
      <c r="AN134" s="2">
        <v>105</v>
      </c>
    </row>
    <row r="135" spans="1:40" x14ac:dyDescent="0.35">
      <c r="A135" t="str">
        <f>IF(NOT(ISBLANK(AllFares[[#This Row],[Depot]])), AllFares[[#This Row],[Depot]], A134)</f>
        <v>PNJ</v>
      </c>
      <c r="B135" t="str">
        <f>IF(NOT(ISBLANK(AllFares[[#This Row],[RouteNo]])), AllFares[[#This Row],[RouteNo]],B134)</f>
        <v>PNJ120</v>
      </c>
      <c r="C135" t="str">
        <f>AllFares[[#This Row],[RouteCode]]&amp;":"&amp;AllFares[[#This Row],[StageCode]]</f>
        <v>PNJ120:AJF</v>
      </c>
      <c r="G135" s="22" t="s">
        <v>505</v>
      </c>
      <c r="H135" s="2" t="s">
        <v>191</v>
      </c>
      <c r="I135" s="2">
        <v>95</v>
      </c>
      <c r="J135" s="2">
        <v>20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20</v>
      </c>
      <c r="AF135" s="2">
        <v>20</v>
      </c>
      <c r="AG135" s="2">
        <v>40</v>
      </c>
      <c r="AH135" s="2">
        <v>45</v>
      </c>
      <c r="AI135" s="2">
        <v>55</v>
      </c>
      <c r="AJ135" s="2">
        <v>60</v>
      </c>
      <c r="AK135" s="2">
        <v>60</v>
      </c>
      <c r="AL135" s="2">
        <v>70</v>
      </c>
      <c r="AM135" s="2">
        <v>80</v>
      </c>
      <c r="AN135" s="2">
        <v>90</v>
      </c>
    </row>
    <row r="136" spans="1:40" x14ac:dyDescent="0.35">
      <c r="A136" t="str">
        <f>IF(NOT(ISBLANK(AllFares[[#This Row],[Depot]])), AllFares[[#This Row],[Depot]], A135)</f>
        <v>PNJ</v>
      </c>
      <c r="B136" t="str">
        <f>IF(NOT(ISBLANK(AllFares[[#This Row],[RouteNo]])), AllFares[[#This Row],[RouteNo]],B135)</f>
        <v>PNJ120</v>
      </c>
      <c r="C136" t="str">
        <f>AllFares[[#This Row],[RouteCode]]&amp;":"&amp;AllFares[[#This Row],[StageCode]]</f>
        <v>PNJ120:KNR</v>
      </c>
      <c r="G136" s="22" t="s">
        <v>506</v>
      </c>
      <c r="H136" s="2" t="s">
        <v>192</v>
      </c>
      <c r="I136" s="2">
        <v>107</v>
      </c>
      <c r="J136" s="2">
        <v>21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10</v>
      </c>
      <c r="AG136" s="2">
        <v>25</v>
      </c>
      <c r="AH136" s="2">
        <v>30</v>
      </c>
      <c r="AI136" s="2">
        <v>35</v>
      </c>
      <c r="AJ136" s="2">
        <v>45</v>
      </c>
      <c r="AK136" s="2">
        <v>45</v>
      </c>
      <c r="AL136" s="2">
        <v>55</v>
      </c>
      <c r="AM136" s="2">
        <v>70</v>
      </c>
      <c r="AN136" s="2">
        <v>80</v>
      </c>
    </row>
    <row r="137" spans="1:40" x14ac:dyDescent="0.35">
      <c r="A137" t="str">
        <f>IF(NOT(ISBLANK(AllFares[[#This Row],[Depot]])), AllFares[[#This Row],[Depot]], A136)</f>
        <v>PNJ</v>
      </c>
      <c r="B137" t="str">
        <f>IF(NOT(ISBLANK(AllFares[[#This Row],[RouteNo]])), AllFares[[#This Row],[RouteNo]],B136)</f>
        <v>PNJ120</v>
      </c>
      <c r="C137" t="str">
        <f>AllFares[[#This Row],[RouteCode]]&amp;":"&amp;AllFares[[#This Row],[StageCode]]</f>
        <v>PNJ120:BDK</v>
      </c>
      <c r="G137" s="22" t="s">
        <v>507</v>
      </c>
      <c r="H137" s="2" t="s">
        <v>193</v>
      </c>
      <c r="I137" s="2">
        <v>110</v>
      </c>
      <c r="J137" s="2">
        <v>22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15</v>
      </c>
      <c r="AH137" s="2">
        <v>20</v>
      </c>
      <c r="AI137" s="2">
        <v>30</v>
      </c>
      <c r="AJ137" s="2">
        <v>35</v>
      </c>
      <c r="AK137" s="2">
        <v>35</v>
      </c>
      <c r="AL137" s="2">
        <v>45</v>
      </c>
      <c r="AM137" s="2">
        <v>60</v>
      </c>
      <c r="AN137" s="2">
        <v>70</v>
      </c>
    </row>
    <row r="138" spans="1:40" x14ac:dyDescent="0.35">
      <c r="A138" t="str">
        <f>IF(NOT(ISBLANK(AllFares[[#This Row],[Depot]])), AllFares[[#This Row],[Depot]], A137)</f>
        <v>PNJ</v>
      </c>
      <c r="B138" t="str">
        <f>IF(NOT(ISBLANK(AllFares[[#This Row],[RouteNo]])), AllFares[[#This Row],[RouteNo]],B137)</f>
        <v>PNJ120</v>
      </c>
      <c r="C138" t="str">
        <f>AllFares[[#This Row],[RouteCode]]&amp;":"&amp;AllFares[[#This Row],[StageCode]]</f>
        <v>PNJ120:CHX</v>
      </c>
      <c r="G138" s="22" t="s">
        <v>508</v>
      </c>
      <c r="H138" s="2" t="s">
        <v>194</v>
      </c>
      <c r="I138" s="2">
        <v>119</v>
      </c>
      <c r="J138" s="2">
        <v>23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10</v>
      </c>
      <c r="AI138" s="2">
        <v>20</v>
      </c>
      <c r="AJ138" s="2">
        <v>25</v>
      </c>
      <c r="AK138" s="2">
        <v>25</v>
      </c>
      <c r="AL138" s="2">
        <v>35</v>
      </c>
      <c r="AM138" s="2">
        <v>45</v>
      </c>
      <c r="AN138" s="2">
        <v>55</v>
      </c>
    </row>
    <row r="139" spans="1:40" x14ac:dyDescent="0.35">
      <c r="A139" t="str">
        <f>IF(NOT(ISBLANK(AllFares[[#This Row],[Depot]])), AllFares[[#This Row],[Depot]], A138)</f>
        <v>PNJ</v>
      </c>
      <c r="B139" t="str">
        <f>IF(NOT(ISBLANK(AllFares[[#This Row],[RouteNo]])), AllFares[[#This Row],[RouteNo]],B138)</f>
        <v>PNJ120</v>
      </c>
      <c r="C139" t="str">
        <f>AllFares[[#This Row],[RouteCode]]&amp;":"&amp;AllFares[[#This Row],[StageCode]]</f>
        <v>PNJ120:NGN</v>
      </c>
      <c r="G139" s="22" t="s">
        <v>509</v>
      </c>
      <c r="H139" s="2" t="s">
        <v>195</v>
      </c>
      <c r="I139" s="2">
        <v>125</v>
      </c>
      <c r="J139" s="2">
        <v>24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10</v>
      </c>
      <c r="AJ139" s="2">
        <v>25</v>
      </c>
      <c r="AK139" s="2">
        <v>25</v>
      </c>
      <c r="AL139" s="2">
        <v>35</v>
      </c>
      <c r="AM139" s="2">
        <v>45</v>
      </c>
      <c r="AN139" s="2">
        <v>55</v>
      </c>
    </row>
    <row r="140" spans="1:40" x14ac:dyDescent="0.35">
      <c r="A140" t="str">
        <f>IF(NOT(ISBLANK(AllFares[[#This Row],[Depot]])), AllFares[[#This Row],[Depot]], A139)</f>
        <v>PNJ</v>
      </c>
      <c r="B140" t="str">
        <f>IF(NOT(ISBLANK(AllFares[[#This Row],[RouteNo]])), AllFares[[#This Row],[RouteNo]],B139)</f>
        <v>PNJ120</v>
      </c>
      <c r="C140" t="str">
        <f>AllFares[[#This Row],[RouteCode]]&amp;":"&amp;AllFares[[#This Row],[StageCode]]</f>
        <v>PNJ120:HLK</v>
      </c>
      <c r="G140" s="22" t="s">
        <v>510</v>
      </c>
      <c r="H140" s="2" t="s">
        <v>196</v>
      </c>
      <c r="I140" s="2">
        <v>134</v>
      </c>
      <c r="J140" s="2">
        <v>25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10</v>
      </c>
      <c r="AK140" s="2">
        <v>10</v>
      </c>
      <c r="AL140" s="2">
        <v>15</v>
      </c>
      <c r="AM140" s="2">
        <v>35</v>
      </c>
      <c r="AN140" s="2">
        <v>40</v>
      </c>
    </row>
    <row r="141" spans="1:40" x14ac:dyDescent="0.35">
      <c r="A141" t="str">
        <f>IF(NOT(ISBLANK(AllFares[[#This Row],[Depot]])), AllFares[[#This Row],[Depot]], A140)</f>
        <v>PNJ</v>
      </c>
      <c r="B141" t="str">
        <f>IF(NOT(ISBLANK(AllFares[[#This Row],[RouteNo]])), AllFares[[#This Row],[RouteNo]],B140)</f>
        <v>PNJ120</v>
      </c>
      <c r="C141" t="str">
        <f>AllFares[[#This Row],[RouteCode]]&amp;":"&amp;AllFares[[#This Row],[StageCode]]</f>
        <v>PNJ120:PTF</v>
      </c>
      <c r="G141" s="22" t="s">
        <v>511</v>
      </c>
      <c r="H141" s="2" t="s">
        <v>197</v>
      </c>
      <c r="I141" s="2">
        <v>138</v>
      </c>
      <c r="J141" s="2">
        <v>26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10</v>
      </c>
      <c r="AL141" s="2">
        <v>10</v>
      </c>
      <c r="AM141" s="2">
        <v>30</v>
      </c>
      <c r="AN141" s="2">
        <v>35</v>
      </c>
    </row>
    <row r="142" spans="1:40" x14ac:dyDescent="0.35">
      <c r="A142" t="str">
        <f>IF(NOT(ISBLANK(AllFares[[#This Row],[Depot]])), AllFares[[#This Row],[Depot]], A141)</f>
        <v>PNJ</v>
      </c>
      <c r="B142" t="str">
        <f>IF(NOT(ISBLANK(AllFares[[#This Row],[RouteNo]])), AllFares[[#This Row],[RouteNo]],B141)</f>
        <v>PNJ120</v>
      </c>
      <c r="C142" t="str">
        <f>AllFares[[#This Row],[RouteCode]]&amp;":"&amp;AllFares[[#This Row],[StageCode]]</f>
        <v>PNJ120:TRW</v>
      </c>
      <c r="G142" s="22" t="s">
        <v>512</v>
      </c>
      <c r="H142" s="2" t="s">
        <v>198</v>
      </c>
      <c r="I142" s="2">
        <v>141</v>
      </c>
      <c r="J142" s="2">
        <v>27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10</v>
      </c>
      <c r="AM142" s="2">
        <v>20</v>
      </c>
      <c r="AN142" s="2">
        <v>25</v>
      </c>
    </row>
    <row r="143" spans="1:40" x14ac:dyDescent="0.35">
      <c r="A143" t="str">
        <f>IF(NOT(ISBLANK(AllFares[[#This Row],[Depot]])), AllFares[[#This Row],[Depot]], A142)</f>
        <v>PNJ</v>
      </c>
      <c r="B143" t="str">
        <f>IF(NOT(ISBLANK(AllFares[[#This Row],[RouteNo]])), AllFares[[#This Row],[RouteNo]],B142)</f>
        <v>PNJ120</v>
      </c>
      <c r="C143" t="str">
        <f>AllFares[[#This Row],[RouteCode]]&amp;":"&amp;AllFares[[#This Row],[StageCode]]</f>
        <v>PNJ120:SHN</v>
      </c>
      <c r="G143" s="22" t="s">
        <v>513</v>
      </c>
      <c r="H143" s="2" t="s">
        <v>199</v>
      </c>
      <c r="I143" s="2">
        <v>144</v>
      </c>
      <c r="J143" s="2">
        <v>28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15</v>
      </c>
      <c r="AN143" s="2">
        <v>25</v>
      </c>
    </row>
    <row r="144" spans="1:40" x14ac:dyDescent="0.35">
      <c r="A144" t="str">
        <f>IF(NOT(ISBLANK(AllFares[[#This Row],[Depot]])), AllFares[[#This Row],[Depot]], A143)</f>
        <v>PNJ</v>
      </c>
      <c r="B144" t="str">
        <f>IF(NOT(ISBLANK(AllFares[[#This Row],[RouteNo]])), AllFares[[#This Row],[RouteNo]],B143)</f>
        <v>PNJ120</v>
      </c>
      <c r="C144" t="str">
        <f>AllFares[[#This Row],[RouteCode]]&amp;":"&amp;AllFares[[#This Row],[StageCode]]</f>
        <v>PNJ120:BGR</v>
      </c>
      <c r="G144" s="22" t="s">
        <v>514</v>
      </c>
      <c r="H144" s="2" t="s">
        <v>200</v>
      </c>
      <c r="I144" s="2">
        <v>155</v>
      </c>
      <c r="J144" s="2">
        <v>29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10</v>
      </c>
    </row>
    <row r="145" spans="1:40" x14ac:dyDescent="0.35">
      <c r="A145" t="str">
        <f>IF(NOT(ISBLANK(AllFares[[#This Row],[Depot]])), AllFares[[#This Row],[Depot]], A144)</f>
        <v>PNJ</v>
      </c>
      <c r="B145" t="str">
        <f>IF(NOT(ISBLANK(AllFares[[#This Row],[RouteNo]])), AllFares[[#This Row],[RouteNo]],B144)</f>
        <v>PNJ120</v>
      </c>
      <c r="C145" t="str">
        <f>AllFares[[#This Row],[RouteCode]]&amp;":"&amp;AllFares[[#This Row],[StageCode]]</f>
        <v>PNJ120:CBT</v>
      </c>
      <c r="G145" s="22" t="s">
        <v>515</v>
      </c>
      <c r="H145" s="2" t="s">
        <v>201</v>
      </c>
      <c r="I145" s="2">
        <v>160</v>
      </c>
      <c r="J145" s="2">
        <v>30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</row>
    <row r="146" spans="1:40" x14ac:dyDescent="0.35">
      <c r="A146" t="str">
        <f>IF(NOT(ISBLANK(AllFares[[#This Row],[Depot]])), AllFares[[#This Row],[Depot]], A145)</f>
        <v>PRV</v>
      </c>
      <c r="B146" t="str">
        <f>IF(NOT(ISBLANK(AllFares[[#This Row],[RouteNo]])), AllFares[[#This Row],[RouteNo]],B145)</f>
        <v>PRV162</v>
      </c>
      <c r="C146" t="str">
        <f>AllFares[[#This Row],[RouteCode]]&amp;":"&amp;AllFares[[#This Row],[StageCode]]</f>
        <v>PRV162:PNJ</v>
      </c>
      <c r="D146" t="s">
        <v>419</v>
      </c>
      <c r="E146" s="1" t="s">
        <v>103</v>
      </c>
      <c r="F146" s="21" t="s">
        <v>516</v>
      </c>
      <c r="G146" s="22" t="s">
        <v>415</v>
      </c>
      <c r="H146" s="2" t="s">
        <v>105</v>
      </c>
      <c r="I146" s="2">
        <v>0</v>
      </c>
      <c r="J146" s="2">
        <v>1</v>
      </c>
      <c r="K146" s="2">
        <v>0</v>
      </c>
      <c r="L146" s="2">
        <v>30</v>
      </c>
      <c r="M146" s="2">
        <v>50</v>
      </c>
      <c r="N146" s="2">
        <v>75</v>
      </c>
      <c r="O146" s="2">
        <v>100</v>
      </c>
      <c r="P146" s="2">
        <v>130</v>
      </c>
      <c r="Q146" s="2">
        <v>165</v>
      </c>
      <c r="R146" s="2">
        <v>215</v>
      </c>
      <c r="S146" s="2">
        <v>245</v>
      </c>
      <c r="T146" s="2">
        <v>290</v>
      </c>
      <c r="U146" s="2">
        <v>335</v>
      </c>
      <c r="V146" s="2">
        <v>355</v>
      </c>
      <c r="W146" s="2">
        <v>370</v>
      </c>
      <c r="X146" s="2">
        <v>465</v>
      </c>
      <c r="Y146" s="2">
        <v>485</v>
      </c>
      <c r="Z146" s="2">
        <v>515</v>
      </c>
      <c r="AA146" s="2">
        <v>550</v>
      </c>
      <c r="AB146" s="2">
        <v>555</v>
      </c>
      <c r="AC146" s="2">
        <v>600</v>
      </c>
      <c r="AD146" s="2">
        <v>625</v>
      </c>
      <c r="AE146" s="2">
        <v>660</v>
      </c>
      <c r="AF146" s="2">
        <v>680</v>
      </c>
      <c r="AG146" s="2">
        <v>700</v>
      </c>
      <c r="AH146" s="2">
        <v>740</v>
      </c>
      <c r="AI146" s="2">
        <v>745</v>
      </c>
      <c r="AJ146" s="2">
        <v>765</v>
      </c>
    </row>
    <row r="147" spans="1:40" x14ac:dyDescent="0.35">
      <c r="A147" t="str">
        <f>IF(NOT(ISBLANK(AllFares[[#This Row],[Depot]])), AllFares[[#This Row],[Depot]], A146)</f>
        <v>PRV</v>
      </c>
      <c r="B147" t="str">
        <f>IF(NOT(ISBLANK(AllFares[[#This Row],[RouteNo]])), AllFares[[#This Row],[RouteNo]],B146)</f>
        <v>PRV162</v>
      </c>
      <c r="C147" t="str">
        <f>AllFares[[#This Row],[RouteCode]]&amp;":"&amp;AllFares[[#This Row],[StageCode]]</f>
        <v>PRV162:PND</v>
      </c>
      <c r="G147" s="22" t="s">
        <v>429</v>
      </c>
      <c r="H147" s="2" t="s">
        <v>106</v>
      </c>
      <c r="I147" s="2">
        <v>28</v>
      </c>
      <c r="J147" s="2">
        <v>2</v>
      </c>
      <c r="K147" s="2">
        <v>0</v>
      </c>
      <c r="L147" s="2">
        <v>0</v>
      </c>
      <c r="M147" s="2">
        <v>25</v>
      </c>
      <c r="N147" s="2">
        <v>50</v>
      </c>
      <c r="O147" s="2">
        <v>75</v>
      </c>
      <c r="P147" s="2">
        <v>105</v>
      </c>
      <c r="Q147" s="2">
        <v>140</v>
      </c>
      <c r="R147" s="2">
        <v>190</v>
      </c>
      <c r="S147" s="2">
        <v>220</v>
      </c>
      <c r="T147" s="2">
        <v>265</v>
      </c>
      <c r="U147" s="2">
        <v>310</v>
      </c>
      <c r="V147" s="2">
        <v>330</v>
      </c>
      <c r="W147" s="2">
        <v>345</v>
      </c>
      <c r="X147" s="2">
        <v>440</v>
      </c>
      <c r="Y147" s="2">
        <v>460</v>
      </c>
      <c r="Z147" s="2">
        <v>490</v>
      </c>
      <c r="AA147" s="2">
        <v>525</v>
      </c>
      <c r="AB147" s="2">
        <v>530</v>
      </c>
      <c r="AC147" s="2">
        <v>575</v>
      </c>
      <c r="AD147" s="2">
        <v>600</v>
      </c>
      <c r="AE147" s="2">
        <v>635</v>
      </c>
      <c r="AF147" s="2">
        <v>655</v>
      </c>
      <c r="AG147" s="2">
        <v>675</v>
      </c>
      <c r="AH147" s="2">
        <v>715</v>
      </c>
      <c r="AI147" s="2">
        <v>720</v>
      </c>
      <c r="AJ147" s="2">
        <v>740</v>
      </c>
    </row>
    <row r="148" spans="1:40" x14ac:dyDescent="0.35">
      <c r="A148" t="str">
        <f>IF(NOT(ISBLANK(AllFares[[#This Row],[Depot]])), AllFares[[#This Row],[Depot]], A147)</f>
        <v>PRV</v>
      </c>
      <c r="B148" t="str">
        <f>IF(NOT(ISBLANK(AllFares[[#This Row],[RouteNo]])), AllFares[[#This Row],[RouteNo]],B147)</f>
        <v>PRV162</v>
      </c>
      <c r="C148" t="str">
        <f>AllFares[[#This Row],[RouteCode]]&amp;":"&amp;AllFares[[#This Row],[StageCode]]</f>
        <v>PRV162:MRG</v>
      </c>
      <c r="G148" s="22" t="s">
        <v>422</v>
      </c>
      <c r="H148" s="2" t="s">
        <v>107</v>
      </c>
      <c r="I148" s="2">
        <v>46</v>
      </c>
      <c r="J148" s="2">
        <v>3</v>
      </c>
      <c r="K148" s="2">
        <v>0</v>
      </c>
      <c r="L148" s="2">
        <v>0</v>
      </c>
      <c r="M148" s="2">
        <v>0</v>
      </c>
      <c r="N148" s="2">
        <v>30</v>
      </c>
      <c r="O148" s="2">
        <v>55</v>
      </c>
      <c r="P148" s="2">
        <v>85</v>
      </c>
      <c r="Q148" s="2">
        <v>120</v>
      </c>
      <c r="R148" s="2">
        <v>170</v>
      </c>
      <c r="S148" s="2">
        <v>200</v>
      </c>
      <c r="T148" s="2">
        <v>245</v>
      </c>
      <c r="U148" s="2">
        <v>290</v>
      </c>
      <c r="V148" s="2">
        <v>310</v>
      </c>
      <c r="W148" s="2">
        <v>325</v>
      </c>
      <c r="X148" s="2">
        <v>420</v>
      </c>
      <c r="Y148" s="2">
        <v>440</v>
      </c>
      <c r="Z148" s="2">
        <v>470</v>
      </c>
      <c r="AA148" s="2">
        <v>505</v>
      </c>
      <c r="AB148" s="2">
        <v>510</v>
      </c>
      <c r="AC148" s="2">
        <v>555</v>
      </c>
      <c r="AD148" s="2">
        <v>580</v>
      </c>
      <c r="AE148" s="2">
        <v>620</v>
      </c>
      <c r="AF148" s="2">
        <v>640</v>
      </c>
      <c r="AG148" s="2">
        <v>655</v>
      </c>
      <c r="AH148" s="2">
        <v>695</v>
      </c>
      <c r="AI148" s="2">
        <v>705</v>
      </c>
      <c r="AJ148" s="2">
        <v>730</v>
      </c>
    </row>
    <row r="149" spans="1:40" x14ac:dyDescent="0.35">
      <c r="A149" t="str">
        <f>IF(NOT(ISBLANK(AllFares[[#This Row],[Depot]])), AllFares[[#This Row],[Depot]], A148)</f>
        <v>PRV</v>
      </c>
      <c r="B149" t="str">
        <f>IF(NOT(ISBLANK(AllFares[[#This Row],[RouteNo]])), AllFares[[#This Row],[RouteNo]],B148)</f>
        <v>PRV162</v>
      </c>
      <c r="C149" t="str">
        <f>AllFares[[#This Row],[RouteCode]]&amp;":"&amp;AllFares[[#This Row],[StageCode]]</f>
        <v>PRV162:CNC</v>
      </c>
      <c r="G149" s="22" t="s">
        <v>430</v>
      </c>
      <c r="H149" s="2" t="s">
        <v>108</v>
      </c>
      <c r="I149" s="2">
        <v>83</v>
      </c>
      <c r="J149" s="2">
        <v>4</v>
      </c>
      <c r="K149" s="2">
        <v>0</v>
      </c>
      <c r="L149" s="2">
        <v>0</v>
      </c>
      <c r="M149" s="2">
        <v>0</v>
      </c>
      <c r="N149" s="2">
        <v>0</v>
      </c>
      <c r="O149" s="2">
        <v>25</v>
      </c>
      <c r="P149" s="2">
        <v>55</v>
      </c>
      <c r="Q149" s="2">
        <v>90</v>
      </c>
      <c r="R149" s="2">
        <v>140</v>
      </c>
      <c r="S149" s="2">
        <v>170</v>
      </c>
      <c r="T149" s="2">
        <v>215</v>
      </c>
      <c r="U149" s="2">
        <v>260</v>
      </c>
      <c r="V149" s="2">
        <v>280</v>
      </c>
      <c r="W149" s="2">
        <v>295</v>
      </c>
      <c r="X149" s="2">
        <v>385</v>
      </c>
      <c r="Y149" s="2">
        <v>410</v>
      </c>
      <c r="Z149" s="2">
        <v>440</v>
      </c>
      <c r="AA149" s="2">
        <v>475</v>
      </c>
      <c r="AB149" s="2">
        <v>480</v>
      </c>
      <c r="AC149" s="2">
        <v>525</v>
      </c>
      <c r="AD149" s="2">
        <v>550</v>
      </c>
      <c r="AE149" s="2">
        <v>590</v>
      </c>
      <c r="AF149" s="2">
        <v>610</v>
      </c>
      <c r="AG149" s="2">
        <v>625</v>
      </c>
      <c r="AH149" s="2">
        <v>665</v>
      </c>
      <c r="AI149" s="2">
        <v>675</v>
      </c>
      <c r="AJ149" s="2">
        <v>700</v>
      </c>
    </row>
    <row r="150" spans="1:40" x14ac:dyDescent="0.35">
      <c r="A150" t="str">
        <f>IF(NOT(ISBLANK(AllFares[[#This Row],[Depot]])), AllFares[[#This Row],[Depot]], A149)</f>
        <v>PRV</v>
      </c>
      <c r="B150" t="str">
        <f>IF(NOT(ISBLANK(AllFares[[#This Row],[RouteNo]])), AllFares[[#This Row],[RouteNo]],B149)</f>
        <v>PRV162</v>
      </c>
      <c r="C150" t="str">
        <f>AllFares[[#This Row],[RouteCode]]&amp;":"&amp;AllFares[[#This Row],[StageCode]]</f>
        <v>PRV162:PBR</v>
      </c>
      <c r="G150" s="22" t="s">
        <v>431</v>
      </c>
      <c r="H150" s="2" t="s">
        <v>109</v>
      </c>
      <c r="I150" s="2">
        <v>107</v>
      </c>
      <c r="J150" s="2">
        <v>5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28</v>
      </c>
      <c r="Q150" s="2">
        <v>66</v>
      </c>
      <c r="R150" s="2">
        <v>115</v>
      </c>
      <c r="S150" s="2">
        <v>147</v>
      </c>
      <c r="T150" s="2">
        <v>188</v>
      </c>
      <c r="U150" s="2">
        <v>237</v>
      </c>
      <c r="V150" s="2">
        <v>253</v>
      </c>
      <c r="W150" s="2">
        <v>270</v>
      </c>
      <c r="X150" s="2">
        <v>359</v>
      </c>
      <c r="Y150" s="2">
        <v>384</v>
      </c>
      <c r="Z150" s="2">
        <v>417</v>
      </c>
      <c r="AA150" s="2">
        <v>449</v>
      </c>
      <c r="AB150" s="2">
        <v>457</v>
      </c>
      <c r="AC150" s="2">
        <v>498</v>
      </c>
      <c r="AD150" s="2">
        <v>523</v>
      </c>
      <c r="AE150" s="2">
        <v>564</v>
      </c>
      <c r="AF150" s="2">
        <v>584</v>
      </c>
      <c r="AG150" s="2">
        <v>600</v>
      </c>
      <c r="AH150" s="2">
        <v>640</v>
      </c>
      <c r="AI150" s="2">
        <v>649</v>
      </c>
      <c r="AJ150" s="2">
        <v>673</v>
      </c>
    </row>
    <row r="151" spans="1:40" x14ac:dyDescent="0.35">
      <c r="A151" t="str">
        <f>IF(NOT(ISBLANK(AllFares[[#This Row],[Depot]])), AllFares[[#This Row],[Depot]], A150)</f>
        <v>PRV</v>
      </c>
      <c r="B151" t="str">
        <f>IF(NOT(ISBLANK(AllFares[[#This Row],[RouteNo]])), AllFares[[#This Row],[RouteNo]],B150)</f>
        <v>PRV162</v>
      </c>
      <c r="C151" t="str">
        <f>AllFares[[#This Row],[RouteCode]]&amp;":"&amp;AllFares[[#This Row],[StageCode]]</f>
        <v>PRV162:KRW</v>
      </c>
      <c r="G151" s="22" t="s">
        <v>432</v>
      </c>
      <c r="H151" s="2" t="s">
        <v>110</v>
      </c>
      <c r="I151" s="2">
        <v>121</v>
      </c>
      <c r="J151" s="2">
        <v>6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45</v>
      </c>
      <c r="R151" s="2">
        <v>90</v>
      </c>
      <c r="S151" s="2">
        <v>125</v>
      </c>
      <c r="T151" s="2">
        <v>165</v>
      </c>
      <c r="U151" s="2">
        <v>210</v>
      </c>
      <c r="V151" s="2">
        <v>230</v>
      </c>
      <c r="W151" s="2">
        <v>245</v>
      </c>
      <c r="X151" s="2">
        <v>335</v>
      </c>
      <c r="Y151" s="2">
        <v>360</v>
      </c>
      <c r="Z151" s="2">
        <v>390</v>
      </c>
      <c r="AA151" s="2">
        <v>425</v>
      </c>
      <c r="AB151" s="2">
        <v>435</v>
      </c>
      <c r="AC151" s="2">
        <v>475</v>
      </c>
      <c r="AD151" s="2">
        <v>500</v>
      </c>
      <c r="AE151" s="2">
        <v>540</v>
      </c>
      <c r="AF151" s="2">
        <v>565</v>
      </c>
      <c r="AG151" s="2">
        <v>575</v>
      </c>
      <c r="AH151" s="2">
        <v>615</v>
      </c>
      <c r="AI151" s="2">
        <v>625</v>
      </c>
      <c r="AJ151" s="2">
        <v>645</v>
      </c>
    </row>
    <row r="152" spans="1:40" x14ac:dyDescent="0.35">
      <c r="A152" t="str">
        <f>IF(NOT(ISBLANK(AllFares[[#This Row],[Depot]])), AllFares[[#This Row],[Depot]], A151)</f>
        <v>PRV</v>
      </c>
      <c r="B152" t="str">
        <f>IF(NOT(ISBLANK(AllFares[[#This Row],[RouteNo]])), AllFares[[#This Row],[RouteNo]],B151)</f>
        <v>PRV162</v>
      </c>
      <c r="C152" t="str">
        <f>AllFares[[#This Row],[RouteCode]]&amp;":"&amp;AllFares[[#This Row],[StageCode]]</f>
        <v>PRV162:ANK</v>
      </c>
      <c r="G152" s="22" t="s">
        <v>433</v>
      </c>
      <c r="H152" s="2" t="s">
        <v>111</v>
      </c>
      <c r="I152" s="2">
        <v>158</v>
      </c>
      <c r="J152" s="2">
        <v>7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50</v>
      </c>
      <c r="S152" s="2">
        <v>80</v>
      </c>
      <c r="T152" s="2">
        <v>125</v>
      </c>
      <c r="U152" s="2">
        <v>170</v>
      </c>
      <c r="V152" s="2">
        <v>190</v>
      </c>
      <c r="W152" s="2">
        <v>205</v>
      </c>
      <c r="X152" s="2">
        <v>295</v>
      </c>
      <c r="Y152" s="2">
        <v>320</v>
      </c>
      <c r="Z152" s="2">
        <v>350</v>
      </c>
      <c r="AA152" s="2">
        <v>385</v>
      </c>
      <c r="AB152" s="2">
        <v>390</v>
      </c>
      <c r="AC152" s="2">
        <v>435</v>
      </c>
      <c r="AD152" s="2">
        <v>445</v>
      </c>
      <c r="AE152" s="2">
        <v>500</v>
      </c>
      <c r="AF152" s="2">
        <v>525</v>
      </c>
      <c r="AG152" s="2">
        <v>540</v>
      </c>
      <c r="AH152" s="2">
        <v>575</v>
      </c>
      <c r="AI152" s="2">
        <v>585</v>
      </c>
      <c r="AJ152" s="2">
        <v>610</v>
      </c>
    </row>
    <row r="153" spans="1:40" x14ac:dyDescent="0.35">
      <c r="A153" t="str">
        <f>IF(NOT(ISBLANK(AllFares[[#This Row],[Depot]])), AllFares[[#This Row],[Depot]], A152)</f>
        <v>PRV</v>
      </c>
      <c r="B153" t="str">
        <f>IF(NOT(ISBLANK(AllFares[[#This Row],[RouteNo]])), AllFares[[#This Row],[RouteNo]],B152)</f>
        <v>PRV162</v>
      </c>
      <c r="C153" t="str">
        <f>AllFares[[#This Row],[RouteCode]]&amp;":"&amp;AllFares[[#This Row],[StageCode]]</f>
        <v>PRV162:KTA</v>
      </c>
      <c r="G153" s="22" t="s">
        <v>434</v>
      </c>
      <c r="H153" s="2" t="s">
        <v>112</v>
      </c>
      <c r="I153" s="2">
        <v>195</v>
      </c>
      <c r="J153" s="2">
        <v>8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45</v>
      </c>
      <c r="T153" s="2">
        <v>75</v>
      </c>
      <c r="U153" s="2">
        <v>125</v>
      </c>
      <c r="V153" s="2">
        <v>140</v>
      </c>
      <c r="W153" s="2">
        <v>155</v>
      </c>
      <c r="X153" s="2">
        <v>245</v>
      </c>
      <c r="Y153" s="2">
        <v>270</v>
      </c>
      <c r="Z153" s="2">
        <v>300</v>
      </c>
      <c r="AA153" s="2">
        <v>335</v>
      </c>
      <c r="AB153" s="2">
        <v>345</v>
      </c>
      <c r="AC153" s="2">
        <v>385</v>
      </c>
      <c r="AD153" s="2">
        <v>410</v>
      </c>
      <c r="AE153" s="2">
        <v>450</v>
      </c>
      <c r="AF153" s="2">
        <v>475</v>
      </c>
      <c r="AG153" s="2">
        <v>490</v>
      </c>
      <c r="AH153" s="2">
        <v>530</v>
      </c>
      <c r="AI153" s="2">
        <v>540</v>
      </c>
      <c r="AJ153" s="2">
        <v>565</v>
      </c>
    </row>
    <row r="154" spans="1:40" x14ac:dyDescent="0.35">
      <c r="A154" t="str">
        <f>IF(NOT(ISBLANK(AllFares[[#This Row],[Depot]])), AllFares[[#This Row],[Depot]], A153)</f>
        <v>PRV</v>
      </c>
      <c r="B154" t="str">
        <f>IF(NOT(ISBLANK(AllFares[[#This Row],[RouteNo]])), AllFares[[#This Row],[RouteNo]],B153)</f>
        <v>PRV162</v>
      </c>
      <c r="C154" t="str">
        <f>AllFares[[#This Row],[RouteCode]]&amp;":"&amp;AllFares[[#This Row],[StageCode]]</f>
        <v>PRV162:HNW</v>
      </c>
      <c r="G154" s="22" t="s">
        <v>435</v>
      </c>
      <c r="H154" s="2" t="s">
        <v>113</v>
      </c>
      <c r="I154" s="2">
        <v>207</v>
      </c>
      <c r="J154" s="2">
        <v>9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45</v>
      </c>
      <c r="U154" s="2">
        <v>90</v>
      </c>
      <c r="V154" s="2">
        <v>105</v>
      </c>
      <c r="W154" s="2">
        <v>125</v>
      </c>
      <c r="X154" s="2">
        <v>210</v>
      </c>
      <c r="Y154" s="2">
        <v>235</v>
      </c>
      <c r="Z154" s="2">
        <v>270</v>
      </c>
      <c r="AA154" s="2">
        <v>300</v>
      </c>
      <c r="AB154" s="2">
        <v>310</v>
      </c>
      <c r="AC154" s="2">
        <v>350</v>
      </c>
      <c r="AD154" s="2">
        <v>375</v>
      </c>
      <c r="AE154" s="2">
        <v>415</v>
      </c>
      <c r="AF154" s="2">
        <v>440</v>
      </c>
      <c r="AG154" s="2">
        <v>455</v>
      </c>
      <c r="AH154" s="2">
        <v>500</v>
      </c>
      <c r="AI154" s="2">
        <v>505</v>
      </c>
      <c r="AJ154" s="2">
        <v>530</v>
      </c>
    </row>
    <row r="155" spans="1:40" x14ac:dyDescent="0.35">
      <c r="A155" t="str">
        <f>IF(NOT(ISBLANK(AllFares[[#This Row],[Depot]])), AllFares[[#This Row],[Depot]], A154)</f>
        <v>PRV</v>
      </c>
      <c r="B155" t="str">
        <f>IF(NOT(ISBLANK(AllFares[[#This Row],[RouteNo]])), AllFares[[#This Row],[RouteNo]],B154)</f>
        <v>PRV162</v>
      </c>
      <c r="C155" t="str">
        <f>AllFares[[#This Row],[RouteCode]]&amp;":"&amp;AllFares[[#This Row],[StageCode]]</f>
        <v>PRV162:GSP</v>
      </c>
      <c r="G155" s="22" t="s">
        <v>436</v>
      </c>
      <c r="H155" s="2" t="s">
        <v>114</v>
      </c>
      <c r="I155" s="2">
        <v>237</v>
      </c>
      <c r="J155" s="2">
        <v>10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50</v>
      </c>
      <c r="V155" s="2">
        <v>65</v>
      </c>
      <c r="W155" s="2">
        <v>80</v>
      </c>
      <c r="X155" s="2">
        <v>170</v>
      </c>
      <c r="Y155" s="2">
        <v>195</v>
      </c>
      <c r="Z155" s="2">
        <v>230</v>
      </c>
      <c r="AA155" s="2">
        <v>255</v>
      </c>
      <c r="AB155" s="2">
        <v>270</v>
      </c>
      <c r="AC155" s="2">
        <v>310</v>
      </c>
      <c r="AD155" s="2">
        <v>335</v>
      </c>
      <c r="AE155" s="2">
        <v>375</v>
      </c>
      <c r="AF155" s="2">
        <v>400</v>
      </c>
      <c r="AG155" s="2">
        <v>415</v>
      </c>
      <c r="AH155" s="2">
        <v>455</v>
      </c>
      <c r="AI155" s="2">
        <v>465</v>
      </c>
      <c r="AJ155" s="2">
        <v>490</v>
      </c>
    </row>
    <row r="156" spans="1:40" x14ac:dyDescent="0.35">
      <c r="A156" t="str">
        <f>IF(NOT(ISBLANK(AllFares[[#This Row],[Depot]])), AllFares[[#This Row],[Depot]], A155)</f>
        <v>PRV</v>
      </c>
      <c r="B156" t="str">
        <f>IF(NOT(ISBLANK(AllFares[[#This Row],[RouteNo]])), AllFares[[#This Row],[RouteNo]],B155)</f>
        <v>PRV162</v>
      </c>
      <c r="C156" t="str">
        <f>AllFares[[#This Row],[RouteCode]]&amp;":"&amp;AllFares[[#This Row],[StageCode]]</f>
        <v>PRV162:MGI</v>
      </c>
      <c r="G156" s="22" t="s">
        <v>437</v>
      </c>
      <c r="H156" s="2" t="s">
        <v>115</v>
      </c>
      <c r="I156" s="2">
        <v>253</v>
      </c>
      <c r="J156" s="2">
        <v>11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20</v>
      </c>
      <c r="W156" s="2">
        <v>35</v>
      </c>
      <c r="X156" s="2">
        <v>125</v>
      </c>
      <c r="Y156" s="2">
        <v>145</v>
      </c>
      <c r="Z156" s="2">
        <v>180</v>
      </c>
      <c r="AA156" s="2">
        <v>210</v>
      </c>
      <c r="AB156" s="2">
        <v>220</v>
      </c>
      <c r="AC156" s="2">
        <v>260</v>
      </c>
      <c r="AD156" s="2">
        <v>285</v>
      </c>
      <c r="AE156" s="2">
        <v>325</v>
      </c>
      <c r="AF156" s="2">
        <v>350</v>
      </c>
      <c r="AG156" s="2">
        <v>370</v>
      </c>
      <c r="AH156" s="2">
        <v>410</v>
      </c>
      <c r="AI156" s="2">
        <v>415</v>
      </c>
      <c r="AJ156" s="2">
        <v>440</v>
      </c>
    </row>
    <row r="157" spans="1:40" x14ac:dyDescent="0.35">
      <c r="A157" t="str">
        <f>IF(NOT(ISBLANK(AllFares[[#This Row],[Depot]])), AllFares[[#This Row],[Depot]], A156)</f>
        <v>PRV</v>
      </c>
      <c r="B157" t="str">
        <f>IF(NOT(ISBLANK(AllFares[[#This Row],[RouteNo]])), AllFares[[#This Row],[RouteNo]],B156)</f>
        <v>PRV162</v>
      </c>
      <c r="C157" t="str">
        <f>AllFares[[#This Row],[RouteCode]]&amp;":"&amp;AllFares[[#This Row],[StageCode]]</f>
        <v>PRV162:TGP</v>
      </c>
      <c r="G157" s="22" t="s">
        <v>438</v>
      </c>
      <c r="H157" s="2" t="s">
        <v>116</v>
      </c>
      <c r="I157" s="2">
        <v>300</v>
      </c>
      <c r="J157" s="2">
        <v>12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20</v>
      </c>
      <c r="X157" s="2">
        <v>105</v>
      </c>
      <c r="Y157" s="2">
        <v>130</v>
      </c>
      <c r="Z157" s="2">
        <v>165</v>
      </c>
      <c r="AA157" s="2">
        <v>195</v>
      </c>
      <c r="AB157" s="2">
        <v>205</v>
      </c>
      <c r="AC157" s="2">
        <v>245</v>
      </c>
      <c r="AD157" s="2">
        <v>270</v>
      </c>
      <c r="AE157" s="2">
        <v>310</v>
      </c>
      <c r="AF157" s="2">
        <v>335</v>
      </c>
      <c r="AG157" s="2">
        <v>350</v>
      </c>
      <c r="AH157" s="2">
        <v>390</v>
      </c>
      <c r="AI157" s="2">
        <v>400</v>
      </c>
      <c r="AJ157" s="2">
        <v>425</v>
      </c>
    </row>
    <row r="158" spans="1:40" x14ac:dyDescent="0.35">
      <c r="A158" t="str">
        <f>IF(NOT(ISBLANK(AllFares[[#This Row],[Depot]])), AllFares[[#This Row],[Depot]], A157)</f>
        <v>PRV</v>
      </c>
      <c r="B158" t="str">
        <f>IF(NOT(ISBLANK(AllFares[[#This Row],[RouteNo]])), AllFares[[#This Row],[RouteNo]],B157)</f>
        <v>PRV162</v>
      </c>
      <c r="C158" t="str">
        <f>AllFares[[#This Row],[RouteCode]]&amp;":"&amp;AllFares[[#This Row],[StageCode]]</f>
        <v>PRV162:SGR</v>
      </c>
      <c r="G158" s="22" t="s">
        <v>439</v>
      </c>
      <c r="H158" s="2" t="s">
        <v>117</v>
      </c>
      <c r="I158" s="2">
        <v>312</v>
      </c>
      <c r="J158" s="2">
        <v>13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90</v>
      </c>
      <c r="Y158" s="2">
        <v>115</v>
      </c>
      <c r="Z158" s="2">
        <v>145</v>
      </c>
      <c r="AA158" s="2">
        <v>180</v>
      </c>
      <c r="AB158" s="2">
        <v>190</v>
      </c>
      <c r="AC158" s="2">
        <v>230</v>
      </c>
      <c r="AD158" s="2">
        <v>255</v>
      </c>
      <c r="AE158" s="2">
        <v>295</v>
      </c>
      <c r="AF158" s="2">
        <v>320</v>
      </c>
      <c r="AG158" s="2">
        <v>335</v>
      </c>
      <c r="AH158" s="2">
        <v>375</v>
      </c>
      <c r="AI158" s="2">
        <v>385</v>
      </c>
      <c r="AJ158" s="2">
        <v>410</v>
      </c>
    </row>
    <row r="159" spans="1:40" x14ac:dyDescent="0.35">
      <c r="A159" t="str">
        <f>IF(NOT(ISBLANK(AllFares[[#This Row],[Depot]])), AllFares[[#This Row],[Depot]], A158)</f>
        <v>PRV</v>
      </c>
      <c r="B159" t="str">
        <f>IF(NOT(ISBLANK(AllFares[[#This Row],[RouteNo]])), AllFares[[#This Row],[RouteNo]],B158)</f>
        <v>PRV162</v>
      </c>
      <c r="C159" t="str">
        <f>AllFares[[#This Row],[RouteCode]]&amp;":"&amp;AllFares[[#This Row],[StageCode]]</f>
        <v>PRV162:SMG</v>
      </c>
      <c r="G159" s="22" t="s">
        <v>440</v>
      </c>
      <c r="H159" s="2" t="s">
        <v>118</v>
      </c>
      <c r="I159" s="2">
        <v>389</v>
      </c>
      <c r="J159" s="2">
        <v>14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30</v>
      </c>
      <c r="Z159" s="2">
        <v>55</v>
      </c>
      <c r="AA159" s="2">
        <v>90</v>
      </c>
      <c r="AB159" s="2">
        <v>100</v>
      </c>
      <c r="AC159" s="2">
        <v>140</v>
      </c>
      <c r="AD159" s="2">
        <v>165</v>
      </c>
      <c r="AE159" s="2">
        <v>205</v>
      </c>
      <c r="AF159" s="2">
        <v>230</v>
      </c>
      <c r="AG159" s="2">
        <v>245</v>
      </c>
      <c r="AH159" s="2">
        <v>285</v>
      </c>
      <c r="AI159" s="2">
        <v>295</v>
      </c>
      <c r="AJ159" s="2">
        <v>320</v>
      </c>
    </row>
    <row r="160" spans="1:40" x14ac:dyDescent="0.35">
      <c r="A160" t="str">
        <f>IF(NOT(ISBLANK(AllFares[[#This Row],[Depot]])), AllFares[[#This Row],[Depot]], A159)</f>
        <v>PRV</v>
      </c>
      <c r="B160" t="str">
        <f>IF(NOT(ISBLANK(AllFares[[#This Row],[RouteNo]])), AllFares[[#This Row],[RouteNo]],B159)</f>
        <v>PRV162</v>
      </c>
      <c r="C160" t="str">
        <f>AllFares[[#This Row],[RouteCode]]&amp;":"&amp;AllFares[[#This Row],[StageCode]]</f>
        <v>PRV162:BDV</v>
      </c>
      <c r="G160" s="22" t="s">
        <v>441</v>
      </c>
      <c r="H160" s="2" t="s">
        <v>119</v>
      </c>
      <c r="I160" s="2">
        <v>410</v>
      </c>
      <c r="J160" s="2">
        <v>15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35</v>
      </c>
      <c r="AA160" s="2">
        <v>65</v>
      </c>
      <c r="AB160" s="2">
        <v>75</v>
      </c>
      <c r="AC160" s="2">
        <v>115</v>
      </c>
      <c r="AD160" s="2">
        <v>140</v>
      </c>
      <c r="AE160" s="2">
        <v>180</v>
      </c>
      <c r="AF160" s="2">
        <v>205</v>
      </c>
      <c r="AG160" s="2">
        <v>220</v>
      </c>
      <c r="AH160" s="2">
        <v>260</v>
      </c>
      <c r="AI160" s="2">
        <v>270</v>
      </c>
      <c r="AJ160" s="2">
        <v>295</v>
      </c>
    </row>
    <row r="161" spans="1:36" x14ac:dyDescent="0.35">
      <c r="A161" t="str">
        <f>IF(NOT(ISBLANK(AllFares[[#This Row],[Depot]])), AllFares[[#This Row],[Depot]], A160)</f>
        <v>PRV</v>
      </c>
      <c r="B161" t="str">
        <f>IF(NOT(ISBLANK(AllFares[[#This Row],[RouteNo]])), AllFares[[#This Row],[RouteNo]],B160)</f>
        <v>PRV162</v>
      </c>
      <c r="C161" t="str">
        <f>AllFares[[#This Row],[RouteCode]]&amp;":"&amp;AllFares[[#This Row],[StageCode]]</f>
        <v>PRV162:TRR</v>
      </c>
      <c r="G161" s="22" t="s">
        <v>442</v>
      </c>
      <c r="H161" s="2" t="s">
        <v>120</v>
      </c>
      <c r="I161" s="2">
        <v>440</v>
      </c>
      <c r="J161" s="2">
        <v>16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35</v>
      </c>
      <c r="AB161" s="2">
        <v>45</v>
      </c>
      <c r="AC161" s="2">
        <v>80</v>
      </c>
      <c r="AD161" s="2">
        <v>105</v>
      </c>
      <c r="AE161" s="2">
        <v>145</v>
      </c>
      <c r="AF161" s="2">
        <v>170</v>
      </c>
      <c r="AG161" s="2">
        <v>190</v>
      </c>
      <c r="AH161" s="2">
        <v>230</v>
      </c>
      <c r="AI161" s="2">
        <v>235</v>
      </c>
      <c r="AJ161" s="2">
        <v>260</v>
      </c>
    </row>
    <row r="162" spans="1:36" x14ac:dyDescent="0.35">
      <c r="A162" t="str">
        <f>IF(NOT(ISBLANK(AllFares[[#This Row],[Depot]])), AllFares[[#This Row],[Depot]], A161)</f>
        <v>PRV</v>
      </c>
      <c r="B162" t="str">
        <f>IF(NOT(ISBLANK(AllFares[[#This Row],[RouteNo]])), AllFares[[#This Row],[RouteNo]],B161)</f>
        <v>PRV162</v>
      </c>
      <c r="C162" t="str">
        <f>AllFares[[#This Row],[RouteCode]]&amp;":"&amp;AllFares[[#This Row],[StageCode]]</f>
        <v>PRV162:BRR</v>
      </c>
      <c r="G162" s="22" t="s">
        <v>443</v>
      </c>
      <c r="H162" s="2" t="s">
        <v>121</v>
      </c>
      <c r="I162" s="2">
        <v>467</v>
      </c>
      <c r="J162" s="2">
        <v>17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15</v>
      </c>
      <c r="AC162" s="2">
        <v>50</v>
      </c>
      <c r="AD162" s="2">
        <v>75</v>
      </c>
      <c r="AE162" s="2">
        <v>115</v>
      </c>
      <c r="AF162" s="2">
        <v>140</v>
      </c>
      <c r="AG162" s="2">
        <v>155</v>
      </c>
      <c r="AH162" s="2">
        <v>195</v>
      </c>
      <c r="AI162" s="2">
        <v>205</v>
      </c>
      <c r="AJ162" s="2">
        <v>230</v>
      </c>
    </row>
    <row r="163" spans="1:36" x14ac:dyDescent="0.35">
      <c r="A163" t="str">
        <f>IF(NOT(ISBLANK(AllFares[[#This Row],[Depot]])), AllFares[[#This Row],[Depot]], A162)</f>
        <v>PRV</v>
      </c>
      <c r="B163" t="str">
        <f>IF(NOT(ISBLANK(AllFares[[#This Row],[RouteNo]])), AllFares[[#This Row],[RouteNo]],B162)</f>
        <v>PRV162</v>
      </c>
      <c r="C163" t="str">
        <f>AllFares[[#This Row],[RouteCode]]&amp;":"&amp;AllFares[[#This Row],[StageCode]]</f>
        <v>PRV162:KDU</v>
      </c>
      <c r="G163" s="22" t="s">
        <v>444</v>
      </c>
      <c r="H163" s="2" t="s">
        <v>122</v>
      </c>
      <c r="I163" s="2">
        <v>473</v>
      </c>
      <c r="J163" s="2">
        <v>18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45</v>
      </c>
      <c r="AD163" s="2">
        <v>65</v>
      </c>
      <c r="AE163" s="2">
        <v>105</v>
      </c>
      <c r="AF163" s="2">
        <v>130</v>
      </c>
      <c r="AG163" s="2">
        <v>145</v>
      </c>
      <c r="AH163" s="2">
        <v>190</v>
      </c>
      <c r="AI163" s="2">
        <v>195</v>
      </c>
      <c r="AJ163" s="2">
        <v>220</v>
      </c>
    </row>
    <row r="164" spans="1:36" x14ac:dyDescent="0.35">
      <c r="A164" t="str">
        <f>IF(NOT(ISBLANK(AllFares[[#This Row],[Depot]])), AllFares[[#This Row],[Depot]], A163)</f>
        <v>PRV</v>
      </c>
      <c r="B164" t="str">
        <f>IF(NOT(ISBLANK(AllFares[[#This Row],[RouteNo]])), AllFares[[#This Row],[RouteNo]],B163)</f>
        <v>PRV162</v>
      </c>
      <c r="C164" t="str">
        <f>AllFares[[#This Row],[RouteCode]]&amp;":"&amp;AllFares[[#This Row],[StageCode]]</f>
        <v>PRV162:ARS</v>
      </c>
      <c r="G164" s="22" t="s">
        <v>445</v>
      </c>
      <c r="H164" s="2" t="s">
        <v>123</v>
      </c>
      <c r="I164" s="2">
        <v>504</v>
      </c>
      <c r="J164" s="2">
        <v>19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30</v>
      </c>
      <c r="AE164" s="2">
        <v>65</v>
      </c>
      <c r="AF164" s="2">
        <v>90</v>
      </c>
      <c r="AG164" s="2">
        <v>105</v>
      </c>
      <c r="AH164" s="2">
        <v>145</v>
      </c>
      <c r="AI164" s="2">
        <v>155</v>
      </c>
      <c r="AJ164" s="2">
        <v>180</v>
      </c>
    </row>
    <row r="165" spans="1:36" x14ac:dyDescent="0.35">
      <c r="A165" t="str">
        <f>IF(NOT(ISBLANK(AllFares[[#This Row],[Depot]])), AllFares[[#This Row],[Depot]], A164)</f>
        <v>PRV</v>
      </c>
      <c r="B165" t="str">
        <f>IF(NOT(ISBLANK(AllFares[[#This Row],[RouteNo]])), AllFares[[#This Row],[RouteNo]],B164)</f>
        <v>PRV162</v>
      </c>
      <c r="C165" t="str">
        <f>AllFares[[#This Row],[RouteCode]]&amp;":"&amp;AllFares[[#This Row],[StageCode]]</f>
        <v>PRV162:GHS</v>
      </c>
      <c r="G165" s="22" t="s">
        <v>446</v>
      </c>
      <c r="H165" s="2" t="s">
        <v>124</v>
      </c>
      <c r="I165" s="2">
        <v>522</v>
      </c>
      <c r="J165" s="2">
        <v>20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45</v>
      </c>
      <c r="AF165" s="2">
        <v>65</v>
      </c>
      <c r="AG165" s="2">
        <v>75</v>
      </c>
      <c r="AH165" s="2">
        <v>125</v>
      </c>
      <c r="AI165" s="2">
        <v>130</v>
      </c>
      <c r="AJ165" s="2">
        <v>155</v>
      </c>
    </row>
    <row r="166" spans="1:36" x14ac:dyDescent="0.35">
      <c r="A166" t="str">
        <f>IF(NOT(ISBLANK(AllFares[[#This Row],[Depot]])), AllFares[[#This Row],[Depot]], A165)</f>
        <v>PRV</v>
      </c>
      <c r="B166" t="str">
        <f>IF(NOT(ISBLANK(AllFares[[#This Row],[RouteNo]])), AllFares[[#This Row],[RouteNo]],B165)</f>
        <v>PRV162</v>
      </c>
      <c r="C166" t="str">
        <f>AllFares[[#This Row],[RouteCode]]&amp;":"&amp;AllFares[[#This Row],[StageCode]]</f>
        <v>PRV162:CPT</v>
      </c>
      <c r="G166" s="22" t="s">
        <v>447</v>
      </c>
      <c r="H166" s="2" t="s">
        <v>125</v>
      </c>
      <c r="I166" s="2">
        <v>549</v>
      </c>
      <c r="J166" s="2">
        <v>21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30</v>
      </c>
      <c r="AG166" s="2">
        <v>45</v>
      </c>
      <c r="AH166" s="2">
        <v>80</v>
      </c>
      <c r="AI166" s="2">
        <v>90</v>
      </c>
      <c r="AJ166" s="2">
        <v>115</v>
      </c>
    </row>
    <row r="167" spans="1:36" x14ac:dyDescent="0.35">
      <c r="A167" t="str">
        <f>IF(NOT(ISBLANK(AllFares[[#This Row],[Depot]])), AllFares[[#This Row],[Depot]], A166)</f>
        <v>PRV</v>
      </c>
      <c r="B167" t="str">
        <f>IF(NOT(ISBLANK(AllFares[[#This Row],[RouteNo]])), AllFares[[#This Row],[RouteNo]],B166)</f>
        <v>PRV162</v>
      </c>
      <c r="C167" t="str">
        <f>AllFares[[#This Row],[RouteCode]]&amp;":"&amp;AllFares[[#This Row],[StageCode]]</f>
        <v>PRV162:KIK</v>
      </c>
      <c r="G167" s="22" t="s">
        <v>448</v>
      </c>
      <c r="H167" s="2" t="s">
        <v>126</v>
      </c>
      <c r="I167" s="2">
        <v>564</v>
      </c>
      <c r="J167" s="2">
        <v>22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30</v>
      </c>
      <c r="AH167" s="2">
        <v>65</v>
      </c>
      <c r="AI167" s="2">
        <v>75</v>
      </c>
      <c r="AJ167" s="2">
        <v>100</v>
      </c>
    </row>
    <row r="168" spans="1:36" x14ac:dyDescent="0.35">
      <c r="A168" t="str">
        <f>IF(NOT(ISBLANK(AllFares[[#This Row],[Depot]])), AllFares[[#This Row],[Depot]], A167)</f>
        <v>PRV</v>
      </c>
      <c r="B168" t="str">
        <f>IF(NOT(ISBLANK(AllFares[[#This Row],[RouteNo]])), AllFares[[#This Row],[RouteNo]],B167)</f>
        <v>PRV162</v>
      </c>
      <c r="C168" t="str">
        <f>AllFares[[#This Row],[RouteCode]]&amp;":"&amp;AllFares[[#This Row],[StageCode]]</f>
        <v>PRV162:KPE</v>
      </c>
      <c r="G168" s="22" t="s">
        <v>449</v>
      </c>
      <c r="H168" s="2" t="s">
        <v>127</v>
      </c>
      <c r="I168" s="2">
        <v>582</v>
      </c>
      <c r="J168" s="2">
        <v>23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45</v>
      </c>
      <c r="AI168" s="2">
        <v>50</v>
      </c>
      <c r="AJ168" s="2">
        <v>75</v>
      </c>
    </row>
    <row r="169" spans="1:36" x14ac:dyDescent="0.35">
      <c r="A169" t="str">
        <f>IF(NOT(ISBLANK(AllFares[[#This Row],[Depot]])), AllFares[[#This Row],[Depot]], A168)</f>
        <v>PRV</v>
      </c>
      <c r="B169" t="str">
        <f>IF(NOT(ISBLANK(AllFares[[#This Row],[RouteNo]])), AllFares[[#This Row],[RouteNo]],B168)</f>
        <v>PRV162</v>
      </c>
      <c r="C169" t="str">
        <f>AllFares[[#This Row],[RouteCode]]&amp;":"&amp;AllFares[[#This Row],[StageCode]]</f>
        <v>PRV162:PDV</v>
      </c>
      <c r="G169" s="22" t="s">
        <v>450</v>
      </c>
      <c r="H169" s="2" t="s">
        <v>128</v>
      </c>
      <c r="I169" s="2">
        <v>612</v>
      </c>
      <c r="J169" s="2">
        <v>24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15</v>
      </c>
      <c r="AJ169" s="2">
        <v>35</v>
      </c>
    </row>
    <row r="170" spans="1:36" x14ac:dyDescent="0.35">
      <c r="A170" t="str">
        <f>IF(NOT(ISBLANK(AllFares[[#This Row],[Depot]])), AllFares[[#This Row],[Depot]], A169)</f>
        <v>PRV</v>
      </c>
      <c r="B170" t="str">
        <f>IF(NOT(ISBLANK(AllFares[[#This Row],[RouteNo]])), AllFares[[#This Row],[RouteNo]],B169)</f>
        <v>PRV162</v>
      </c>
      <c r="C170" t="str">
        <f>AllFares[[#This Row],[RouteCode]]&amp;":"&amp;AllFares[[#This Row],[StageCode]]</f>
        <v>PRV162:SRP</v>
      </c>
      <c r="G170" s="22" t="s">
        <v>451</v>
      </c>
      <c r="H170" s="2" t="s">
        <v>129</v>
      </c>
      <c r="I170" s="2">
        <v>617</v>
      </c>
      <c r="J170" s="2">
        <v>25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30</v>
      </c>
    </row>
    <row r="171" spans="1:36" x14ac:dyDescent="0.35">
      <c r="A171" t="str">
        <f>IF(NOT(ISBLANK(AllFares[[#This Row],[Depot]])), AllFares[[#This Row],[Depot]], A170)</f>
        <v>PRV</v>
      </c>
      <c r="B171" t="str">
        <f>IF(NOT(ISBLANK(AllFares[[#This Row],[RouteNo]])), AllFares[[#This Row],[RouteNo]],B170)</f>
        <v>PRV162</v>
      </c>
      <c r="C171" t="str">
        <f>AllFares[[#This Row],[RouteCode]]&amp;":"&amp;AllFares[[#This Row],[StageCode]]</f>
        <v>PRV162:MSU</v>
      </c>
      <c r="G171" s="22" t="s">
        <v>452</v>
      </c>
      <c r="H171" s="2" t="s">
        <v>130</v>
      </c>
      <c r="I171" s="2">
        <v>635</v>
      </c>
      <c r="J171" s="2">
        <v>26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</row>
    <row r="172" spans="1:36" x14ac:dyDescent="0.35">
      <c r="A172" t="str">
        <f>IF(NOT(ISBLANK(AllFares[[#This Row],[Depot]])), AllFares[[#This Row],[Depot]], A171)</f>
        <v>PRV</v>
      </c>
      <c r="B172" s="21" t="str">
        <f>IF(NOT(ISBLANK(AllFares[[#This Row],[RouteNo]])), AllFares[[#This Row],[RouteNo]],B171)</f>
        <v>MRG194</v>
      </c>
      <c r="C172" t="str">
        <f>AllFares[[#This Row],[RouteCode]]&amp;":"&amp;AllFares[[#This Row],[StageCode]]</f>
        <v>MRG194:MRG</v>
      </c>
      <c r="E172" s="3" t="s">
        <v>408</v>
      </c>
      <c r="F172" t="s">
        <v>421</v>
      </c>
      <c r="G172" s="22" t="s">
        <v>422</v>
      </c>
      <c r="H172" s="4" t="s">
        <v>107</v>
      </c>
      <c r="I172" s="4">
        <v>6</v>
      </c>
      <c r="J172" s="4">
        <v>1</v>
      </c>
      <c r="K172" s="4">
        <v>0</v>
      </c>
      <c r="L172" s="4">
        <v>100</v>
      </c>
      <c r="M172" s="4">
        <v>250</v>
      </c>
      <c r="N172" s="4">
        <v>400</v>
      </c>
    </row>
    <row r="173" spans="1:36" x14ac:dyDescent="0.35">
      <c r="A173" t="str">
        <f>IF(NOT(ISBLANK(AllFares[[#This Row],[Depot]])), AllFares[[#This Row],[Depot]], A172)</f>
        <v>PRV</v>
      </c>
      <c r="B173" t="str">
        <f>IF(NOT(ISBLANK(AllFares[[#This Row],[RouteNo]])), AllFares[[#This Row],[RouteNo]],B172)</f>
        <v>MRG194</v>
      </c>
      <c r="C173" t="str">
        <f>AllFares[[#This Row],[RouteCode]]&amp;":"&amp;AllFares[[#This Row],[StageCode]]</f>
        <v>MRG194:PNJ</v>
      </c>
      <c r="G173" s="22" t="s">
        <v>415</v>
      </c>
      <c r="H173" s="4" t="s">
        <v>105</v>
      </c>
      <c r="I173" s="4">
        <v>37</v>
      </c>
      <c r="J173" s="4">
        <v>2</v>
      </c>
      <c r="K173" s="4">
        <v>0</v>
      </c>
      <c r="L173" s="4">
        <v>0</v>
      </c>
      <c r="M173" s="4">
        <v>100</v>
      </c>
      <c r="N173" s="4">
        <v>200</v>
      </c>
    </row>
    <row r="174" spans="1:36" x14ac:dyDescent="0.35">
      <c r="A174" t="str">
        <f>IF(NOT(ISBLANK(AllFares[[#This Row],[Depot]])), AllFares[[#This Row],[Depot]], A173)</f>
        <v>PRV</v>
      </c>
      <c r="B174" t="str">
        <f>IF(NOT(ISBLANK(AllFares[[#This Row],[RouteNo]])), AllFares[[#This Row],[RouteNo]],B173)</f>
        <v>MRG194</v>
      </c>
      <c r="C174" t="str">
        <f>AllFares[[#This Row],[RouteCode]]&amp;":"&amp;AllFares[[#This Row],[StageCode]]</f>
        <v>MRG194:MPS</v>
      </c>
      <c r="G174" s="22" t="s">
        <v>423</v>
      </c>
      <c r="H174" s="4" t="s">
        <v>141</v>
      </c>
      <c r="I174" s="4">
        <v>49</v>
      </c>
      <c r="J174" s="4">
        <v>3</v>
      </c>
      <c r="K174" s="4">
        <v>0</v>
      </c>
      <c r="L174" s="4">
        <v>0</v>
      </c>
      <c r="M174" s="4">
        <v>0</v>
      </c>
      <c r="N174" s="4">
        <v>150</v>
      </c>
    </row>
    <row r="175" spans="1:36" x14ac:dyDescent="0.35">
      <c r="A175" t="str">
        <f>IF(NOT(ISBLANK(AllFares[[#This Row],[Depot]])), AllFares[[#This Row],[Depot]], A174)</f>
        <v>PRV</v>
      </c>
      <c r="B175" t="str">
        <f>IF(NOT(ISBLANK(AllFares[[#This Row],[RouteNo]])), AllFares[[#This Row],[RouteNo]],B174)</f>
        <v>MRG194</v>
      </c>
      <c r="C175" t="str">
        <f>AllFares[[#This Row],[RouteCode]]&amp;":"&amp;AllFares[[#This Row],[StageCode]]</f>
        <v>MRG194:GOX</v>
      </c>
      <c r="G175" s="22" t="s">
        <v>425</v>
      </c>
      <c r="H175" s="4" t="s">
        <v>185</v>
      </c>
      <c r="I175" s="4">
        <v>69</v>
      </c>
      <c r="J175" s="4">
        <v>4</v>
      </c>
      <c r="K175" s="4">
        <v>0</v>
      </c>
      <c r="L175" s="4">
        <v>0</v>
      </c>
      <c r="M175" s="4">
        <v>0</v>
      </c>
      <c r="N175" s="4">
        <v>0</v>
      </c>
    </row>
    <row r="176" spans="1:36" x14ac:dyDescent="0.35">
      <c r="A176" t="str">
        <f>IF(NOT(ISBLANK(AllFares[[#This Row],[Depot]])), AllFares[[#This Row],[Depot]], A175)</f>
        <v>PRV</v>
      </c>
      <c r="B176" t="str">
        <f>IF(NOT(ISBLANK(AllFares[[#This Row],[RouteNo]])), AllFares[[#This Row],[RouteNo]],B175)</f>
        <v>MRG195</v>
      </c>
      <c r="C176" t="str">
        <f>AllFares[[#This Row],[RouteCode]]&amp;":"&amp;AllFares[[#This Row],[StageCode]]</f>
        <v>MRG195:CLG</v>
      </c>
      <c r="E176" s="3" t="s">
        <v>409</v>
      </c>
      <c r="F176" t="s">
        <v>420</v>
      </c>
      <c r="G176" s="22" t="s">
        <v>428</v>
      </c>
      <c r="H176" s="4" t="s">
        <v>186</v>
      </c>
      <c r="I176" s="4">
        <v>10</v>
      </c>
      <c r="J176" s="4">
        <v>2</v>
      </c>
      <c r="K176" s="4">
        <v>0</v>
      </c>
      <c r="L176" s="4">
        <v>100</v>
      </c>
      <c r="M176" s="4">
        <v>200</v>
      </c>
    </row>
    <row r="177" spans="1:30" x14ac:dyDescent="0.35">
      <c r="A177" t="str">
        <f>IF(NOT(ISBLANK(AllFares[[#This Row],[Depot]])), AllFares[[#This Row],[Depot]], A176)</f>
        <v>PRV</v>
      </c>
      <c r="B177" t="str">
        <f>IF(NOT(ISBLANK(AllFares[[#This Row],[RouteNo]])), AllFares[[#This Row],[RouteNo]],B176)</f>
        <v>MRG195</v>
      </c>
      <c r="C177" t="str">
        <f>AllFares[[#This Row],[RouteCode]]&amp;":"&amp;AllFares[[#This Row],[StageCode]]</f>
        <v>MRG195:MPS</v>
      </c>
      <c r="G177" s="22" t="s">
        <v>423</v>
      </c>
      <c r="H177" s="4" t="s">
        <v>141</v>
      </c>
      <c r="I177" s="4">
        <v>17</v>
      </c>
      <c r="J177" s="4">
        <v>3</v>
      </c>
      <c r="K177" s="4">
        <v>0</v>
      </c>
      <c r="L177" s="4">
        <v>0</v>
      </c>
      <c r="M177" s="4">
        <v>150</v>
      </c>
    </row>
    <row r="178" spans="1:30" x14ac:dyDescent="0.35">
      <c r="A178" t="str">
        <f>IF(NOT(ISBLANK(AllFares[[#This Row],[Depot]])), AllFares[[#This Row],[Depot]], A177)</f>
        <v>PRV</v>
      </c>
      <c r="B178" t="str">
        <f>IF(NOT(ISBLANK(AllFares[[#This Row],[RouteNo]])), AllFares[[#This Row],[RouteNo]],B177)</f>
        <v>MRG195</v>
      </c>
      <c r="C178" t="str">
        <f>AllFares[[#This Row],[RouteCode]]&amp;":"&amp;AllFares[[#This Row],[StageCode]]</f>
        <v>MRG195:GOX</v>
      </c>
      <c r="G178" s="22" t="s">
        <v>425</v>
      </c>
      <c r="H178" s="4" t="s">
        <v>185</v>
      </c>
      <c r="I178" s="4">
        <v>33</v>
      </c>
      <c r="J178" s="4">
        <v>4</v>
      </c>
      <c r="K178" s="4">
        <v>0</v>
      </c>
      <c r="L178" s="4">
        <v>0</v>
      </c>
      <c r="M178" s="4">
        <v>0</v>
      </c>
    </row>
    <row r="179" spans="1:30" x14ac:dyDescent="0.35">
      <c r="A179" t="str">
        <f>IF(NOT(ISBLANK(AllFares[[#This Row],[Depot]])), AllFares[[#This Row],[Depot]], A178)</f>
        <v>PRV</v>
      </c>
      <c r="B179" t="str">
        <f>IF(NOT(ISBLANK(AllFares[[#This Row],[RouteNo]])), AllFares[[#This Row],[RouteNo]],B178)</f>
        <v>PRV226</v>
      </c>
      <c r="C179" t="str">
        <f>AllFares[[#This Row],[RouteCode]]&amp;":"&amp;AllFares[[#This Row],[StageCode]]</f>
        <v>PRV226:PNJ</v>
      </c>
      <c r="E179" s="1" t="s">
        <v>202</v>
      </c>
      <c r="F179" s="21" t="s">
        <v>522</v>
      </c>
      <c r="G179" s="22" t="s">
        <v>415</v>
      </c>
      <c r="H179" s="2" t="s">
        <v>105</v>
      </c>
      <c r="I179" s="2">
        <v>0</v>
      </c>
      <c r="J179" s="2">
        <v>1</v>
      </c>
      <c r="K179" s="2">
        <v>0</v>
      </c>
      <c r="L179" s="2">
        <v>300</v>
      </c>
    </row>
    <row r="180" spans="1:30" x14ac:dyDescent="0.35">
      <c r="A180" t="str">
        <f>IF(NOT(ISBLANK(AllFares[[#This Row],[Depot]])), AllFares[[#This Row],[Depot]], A179)</f>
        <v>PRV</v>
      </c>
      <c r="B180" t="str">
        <f>IF(NOT(ISBLANK(AllFares[[#This Row],[RouteNo]])), AllFares[[#This Row],[RouteNo]],B179)</f>
        <v>PRV226</v>
      </c>
      <c r="C180" t="str">
        <f>AllFares[[#This Row],[RouteCode]]&amp;":"&amp;AllFares[[#This Row],[StageCode]]</f>
        <v>PRV226:HBL</v>
      </c>
      <c r="G180" s="22" t="s">
        <v>424</v>
      </c>
      <c r="H180" s="2" t="s">
        <v>203</v>
      </c>
      <c r="I180" s="2">
        <v>200</v>
      </c>
      <c r="J180" s="2">
        <v>2</v>
      </c>
      <c r="K180" s="2">
        <v>0</v>
      </c>
      <c r="L180" s="2">
        <v>0</v>
      </c>
    </row>
    <row r="181" spans="1:30" x14ac:dyDescent="0.35">
      <c r="A181" t="str">
        <f>IF(NOT(ISBLANK(AllFares[[#This Row],[Depot]])), AllFares[[#This Row],[Depot]], A180)</f>
        <v>MRG</v>
      </c>
      <c r="B181" t="str">
        <f>IF(NOT(ISBLANK(AllFares[[#This Row],[RouteNo]])), AllFares[[#This Row],[RouteNo]],B180)</f>
        <v>MRG158</v>
      </c>
      <c r="C181" t="str">
        <f>AllFares[[#This Row],[RouteCode]]&amp;":"&amp;AllFares[[#This Row],[StageCode]]</f>
        <v>MRG158:MRG</v>
      </c>
      <c r="D181" t="s">
        <v>422</v>
      </c>
      <c r="E181" s="1" t="s">
        <v>204</v>
      </c>
      <c r="F181" t="s">
        <v>524</v>
      </c>
      <c r="G181" s="22" t="s">
        <v>422</v>
      </c>
      <c r="H181" s="2" t="s">
        <v>107</v>
      </c>
      <c r="I181" s="23">
        <v>0</v>
      </c>
      <c r="J181" s="23">
        <v>1</v>
      </c>
      <c r="K181" s="23">
        <v>0</v>
      </c>
      <c r="L181" s="23">
        <v>10</v>
      </c>
      <c r="M181" s="23">
        <v>20</v>
      </c>
      <c r="N181" s="2">
        <v>25</v>
      </c>
      <c r="O181" s="2">
        <v>30</v>
      </c>
      <c r="P181" s="2">
        <v>35</v>
      </c>
      <c r="Q181" s="2">
        <v>35</v>
      </c>
      <c r="R181" s="2">
        <v>40</v>
      </c>
      <c r="S181" s="2">
        <v>50</v>
      </c>
      <c r="T181" s="2">
        <v>60</v>
      </c>
      <c r="U181" s="2">
        <v>100</v>
      </c>
      <c r="V181" s="2">
        <v>115</v>
      </c>
      <c r="W181" s="2">
        <v>120</v>
      </c>
      <c r="X181" s="2">
        <v>130</v>
      </c>
      <c r="Y181" s="2">
        <v>162</v>
      </c>
      <c r="Z181" s="2">
        <v>175</v>
      </c>
      <c r="AA181" s="2">
        <v>195</v>
      </c>
      <c r="AB181" s="2">
        <v>220</v>
      </c>
      <c r="AC181" s="2">
        <v>234</v>
      </c>
      <c r="AD181" s="2">
        <v>240</v>
      </c>
    </row>
    <row r="182" spans="1:30" x14ac:dyDescent="0.35">
      <c r="A182" t="str">
        <f>IF(NOT(ISBLANK(AllFares[[#This Row],[Depot]])), AllFares[[#This Row],[Depot]], A181)</f>
        <v>MRG</v>
      </c>
      <c r="B182" t="str">
        <f>IF(NOT(ISBLANK(AllFares[[#This Row],[RouteNo]])), AllFares[[#This Row],[RouteNo]],B181)</f>
        <v>MRG158</v>
      </c>
      <c r="C182" t="str">
        <f>AllFares[[#This Row],[RouteCode]]&amp;":"&amp;AllFares[[#This Row],[StageCode]]</f>
        <v>MRG158:FTD</v>
      </c>
      <c r="G182" s="22" t="s">
        <v>564</v>
      </c>
      <c r="H182" s="2" t="s">
        <v>205</v>
      </c>
      <c r="I182" s="23">
        <v>2</v>
      </c>
      <c r="J182" s="23">
        <v>2</v>
      </c>
      <c r="K182" s="23">
        <v>0</v>
      </c>
      <c r="L182" s="23">
        <v>0</v>
      </c>
      <c r="M182" s="23">
        <v>15</v>
      </c>
      <c r="N182" s="2">
        <v>20</v>
      </c>
      <c r="O182" s="2">
        <v>30</v>
      </c>
      <c r="P182" s="2">
        <v>30</v>
      </c>
      <c r="Q182" s="2">
        <v>35</v>
      </c>
      <c r="R182" s="2">
        <v>40</v>
      </c>
      <c r="S182" s="2">
        <v>45</v>
      </c>
      <c r="T182" s="2">
        <v>55</v>
      </c>
      <c r="U182" s="2">
        <v>95</v>
      </c>
      <c r="V182" s="2">
        <v>110</v>
      </c>
      <c r="W182" s="2">
        <v>115</v>
      </c>
      <c r="X182" s="2">
        <v>125</v>
      </c>
      <c r="Y182" s="2">
        <v>157</v>
      </c>
      <c r="Z182" s="2">
        <v>170</v>
      </c>
      <c r="AA182" s="2">
        <v>190</v>
      </c>
      <c r="AB182" s="2">
        <v>215</v>
      </c>
      <c r="AC182" s="2">
        <v>230</v>
      </c>
      <c r="AD182" s="2">
        <v>235</v>
      </c>
    </row>
    <row r="183" spans="1:30" x14ac:dyDescent="0.35">
      <c r="A183" t="str">
        <f>IF(NOT(ISBLANK(AllFares[[#This Row],[Depot]])), AllFares[[#This Row],[Depot]], A182)</f>
        <v>MRG</v>
      </c>
      <c r="B183" t="str">
        <f>IF(NOT(ISBLANK(AllFares[[#This Row],[RouteNo]])), AllFares[[#This Row],[RouteNo]],B182)</f>
        <v>MRG158</v>
      </c>
      <c r="C183" t="str">
        <f>AllFares[[#This Row],[RouteCode]]&amp;":"&amp;AllFares[[#This Row],[StageCode]]</f>
        <v>MRG158:BRI</v>
      </c>
      <c r="G183" s="22" t="s">
        <v>565</v>
      </c>
      <c r="H183" s="2" t="s">
        <v>206</v>
      </c>
      <c r="I183" s="23">
        <v>10</v>
      </c>
      <c r="J183" s="23">
        <v>3</v>
      </c>
      <c r="K183" s="23">
        <v>0</v>
      </c>
      <c r="L183" s="23">
        <v>0</v>
      </c>
      <c r="M183" s="23">
        <v>0</v>
      </c>
      <c r="N183" s="2">
        <v>15</v>
      </c>
      <c r="O183" s="2">
        <v>25</v>
      </c>
      <c r="P183" s="2">
        <v>25</v>
      </c>
      <c r="Q183" s="2">
        <v>30</v>
      </c>
      <c r="R183" s="2">
        <v>35</v>
      </c>
      <c r="S183" s="2">
        <v>40</v>
      </c>
      <c r="T183" s="2">
        <v>50</v>
      </c>
      <c r="U183" s="2">
        <v>90</v>
      </c>
      <c r="V183" s="2">
        <v>105</v>
      </c>
      <c r="W183" s="2">
        <v>110</v>
      </c>
      <c r="X183" s="2">
        <v>120</v>
      </c>
      <c r="Y183" s="2">
        <v>152</v>
      </c>
      <c r="Z183" s="2">
        <v>165</v>
      </c>
      <c r="AA183" s="2">
        <v>185</v>
      </c>
      <c r="AB183" s="2">
        <v>210</v>
      </c>
      <c r="AC183" s="2">
        <v>225</v>
      </c>
      <c r="AD183" s="2">
        <v>230</v>
      </c>
    </row>
    <row r="184" spans="1:30" x14ac:dyDescent="0.35">
      <c r="A184" t="str">
        <f>IF(NOT(ISBLANK(AllFares[[#This Row],[Depot]])), AllFares[[#This Row],[Depot]], A183)</f>
        <v>MRG</v>
      </c>
      <c r="B184" t="str">
        <f>IF(NOT(ISBLANK(AllFares[[#This Row],[RouteNo]])), AllFares[[#This Row],[RouteNo]],B183)</f>
        <v>MRG158</v>
      </c>
      <c r="C184" t="str">
        <f>AllFares[[#This Row],[RouteCode]]&amp;":"&amp;AllFares[[#This Row],[StageCode]]</f>
        <v>MRG158:PND</v>
      </c>
      <c r="G184" s="22" t="s">
        <v>429</v>
      </c>
      <c r="H184" s="2" t="s">
        <v>106</v>
      </c>
      <c r="I184" s="23">
        <v>18</v>
      </c>
      <c r="J184" s="23">
        <v>4</v>
      </c>
      <c r="K184" s="23">
        <v>0</v>
      </c>
      <c r="L184" s="23">
        <v>0</v>
      </c>
      <c r="M184" s="23">
        <v>0</v>
      </c>
      <c r="N184" s="2">
        <v>0</v>
      </c>
      <c r="O184" s="2">
        <v>20</v>
      </c>
      <c r="P184" s="2">
        <v>20</v>
      </c>
      <c r="Q184" s="2">
        <v>25</v>
      </c>
      <c r="R184" s="2">
        <v>30</v>
      </c>
      <c r="S184" s="2">
        <v>35</v>
      </c>
      <c r="T184" s="2">
        <v>45</v>
      </c>
      <c r="U184" s="2">
        <v>90</v>
      </c>
      <c r="V184" s="2">
        <v>100</v>
      </c>
      <c r="W184" s="2">
        <v>105</v>
      </c>
      <c r="X184" s="2">
        <v>115</v>
      </c>
      <c r="Y184" s="2">
        <v>147</v>
      </c>
      <c r="Z184" s="2">
        <v>160</v>
      </c>
      <c r="AA184" s="2">
        <v>180</v>
      </c>
      <c r="AB184" s="2">
        <v>205</v>
      </c>
      <c r="AC184" s="2">
        <v>220</v>
      </c>
      <c r="AD184" s="2">
        <v>225</v>
      </c>
    </row>
    <row r="185" spans="1:30" x14ac:dyDescent="0.35">
      <c r="A185" t="str">
        <f>IF(NOT(ISBLANK(AllFares[[#This Row],[Depot]])), AllFares[[#This Row],[Depot]], A184)</f>
        <v>MRG</v>
      </c>
      <c r="B185" t="str">
        <f>IF(NOT(ISBLANK(AllFares[[#This Row],[RouteNo]])), AllFares[[#This Row],[RouteNo]],B184)</f>
        <v>MRG158</v>
      </c>
      <c r="C185" t="str">
        <f>AllFares[[#This Row],[RouteCode]]&amp;":"&amp;AllFares[[#This Row],[StageCode]]</f>
        <v>MRG158:USG</v>
      </c>
      <c r="G185" s="22" t="s">
        <v>533</v>
      </c>
      <c r="H185" s="2" t="s">
        <v>207</v>
      </c>
      <c r="I185" s="23">
        <v>28</v>
      </c>
      <c r="J185" s="23">
        <v>5</v>
      </c>
      <c r="K185" s="23">
        <v>0</v>
      </c>
      <c r="L185" s="23">
        <v>0</v>
      </c>
      <c r="M185" s="23">
        <v>0</v>
      </c>
      <c r="N185" s="2">
        <v>0</v>
      </c>
      <c r="O185" s="2">
        <v>0</v>
      </c>
      <c r="P185" s="2">
        <v>15</v>
      </c>
      <c r="Q185" s="2">
        <v>20</v>
      </c>
      <c r="R185" s="2">
        <v>25</v>
      </c>
      <c r="S185" s="2">
        <v>30</v>
      </c>
      <c r="T185" s="2">
        <v>40</v>
      </c>
      <c r="U185" s="2">
        <v>80</v>
      </c>
      <c r="V185" s="2">
        <v>95</v>
      </c>
      <c r="W185" s="2">
        <v>100</v>
      </c>
      <c r="X185" s="2">
        <v>110</v>
      </c>
      <c r="Y185" s="2">
        <v>142</v>
      </c>
      <c r="Z185" s="2">
        <v>155</v>
      </c>
      <c r="AA185" s="2">
        <v>175</v>
      </c>
      <c r="AB185" s="2">
        <v>200</v>
      </c>
      <c r="AC185" s="2">
        <v>215</v>
      </c>
      <c r="AD185" s="2">
        <v>220</v>
      </c>
    </row>
    <row r="186" spans="1:30" x14ac:dyDescent="0.35">
      <c r="A186" t="str">
        <f>IF(NOT(ISBLANK(AllFares[[#This Row],[Depot]])), AllFares[[#This Row],[Depot]], A185)</f>
        <v>MRG</v>
      </c>
      <c r="B186" t="str">
        <f>IF(NOT(ISBLANK(AllFares[[#This Row],[RouteNo]])), AllFares[[#This Row],[RouteNo]],B185)</f>
        <v>MRG158</v>
      </c>
      <c r="C186" t="str">
        <f>AllFares[[#This Row],[RouteCode]]&amp;":"&amp;AllFares[[#This Row],[StageCode]]</f>
        <v>MRG158:DHB</v>
      </c>
      <c r="G186" s="22" t="s">
        <v>566</v>
      </c>
      <c r="H186" s="2" t="s">
        <v>208</v>
      </c>
      <c r="I186" s="23">
        <v>34</v>
      </c>
      <c r="J186" s="23">
        <v>6</v>
      </c>
      <c r="K186" s="23">
        <v>0</v>
      </c>
      <c r="L186" s="23">
        <v>0</v>
      </c>
      <c r="M186" s="23">
        <v>0</v>
      </c>
      <c r="N186" s="2">
        <v>0</v>
      </c>
      <c r="O186" s="2">
        <v>0</v>
      </c>
      <c r="P186" s="2">
        <v>0</v>
      </c>
      <c r="Q186" s="2">
        <v>15</v>
      </c>
      <c r="R186" s="2">
        <v>20</v>
      </c>
      <c r="S186" s="2">
        <v>25</v>
      </c>
      <c r="T186" s="2">
        <v>35</v>
      </c>
      <c r="U186" s="2">
        <v>75</v>
      </c>
      <c r="V186" s="2">
        <v>90</v>
      </c>
      <c r="W186" s="2">
        <v>95</v>
      </c>
      <c r="X186" s="2">
        <v>105</v>
      </c>
      <c r="Y186" s="2">
        <v>137</v>
      </c>
      <c r="Z186" s="2">
        <v>150</v>
      </c>
      <c r="AA186" s="2">
        <v>170</v>
      </c>
      <c r="AB186" s="2">
        <v>195</v>
      </c>
      <c r="AC186" s="2">
        <v>210</v>
      </c>
      <c r="AD186" s="2">
        <v>215</v>
      </c>
    </row>
    <row r="187" spans="1:30" x14ac:dyDescent="0.35">
      <c r="A187" t="str">
        <f>IF(NOT(ISBLANK(AllFares[[#This Row],[Depot]])), AllFares[[#This Row],[Depot]], A186)</f>
        <v>MRG</v>
      </c>
      <c r="B187" t="str">
        <f>IF(NOT(ISBLANK(AllFares[[#This Row],[RouteNo]])), AllFares[[#This Row],[RouteNo]],B186)</f>
        <v>MRG158</v>
      </c>
      <c r="C187" t="str">
        <f>AllFares[[#This Row],[RouteCode]]&amp;":"&amp;AllFares[[#This Row],[StageCode]]</f>
        <v>MRG158:DTR</v>
      </c>
      <c r="G187" s="22" t="s">
        <v>567</v>
      </c>
      <c r="H187" s="2" t="s">
        <v>209</v>
      </c>
      <c r="I187" s="23">
        <v>40</v>
      </c>
      <c r="J187" s="23">
        <v>7</v>
      </c>
      <c r="K187" s="23">
        <v>0</v>
      </c>
      <c r="L187" s="23">
        <v>0</v>
      </c>
      <c r="M187" s="23">
        <v>0</v>
      </c>
      <c r="N187" s="2">
        <v>0</v>
      </c>
      <c r="O187" s="2">
        <v>0</v>
      </c>
      <c r="P187" s="2">
        <v>0</v>
      </c>
      <c r="Q187" s="2">
        <v>0</v>
      </c>
      <c r="R187" s="2">
        <v>15</v>
      </c>
      <c r="S187" s="2">
        <v>25</v>
      </c>
      <c r="T187" s="2">
        <v>35</v>
      </c>
      <c r="U187" s="2">
        <v>75</v>
      </c>
      <c r="V187" s="2">
        <v>90</v>
      </c>
      <c r="W187" s="2">
        <v>95</v>
      </c>
      <c r="X187" s="2">
        <v>105</v>
      </c>
      <c r="Y187" s="2">
        <v>137</v>
      </c>
      <c r="Z187" s="2">
        <v>150</v>
      </c>
      <c r="AA187" s="2">
        <v>170</v>
      </c>
      <c r="AB187" s="2">
        <v>195</v>
      </c>
      <c r="AC187" s="2">
        <v>210</v>
      </c>
      <c r="AD187" s="2">
        <v>215</v>
      </c>
    </row>
    <row r="188" spans="1:30" x14ac:dyDescent="0.35">
      <c r="A188" t="str">
        <f>IF(NOT(ISBLANK(AllFares[[#This Row],[Depot]])), AllFares[[#This Row],[Depot]], A187)</f>
        <v>MRG</v>
      </c>
      <c r="B188" t="str">
        <f>IF(NOT(ISBLANK(AllFares[[#This Row],[RouteNo]])), AllFares[[#This Row],[RouteNo]],B187)</f>
        <v>MRG158</v>
      </c>
      <c r="C188" t="str">
        <f>AllFares[[#This Row],[RouteCode]]&amp;":"&amp;AllFares[[#This Row],[StageCode]]</f>
        <v>MRG158:MLM</v>
      </c>
      <c r="G188" s="22" t="s">
        <v>568</v>
      </c>
      <c r="H188" s="2" t="s">
        <v>210</v>
      </c>
      <c r="I188" s="23">
        <v>46</v>
      </c>
      <c r="J188" s="23">
        <v>8</v>
      </c>
      <c r="K188" s="23">
        <v>0</v>
      </c>
      <c r="L188" s="23">
        <v>0</v>
      </c>
      <c r="M188" s="23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15</v>
      </c>
      <c r="T188" s="2">
        <v>30</v>
      </c>
      <c r="U188" s="2">
        <v>70</v>
      </c>
      <c r="V188" s="2">
        <v>80</v>
      </c>
      <c r="W188" s="2">
        <v>85</v>
      </c>
      <c r="X188" s="2">
        <v>95</v>
      </c>
      <c r="Y188" s="2">
        <v>127</v>
      </c>
      <c r="Z188" s="2">
        <v>140</v>
      </c>
      <c r="AA188" s="2">
        <v>160</v>
      </c>
      <c r="AB188" s="2">
        <v>185</v>
      </c>
      <c r="AC188" s="2">
        <v>200</v>
      </c>
      <c r="AD188" s="2">
        <v>205</v>
      </c>
    </row>
    <row r="189" spans="1:30" x14ac:dyDescent="0.35">
      <c r="A189" t="str">
        <f>IF(NOT(ISBLANK(AllFares[[#This Row],[Depot]])), AllFares[[#This Row],[Depot]], A188)</f>
        <v>MRG</v>
      </c>
      <c r="B189" t="str">
        <f>IF(NOT(ISBLANK(AllFares[[#This Row],[RouteNo]])), AllFares[[#This Row],[RouteNo]],B188)</f>
        <v>MRG158</v>
      </c>
      <c r="C189" t="str">
        <f>AllFares[[#This Row],[RouteCode]]&amp;":"&amp;AllFares[[#This Row],[StageCode]]</f>
        <v>MRG158:GBR</v>
      </c>
      <c r="G189" s="22" t="s">
        <v>534</v>
      </c>
      <c r="H189" s="2" t="s">
        <v>211</v>
      </c>
      <c r="I189" s="23">
        <v>58</v>
      </c>
      <c r="J189" s="23">
        <v>9</v>
      </c>
      <c r="K189" s="23">
        <v>0</v>
      </c>
      <c r="L189" s="23">
        <v>0</v>
      </c>
      <c r="M189" s="23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10</v>
      </c>
      <c r="U189" s="2">
        <v>50</v>
      </c>
      <c r="V189" s="2">
        <v>65</v>
      </c>
      <c r="W189" s="2">
        <v>70</v>
      </c>
      <c r="X189" s="2">
        <v>80</v>
      </c>
      <c r="Y189" s="2">
        <v>112</v>
      </c>
      <c r="Z189" s="2">
        <v>125</v>
      </c>
      <c r="AA189" s="2">
        <v>145</v>
      </c>
      <c r="AB189" s="2">
        <v>170</v>
      </c>
      <c r="AC189" s="2">
        <v>185</v>
      </c>
      <c r="AD189" s="2">
        <v>190</v>
      </c>
    </row>
    <row r="190" spans="1:30" x14ac:dyDescent="0.35">
      <c r="A190" t="str">
        <f>IF(NOT(ISBLANK(AllFares[[#This Row],[Depot]])), AllFares[[#This Row],[Depot]], A189)</f>
        <v>MRG</v>
      </c>
      <c r="B190" t="str">
        <f>IF(NOT(ISBLANK(AllFares[[#This Row],[RouteNo]])), AllFares[[#This Row],[RouteNo]],B189)</f>
        <v>MRG158</v>
      </c>
      <c r="C190" t="str">
        <f>AllFares[[#This Row],[RouteCode]]&amp;":"&amp;AllFares[[#This Row],[StageCode]]</f>
        <v>MRG158:ANM</v>
      </c>
      <c r="G190" s="22" t="s">
        <v>569</v>
      </c>
      <c r="H190" s="2" t="s">
        <v>212</v>
      </c>
      <c r="I190" s="23">
        <v>63</v>
      </c>
      <c r="J190" s="23">
        <v>10</v>
      </c>
      <c r="K190" s="23">
        <v>0</v>
      </c>
      <c r="L190" s="23">
        <v>0</v>
      </c>
      <c r="M190" s="23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45</v>
      </c>
      <c r="V190" s="2">
        <v>60</v>
      </c>
      <c r="W190" s="2">
        <v>65</v>
      </c>
      <c r="X190" s="2">
        <v>70</v>
      </c>
      <c r="Y190" s="2">
        <v>107</v>
      </c>
      <c r="Z190" s="2">
        <v>120</v>
      </c>
      <c r="AA190" s="2">
        <v>140</v>
      </c>
      <c r="AB190" s="2">
        <v>163</v>
      </c>
      <c r="AC190" s="2">
        <v>170</v>
      </c>
      <c r="AD190" s="2">
        <v>175</v>
      </c>
    </row>
    <row r="191" spans="1:30" x14ac:dyDescent="0.35">
      <c r="A191" t="str">
        <f>IF(NOT(ISBLANK(AllFares[[#This Row],[Depot]])), AllFares[[#This Row],[Depot]], A190)</f>
        <v>MRG</v>
      </c>
      <c r="B191" t="str">
        <f>IF(NOT(ISBLANK(AllFares[[#This Row],[RouteNo]])), AllFares[[#This Row],[RouteNo]],B190)</f>
        <v>MRG158</v>
      </c>
      <c r="C191" t="str">
        <f>AllFares[[#This Row],[RouteCode]]&amp;":"&amp;AllFares[[#This Row],[StageCode]]</f>
        <v>MRG158:KNP</v>
      </c>
      <c r="G191" s="22" t="s">
        <v>570</v>
      </c>
      <c r="H191" s="2" t="s">
        <v>213</v>
      </c>
      <c r="I191" s="23">
        <v>99</v>
      </c>
      <c r="J191" s="23">
        <v>11</v>
      </c>
      <c r="K191" s="23">
        <v>0</v>
      </c>
      <c r="L191" s="23">
        <v>0</v>
      </c>
      <c r="M191" s="23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28</v>
      </c>
      <c r="W191" s="2">
        <v>34</v>
      </c>
      <c r="X191" s="2">
        <v>37</v>
      </c>
      <c r="Y191" s="2">
        <v>60</v>
      </c>
      <c r="Z191" s="2">
        <v>77</v>
      </c>
      <c r="AA191" s="2">
        <v>95</v>
      </c>
      <c r="AB191" s="2">
        <v>125</v>
      </c>
      <c r="AC191" s="2">
        <v>135</v>
      </c>
      <c r="AD191" s="2">
        <v>150</v>
      </c>
    </row>
    <row r="192" spans="1:30" x14ac:dyDescent="0.35">
      <c r="A192" t="str">
        <f>IF(NOT(ISBLANK(AllFares[[#This Row],[Depot]])), AllFares[[#This Row],[Depot]], A191)</f>
        <v>MRG</v>
      </c>
      <c r="B192" t="str">
        <f>IF(NOT(ISBLANK(AllFares[[#This Row],[RouteNo]])), AllFares[[#This Row],[RouteNo]],B191)</f>
        <v>MRG158</v>
      </c>
      <c r="C192" t="str">
        <f>AllFares[[#This Row],[RouteCode]]&amp;":"&amp;AllFares[[#This Row],[StageCode]]</f>
        <v>MRG158:PRW</v>
      </c>
      <c r="G192" s="22" t="s">
        <v>571</v>
      </c>
      <c r="H192" s="2" t="s">
        <v>214</v>
      </c>
      <c r="I192" s="23">
        <v>119</v>
      </c>
      <c r="J192" s="23">
        <v>12</v>
      </c>
      <c r="K192" s="23">
        <v>0</v>
      </c>
      <c r="L192" s="23">
        <v>0</v>
      </c>
      <c r="M192" s="23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10</v>
      </c>
      <c r="X192" s="2">
        <v>17</v>
      </c>
      <c r="Y192" s="2">
        <v>45</v>
      </c>
      <c r="Z192" s="2">
        <v>60</v>
      </c>
      <c r="AA192" s="2">
        <v>77</v>
      </c>
      <c r="AB192" s="2">
        <v>107</v>
      </c>
      <c r="AC192" s="2">
        <v>117</v>
      </c>
      <c r="AD192" s="2">
        <v>132</v>
      </c>
    </row>
    <row r="193" spans="1:51" x14ac:dyDescent="0.35">
      <c r="A193" t="str">
        <f>IF(NOT(ISBLANK(AllFares[[#This Row],[Depot]])), AllFares[[#This Row],[Depot]], A192)</f>
        <v>MRG</v>
      </c>
      <c r="B193" t="str">
        <f>IF(NOT(ISBLANK(AllFares[[#This Row],[RouteNo]])), AllFares[[#This Row],[RouteNo]],B192)</f>
        <v>MRG158</v>
      </c>
      <c r="C193" t="str">
        <f>AllFares[[#This Row],[RouteCode]]&amp;":"&amp;AllFares[[#This Row],[StageCode]]</f>
        <v>MRG158:BGR</v>
      </c>
      <c r="G193" s="22" t="s">
        <v>514</v>
      </c>
      <c r="H193" s="2" t="s">
        <v>215</v>
      </c>
      <c r="I193" s="23">
        <v>125</v>
      </c>
      <c r="J193" s="23">
        <v>13</v>
      </c>
      <c r="K193" s="23">
        <v>0</v>
      </c>
      <c r="L193" s="23">
        <v>0</v>
      </c>
      <c r="M193" s="23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10</v>
      </c>
      <c r="Y193" s="2">
        <v>40</v>
      </c>
      <c r="Z193" s="2">
        <v>55</v>
      </c>
      <c r="AA193" s="2">
        <v>70</v>
      </c>
      <c r="AB193" s="2">
        <v>100</v>
      </c>
      <c r="AC193" s="2">
        <v>110</v>
      </c>
      <c r="AD193" s="2">
        <v>125</v>
      </c>
    </row>
    <row r="194" spans="1:51" x14ac:dyDescent="0.35">
      <c r="A194" t="str">
        <f>IF(NOT(ISBLANK(AllFares[[#This Row],[Depot]])), AllFares[[#This Row],[Depot]], A193)</f>
        <v>MRG</v>
      </c>
      <c r="B194" t="str">
        <f>IF(NOT(ISBLANK(AllFares[[#This Row],[RouteNo]])), AllFares[[#This Row],[RouteNo]],B193)</f>
        <v>MRG158</v>
      </c>
      <c r="C194" t="str">
        <f>AllFares[[#This Row],[RouteCode]]&amp;":"&amp;AllFares[[#This Row],[StageCode]]</f>
        <v>MRG158:BGM</v>
      </c>
      <c r="G194" s="22" t="s">
        <v>572</v>
      </c>
      <c r="H194" s="2" t="s">
        <v>216</v>
      </c>
      <c r="I194" s="23">
        <v>130</v>
      </c>
      <c r="J194" s="23">
        <v>14</v>
      </c>
      <c r="K194" s="23">
        <v>0</v>
      </c>
      <c r="L194" s="23">
        <v>0</v>
      </c>
      <c r="M194" s="23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37</v>
      </c>
      <c r="Z194" s="2">
        <v>56</v>
      </c>
      <c r="AA194" s="2">
        <v>65</v>
      </c>
      <c r="AB194" s="2">
        <v>95</v>
      </c>
      <c r="AC194" s="2">
        <v>105</v>
      </c>
      <c r="AD194" s="2">
        <v>120</v>
      </c>
    </row>
    <row r="195" spans="1:51" x14ac:dyDescent="0.35">
      <c r="A195" t="str">
        <f>IF(NOT(ISBLANK(AllFares[[#This Row],[Depot]])), AllFares[[#This Row],[Depot]], A194)</f>
        <v>MRG</v>
      </c>
      <c r="B195" t="str">
        <f>IF(NOT(ISBLANK(AllFares[[#This Row],[RouteNo]])), AllFares[[#This Row],[RouteNo]],B194)</f>
        <v>MRG158</v>
      </c>
      <c r="C195" t="str">
        <f>AllFares[[#This Row],[RouteCode]]&amp;":"&amp;AllFares[[#This Row],[StageCode]]</f>
        <v>MRG158:HTG</v>
      </c>
      <c r="G195" s="22" t="s">
        <v>573</v>
      </c>
      <c r="H195" s="2" t="s">
        <v>217</v>
      </c>
      <c r="I195" s="23">
        <v>160</v>
      </c>
      <c r="J195" s="23">
        <v>15</v>
      </c>
      <c r="K195" s="23">
        <v>0</v>
      </c>
      <c r="L195" s="23">
        <v>0</v>
      </c>
      <c r="M195" s="23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28</v>
      </c>
      <c r="AA195" s="2">
        <v>45</v>
      </c>
      <c r="AB195" s="2">
        <v>75</v>
      </c>
      <c r="AC195" s="2">
        <v>85</v>
      </c>
      <c r="AD195" s="2">
        <v>100</v>
      </c>
    </row>
    <row r="196" spans="1:51" x14ac:dyDescent="0.35">
      <c r="A196" t="str">
        <f>IF(NOT(ISBLANK(AllFares[[#This Row],[Depot]])), AllFares[[#This Row],[Depot]], A195)</f>
        <v>MRG</v>
      </c>
      <c r="B196" t="str">
        <f>IF(NOT(ISBLANK(AllFares[[#This Row],[RouteNo]])), AllFares[[#This Row],[RouteNo]],B195)</f>
        <v>MRG158</v>
      </c>
      <c r="C196" t="str">
        <f>AllFares[[#This Row],[RouteCode]]&amp;":"&amp;AllFares[[#This Row],[StageCode]]</f>
        <v>MRG158:SKN</v>
      </c>
      <c r="G196" s="22" t="s">
        <v>574</v>
      </c>
      <c r="H196" s="2" t="s">
        <v>218</v>
      </c>
      <c r="I196" s="23">
        <v>177</v>
      </c>
      <c r="J196" s="23">
        <v>16</v>
      </c>
      <c r="K196" s="23">
        <v>0</v>
      </c>
      <c r="L196" s="23">
        <v>0</v>
      </c>
      <c r="M196" s="23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28</v>
      </c>
      <c r="AB196" s="2">
        <v>58</v>
      </c>
      <c r="AC196" s="2">
        <v>68</v>
      </c>
      <c r="AD196" s="2">
        <v>83</v>
      </c>
    </row>
    <row r="197" spans="1:51" x14ac:dyDescent="0.35">
      <c r="A197" t="str">
        <f>IF(NOT(ISBLANK(AllFares[[#This Row],[Depot]])), AllFares[[#This Row],[Depot]], A196)</f>
        <v>MRG</v>
      </c>
      <c r="B197" t="str">
        <f>IF(NOT(ISBLANK(AllFares[[#This Row],[RouteNo]])), AllFares[[#This Row],[RouteNo]],B196)</f>
        <v>MRG158</v>
      </c>
      <c r="C197" t="str">
        <f>AllFares[[#This Row],[RouteCode]]&amp;":"&amp;AllFares[[#This Row],[StageCode]]</f>
        <v>MRG158:NPN</v>
      </c>
      <c r="G197" s="22" t="s">
        <v>535</v>
      </c>
      <c r="H197" s="2" t="s">
        <v>219</v>
      </c>
      <c r="I197" s="23">
        <v>195</v>
      </c>
      <c r="J197" s="23">
        <v>17</v>
      </c>
      <c r="K197" s="23">
        <v>0</v>
      </c>
      <c r="L197" s="23">
        <v>0</v>
      </c>
      <c r="M197" s="23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30</v>
      </c>
      <c r="AC197" s="2">
        <v>40</v>
      </c>
      <c r="AD197" s="2">
        <v>55</v>
      </c>
    </row>
    <row r="198" spans="1:51" x14ac:dyDescent="0.35">
      <c r="A198" t="str">
        <f>IF(NOT(ISBLANK(AllFares[[#This Row],[Depot]])), AllFares[[#This Row],[Depot]], A197)</f>
        <v>MRG</v>
      </c>
      <c r="B198" t="str">
        <f>IF(NOT(ISBLANK(AllFares[[#This Row],[RouteNo]])), AllFares[[#This Row],[RouteNo]],B197)</f>
        <v>MRG158</v>
      </c>
      <c r="C198" t="str">
        <f>AllFares[[#This Row],[RouteCode]]&amp;":"&amp;AllFares[[#This Row],[StageCode]]</f>
        <v>MRG158:KGL</v>
      </c>
      <c r="G198" s="22" t="s">
        <v>575</v>
      </c>
      <c r="H198" s="2" t="s">
        <v>220</v>
      </c>
      <c r="I198" s="23">
        <v>219</v>
      </c>
      <c r="J198" s="23">
        <v>18</v>
      </c>
      <c r="K198" s="23">
        <v>0</v>
      </c>
      <c r="L198" s="23">
        <v>0</v>
      </c>
      <c r="M198" s="23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15</v>
      </c>
      <c r="AD198" s="2">
        <v>25</v>
      </c>
    </row>
    <row r="199" spans="1:51" x14ac:dyDescent="0.35">
      <c r="A199" t="str">
        <f>IF(NOT(ISBLANK(AllFares[[#This Row],[Depot]])), AllFares[[#This Row],[Depot]], A198)</f>
        <v>MRG</v>
      </c>
      <c r="B199" t="str">
        <f>IF(NOT(ISBLANK(AllFares[[#This Row],[RouteNo]])), AllFares[[#This Row],[RouteNo]],B198)</f>
        <v>MRG158</v>
      </c>
      <c r="C199" t="str">
        <f>AllFares[[#This Row],[RouteCode]]&amp;":"&amp;AllFares[[#This Row],[StageCode]]</f>
        <v>MRG158:IDC</v>
      </c>
      <c r="G199" s="22" t="s">
        <v>536</v>
      </c>
      <c r="H199" s="2" t="s">
        <v>221</v>
      </c>
      <c r="I199" s="23">
        <v>227</v>
      </c>
      <c r="J199" s="23">
        <v>19</v>
      </c>
      <c r="K199" s="23">
        <v>0</v>
      </c>
      <c r="L199" s="23">
        <v>0</v>
      </c>
      <c r="M199" s="23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15</v>
      </c>
    </row>
    <row r="200" spans="1:51" x14ac:dyDescent="0.35">
      <c r="A200" t="str">
        <f>IF(NOT(ISBLANK(AllFares[[#This Row],[Depot]])), AllFares[[#This Row],[Depot]], A199)</f>
        <v>MRG</v>
      </c>
      <c r="B200" t="str">
        <f>IF(NOT(ISBLANK(AllFares[[#This Row],[RouteNo]])), AllFares[[#This Row],[RouteNo]],B199)</f>
        <v>MRG158</v>
      </c>
      <c r="C200" t="str">
        <f>AllFares[[#This Row],[RouteCode]]&amp;":"&amp;AllFares[[#This Row],[StageCode]]</f>
        <v>MRG158:KLP</v>
      </c>
      <c r="G200" s="22" t="s">
        <v>576</v>
      </c>
      <c r="H200" s="2" t="s">
        <v>222</v>
      </c>
      <c r="I200" s="24">
        <v>236</v>
      </c>
      <c r="J200" s="24">
        <v>20</v>
      </c>
      <c r="K200" s="24">
        <v>0</v>
      </c>
      <c r="L200" s="24">
        <v>0</v>
      </c>
      <c r="M200" s="24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</row>
    <row r="201" spans="1:51" x14ac:dyDescent="0.35">
      <c r="A201" t="str">
        <f>IF(NOT(ISBLANK(AllFares[[#This Row],[Depot]])), AllFares[[#This Row],[Depot]], A200)</f>
        <v>MRG</v>
      </c>
      <c r="B201" t="str">
        <f>IF(NOT(ISBLANK(AllFares[[#This Row],[RouteNo]])), AllFares[[#This Row],[RouteNo]],B200)</f>
        <v>MRG130</v>
      </c>
      <c r="C201" t="str">
        <f>AllFares[[#This Row],[RouteCode]]&amp;":"&amp;AllFares[[#This Row],[StageCode]]</f>
        <v>MRG130:MRG</v>
      </c>
      <c r="E201" s="1" t="s">
        <v>223</v>
      </c>
      <c r="F201" t="s">
        <v>525</v>
      </c>
      <c r="G201" s="22" t="s">
        <v>422</v>
      </c>
      <c r="H201" s="23" t="s">
        <v>107</v>
      </c>
      <c r="I201" s="23">
        <v>0</v>
      </c>
      <c r="J201" s="23">
        <v>1</v>
      </c>
      <c r="K201" s="23">
        <v>0</v>
      </c>
      <c r="L201" s="23">
        <v>20</v>
      </c>
      <c r="M201" s="23">
        <v>20</v>
      </c>
      <c r="N201" s="2">
        <v>25</v>
      </c>
      <c r="O201" s="2">
        <v>30</v>
      </c>
      <c r="P201" s="2">
        <v>30</v>
      </c>
      <c r="Q201" s="2">
        <v>35</v>
      </c>
      <c r="R201" s="2">
        <v>35</v>
      </c>
      <c r="S201" s="2">
        <v>35</v>
      </c>
      <c r="T201" s="2">
        <v>35</v>
      </c>
      <c r="U201" s="2">
        <v>40</v>
      </c>
      <c r="V201" s="2">
        <v>40</v>
      </c>
      <c r="W201" s="2">
        <v>45</v>
      </c>
      <c r="X201" s="2">
        <v>45</v>
      </c>
      <c r="Y201" s="2">
        <v>50</v>
      </c>
      <c r="Z201" s="2">
        <v>50</v>
      </c>
      <c r="AA201" s="2">
        <v>55</v>
      </c>
      <c r="AB201" s="2">
        <v>55</v>
      </c>
      <c r="AC201" s="2">
        <v>55</v>
      </c>
      <c r="AD201" s="2">
        <v>60</v>
      </c>
      <c r="AE201" s="2">
        <v>70</v>
      </c>
      <c r="AF201" s="2">
        <v>85</v>
      </c>
      <c r="AG201" s="2">
        <v>95</v>
      </c>
      <c r="AH201" s="2">
        <v>100</v>
      </c>
      <c r="AI201" s="2">
        <v>115</v>
      </c>
      <c r="AJ201" s="2">
        <v>130</v>
      </c>
      <c r="AK201" s="2">
        <v>140</v>
      </c>
      <c r="AL201" s="2">
        <v>150</v>
      </c>
      <c r="AM201" s="2">
        <v>155</v>
      </c>
      <c r="AN201" s="2">
        <v>165</v>
      </c>
      <c r="AO201" s="2">
        <v>190</v>
      </c>
      <c r="AP201" s="2">
        <v>220</v>
      </c>
      <c r="AQ201" s="2">
        <v>260</v>
      </c>
      <c r="AR201" s="2">
        <v>295</v>
      </c>
      <c r="AS201" s="2">
        <v>340</v>
      </c>
      <c r="AT201" s="2">
        <v>340</v>
      </c>
      <c r="AU201" s="2">
        <v>350</v>
      </c>
      <c r="AV201" s="2">
        <v>385</v>
      </c>
      <c r="AW201" s="2">
        <v>400</v>
      </c>
      <c r="AX201" s="2">
        <v>420</v>
      </c>
      <c r="AY201" s="2">
        <v>435</v>
      </c>
    </row>
    <row r="202" spans="1:51" x14ac:dyDescent="0.35">
      <c r="A202" t="str">
        <f>IF(NOT(ISBLANK(AllFares[[#This Row],[Depot]])), AllFares[[#This Row],[Depot]], A201)</f>
        <v>MRG</v>
      </c>
      <c r="B202" t="str">
        <f>IF(NOT(ISBLANK(AllFares[[#This Row],[RouteNo]])), AllFares[[#This Row],[RouteNo]],B201)</f>
        <v>MRG130</v>
      </c>
      <c r="C202" t="str">
        <f>AllFares[[#This Row],[RouteCode]]&amp;":"&amp;AllFares[[#This Row],[StageCode]]</f>
        <v>MRG130:TTN</v>
      </c>
      <c r="G202" s="22" t="s">
        <v>577</v>
      </c>
      <c r="H202" s="23" t="s">
        <v>224</v>
      </c>
      <c r="I202" s="23">
        <v>11</v>
      </c>
      <c r="J202" s="23">
        <v>2</v>
      </c>
      <c r="K202" s="23">
        <v>0</v>
      </c>
      <c r="L202" s="23">
        <v>0</v>
      </c>
      <c r="M202" s="23">
        <v>15</v>
      </c>
      <c r="N202" s="2">
        <v>15</v>
      </c>
      <c r="O202" s="2">
        <v>20</v>
      </c>
      <c r="P202" s="2">
        <v>25</v>
      </c>
      <c r="Q202" s="2">
        <v>25</v>
      </c>
      <c r="R202" s="2">
        <v>30</v>
      </c>
      <c r="S202" s="2">
        <v>30</v>
      </c>
      <c r="T202" s="2">
        <v>30</v>
      </c>
      <c r="U202" s="2">
        <v>30</v>
      </c>
      <c r="V202" s="2">
        <v>35</v>
      </c>
      <c r="W202" s="2">
        <v>35</v>
      </c>
      <c r="X202" s="2">
        <v>40</v>
      </c>
      <c r="Y202" s="2">
        <v>45</v>
      </c>
      <c r="Z202" s="2">
        <v>45</v>
      </c>
      <c r="AA202" s="2">
        <v>45</v>
      </c>
      <c r="AB202" s="2">
        <v>50</v>
      </c>
      <c r="AC202" s="2">
        <v>50</v>
      </c>
      <c r="AD202" s="2">
        <v>50</v>
      </c>
      <c r="AE202" s="2">
        <v>60</v>
      </c>
      <c r="AF202" s="2">
        <v>75</v>
      </c>
      <c r="AG202" s="2">
        <v>85</v>
      </c>
      <c r="AH202" s="2">
        <v>90</v>
      </c>
      <c r="AI202" s="2">
        <v>105</v>
      </c>
      <c r="AJ202" s="2">
        <v>120</v>
      </c>
      <c r="AK202" s="2">
        <v>130</v>
      </c>
      <c r="AL202" s="2">
        <v>140</v>
      </c>
      <c r="AM202" s="2">
        <v>145</v>
      </c>
      <c r="AN202" s="2">
        <v>155</v>
      </c>
      <c r="AO202" s="2">
        <v>180</v>
      </c>
      <c r="AP202" s="2">
        <v>210</v>
      </c>
      <c r="AQ202" s="2">
        <v>250</v>
      </c>
      <c r="AR202" s="2">
        <v>285</v>
      </c>
      <c r="AS202" s="2">
        <v>330</v>
      </c>
      <c r="AT202" s="2">
        <v>330</v>
      </c>
      <c r="AU202" s="2">
        <v>340</v>
      </c>
      <c r="AV202" s="2">
        <v>375</v>
      </c>
      <c r="AW202" s="2">
        <v>390</v>
      </c>
      <c r="AX202" s="2">
        <v>410</v>
      </c>
      <c r="AY202" s="2">
        <v>425</v>
      </c>
    </row>
    <row r="203" spans="1:51" x14ac:dyDescent="0.35">
      <c r="A203" t="str">
        <f>IF(NOT(ISBLANK(AllFares[[#This Row],[Depot]])), AllFares[[#This Row],[Depot]], A202)</f>
        <v>MRG</v>
      </c>
      <c r="B203" t="str">
        <f>IF(NOT(ISBLANK(AllFares[[#This Row],[RouteNo]])), AllFares[[#This Row],[RouteNo]],B202)</f>
        <v>MRG130</v>
      </c>
      <c r="C203" t="str">
        <f>AllFares[[#This Row],[RouteCode]]&amp;":"&amp;AllFares[[#This Row],[StageCode]]</f>
        <v>MRG130:CRT</v>
      </c>
      <c r="G203" s="22" t="s">
        <v>578</v>
      </c>
      <c r="H203" s="23" t="s">
        <v>225</v>
      </c>
      <c r="I203" s="23">
        <v>15</v>
      </c>
      <c r="J203" s="23">
        <v>3</v>
      </c>
      <c r="K203" s="23">
        <v>0</v>
      </c>
      <c r="L203" s="23">
        <v>0</v>
      </c>
      <c r="M203" s="23">
        <v>0</v>
      </c>
      <c r="N203" s="2">
        <v>15</v>
      </c>
      <c r="O203" s="2">
        <v>20</v>
      </c>
      <c r="P203" s="2">
        <v>20</v>
      </c>
      <c r="Q203" s="2">
        <v>25</v>
      </c>
      <c r="R203" s="2">
        <v>25</v>
      </c>
      <c r="S203" s="2">
        <v>25</v>
      </c>
      <c r="T203" s="2">
        <v>30</v>
      </c>
      <c r="U203" s="2">
        <v>30</v>
      </c>
      <c r="V203" s="2">
        <v>30</v>
      </c>
      <c r="W203" s="2">
        <v>35</v>
      </c>
      <c r="X203" s="2">
        <v>35</v>
      </c>
      <c r="Y203" s="2">
        <v>40</v>
      </c>
      <c r="Z203" s="2">
        <v>45</v>
      </c>
      <c r="AA203" s="2">
        <v>45</v>
      </c>
      <c r="AB203" s="2">
        <v>45</v>
      </c>
      <c r="AC203" s="2">
        <v>45</v>
      </c>
      <c r="AD203" s="2">
        <v>50</v>
      </c>
      <c r="AE203" s="2">
        <v>60</v>
      </c>
      <c r="AF203" s="2">
        <v>75</v>
      </c>
      <c r="AG203" s="2">
        <v>85</v>
      </c>
      <c r="AH203" s="2">
        <v>90</v>
      </c>
      <c r="AI203" s="2">
        <v>105</v>
      </c>
      <c r="AJ203" s="2">
        <v>120</v>
      </c>
      <c r="AK203" s="2">
        <v>130</v>
      </c>
      <c r="AL203" s="2">
        <v>140</v>
      </c>
      <c r="AM203" s="2">
        <v>145</v>
      </c>
      <c r="AN203" s="2">
        <v>155</v>
      </c>
      <c r="AO203" s="2">
        <v>180</v>
      </c>
      <c r="AP203" s="2">
        <v>210</v>
      </c>
      <c r="AQ203" s="2">
        <v>250</v>
      </c>
      <c r="AR203" s="2">
        <v>285</v>
      </c>
      <c r="AS203" s="2">
        <v>330</v>
      </c>
      <c r="AT203" s="2">
        <v>330</v>
      </c>
      <c r="AU203" s="2">
        <v>340</v>
      </c>
      <c r="AV203" s="2">
        <v>375</v>
      </c>
      <c r="AW203" s="2">
        <v>390</v>
      </c>
      <c r="AX203" s="2">
        <v>410</v>
      </c>
      <c r="AY203" s="2">
        <v>425</v>
      </c>
    </row>
    <row r="204" spans="1:51" x14ac:dyDescent="0.35">
      <c r="A204" t="str">
        <f>IF(NOT(ISBLANK(AllFares[[#This Row],[Depot]])), AllFares[[#This Row],[Depot]], A203)</f>
        <v>MRG</v>
      </c>
      <c r="B204" t="str">
        <f>IF(NOT(ISBLANK(AllFares[[#This Row],[RouteNo]])), AllFares[[#This Row],[RouteNo]],B203)</f>
        <v>MRG130</v>
      </c>
      <c r="C204" t="str">
        <f>AllFares[[#This Row],[RouteCode]]&amp;":"&amp;AllFares[[#This Row],[StageCode]]</f>
        <v>MRG130:PLR</v>
      </c>
      <c r="G204" s="22" t="s">
        <v>579</v>
      </c>
      <c r="H204" s="23" t="s">
        <v>226</v>
      </c>
      <c r="I204" s="23">
        <v>19</v>
      </c>
      <c r="J204" s="23">
        <v>4</v>
      </c>
      <c r="K204" s="23">
        <v>0</v>
      </c>
      <c r="L204" s="23">
        <v>0</v>
      </c>
      <c r="M204" s="23">
        <v>0</v>
      </c>
      <c r="N204" s="2">
        <v>0</v>
      </c>
      <c r="O204" s="2">
        <v>15</v>
      </c>
      <c r="P204" s="2">
        <v>20</v>
      </c>
      <c r="Q204" s="2">
        <v>20</v>
      </c>
      <c r="R204" s="2">
        <v>25</v>
      </c>
      <c r="S204" s="2">
        <v>25</v>
      </c>
      <c r="T204" s="2">
        <v>25</v>
      </c>
      <c r="U204" s="2">
        <v>25</v>
      </c>
      <c r="V204" s="2">
        <v>30</v>
      </c>
      <c r="W204" s="2">
        <v>30</v>
      </c>
      <c r="X204" s="2">
        <v>35</v>
      </c>
      <c r="Y204" s="2">
        <v>40</v>
      </c>
      <c r="Z204" s="2">
        <v>40</v>
      </c>
      <c r="AA204" s="2">
        <v>40</v>
      </c>
      <c r="AB204" s="2">
        <v>45</v>
      </c>
      <c r="AC204" s="2">
        <v>45</v>
      </c>
      <c r="AD204" s="2">
        <v>45</v>
      </c>
      <c r="AE204" s="2">
        <v>55</v>
      </c>
      <c r="AF204" s="2">
        <v>70</v>
      </c>
      <c r="AG204" s="2">
        <v>80</v>
      </c>
      <c r="AH204" s="2">
        <v>85</v>
      </c>
      <c r="AI204" s="2">
        <v>100</v>
      </c>
      <c r="AJ204" s="2">
        <v>115</v>
      </c>
      <c r="AK204" s="2">
        <v>125</v>
      </c>
      <c r="AL204" s="2">
        <v>135</v>
      </c>
      <c r="AM204" s="2">
        <v>140</v>
      </c>
      <c r="AN204" s="2">
        <v>150</v>
      </c>
      <c r="AO204" s="2">
        <v>175</v>
      </c>
      <c r="AP204" s="2">
        <v>205</v>
      </c>
      <c r="AQ204" s="2">
        <v>245</v>
      </c>
      <c r="AR204" s="2">
        <v>280</v>
      </c>
      <c r="AS204" s="2">
        <v>325</v>
      </c>
      <c r="AT204" s="2">
        <v>325</v>
      </c>
      <c r="AU204" s="2">
        <v>335</v>
      </c>
      <c r="AV204" s="2">
        <v>370</v>
      </c>
      <c r="AW204" s="2">
        <v>385</v>
      </c>
      <c r="AX204" s="2">
        <v>405</v>
      </c>
      <c r="AY204" s="2">
        <v>420</v>
      </c>
    </row>
    <row r="205" spans="1:51" x14ac:dyDescent="0.35">
      <c r="A205" t="str">
        <f>IF(NOT(ISBLANK(AllFares[[#This Row],[Depot]])), AllFares[[#This Row],[Depot]], A204)</f>
        <v>MRG</v>
      </c>
      <c r="B205" t="str">
        <f>IF(NOT(ISBLANK(AllFares[[#This Row],[RouteNo]])), AllFares[[#This Row],[RouteNo]],B204)</f>
        <v>MRG130</v>
      </c>
      <c r="C205" t="str">
        <f>AllFares[[#This Row],[RouteCode]]&amp;":"&amp;AllFares[[#This Row],[StageCode]]</f>
        <v>MRG130:GMC</v>
      </c>
      <c r="G205" s="22" t="s">
        <v>580</v>
      </c>
      <c r="H205" s="23" t="s">
        <v>227</v>
      </c>
      <c r="I205" s="23">
        <v>27</v>
      </c>
      <c r="J205" s="23">
        <v>5</v>
      </c>
      <c r="K205" s="23">
        <v>0</v>
      </c>
      <c r="L205" s="23">
        <v>0</v>
      </c>
      <c r="M205" s="23">
        <v>0</v>
      </c>
      <c r="N205" s="2">
        <v>0</v>
      </c>
      <c r="O205" s="2">
        <v>0</v>
      </c>
      <c r="P205" s="2">
        <v>15</v>
      </c>
      <c r="Q205" s="2">
        <v>15</v>
      </c>
      <c r="R205" s="2">
        <v>20</v>
      </c>
      <c r="S205" s="2">
        <v>20</v>
      </c>
      <c r="T205" s="2">
        <v>20</v>
      </c>
      <c r="U205" s="2">
        <v>20</v>
      </c>
      <c r="V205" s="2">
        <v>25</v>
      </c>
      <c r="W205" s="2">
        <v>25</v>
      </c>
      <c r="X205" s="2">
        <v>30</v>
      </c>
      <c r="Y205" s="2">
        <v>35</v>
      </c>
      <c r="Z205" s="2">
        <v>35</v>
      </c>
      <c r="AA205" s="2">
        <v>35</v>
      </c>
      <c r="AB205" s="2">
        <v>40</v>
      </c>
      <c r="AC205" s="2">
        <v>40</v>
      </c>
      <c r="AD205" s="2">
        <v>40</v>
      </c>
      <c r="AE205" s="2">
        <v>50</v>
      </c>
      <c r="AF205" s="2">
        <v>65</v>
      </c>
      <c r="AG205" s="2">
        <v>75</v>
      </c>
      <c r="AH205" s="2">
        <v>80</v>
      </c>
      <c r="AI205" s="2">
        <v>95</v>
      </c>
      <c r="AJ205" s="2">
        <v>110</v>
      </c>
      <c r="AK205" s="2">
        <v>120</v>
      </c>
      <c r="AL205" s="2">
        <v>130</v>
      </c>
      <c r="AM205" s="2">
        <v>135</v>
      </c>
      <c r="AN205" s="2">
        <v>145</v>
      </c>
      <c r="AO205" s="2">
        <v>170</v>
      </c>
      <c r="AP205" s="2">
        <v>200</v>
      </c>
      <c r="AQ205" s="2">
        <v>240</v>
      </c>
      <c r="AR205" s="2">
        <v>275</v>
      </c>
      <c r="AS205" s="2">
        <v>320</v>
      </c>
      <c r="AT205" s="2">
        <v>320</v>
      </c>
      <c r="AU205" s="2">
        <v>330</v>
      </c>
      <c r="AV205" s="2">
        <v>365</v>
      </c>
      <c r="AW205" s="2">
        <v>380</v>
      </c>
      <c r="AX205" s="2">
        <v>400</v>
      </c>
      <c r="AY205" s="2">
        <v>415</v>
      </c>
    </row>
    <row r="206" spans="1:51" x14ac:dyDescent="0.35">
      <c r="A206" t="str">
        <f>IF(NOT(ISBLANK(AllFares[[#This Row],[Depot]])), AllFares[[#This Row],[Depot]], A205)</f>
        <v>MRG</v>
      </c>
      <c r="B206" t="str">
        <f>IF(NOT(ISBLANK(AllFares[[#This Row],[RouteNo]])), AllFares[[#This Row],[RouteNo]],B205)</f>
        <v>MRG130</v>
      </c>
      <c r="C206" t="str">
        <f>AllFares[[#This Row],[RouteCode]]&amp;":"&amp;AllFares[[#This Row],[StageCode]]</f>
        <v>MRG130:PNJ</v>
      </c>
      <c r="G206" s="22" t="s">
        <v>415</v>
      </c>
      <c r="H206" s="23" t="s">
        <v>105</v>
      </c>
      <c r="I206" s="23">
        <v>31</v>
      </c>
      <c r="J206" s="23">
        <v>6</v>
      </c>
      <c r="K206" s="23">
        <v>0</v>
      </c>
      <c r="L206" s="23">
        <v>0</v>
      </c>
      <c r="M206" s="23">
        <v>0</v>
      </c>
      <c r="N206" s="2">
        <v>0</v>
      </c>
      <c r="O206" s="2">
        <v>0</v>
      </c>
      <c r="P206" s="2">
        <v>0</v>
      </c>
      <c r="Q206" s="2">
        <v>10</v>
      </c>
      <c r="R206" s="2">
        <v>15</v>
      </c>
      <c r="S206" s="2">
        <v>15</v>
      </c>
      <c r="T206" s="2">
        <v>20</v>
      </c>
      <c r="U206" s="2">
        <v>20</v>
      </c>
      <c r="V206" s="2">
        <v>20</v>
      </c>
      <c r="W206" s="2">
        <v>25</v>
      </c>
      <c r="X206" s="2">
        <v>25</v>
      </c>
      <c r="Y206" s="2">
        <v>30</v>
      </c>
      <c r="Z206" s="2">
        <v>35</v>
      </c>
      <c r="AA206" s="2">
        <v>35</v>
      </c>
      <c r="AB206" s="2">
        <v>35</v>
      </c>
      <c r="AC206" s="2">
        <v>35</v>
      </c>
      <c r="AD206" s="2">
        <v>40</v>
      </c>
      <c r="AE206" s="2">
        <v>50</v>
      </c>
      <c r="AF206" s="2">
        <v>65</v>
      </c>
      <c r="AG206" s="2">
        <v>75</v>
      </c>
      <c r="AH206" s="2">
        <v>80</v>
      </c>
      <c r="AI206" s="2">
        <v>95</v>
      </c>
      <c r="AJ206" s="2">
        <v>110</v>
      </c>
      <c r="AK206" s="2">
        <v>120</v>
      </c>
      <c r="AL206" s="2">
        <v>130</v>
      </c>
      <c r="AM206" s="2">
        <v>135</v>
      </c>
      <c r="AN206" s="2">
        <v>145</v>
      </c>
      <c r="AO206" s="2">
        <v>170</v>
      </c>
      <c r="AP206" s="2">
        <v>200</v>
      </c>
      <c r="AQ206" s="2">
        <v>240</v>
      </c>
      <c r="AR206" s="2">
        <v>275</v>
      </c>
      <c r="AS206" s="2">
        <v>320</v>
      </c>
      <c r="AT206" s="2">
        <v>320</v>
      </c>
      <c r="AU206" s="2">
        <v>330</v>
      </c>
      <c r="AV206" s="2">
        <v>365</v>
      </c>
      <c r="AW206" s="2">
        <v>380</v>
      </c>
      <c r="AX206" s="2">
        <v>400</v>
      </c>
      <c r="AY206" s="2">
        <v>415</v>
      </c>
    </row>
    <row r="207" spans="1:51" x14ac:dyDescent="0.35">
      <c r="A207" t="str">
        <f>IF(NOT(ISBLANK(AllFares[[#This Row],[Depot]])), AllFares[[#This Row],[Depot]], A206)</f>
        <v>MRG</v>
      </c>
      <c r="B207" t="str">
        <f>IF(NOT(ISBLANK(AllFares[[#This Row],[RouteNo]])), AllFares[[#This Row],[RouteNo]],B206)</f>
        <v>MRG130</v>
      </c>
      <c r="C207" t="str">
        <f>AllFares[[#This Row],[RouteCode]]&amp;":"&amp;AllFares[[#This Row],[StageCode]]</f>
        <v>MRG130:TBD</v>
      </c>
      <c r="G207" s="22" t="s">
        <v>454</v>
      </c>
      <c r="H207" s="23" t="s">
        <v>133</v>
      </c>
      <c r="I207" s="23">
        <v>34</v>
      </c>
      <c r="J207" s="23">
        <v>7</v>
      </c>
      <c r="K207" s="23">
        <v>0</v>
      </c>
      <c r="L207" s="23">
        <v>0</v>
      </c>
      <c r="M207" s="23">
        <v>0</v>
      </c>
      <c r="N207" s="2">
        <v>0</v>
      </c>
      <c r="O207" s="2">
        <v>0</v>
      </c>
      <c r="P207" s="2">
        <v>0</v>
      </c>
      <c r="Q207" s="2">
        <v>0</v>
      </c>
      <c r="R207" s="2">
        <v>10</v>
      </c>
      <c r="S207" s="2">
        <v>15</v>
      </c>
      <c r="T207" s="2">
        <v>15</v>
      </c>
      <c r="U207" s="2">
        <v>20</v>
      </c>
      <c r="V207" s="2">
        <v>20</v>
      </c>
      <c r="W207" s="2">
        <v>25</v>
      </c>
      <c r="X207" s="2">
        <v>25</v>
      </c>
      <c r="Y207" s="2">
        <v>30</v>
      </c>
      <c r="Z207" s="2">
        <v>30</v>
      </c>
      <c r="AA207" s="2">
        <v>35</v>
      </c>
      <c r="AB207" s="2">
        <v>35</v>
      </c>
      <c r="AC207" s="2">
        <v>35</v>
      </c>
      <c r="AD207" s="2">
        <v>40</v>
      </c>
      <c r="AE207" s="2">
        <v>50</v>
      </c>
      <c r="AF207" s="2">
        <v>65</v>
      </c>
      <c r="AG207" s="2">
        <v>75</v>
      </c>
      <c r="AH207" s="2">
        <v>80</v>
      </c>
      <c r="AI207" s="2">
        <v>95</v>
      </c>
      <c r="AJ207" s="2">
        <v>110</v>
      </c>
      <c r="AK207" s="2">
        <v>120</v>
      </c>
      <c r="AL207" s="2">
        <v>130</v>
      </c>
      <c r="AM207" s="2">
        <v>135</v>
      </c>
      <c r="AN207" s="2">
        <v>145</v>
      </c>
      <c r="AO207" s="2">
        <v>170</v>
      </c>
      <c r="AP207" s="2">
        <v>200</v>
      </c>
      <c r="AQ207" s="2">
        <v>240</v>
      </c>
      <c r="AR207" s="2">
        <v>275</v>
      </c>
      <c r="AS207" s="2">
        <v>320</v>
      </c>
      <c r="AT207" s="2">
        <v>320</v>
      </c>
      <c r="AU207" s="2">
        <v>330</v>
      </c>
      <c r="AV207" s="2">
        <v>365</v>
      </c>
      <c r="AW207" s="2">
        <v>380</v>
      </c>
      <c r="AX207" s="2">
        <v>400</v>
      </c>
      <c r="AY207" s="2">
        <v>415</v>
      </c>
    </row>
    <row r="208" spans="1:51" x14ac:dyDescent="0.35">
      <c r="A208" t="str">
        <f>IF(NOT(ISBLANK(AllFares[[#This Row],[Depot]])), AllFares[[#This Row],[Depot]], A207)</f>
        <v>MRG</v>
      </c>
      <c r="B208" t="str">
        <f>IF(NOT(ISBLANK(AllFares[[#This Row],[RouteNo]])), AllFares[[#This Row],[RouteNo]],B207)</f>
        <v>MRG130</v>
      </c>
      <c r="C208" t="str">
        <f>AllFares[[#This Row],[RouteCode]]&amp;":"&amp;AllFares[[#This Row],[StageCode]]</f>
        <v>MRG130:GUL</v>
      </c>
      <c r="G208" s="22" t="s">
        <v>455</v>
      </c>
      <c r="H208" s="23" t="s">
        <v>134</v>
      </c>
      <c r="I208" s="23">
        <v>36</v>
      </c>
      <c r="J208" s="23">
        <v>8</v>
      </c>
      <c r="K208" s="23">
        <v>0</v>
      </c>
      <c r="L208" s="23">
        <v>0</v>
      </c>
      <c r="M208" s="23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10</v>
      </c>
      <c r="T208" s="2">
        <v>10</v>
      </c>
      <c r="U208" s="2">
        <v>15</v>
      </c>
      <c r="V208" s="2">
        <v>20</v>
      </c>
      <c r="W208" s="2">
        <v>20</v>
      </c>
      <c r="X208" s="2">
        <v>25</v>
      </c>
      <c r="Y208" s="2">
        <v>30</v>
      </c>
      <c r="Z208" s="2">
        <v>30</v>
      </c>
      <c r="AA208" s="2">
        <v>30</v>
      </c>
      <c r="AB208" s="2">
        <v>30</v>
      </c>
      <c r="AC208" s="2">
        <v>35</v>
      </c>
      <c r="AD208" s="2">
        <v>35</v>
      </c>
      <c r="AE208" s="2">
        <v>45</v>
      </c>
      <c r="AF208" s="2">
        <v>60</v>
      </c>
      <c r="AG208" s="2">
        <v>70</v>
      </c>
      <c r="AH208" s="2">
        <v>75</v>
      </c>
      <c r="AI208" s="2">
        <v>90</v>
      </c>
      <c r="AJ208" s="2">
        <v>105</v>
      </c>
      <c r="AK208" s="2">
        <v>115</v>
      </c>
      <c r="AL208" s="2">
        <v>125</v>
      </c>
      <c r="AM208" s="2">
        <v>130</v>
      </c>
      <c r="AN208" s="2">
        <v>140</v>
      </c>
      <c r="AO208" s="2">
        <v>165</v>
      </c>
      <c r="AP208" s="2">
        <v>195</v>
      </c>
      <c r="AQ208" s="2">
        <v>235</v>
      </c>
      <c r="AR208" s="2">
        <v>270</v>
      </c>
      <c r="AS208" s="2">
        <v>315</v>
      </c>
      <c r="AT208" s="2">
        <v>315</v>
      </c>
      <c r="AU208" s="2">
        <v>325</v>
      </c>
      <c r="AV208" s="2">
        <v>360</v>
      </c>
      <c r="AW208" s="2">
        <v>375</v>
      </c>
      <c r="AX208" s="2">
        <v>395</v>
      </c>
      <c r="AY208" s="2">
        <v>410</v>
      </c>
    </row>
    <row r="209" spans="1:51" x14ac:dyDescent="0.35">
      <c r="A209" t="str">
        <f>IF(NOT(ISBLANK(AllFares[[#This Row],[Depot]])), AllFares[[#This Row],[Depot]], A208)</f>
        <v>MRG</v>
      </c>
      <c r="B209" t="str">
        <f>IF(NOT(ISBLANK(AllFares[[#This Row],[RouteNo]])), AllFares[[#This Row],[RouteNo]],B208)</f>
        <v>MRG130</v>
      </c>
      <c r="C209" t="str">
        <f>AllFares[[#This Row],[RouteCode]]&amp;":"&amp;AllFares[[#This Row],[StageCode]]</f>
        <v>MRG130:PRV</v>
      </c>
      <c r="G209" s="22" t="s">
        <v>419</v>
      </c>
      <c r="H209" s="23" t="s">
        <v>137</v>
      </c>
      <c r="I209" s="23">
        <v>38</v>
      </c>
      <c r="J209" s="23">
        <v>9</v>
      </c>
      <c r="K209" s="23">
        <v>0</v>
      </c>
      <c r="L209" s="23">
        <v>0</v>
      </c>
      <c r="M209" s="23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10</v>
      </c>
      <c r="U209" s="2">
        <v>15</v>
      </c>
      <c r="V209" s="2">
        <v>20</v>
      </c>
      <c r="W209" s="2">
        <v>20</v>
      </c>
      <c r="X209" s="2">
        <v>20</v>
      </c>
      <c r="Y209" s="2">
        <v>25</v>
      </c>
      <c r="Z209" s="2">
        <v>30</v>
      </c>
      <c r="AA209" s="2">
        <v>30</v>
      </c>
      <c r="AB209" s="2">
        <v>30</v>
      </c>
      <c r="AC209" s="2">
        <v>30</v>
      </c>
      <c r="AD209" s="2">
        <v>35</v>
      </c>
      <c r="AE209" s="2">
        <v>45</v>
      </c>
      <c r="AF209" s="2">
        <v>60</v>
      </c>
      <c r="AG209" s="2">
        <v>70</v>
      </c>
      <c r="AH209" s="2">
        <v>75</v>
      </c>
      <c r="AI209" s="2">
        <v>90</v>
      </c>
      <c r="AJ209" s="2">
        <v>105</v>
      </c>
      <c r="AK209" s="2">
        <v>115</v>
      </c>
      <c r="AL209" s="2">
        <v>125</v>
      </c>
      <c r="AM209" s="2">
        <v>130</v>
      </c>
      <c r="AN209" s="2">
        <v>140</v>
      </c>
      <c r="AO209" s="2">
        <v>165</v>
      </c>
      <c r="AP209" s="2">
        <v>195</v>
      </c>
      <c r="AQ209" s="2">
        <v>235</v>
      </c>
      <c r="AR209" s="2">
        <v>270</v>
      </c>
      <c r="AS209" s="2">
        <v>315</v>
      </c>
      <c r="AT209" s="2">
        <v>315</v>
      </c>
      <c r="AU209" s="2">
        <v>325</v>
      </c>
      <c r="AV209" s="2">
        <v>360</v>
      </c>
      <c r="AW209" s="2">
        <v>375</v>
      </c>
      <c r="AX209" s="2">
        <v>395</v>
      </c>
      <c r="AY209" s="2">
        <v>410</v>
      </c>
    </row>
    <row r="210" spans="1:51" x14ac:dyDescent="0.35">
      <c r="A210" t="str">
        <f>IF(NOT(ISBLANK(AllFares[[#This Row],[Depot]])), AllFares[[#This Row],[Depot]], A209)</f>
        <v>MRG</v>
      </c>
      <c r="B210" t="str">
        <f>IF(NOT(ISBLANK(AllFares[[#This Row],[RouteNo]])), AllFares[[#This Row],[RouteNo]],B209)</f>
        <v>MRG130</v>
      </c>
      <c r="C210" t="str">
        <f>AllFares[[#This Row],[RouteCode]]&amp;":"&amp;AllFares[[#This Row],[StageCode]]</f>
        <v>MRG130:GRI</v>
      </c>
      <c r="G210" s="22" t="s">
        <v>502</v>
      </c>
      <c r="H210" s="23" t="s">
        <v>188</v>
      </c>
      <c r="I210" s="23">
        <v>40</v>
      </c>
      <c r="J210" s="23">
        <v>10</v>
      </c>
      <c r="K210" s="23">
        <v>0</v>
      </c>
      <c r="L210" s="23">
        <v>0</v>
      </c>
      <c r="M210" s="23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15</v>
      </c>
      <c r="V210" s="2">
        <v>15</v>
      </c>
      <c r="W210" s="2">
        <v>20</v>
      </c>
      <c r="X210" s="2">
        <v>20</v>
      </c>
      <c r="Y210" s="2">
        <v>25</v>
      </c>
      <c r="Z210" s="2">
        <v>30</v>
      </c>
      <c r="AA210" s="2">
        <v>30</v>
      </c>
      <c r="AB210" s="2">
        <v>30</v>
      </c>
      <c r="AC210" s="2">
        <v>30</v>
      </c>
      <c r="AD210" s="2">
        <v>35</v>
      </c>
      <c r="AE210" s="2">
        <v>45</v>
      </c>
      <c r="AF210" s="2">
        <v>60</v>
      </c>
      <c r="AG210" s="2">
        <v>70</v>
      </c>
      <c r="AH210" s="2">
        <v>75</v>
      </c>
      <c r="AI210" s="2">
        <v>90</v>
      </c>
      <c r="AJ210" s="2">
        <v>105</v>
      </c>
      <c r="AK210" s="2">
        <v>115</v>
      </c>
      <c r="AL210" s="2">
        <v>125</v>
      </c>
      <c r="AM210" s="2">
        <v>130</v>
      </c>
      <c r="AN210" s="2">
        <v>140</v>
      </c>
      <c r="AO210" s="2">
        <v>165</v>
      </c>
      <c r="AP210" s="2">
        <v>195</v>
      </c>
      <c r="AQ210" s="2">
        <v>235</v>
      </c>
      <c r="AR210" s="2">
        <v>270</v>
      </c>
      <c r="AS210" s="2">
        <v>315</v>
      </c>
      <c r="AT210" s="2">
        <v>315</v>
      </c>
      <c r="AU210" s="2">
        <v>325</v>
      </c>
      <c r="AV210" s="2">
        <v>360</v>
      </c>
      <c r="AW210" s="2">
        <v>375</v>
      </c>
      <c r="AX210" s="2">
        <v>395</v>
      </c>
      <c r="AY210" s="2">
        <v>410</v>
      </c>
    </row>
    <row r="211" spans="1:51" x14ac:dyDescent="0.35">
      <c r="A211" t="str">
        <f>IF(NOT(ISBLANK(AllFares[[#This Row],[Depot]])), AllFares[[#This Row],[Depot]], A210)</f>
        <v>MRG</v>
      </c>
      <c r="B211" t="str">
        <f>IF(NOT(ISBLANK(AllFares[[#This Row],[RouteNo]])), AllFares[[#This Row],[RouteNo]],B210)</f>
        <v>MRG130</v>
      </c>
      <c r="C211" t="str">
        <f>AllFares[[#This Row],[RouteCode]]&amp;":"&amp;AllFares[[#This Row],[StageCode]]</f>
        <v>MRG130:MPS</v>
      </c>
      <c r="G211" s="22" t="s">
        <v>423</v>
      </c>
      <c r="H211" s="23" t="s">
        <v>141</v>
      </c>
      <c r="I211" s="23">
        <v>43</v>
      </c>
      <c r="J211" s="23">
        <v>11</v>
      </c>
      <c r="K211" s="23">
        <v>0</v>
      </c>
      <c r="L211" s="23">
        <v>0</v>
      </c>
      <c r="M211" s="23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15</v>
      </c>
      <c r="W211" s="2">
        <v>15</v>
      </c>
      <c r="X211" s="2">
        <v>20</v>
      </c>
      <c r="Y211" s="2">
        <v>25</v>
      </c>
      <c r="Z211" s="2">
        <v>25</v>
      </c>
      <c r="AA211" s="2">
        <v>25</v>
      </c>
      <c r="AB211" s="2">
        <v>30</v>
      </c>
      <c r="AC211" s="2">
        <v>30</v>
      </c>
      <c r="AD211" s="2">
        <v>30</v>
      </c>
      <c r="AE211" s="2">
        <v>40</v>
      </c>
      <c r="AF211" s="2">
        <v>55</v>
      </c>
      <c r="AG211" s="2">
        <v>65</v>
      </c>
      <c r="AH211" s="2">
        <v>70</v>
      </c>
      <c r="AI211" s="2">
        <v>85</v>
      </c>
      <c r="AJ211" s="2">
        <v>100</v>
      </c>
      <c r="AK211" s="2">
        <v>110</v>
      </c>
      <c r="AL211" s="2">
        <v>120</v>
      </c>
      <c r="AM211" s="2">
        <v>125</v>
      </c>
      <c r="AN211" s="2">
        <v>135</v>
      </c>
      <c r="AO211" s="2">
        <v>160</v>
      </c>
      <c r="AP211" s="2">
        <v>190</v>
      </c>
      <c r="AQ211" s="2">
        <v>230</v>
      </c>
      <c r="AR211" s="2">
        <v>265</v>
      </c>
      <c r="AS211" s="2">
        <v>310</v>
      </c>
      <c r="AT211" s="2">
        <v>310</v>
      </c>
      <c r="AU211" s="2">
        <v>320</v>
      </c>
      <c r="AV211" s="2">
        <v>355</v>
      </c>
      <c r="AW211" s="2">
        <v>370</v>
      </c>
      <c r="AX211" s="2">
        <v>390</v>
      </c>
      <c r="AY211" s="2">
        <v>405</v>
      </c>
    </row>
    <row r="212" spans="1:51" x14ac:dyDescent="0.35">
      <c r="A212" t="str">
        <f>IF(NOT(ISBLANK(AllFares[[#This Row],[Depot]])), AllFares[[#This Row],[Depot]], A211)</f>
        <v>MRG</v>
      </c>
      <c r="B212" t="str">
        <f>IF(NOT(ISBLANK(AllFares[[#This Row],[RouteNo]])), AllFares[[#This Row],[RouteNo]],B211)</f>
        <v>MRG130</v>
      </c>
      <c r="C212" t="str">
        <f>AllFares[[#This Row],[RouteCode]]&amp;":"&amp;AllFares[[#This Row],[StageCode]]</f>
        <v>MRG130:KWD</v>
      </c>
      <c r="G212" s="22" t="s">
        <v>464</v>
      </c>
      <c r="H212" s="23" t="s">
        <v>145</v>
      </c>
      <c r="I212" s="23">
        <v>47</v>
      </c>
      <c r="J212" s="23">
        <v>12</v>
      </c>
      <c r="K212" s="23">
        <v>0</v>
      </c>
      <c r="L212" s="23">
        <v>0</v>
      </c>
      <c r="M212" s="23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15</v>
      </c>
      <c r="X212" s="2">
        <v>15</v>
      </c>
      <c r="Y212" s="2">
        <v>20</v>
      </c>
      <c r="Z212" s="2">
        <v>25</v>
      </c>
      <c r="AA212" s="2">
        <v>25</v>
      </c>
      <c r="AB212" s="2">
        <v>25</v>
      </c>
      <c r="AC212" s="2">
        <v>25</v>
      </c>
      <c r="AD212" s="2">
        <v>30</v>
      </c>
      <c r="AE212" s="2">
        <v>40</v>
      </c>
      <c r="AF212" s="2">
        <v>55</v>
      </c>
      <c r="AG212" s="2">
        <v>65</v>
      </c>
      <c r="AH212" s="2">
        <v>70</v>
      </c>
      <c r="AI212" s="2">
        <v>85</v>
      </c>
      <c r="AJ212" s="2">
        <v>100</v>
      </c>
      <c r="AK212" s="2">
        <v>110</v>
      </c>
      <c r="AL212" s="2">
        <v>120</v>
      </c>
      <c r="AM212" s="2">
        <v>125</v>
      </c>
      <c r="AN212" s="2">
        <v>135</v>
      </c>
      <c r="AO212" s="2">
        <v>160</v>
      </c>
      <c r="AP212" s="2">
        <v>190</v>
      </c>
      <c r="AQ212" s="2">
        <v>230</v>
      </c>
      <c r="AR212" s="2">
        <v>265</v>
      </c>
      <c r="AS212" s="2">
        <v>310</v>
      </c>
      <c r="AT212" s="2">
        <v>310</v>
      </c>
      <c r="AU212" s="2">
        <v>320</v>
      </c>
      <c r="AV212" s="2">
        <v>355</v>
      </c>
      <c r="AW212" s="2">
        <v>370</v>
      </c>
      <c r="AX212" s="2">
        <v>390</v>
      </c>
      <c r="AY212" s="2">
        <v>405</v>
      </c>
    </row>
    <row r="213" spans="1:51" x14ac:dyDescent="0.35">
      <c r="A213" t="str">
        <f>IF(NOT(ISBLANK(AllFares[[#This Row],[Depot]])), AllFares[[#This Row],[Depot]], A212)</f>
        <v>MRG</v>
      </c>
      <c r="B213" t="str">
        <f>IF(NOT(ISBLANK(AllFares[[#This Row],[RouteNo]])), AllFares[[#This Row],[RouteNo]],B212)</f>
        <v>MRG130</v>
      </c>
      <c r="C213" t="str">
        <f>AllFares[[#This Row],[RouteCode]]&amp;":"&amp;AllFares[[#This Row],[StageCode]]</f>
        <v>MRG130:CVL</v>
      </c>
      <c r="G213" s="22" t="s">
        <v>467</v>
      </c>
      <c r="H213" s="23" t="s">
        <v>148</v>
      </c>
      <c r="I213" s="23">
        <v>51</v>
      </c>
      <c r="J213" s="23">
        <v>13</v>
      </c>
      <c r="K213" s="23">
        <v>0</v>
      </c>
      <c r="L213" s="23">
        <v>0</v>
      </c>
      <c r="M213" s="23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10</v>
      </c>
      <c r="Y213" s="2">
        <v>20</v>
      </c>
      <c r="Z213" s="2">
        <v>20</v>
      </c>
      <c r="AA213" s="2">
        <v>20</v>
      </c>
      <c r="AB213" s="2">
        <v>25</v>
      </c>
      <c r="AC213" s="2">
        <v>25</v>
      </c>
      <c r="AD213" s="2">
        <v>25</v>
      </c>
      <c r="AE213" s="2">
        <v>35</v>
      </c>
      <c r="AF213" s="2">
        <v>50</v>
      </c>
      <c r="AG213" s="2">
        <v>60</v>
      </c>
      <c r="AH213" s="2">
        <v>65</v>
      </c>
      <c r="AI213" s="2">
        <v>80</v>
      </c>
      <c r="AJ213" s="2">
        <v>95</v>
      </c>
      <c r="AK213" s="2">
        <v>105</v>
      </c>
      <c r="AL213" s="2">
        <v>115</v>
      </c>
      <c r="AM213" s="2">
        <v>120</v>
      </c>
      <c r="AN213" s="2">
        <v>130</v>
      </c>
      <c r="AO213" s="2">
        <v>155</v>
      </c>
      <c r="AP213" s="2">
        <v>185</v>
      </c>
      <c r="AQ213" s="2">
        <v>225</v>
      </c>
      <c r="AR213" s="2">
        <v>260</v>
      </c>
      <c r="AS213" s="2">
        <v>305</v>
      </c>
      <c r="AT213" s="2">
        <v>305</v>
      </c>
      <c r="AU213" s="2">
        <v>315</v>
      </c>
      <c r="AV213" s="2">
        <v>350</v>
      </c>
      <c r="AW213" s="2">
        <v>365</v>
      </c>
      <c r="AX213" s="2">
        <v>385</v>
      </c>
      <c r="AY213" s="2">
        <v>400</v>
      </c>
    </row>
    <row r="214" spans="1:51" x14ac:dyDescent="0.35">
      <c r="A214" t="str">
        <f>IF(NOT(ISBLANK(AllFares[[#This Row],[Depot]])), AllFares[[#This Row],[Depot]], A213)</f>
        <v>MRG</v>
      </c>
      <c r="B214" t="str">
        <f>IF(NOT(ISBLANK(AllFares[[#This Row],[RouteNo]])), AllFares[[#This Row],[RouteNo]],B213)</f>
        <v>MRG130</v>
      </c>
      <c r="C214" t="str">
        <f>AllFares[[#This Row],[RouteCode]]&amp;":"&amp;AllFares[[#This Row],[StageCode]]</f>
        <v>MRG130:DHG</v>
      </c>
      <c r="G214" s="22" t="s">
        <v>469</v>
      </c>
      <c r="H214" s="23" t="s">
        <v>150</v>
      </c>
      <c r="I214" s="23">
        <v>53</v>
      </c>
      <c r="J214" s="23">
        <v>14</v>
      </c>
      <c r="K214" s="23">
        <v>0</v>
      </c>
      <c r="L214" s="23">
        <v>0</v>
      </c>
      <c r="M214" s="23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15</v>
      </c>
      <c r="Z214" s="2">
        <v>20</v>
      </c>
      <c r="AA214" s="2">
        <v>20</v>
      </c>
      <c r="AB214" s="2">
        <v>20</v>
      </c>
      <c r="AC214" s="2">
        <v>25</v>
      </c>
      <c r="AD214" s="2">
        <v>25</v>
      </c>
      <c r="AE214" s="2">
        <v>35</v>
      </c>
      <c r="AF214" s="2">
        <v>50</v>
      </c>
      <c r="AG214" s="2">
        <v>60</v>
      </c>
      <c r="AH214" s="2">
        <v>65</v>
      </c>
      <c r="AI214" s="2">
        <v>80</v>
      </c>
      <c r="AJ214" s="2">
        <v>95</v>
      </c>
      <c r="AK214" s="2">
        <v>105</v>
      </c>
      <c r="AL214" s="2">
        <v>115</v>
      </c>
      <c r="AM214" s="2">
        <v>120</v>
      </c>
      <c r="AN214" s="2">
        <v>130</v>
      </c>
      <c r="AO214" s="2">
        <v>155</v>
      </c>
      <c r="AP214" s="2">
        <v>185</v>
      </c>
      <c r="AQ214" s="2">
        <v>225</v>
      </c>
      <c r="AR214" s="2">
        <v>260</v>
      </c>
      <c r="AS214" s="2">
        <v>305</v>
      </c>
      <c r="AT214" s="2">
        <v>305</v>
      </c>
      <c r="AU214" s="2">
        <v>315</v>
      </c>
      <c r="AV214" s="2">
        <v>350</v>
      </c>
      <c r="AW214" s="2">
        <v>365</v>
      </c>
      <c r="AX214" s="2">
        <v>385</v>
      </c>
      <c r="AY214" s="2">
        <v>400</v>
      </c>
    </row>
    <row r="215" spans="1:51" x14ac:dyDescent="0.35">
      <c r="A215" t="str">
        <f>IF(NOT(ISBLANK(AllFares[[#This Row],[Depot]])), AllFares[[#This Row],[Depot]], A214)</f>
        <v>MRG</v>
      </c>
      <c r="B215" t="str">
        <f>IF(NOT(ISBLANK(AllFares[[#This Row],[RouteNo]])), AllFares[[#This Row],[RouteNo]],B214)</f>
        <v>MRG130</v>
      </c>
      <c r="C215" t="str">
        <f>AllFares[[#This Row],[RouteCode]]&amp;":"&amp;AllFares[[#This Row],[StageCode]]</f>
        <v>MRG130:PDN</v>
      </c>
      <c r="G215" s="22" t="s">
        <v>475</v>
      </c>
      <c r="H215" s="23" t="s">
        <v>156</v>
      </c>
      <c r="I215" s="23">
        <v>61</v>
      </c>
      <c r="J215" s="23">
        <v>15</v>
      </c>
      <c r="K215" s="23">
        <v>0</v>
      </c>
      <c r="L215" s="23">
        <v>0</v>
      </c>
      <c r="M215" s="23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15</v>
      </c>
      <c r="AA215" s="2">
        <v>15</v>
      </c>
      <c r="AB215" s="2">
        <v>15</v>
      </c>
      <c r="AC215" s="2">
        <v>20</v>
      </c>
      <c r="AD215" s="2">
        <v>20</v>
      </c>
      <c r="AE215" s="2">
        <v>30</v>
      </c>
      <c r="AF215" s="2">
        <v>45</v>
      </c>
      <c r="AG215" s="2">
        <v>55</v>
      </c>
      <c r="AH215" s="2">
        <v>60</v>
      </c>
      <c r="AI215" s="2">
        <v>75</v>
      </c>
      <c r="AJ215" s="2">
        <v>90</v>
      </c>
      <c r="AK215" s="2">
        <v>100</v>
      </c>
      <c r="AL215" s="2">
        <v>110</v>
      </c>
      <c r="AM215" s="2">
        <v>115</v>
      </c>
      <c r="AN215" s="2">
        <v>125</v>
      </c>
      <c r="AO215" s="2">
        <v>150</v>
      </c>
      <c r="AP215" s="2">
        <v>180</v>
      </c>
      <c r="AQ215" s="2">
        <v>220</v>
      </c>
      <c r="AR215" s="2">
        <v>255</v>
      </c>
      <c r="AS215" s="2">
        <v>300</v>
      </c>
      <c r="AT215" s="2">
        <v>300</v>
      </c>
      <c r="AU215" s="2">
        <v>310</v>
      </c>
      <c r="AV215" s="2">
        <v>345</v>
      </c>
      <c r="AW215" s="2">
        <v>360</v>
      </c>
      <c r="AX215" s="2">
        <v>380</v>
      </c>
      <c r="AY215" s="2">
        <v>395</v>
      </c>
    </row>
    <row r="216" spans="1:51" x14ac:dyDescent="0.35">
      <c r="A216" t="str">
        <f>IF(NOT(ISBLANK(AllFares[[#This Row],[Depot]])), AllFares[[#This Row],[Depot]], A215)</f>
        <v>MRG</v>
      </c>
      <c r="B216" t="str">
        <f>IF(NOT(ISBLANK(AllFares[[#This Row],[RouteNo]])), AllFares[[#This Row],[RouteNo]],B215)</f>
        <v>MRG130</v>
      </c>
      <c r="C216" t="str">
        <f>AllFares[[#This Row],[RouteCode]]&amp;":"&amp;AllFares[[#This Row],[StageCode]]</f>
        <v>MRG130:SBG</v>
      </c>
      <c r="G216" s="22" t="s">
        <v>477</v>
      </c>
      <c r="H216" s="23" t="s">
        <v>158</v>
      </c>
      <c r="I216" s="23">
        <v>64</v>
      </c>
      <c r="J216" s="23">
        <v>16</v>
      </c>
      <c r="K216" s="23">
        <v>0</v>
      </c>
      <c r="L216" s="23">
        <v>0</v>
      </c>
      <c r="M216" s="23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10</v>
      </c>
      <c r="AB216" s="2">
        <v>10</v>
      </c>
      <c r="AC216" s="2">
        <v>15</v>
      </c>
      <c r="AD216" s="2">
        <v>20</v>
      </c>
      <c r="AE216" s="2">
        <v>30</v>
      </c>
      <c r="AF216" s="2">
        <v>45</v>
      </c>
      <c r="AG216" s="2">
        <v>55</v>
      </c>
      <c r="AH216" s="2">
        <v>60</v>
      </c>
      <c r="AI216" s="2">
        <v>75</v>
      </c>
      <c r="AJ216" s="2">
        <v>90</v>
      </c>
      <c r="AK216" s="2">
        <v>100</v>
      </c>
      <c r="AL216" s="2">
        <v>110</v>
      </c>
      <c r="AM216" s="2">
        <v>115</v>
      </c>
      <c r="AN216" s="2">
        <v>125</v>
      </c>
      <c r="AO216" s="2">
        <v>150</v>
      </c>
      <c r="AP216" s="2">
        <v>180</v>
      </c>
      <c r="AQ216" s="2">
        <v>220</v>
      </c>
      <c r="AR216" s="2">
        <v>255</v>
      </c>
      <c r="AS216" s="2">
        <v>300</v>
      </c>
      <c r="AT216" s="2">
        <v>300</v>
      </c>
      <c r="AU216" s="2">
        <v>310</v>
      </c>
      <c r="AV216" s="2">
        <v>345</v>
      </c>
      <c r="AW216" s="2">
        <v>360</v>
      </c>
      <c r="AX216" s="2">
        <v>380</v>
      </c>
      <c r="AY216" s="2">
        <v>395</v>
      </c>
    </row>
    <row r="217" spans="1:51" x14ac:dyDescent="0.35">
      <c r="A217" t="str">
        <f>IF(NOT(ISBLANK(AllFares[[#This Row],[Depot]])), AllFares[[#This Row],[Depot]], A216)</f>
        <v>MRG</v>
      </c>
      <c r="B217" t="str">
        <f>IF(NOT(ISBLANK(AllFares[[#This Row],[RouteNo]])), AllFares[[#This Row],[RouteNo]],B216)</f>
        <v>MRG130</v>
      </c>
      <c r="C217" t="str">
        <f>AllFares[[#This Row],[RouteCode]]&amp;":"&amp;AllFares[[#This Row],[StageCode]]</f>
        <v>MRG130:PKD</v>
      </c>
      <c r="G217" s="22" t="s">
        <v>478</v>
      </c>
      <c r="H217" s="23" t="s">
        <v>159</v>
      </c>
      <c r="I217" s="23">
        <v>65</v>
      </c>
      <c r="J217" s="23">
        <v>17</v>
      </c>
      <c r="K217" s="23">
        <v>0</v>
      </c>
      <c r="L217" s="23">
        <v>0</v>
      </c>
      <c r="M217" s="23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10</v>
      </c>
      <c r="AC217" s="2">
        <v>15</v>
      </c>
      <c r="AD217" s="2">
        <v>20</v>
      </c>
      <c r="AE217" s="2">
        <v>30</v>
      </c>
      <c r="AF217" s="2">
        <v>45</v>
      </c>
      <c r="AG217" s="2">
        <v>55</v>
      </c>
      <c r="AH217" s="2">
        <v>60</v>
      </c>
      <c r="AI217" s="2">
        <v>75</v>
      </c>
      <c r="AJ217" s="2">
        <v>90</v>
      </c>
      <c r="AK217" s="2">
        <v>100</v>
      </c>
      <c r="AL217" s="2">
        <v>110</v>
      </c>
      <c r="AM217" s="2">
        <v>115</v>
      </c>
      <c r="AN217" s="2">
        <v>125</v>
      </c>
      <c r="AO217" s="2">
        <v>150</v>
      </c>
      <c r="AP217" s="2">
        <v>180</v>
      </c>
      <c r="AQ217" s="2">
        <v>220</v>
      </c>
      <c r="AR217" s="2">
        <v>255</v>
      </c>
      <c r="AS217" s="2">
        <v>300</v>
      </c>
      <c r="AT217" s="2">
        <v>300</v>
      </c>
      <c r="AU217" s="2">
        <v>310</v>
      </c>
      <c r="AV217" s="2">
        <v>345</v>
      </c>
      <c r="AW217" s="2">
        <v>360</v>
      </c>
      <c r="AX217" s="2">
        <v>380</v>
      </c>
      <c r="AY217" s="2">
        <v>395</v>
      </c>
    </row>
    <row r="218" spans="1:51" x14ac:dyDescent="0.35">
      <c r="A218" t="str">
        <f>IF(NOT(ISBLANK(AllFares[[#This Row],[Depot]])), AllFares[[#This Row],[Depot]], A217)</f>
        <v>MRG</v>
      </c>
      <c r="B218" t="str">
        <f>IF(NOT(ISBLANK(AllFares[[#This Row],[RouteNo]])), AllFares[[#This Row],[RouteNo]],B217)</f>
        <v>MRG130</v>
      </c>
      <c r="C218" t="str">
        <f>AllFares[[#This Row],[RouteCode]]&amp;":"&amp;AllFares[[#This Row],[StageCode]]</f>
        <v>MRG130:UGV</v>
      </c>
      <c r="G218" s="22" t="s">
        <v>480</v>
      </c>
      <c r="H218" s="23" t="s">
        <v>161</v>
      </c>
      <c r="I218" s="23">
        <v>68</v>
      </c>
      <c r="J218" s="23">
        <v>18</v>
      </c>
      <c r="K218" s="23">
        <v>0</v>
      </c>
      <c r="L218" s="23">
        <v>0</v>
      </c>
      <c r="M218" s="23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10</v>
      </c>
      <c r="AD218" s="2">
        <v>15</v>
      </c>
      <c r="AE218" s="2">
        <v>25</v>
      </c>
      <c r="AF218" s="2">
        <v>40</v>
      </c>
      <c r="AG218" s="2">
        <v>50</v>
      </c>
      <c r="AH218" s="2">
        <v>55</v>
      </c>
      <c r="AI218" s="2">
        <v>70</v>
      </c>
      <c r="AJ218" s="2">
        <v>85</v>
      </c>
      <c r="AK218" s="2">
        <v>95</v>
      </c>
      <c r="AL218" s="2">
        <v>105</v>
      </c>
      <c r="AM218" s="2">
        <v>110</v>
      </c>
      <c r="AN218" s="2">
        <v>120</v>
      </c>
      <c r="AO218" s="2">
        <v>145</v>
      </c>
      <c r="AP218" s="2">
        <v>175</v>
      </c>
      <c r="AQ218" s="2">
        <v>215</v>
      </c>
      <c r="AR218" s="2">
        <v>250</v>
      </c>
      <c r="AS218" s="2">
        <v>295</v>
      </c>
      <c r="AT218" s="2">
        <v>295</v>
      </c>
      <c r="AU218" s="2">
        <v>305</v>
      </c>
      <c r="AV218" s="2">
        <v>340</v>
      </c>
      <c r="AW218" s="2">
        <v>355</v>
      </c>
      <c r="AX218" s="2">
        <v>375</v>
      </c>
      <c r="AY218" s="2">
        <v>390</v>
      </c>
    </row>
    <row r="219" spans="1:51" x14ac:dyDescent="0.35">
      <c r="A219" t="str">
        <f>IF(NOT(ISBLANK(AllFares[[#This Row],[Depot]])), AllFares[[#This Row],[Depot]], A218)</f>
        <v>MRG</v>
      </c>
      <c r="B219" t="str">
        <f>IF(NOT(ISBLANK(AllFares[[#This Row],[RouteNo]])), AllFares[[#This Row],[RouteNo]],B218)</f>
        <v>MRG130</v>
      </c>
      <c r="C219" t="str">
        <f>AllFares[[#This Row],[RouteCode]]&amp;":"&amp;AllFares[[#This Row],[StageCode]]</f>
        <v>MRG130:TRS</v>
      </c>
      <c r="G219" s="22" t="s">
        <v>482</v>
      </c>
      <c r="H219" s="23" t="s">
        <v>163</v>
      </c>
      <c r="I219" s="23">
        <v>71</v>
      </c>
      <c r="J219" s="23">
        <v>19</v>
      </c>
      <c r="K219" s="23">
        <v>0</v>
      </c>
      <c r="L219" s="23">
        <v>0</v>
      </c>
      <c r="M219" s="23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15</v>
      </c>
      <c r="AE219" s="2">
        <v>25</v>
      </c>
      <c r="AF219" s="2">
        <v>40</v>
      </c>
      <c r="AG219" s="2">
        <v>50</v>
      </c>
      <c r="AH219" s="2">
        <v>55</v>
      </c>
      <c r="AI219" s="2">
        <v>70</v>
      </c>
      <c r="AJ219" s="2">
        <v>85</v>
      </c>
      <c r="AK219" s="2">
        <v>95</v>
      </c>
      <c r="AL219" s="2">
        <v>105</v>
      </c>
      <c r="AM219" s="2">
        <v>110</v>
      </c>
      <c r="AN219" s="2">
        <v>120</v>
      </c>
      <c r="AO219" s="2">
        <v>145</v>
      </c>
      <c r="AP219" s="2">
        <v>175</v>
      </c>
      <c r="AQ219" s="2">
        <v>215</v>
      </c>
      <c r="AR219" s="2">
        <v>250</v>
      </c>
      <c r="AS219" s="2">
        <v>295</v>
      </c>
      <c r="AT219" s="2">
        <v>295</v>
      </c>
      <c r="AU219" s="2">
        <v>305</v>
      </c>
      <c r="AV219" s="2">
        <v>340</v>
      </c>
      <c r="AW219" s="2">
        <v>355</v>
      </c>
      <c r="AX219" s="2">
        <v>375</v>
      </c>
      <c r="AY219" s="2">
        <v>390</v>
      </c>
    </row>
    <row r="220" spans="1:51" x14ac:dyDescent="0.35">
      <c r="A220" t="str">
        <f>IF(NOT(ISBLANK(AllFares[[#This Row],[Depot]])), AllFares[[#This Row],[Depot]], A219)</f>
        <v>MRG</v>
      </c>
      <c r="B220" t="str">
        <f>IF(NOT(ISBLANK(AllFares[[#This Row],[RouteNo]])), AllFares[[#This Row],[RouteNo]],B219)</f>
        <v>MRG130</v>
      </c>
      <c r="C220" t="str">
        <f>AllFares[[#This Row],[RouteCode]]&amp;":"&amp;AllFares[[#This Row],[StageCode]]</f>
        <v>MRG130:PTR</v>
      </c>
      <c r="G220" s="22" t="s">
        <v>484</v>
      </c>
      <c r="H220" s="23" t="s">
        <v>165</v>
      </c>
      <c r="I220" s="23">
        <v>75</v>
      </c>
      <c r="J220" s="23">
        <v>20</v>
      </c>
      <c r="K220" s="23">
        <v>0</v>
      </c>
      <c r="L220" s="23">
        <v>0</v>
      </c>
      <c r="M220" s="23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10</v>
      </c>
      <c r="AF220" s="2">
        <v>25</v>
      </c>
      <c r="AG220" s="2">
        <v>35</v>
      </c>
      <c r="AH220" s="2">
        <v>40</v>
      </c>
      <c r="AI220" s="2">
        <v>55</v>
      </c>
      <c r="AJ220" s="2">
        <v>70</v>
      </c>
      <c r="AK220" s="2">
        <v>80</v>
      </c>
      <c r="AL220" s="2">
        <v>90</v>
      </c>
      <c r="AM220" s="2">
        <v>95</v>
      </c>
      <c r="AN220" s="2">
        <v>105</v>
      </c>
      <c r="AO220" s="2">
        <v>130</v>
      </c>
      <c r="AP220" s="2">
        <v>160</v>
      </c>
      <c r="AQ220" s="2">
        <v>200</v>
      </c>
      <c r="AR220" s="2">
        <v>235</v>
      </c>
      <c r="AS220" s="2">
        <v>280</v>
      </c>
      <c r="AT220" s="2">
        <v>280</v>
      </c>
      <c r="AU220" s="2">
        <v>290</v>
      </c>
      <c r="AV220" s="2">
        <v>325</v>
      </c>
      <c r="AW220" s="2">
        <v>340</v>
      </c>
      <c r="AX220" s="2">
        <v>360</v>
      </c>
      <c r="AY220" s="2">
        <v>375</v>
      </c>
    </row>
    <row r="221" spans="1:51" x14ac:dyDescent="0.35">
      <c r="A221" t="str">
        <f>IF(NOT(ISBLANK(AllFares[[#This Row],[Depot]])), AllFares[[#This Row],[Depot]], A220)</f>
        <v>MRG</v>
      </c>
      <c r="B221" t="str">
        <f>IF(NOT(ISBLANK(AllFares[[#This Row],[RouteNo]])), AllFares[[#This Row],[RouteNo]],B220)</f>
        <v>MRG130</v>
      </c>
      <c r="C221" t="str">
        <f>AllFares[[#This Row],[RouteCode]]&amp;":"&amp;AllFares[[#This Row],[StageCode]]</f>
        <v>MRG130:BND</v>
      </c>
      <c r="G221" s="22" t="s">
        <v>485</v>
      </c>
      <c r="H221" s="23" t="s">
        <v>166</v>
      </c>
      <c r="I221" s="23">
        <v>79</v>
      </c>
      <c r="J221" s="23">
        <v>21</v>
      </c>
      <c r="K221" s="23">
        <v>0</v>
      </c>
      <c r="L221" s="23">
        <v>0</v>
      </c>
      <c r="M221" s="23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20</v>
      </c>
      <c r="AG221" s="2">
        <v>30</v>
      </c>
      <c r="AH221" s="2">
        <v>35</v>
      </c>
      <c r="AI221" s="2">
        <v>55</v>
      </c>
      <c r="AJ221" s="2">
        <v>60</v>
      </c>
      <c r="AK221" s="2">
        <v>70</v>
      </c>
      <c r="AL221" s="2">
        <v>80</v>
      </c>
      <c r="AM221" s="2">
        <v>90</v>
      </c>
      <c r="AN221" s="2">
        <v>95</v>
      </c>
      <c r="AO221" s="2">
        <v>125</v>
      </c>
      <c r="AP221" s="2">
        <v>150</v>
      </c>
      <c r="AQ221" s="2">
        <v>190</v>
      </c>
      <c r="AR221" s="2">
        <v>225</v>
      </c>
      <c r="AS221" s="2">
        <v>270</v>
      </c>
      <c r="AT221" s="2">
        <v>270</v>
      </c>
      <c r="AU221" s="2">
        <v>280</v>
      </c>
      <c r="AV221" s="2">
        <v>305</v>
      </c>
      <c r="AW221" s="2">
        <v>330</v>
      </c>
      <c r="AX221" s="2">
        <v>350</v>
      </c>
      <c r="AY221" s="2">
        <v>365</v>
      </c>
    </row>
    <row r="222" spans="1:51" x14ac:dyDescent="0.35">
      <c r="A222" t="str">
        <f>IF(NOT(ISBLANK(AllFares[[#This Row],[Depot]])), AllFares[[#This Row],[Depot]], A221)</f>
        <v>MRG</v>
      </c>
      <c r="B222" t="str">
        <f>IF(NOT(ISBLANK(AllFares[[#This Row],[RouteNo]])), AllFares[[#This Row],[RouteNo]],B221)</f>
        <v>MRG130</v>
      </c>
      <c r="C222" t="str">
        <f>AllFares[[#This Row],[RouteCode]]&amp;":"&amp;AllFares[[#This Row],[StageCode]]</f>
        <v>MRG130:SWD</v>
      </c>
      <c r="G222" s="22" t="s">
        <v>489</v>
      </c>
      <c r="H222" s="23" t="s">
        <v>170</v>
      </c>
      <c r="I222" s="23">
        <v>92</v>
      </c>
      <c r="J222" s="23">
        <v>22</v>
      </c>
      <c r="K222" s="23">
        <v>0</v>
      </c>
      <c r="L222" s="23">
        <v>0</v>
      </c>
      <c r="M222" s="23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10</v>
      </c>
      <c r="AH222" s="2">
        <v>15</v>
      </c>
      <c r="AI222" s="2">
        <v>30</v>
      </c>
      <c r="AJ222" s="2">
        <v>45</v>
      </c>
      <c r="AK222" s="2">
        <v>55</v>
      </c>
      <c r="AL222" s="2">
        <v>60</v>
      </c>
      <c r="AM222" s="2">
        <v>70</v>
      </c>
      <c r="AN222" s="2">
        <v>80</v>
      </c>
      <c r="AO222" s="2">
        <v>105</v>
      </c>
      <c r="AP222" s="2">
        <v>130</v>
      </c>
      <c r="AQ222" s="2">
        <v>175</v>
      </c>
      <c r="AR222" s="2">
        <v>210</v>
      </c>
      <c r="AS222" s="2">
        <v>255</v>
      </c>
      <c r="AT222" s="2">
        <v>255</v>
      </c>
      <c r="AU222" s="2">
        <v>260</v>
      </c>
      <c r="AV222" s="2">
        <v>280</v>
      </c>
      <c r="AW222" s="2">
        <v>315</v>
      </c>
      <c r="AX222" s="2">
        <v>330</v>
      </c>
      <c r="AY222" s="2">
        <v>350</v>
      </c>
    </row>
    <row r="223" spans="1:51" x14ac:dyDescent="0.35">
      <c r="A223" t="str">
        <f>IF(NOT(ISBLANK(AllFares[[#This Row],[Depot]])), AllFares[[#This Row],[Depot]], A222)</f>
        <v>MRG</v>
      </c>
      <c r="B223" t="str">
        <f>IF(NOT(ISBLANK(AllFares[[#This Row],[RouteNo]])), AllFares[[#This Row],[RouteNo]],B222)</f>
        <v>MRG130</v>
      </c>
      <c r="C223" t="str">
        <f>AllFares[[#This Row],[RouteCode]]&amp;":"&amp;AllFares[[#This Row],[StageCode]]</f>
        <v>MRG130:AKR</v>
      </c>
      <c r="G223" s="22" t="s">
        <v>581</v>
      </c>
      <c r="H223" s="23" t="s">
        <v>228</v>
      </c>
      <c r="I223" s="23">
        <v>98</v>
      </c>
      <c r="J223" s="23">
        <v>23</v>
      </c>
      <c r="K223" s="23">
        <v>0</v>
      </c>
      <c r="L223" s="23">
        <v>0</v>
      </c>
      <c r="M223" s="23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10</v>
      </c>
      <c r="AI223" s="2">
        <v>25</v>
      </c>
      <c r="AJ223" s="2">
        <v>35</v>
      </c>
      <c r="AK223" s="2">
        <v>40</v>
      </c>
      <c r="AL223" s="2">
        <v>55</v>
      </c>
      <c r="AM223" s="2">
        <v>60</v>
      </c>
      <c r="AN223" s="2">
        <v>70</v>
      </c>
      <c r="AO223" s="2">
        <v>95</v>
      </c>
      <c r="AP223" s="2">
        <v>125</v>
      </c>
      <c r="AQ223" s="2">
        <v>165</v>
      </c>
      <c r="AR223" s="2">
        <v>200</v>
      </c>
      <c r="AS223" s="2">
        <v>245</v>
      </c>
      <c r="AT223" s="2">
        <v>245</v>
      </c>
      <c r="AU223" s="2">
        <v>255</v>
      </c>
      <c r="AV223" s="2">
        <v>270</v>
      </c>
      <c r="AW223" s="2">
        <v>305</v>
      </c>
      <c r="AX223" s="2">
        <v>325</v>
      </c>
      <c r="AY223" s="2">
        <v>340</v>
      </c>
    </row>
    <row r="224" spans="1:51" x14ac:dyDescent="0.35">
      <c r="A224" t="str">
        <f>IF(NOT(ISBLANK(AllFares[[#This Row],[Depot]])), AllFares[[#This Row],[Depot]], A223)</f>
        <v>MRG</v>
      </c>
      <c r="B224" t="str">
        <f>IF(NOT(ISBLANK(AllFares[[#This Row],[RouteNo]])), AllFares[[#This Row],[RouteNo]],B223)</f>
        <v>MRG130</v>
      </c>
      <c r="C224" t="str">
        <f>AllFares[[#This Row],[RouteCode]]&amp;":"&amp;AllFares[[#This Row],[StageCode]]</f>
        <v>MRG130:ZRP</v>
      </c>
      <c r="G224" s="22" t="s">
        <v>582</v>
      </c>
      <c r="H224" s="23" t="s">
        <v>229</v>
      </c>
      <c r="I224" s="23">
        <v>102</v>
      </c>
      <c r="J224" s="23">
        <v>24</v>
      </c>
      <c r="K224" s="23">
        <v>0</v>
      </c>
      <c r="L224" s="23">
        <v>0</v>
      </c>
      <c r="M224" s="23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15</v>
      </c>
      <c r="AJ224" s="2">
        <v>25</v>
      </c>
      <c r="AK224" s="2">
        <v>35</v>
      </c>
      <c r="AL224" s="2">
        <v>45</v>
      </c>
      <c r="AM224" s="2">
        <v>55</v>
      </c>
      <c r="AN224" s="2">
        <v>70</v>
      </c>
      <c r="AO224" s="2">
        <v>90</v>
      </c>
      <c r="AP224" s="2">
        <v>115</v>
      </c>
      <c r="AQ224" s="2">
        <v>160</v>
      </c>
      <c r="AR224" s="2">
        <v>190</v>
      </c>
      <c r="AS224" s="2">
        <v>235</v>
      </c>
      <c r="AT224" s="2">
        <v>245</v>
      </c>
      <c r="AU224" s="2">
        <v>245</v>
      </c>
      <c r="AV224" s="2">
        <v>270</v>
      </c>
      <c r="AW224" s="2">
        <v>295</v>
      </c>
      <c r="AX224" s="2">
        <v>315</v>
      </c>
      <c r="AY224" s="2">
        <v>330</v>
      </c>
    </row>
    <row r="225" spans="1:51" x14ac:dyDescent="0.35">
      <c r="A225" t="str">
        <f>IF(NOT(ISBLANK(AllFares[[#This Row],[Depot]])), AllFares[[#This Row],[Depot]], A224)</f>
        <v>MRG</v>
      </c>
      <c r="B225" t="str">
        <f>IF(NOT(ISBLANK(AllFares[[#This Row],[RouteNo]])), AllFares[[#This Row],[RouteNo]],B224)</f>
        <v>MRG130</v>
      </c>
      <c r="C225" t="str">
        <f>AllFares[[#This Row],[RouteCode]]&amp;":"&amp;AllFares[[#This Row],[StageCode]]</f>
        <v>MRG130:KUD</v>
      </c>
      <c r="G225" s="22" t="s">
        <v>583</v>
      </c>
      <c r="H225" s="23" t="s">
        <v>230</v>
      </c>
      <c r="I225" s="23">
        <v>111</v>
      </c>
      <c r="J225" s="23">
        <v>25</v>
      </c>
      <c r="K225" s="23">
        <v>0</v>
      </c>
      <c r="L225" s="23">
        <v>0</v>
      </c>
      <c r="M225" s="23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15</v>
      </c>
      <c r="AK225" s="2">
        <v>25</v>
      </c>
      <c r="AL225" s="2">
        <v>30</v>
      </c>
      <c r="AM225" s="2">
        <v>40</v>
      </c>
      <c r="AN225" s="2">
        <v>55</v>
      </c>
      <c r="AO225" s="2">
        <v>80</v>
      </c>
      <c r="AP225" s="2">
        <v>105</v>
      </c>
      <c r="AQ225" s="2">
        <v>150</v>
      </c>
      <c r="AR225" s="2">
        <v>185</v>
      </c>
      <c r="AS225" s="2">
        <v>225</v>
      </c>
      <c r="AT225" s="2">
        <v>225</v>
      </c>
      <c r="AU225" s="2">
        <v>235</v>
      </c>
      <c r="AV225" s="2">
        <v>255</v>
      </c>
      <c r="AW225" s="2">
        <v>290</v>
      </c>
      <c r="AX225" s="2">
        <v>305</v>
      </c>
      <c r="AY225" s="2">
        <v>325</v>
      </c>
    </row>
    <row r="226" spans="1:51" x14ac:dyDescent="0.35">
      <c r="A226" t="str">
        <f>IF(NOT(ISBLANK(AllFares[[#This Row],[Depot]])), AllFares[[#This Row],[Depot]], A225)</f>
        <v>MRG</v>
      </c>
      <c r="B226" t="str">
        <f>IF(NOT(ISBLANK(AllFares[[#This Row],[RouteNo]])), AllFares[[#This Row],[RouteNo]],B225)</f>
        <v>MRG130</v>
      </c>
      <c r="C226" t="str">
        <f>AllFares[[#This Row],[RouteCode]]&amp;":"&amp;AllFares[[#This Row],[StageCode]]</f>
        <v>MRG130:PDR</v>
      </c>
      <c r="G226" s="22" t="s">
        <v>584</v>
      </c>
      <c r="H226" s="23" t="s">
        <v>231</v>
      </c>
      <c r="I226" s="23">
        <v>120</v>
      </c>
      <c r="J226" s="23">
        <v>26</v>
      </c>
      <c r="K226" s="23">
        <v>0</v>
      </c>
      <c r="L226" s="23">
        <v>0</v>
      </c>
      <c r="M226" s="23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10</v>
      </c>
      <c r="AL226" s="2">
        <v>20</v>
      </c>
      <c r="AM226" s="2">
        <v>25</v>
      </c>
      <c r="AN226" s="2">
        <v>40</v>
      </c>
      <c r="AO226" s="2">
        <v>60</v>
      </c>
      <c r="AP226" s="2">
        <v>90</v>
      </c>
      <c r="AQ226" s="2">
        <v>130</v>
      </c>
      <c r="AR226" s="2">
        <v>165</v>
      </c>
      <c r="AS226" s="2">
        <v>210</v>
      </c>
      <c r="AT226" s="2">
        <v>220</v>
      </c>
      <c r="AU226" s="2">
        <v>220</v>
      </c>
      <c r="AV226" s="2">
        <v>245</v>
      </c>
      <c r="AW226" s="2">
        <v>270</v>
      </c>
      <c r="AX226" s="2">
        <v>290</v>
      </c>
      <c r="AY226" s="2">
        <v>305</v>
      </c>
    </row>
    <row r="227" spans="1:51" x14ac:dyDescent="0.35">
      <c r="A227" t="str">
        <f>IF(NOT(ISBLANK(AllFares[[#This Row],[Depot]])), AllFares[[#This Row],[Depot]], A226)</f>
        <v>MRG</v>
      </c>
      <c r="B227" t="str">
        <f>IF(NOT(ISBLANK(AllFares[[#This Row],[RouteNo]])), AllFares[[#This Row],[RouteNo]],B226)</f>
        <v>MRG130</v>
      </c>
      <c r="C227" t="str">
        <f>AllFares[[#This Row],[RouteCode]]&amp;":"&amp;AllFares[[#This Row],[StageCode]]</f>
        <v>MRG130:ORS</v>
      </c>
      <c r="G227" s="22" t="s">
        <v>585</v>
      </c>
      <c r="H227" s="23" t="s">
        <v>232</v>
      </c>
      <c r="I227" s="23">
        <v>125</v>
      </c>
      <c r="J227" s="23">
        <v>27</v>
      </c>
      <c r="K227" s="23">
        <v>0</v>
      </c>
      <c r="L227" s="23">
        <v>0</v>
      </c>
      <c r="M227" s="23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10</v>
      </c>
      <c r="AM227" s="2">
        <v>20</v>
      </c>
      <c r="AN227" s="2">
        <v>30</v>
      </c>
      <c r="AO227" s="2">
        <v>60</v>
      </c>
      <c r="AP227" s="2">
        <v>90</v>
      </c>
      <c r="AQ227" s="2">
        <v>125</v>
      </c>
      <c r="AR227" s="2">
        <v>165</v>
      </c>
      <c r="AS227" s="2">
        <v>200</v>
      </c>
      <c r="AT227" s="2">
        <v>210</v>
      </c>
      <c r="AU227" s="2">
        <v>220</v>
      </c>
      <c r="AV227" s="2">
        <v>235</v>
      </c>
      <c r="AW227" s="2">
        <v>270</v>
      </c>
      <c r="AX227" s="2">
        <v>290</v>
      </c>
      <c r="AY227" s="2">
        <v>295</v>
      </c>
    </row>
    <row r="228" spans="1:51" x14ac:dyDescent="0.35">
      <c r="A228" t="str">
        <f>IF(NOT(ISBLANK(AllFares[[#This Row],[Depot]])), AllFares[[#This Row],[Depot]], A227)</f>
        <v>MRG</v>
      </c>
      <c r="B228" t="str">
        <f>IF(NOT(ISBLANK(AllFares[[#This Row],[RouteNo]])), AllFares[[#This Row],[RouteNo]],B227)</f>
        <v>MRG130</v>
      </c>
      <c r="C228" t="str">
        <f>AllFares[[#This Row],[RouteCode]]&amp;":"&amp;AllFares[[#This Row],[StageCode]]</f>
        <v>MRG130:KSL</v>
      </c>
      <c r="G228" s="22" t="s">
        <v>586</v>
      </c>
      <c r="H228" s="23" t="s">
        <v>233</v>
      </c>
      <c r="I228" s="23">
        <v>130</v>
      </c>
      <c r="J228" s="23">
        <v>28</v>
      </c>
      <c r="K228" s="23">
        <v>0</v>
      </c>
      <c r="L228" s="23">
        <v>0</v>
      </c>
      <c r="M228" s="23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10</v>
      </c>
      <c r="AN228" s="2">
        <v>25</v>
      </c>
      <c r="AO228" s="2">
        <v>55</v>
      </c>
      <c r="AP228" s="2">
        <v>80</v>
      </c>
      <c r="AQ228" s="2">
        <v>115</v>
      </c>
      <c r="AR228" s="2">
        <v>160</v>
      </c>
      <c r="AS228" s="2">
        <v>190</v>
      </c>
      <c r="AT228" s="2">
        <v>200</v>
      </c>
      <c r="AU228" s="2">
        <v>210</v>
      </c>
      <c r="AV228" s="2">
        <v>225</v>
      </c>
      <c r="AW228" s="2">
        <v>260</v>
      </c>
      <c r="AX228" s="2">
        <v>280</v>
      </c>
      <c r="AY228" s="2">
        <v>290</v>
      </c>
    </row>
    <row r="229" spans="1:51" x14ac:dyDescent="0.35">
      <c r="A229" t="str">
        <f>IF(NOT(ISBLANK(AllFares[[#This Row],[Depot]])), AllFares[[#This Row],[Depot]], A228)</f>
        <v>MRG</v>
      </c>
      <c r="B229" t="str">
        <f>IF(NOT(ISBLANK(AllFares[[#This Row],[RouteNo]])), AllFares[[#This Row],[RouteNo]],B228)</f>
        <v>MRG130</v>
      </c>
      <c r="C229" t="str">
        <f>AllFares[[#This Row],[RouteCode]]&amp;":"&amp;AllFares[[#This Row],[StageCode]]</f>
        <v>MRG130:OSR</v>
      </c>
      <c r="G229" s="22" t="s">
        <v>587</v>
      </c>
      <c r="H229" s="23" t="s">
        <v>234</v>
      </c>
      <c r="I229" s="23">
        <v>136</v>
      </c>
      <c r="J229" s="23">
        <v>29</v>
      </c>
      <c r="K229" s="23">
        <v>0</v>
      </c>
      <c r="L229" s="23">
        <v>0</v>
      </c>
      <c r="M229" s="23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20</v>
      </c>
      <c r="AO229" s="2">
        <v>40</v>
      </c>
      <c r="AP229" s="2">
        <v>70</v>
      </c>
      <c r="AQ229" s="2">
        <v>105</v>
      </c>
      <c r="AR229" s="2">
        <v>150</v>
      </c>
      <c r="AS229" s="2">
        <v>185</v>
      </c>
      <c r="AT229" s="2">
        <v>190</v>
      </c>
      <c r="AU229" s="2">
        <v>200</v>
      </c>
      <c r="AV229" s="2">
        <v>220</v>
      </c>
      <c r="AW229" s="2">
        <v>255</v>
      </c>
      <c r="AX229" s="2">
        <v>270</v>
      </c>
      <c r="AY229" s="2">
        <v>280</v>
      </c>
    </row>
    <row r="230" spans="1:51" x14ac:dyDescent="0.35">
      <c r="A230" t="str">
        <f>IF(NOT(ISBLANK(AllFares[[#This Row],[Depot]])), AllFares[[#This Row],[Depot]], A229)</f>
        <v>MRG</v>
      </c>
      <c r="B230" t="str">
        <f>IF(NOT(ISBLANK(AllFares[[#This Row],[RouteNo]])), AllFares[[#This Row],[RouteNo]],B229)</f>
        <v>MRG130</v>
      </c>
      <c r="C230" t="str">
        <f>AllFares[[#This Row],[RouteCode]]&amp;":"&amp;AllFares[[#This Row],[StageCode]]</f>
        <v>MRG130:KNV</v>
      </c>
      <c r="G230" s="22" t="s">
        <v>588</v>
      </c>
      <c r="H230" s="23" t="s">
        <v>235</v>
      </c>
      <c r="I230" s="23">
        <v>145</v>
      </c>
      <c r="J230" s="23">
        <v>30</v>
      </c>
      <c r="K230" s="23">
        <v>0</v>
      </c>
      <c r="L230" s="23">
        <v>0</v>
      </c>
      <c r="M230" s="23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25</v>
      </c>
      <c r="AP230" s="2">
        <v>55</v>
      </c>
      <c r="AQ230" s="2">
        <v>95</v>
      </c>
      <c r="AR230" s="2">
        <v>130</v>
      </c>
      <c r="AS230" s="2">
        <v>175</v>
      </c>
      <c r="AT230" s="2">
        <v>175</v>
      </c>
      <c r="AU230" s="2">
        <v>185</v>
      </c>
      <c r="AV230" s="2">
        <v>195</v>
      </c>
      <c r="AW230" s="2">
        <v>210</v>
      </c>
      <c r="AX230" s="2">
        <v>225</v>
      </c>
      <c r="AY230" s="2">
        <v>245</v>
      </c>
    </row>
    <row r="231" spans="1:51" x14ac:dyDescent="0.35">
      <c r="A231" t="str">
        <f>IF(NOT(ISBLANK(AllFares[[#This Row],[Depot]])), AllFares[[#This Row],[Depot]], A230)</f>
        <v>MRG</v>
      </c>
      <c r="B231" t="str">
        <f>IF(NOT(ISBLANK(AllFares[[#This Row],[RouteNo]])), AllFares[[#This Row],[RouteNo]],B230)</f>
        <v>MRG130</v>
      </c>
      <c r="C231" t="str">
        <f>AllFares[[#This Row],[RouteCode]]&amp;":"&amp;AllFares[[#This Row],[StageCode]]</f>
        <v>MRG130:FDG</v>
      </c>
      <c r="G231" s="22" t="s">
        <v>589</v>
      </c>
      <c r="H231" s="23" t="s">
        <v>236</v>
      </c>
      <c r="I231" s="23">
        <v>162</v>
      </c>
      <c r="J231" s="23">
        <v>31</v>
      </c>
      <c r="K231" s="23">
        <v>0</v>
      </c>
      <c r="L231" s="23">
        <v>0</v>
      </c>
      <c r="M231" s="23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25</v>
      </c>
      <c r="AQ231" s="2">
        <v>70</v>
      </c>
      <c r="AR231" s="2">
        <v>105</v>
      </c>
      <c r="AS231" s="2">
        <v>150</v>
      </c>
      <c r="AT231" s="2">
        <v>160</v>
      </c>
      <c r="AU231" s="2">
        <v>160</v>
      </c>
      <c r="AV231" s="2">
        <v>185</v>
      </c>
      <c r="AW231" s="2">
        <v>210</v>
      </c>
      <c r="AX231" s="2">
        <v>225</v>
      </c>
      <c r="AY231" s="2">
        <v>235</v>
      </c>
    </row>
    <row r="232" spans="1:51" x14ac:dyDescent="0.35">
      <c r="A232" t="str">
        <f>IF(NOT(ISBLANK(AllFares[[#This Row],[Depot]])), AllFares[[#This Row],[Depot]], A231)</f>
        <v>MRG</v>
      </c>
      <c r="B232" t="str">
        <f>IF(NOT(ISBLANK(AllFares[[#This Row],[RouteNo]])), AllFares[[#This Row],[RouteNo]],B231)</f>
        <v>MRG130</v>
      </c>
      <c r="C232" t="str">
        <f>AllFares[[#This Row],[RouteCode]]&amp;":"&amp;AllFares[[#This Row],[StageCode]]</f>
        <v>MRG130:DJP</v>
      </c>
      <c r="G232" s="22" t="s">
        <v>590</v>
      </c>
      <c r="H232" s="23" t="s">
        <v>237</v>
      </c>
      <c r="I232" s="23">
        <v>180</v>
      </c>
      <c r="J232" s="23">
        <v>32</v>
      </c>
      <c r="K232" s="23">
        <v>0</v>
      </c>
      <c r="L232" s="23">
        <v>0</v>
      </c>
      <c r="M232" s="23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45</v>
      </c>
      <c r="AR232" s="2">
        <v>80</v>
      </c>
      <c r="AS232" s="2">
        <v>125</v>
      </c>
      <c r="AT232" s="2">
        <v>130</v>
      </c>
      <c r="AU232" s="2">
        <v>130</v>
      </c>
      <c r="AV232" s="2">
        <v>160</v>
      </c>
      <c r="AW232" s="2">
        <v>185</v>
      </c>
      <c r="AX232" s="2">
        <v>200</v>
      </c>
      <c r="AY232" s="2">
        <v>220</v>
      </c>
    </row>
    <row r="233" spans="1:51" x14ac:dyDescent="0.35">
      <c r="A233" t="str">
        <f>IF(NOT(ISBLANK(AllFares[[#This Row],[Depot]])), AllFares[[#This Row],[Depot]], A232)</f>
        <v>MRG</v>
      </c>
      <c r="B233" t="str">
        <f>IF(NOT(ISBLANK(AllFares[[#This Row],[RouteNo]])), AllFares[[#This Row],[RouteNo]],B232)</f>
        <v>MRG130</v>
      </c>
      <c r="C233" t="str">
        <f>AllFares[[#This Row],[RouteCode]]&amp;":"&amp;AllFares[[#This Row],[StageCode]]</f>
        <v>MRG130:RDN</v>
      </c>
      <c r="G233" s="22" t="s">
        <v>591</v>
      </c>
      <c r="H233" s="23" t="s">
        <v>238</v>
      </c>
      <c r="I233" s="23">
        <v>208</v>
      </c>
      <c r="J233" s="23">
        <v>33</v>
      </c>
      <c r="K233" s="23">
        <v>0</v>
      </c>
      <c r="L233" s="23">
        <v>0</v>
      </c>
      <c r="M233" s="23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40</v>
      </c>
      <c r="AS233" s="2">
        <v>65</v>
      </c>
      <c r="AT233" s="2">
        <v>70</v>
      </c>
      <c r="AU233" s="2">
        <v>80</v>
      </c>
      <c r="AV233" s="2">
        <v>115</v>
      </c>
      <c r="AW233" s="2">
        <v>150</v>
      </c>
      <c r="AX233" s="2">
        <v>165</v>
      </c>
      <c r="AY233" s="2">
        <v>175</v>
      </c>
    </row>
    <row r="234" spans="1:51" x14ac:dyDescent="0.35">
      <c r="A234" t="str">
        <f>IF(NOT(ISBLANK(AllFares[[#This Row],[Depot]])), AllFares[[#This Row],[Depot]], A233)</f>
        <v>MRG</v>
      </c>
      <c r="B234" t="str">
        <f>IF(NOT(ISBLANK(AllFares[[#This Row],[RouteNo]])), AllFares[[#This Row],[RouteNo]],B233)</f>
        <v>MRG130</v>
      </c>
      <c r="C234" t="str">
        <f>AllFares[[#This Row],[RouteCode]]&amp;":"&amp;AllFares[[#This Row],[StageCode]]</f>
        <v>MRG130:BOG</v>
      </c>
      <c r="G234" s="22" t="s">
        <v>592</v>
      </c>
      <c r="H234" s="23" t="s">
        <v>239</v>
      </c>
      <c r="I234" s="23">
        <v>234</v>
      </c>
      <c r="J234" s="23">
        <v>34</v>
      </c>
      <c r="K234" s="23">
        <v>0</v>
      </c>
      <c r="L234" s="23">
        <v>0</v>
      </c>
      <c r="M234" s="23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35</v>
      </c>
      <c r="AT234" s="2">
        <v>40</v>
      </c>
      <c r="AU234" s="2">
        <v>55</v>
      </c>
      <c r="AV234" s="2">
        <v>80</v>
      </c>
      <c r="AW234" s="2">
        <v>105</v>
      </c>
      <c r="AX234" s="2">
        <v>125</v>
      </c>
      <c r="AY234" s="2">
        <v>140</v>
      </c>
    </row>
    <row r="235" spans="1:51" x14ac:dyDescent="0.35">
      <c r="A235" t="str">
        <f>IF(NOT(ISBLANK(AllFares[[#This Row],[Depot]])), AllFares[[#This Row],[Depot]], A234)</f>
        <v>MRG</v>
      </c>
      <c r="B235" t="str">
        <f>IF(NOT(ISBLANK(AllFares[[#This Row],[RouteNo]])), AllFares[[#This Row],[RouteNo]],B234)</f>
        <v>MRG130</v>
      </c>
      <c r="C235" t="str">
        <f>AllFares[[#This Row],[RouteCode]]&amp;":"&amp;AllFares[[#This Row],[StageCode]]</f>
        <v>MRG130:VSN</v>
      </c>
      <c r="G235" s="22" t="s">
        <v>593</v>
      </c>
      <c r="H235" s="23" t="s">
        <v>240</v>
      </c>
      <c r="I235" s="23">
        <v>262</v>
      </c>
      <c r="J235" s="23">
        <v>35</v>
      </c>
      <c r="K235" s="23">
        <v>0</v>
      </c>
      <c r="L235" s="23">
        <v>0</v>
      </c>
      <c r="M235" s="23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10</v>
      </c>
      <c r="AU235" s="2">
        <v>15</v>
      </c>
      <c r="AV235" s="2">
        <v>45</v>
      </c>
      <c r="AW235" s="2">
        <v>70</v>
      </c>
      <c r="AX235" s="2">
        <v>90</v>
      </c>
      <c r="AY235" s="2">
        <v>100</v>
      </c>
    </row>
    <row r="236" spans="1:51" x14ac:dyDescent="0.35">
      <c r="A236" t="str">
        <f>IF(NOT(ISBLANK(AllFares[[#This Row],[Depot]])), AllFares[[#This Row],[Depot]], A235)</f>
        <v>MRG</v>
      </c>
      <c r="B236" t="str">
        <f>IF(NOT(ISBLANK(AllFares[[#This Row],[RouteNo]])), AllFares[[#This Row],[RouteNo]],B235)</f>
        <v>MRG130</v>
      </c>
      <c r="C236" t="str">
        <f>AllFares[[#This Row],[RouteCode]]&amp;":"&amp;AllFares[[#This Row],[StageCode]]</f>
        <v>MRG130:RNK</v>
      </c>
      <c r="G236" s="22" t="s">
        <v>594</v>
      </c>
      <c r="H236" s="23" t="s">
        <v>241</v>
      </c>
      <c r="I236" s="23">
        <v>265</v>
      </c>
      <c r="J236" s="23">
        <v>36</v>
      </c>
      <c r="K236" s="23">
        <v>0</v>
      </c>
      <c r="L236" s="23">
        <v>0</v>
      </c>
      <c r="M236" s="23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10</v>
      </c>
      <c r="AV236" s="2">
        <v>35</v>
      </c>
      <c r="AW236" s="2">
        <v>60</v>
      </c>
      <c r="AX236" s="2">
        <v>80</v>
      </c>
      <c r="AY236" s="2">
        <v>95</v>
      </c>
    </row>
    <row r="237" spans="1:51" x14ac:dyDescent="0.35">
      <c r="A237" t="str">
        <f>IF(NOT(ISBLANK(AllFares[[#This Row],[Depot]])), AllFares[[#This Row],[Depot]], A236)</f>
        <v>MRG</v>
      </c>
      <c r="B237" t="str">
        <f>IF(NOT(ISBLANK(AllFares[[#This Row],[RouteNo]])), AllFares[[#This Row],[RouteNo]],B236)</f>
        <v>MRG130</v>
      </c>
      <c r="C237" t="str">
        <f>AllFares[[#This Row],[RouteCode]]&amp;":"&amp;AllFares[[#This Row],[StageCode]]</f>
        <v>MRG130:KLP</v>
      </c>
      <c r="G237" s="22" t="s">
        <v>576</v>
      </c>
      <c r="H237" s="23" t="s">
        <v>222</v>
      </c>
      <c r="I237" s="23">
        <v>270</v>
      </c>
      <c r="J237" s="23">
        <v>37</v>
      </c>
      <c r="K237" s="23">
        <v>0</v>
      </c>
      <c r="L237" s="23">
        <v>0</v>
      </c>
      <c r="M237" s="23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35</v>
      </c>
      <c r="AW237" s="2">
        <v>60</v>
      </c>
      <c r="AX237" s="2">
        <v>70</v>
      </c>
      <c r="AY237" s="2">
        <v>85</v>
      </c>
    </row>
    <row r="238" spans="1:51" x14ac:dyDescent="0.35">
      <c r="A238" t="str">
        <f>IF(NOT(ISBLANK(AllFares[[#This Row],[Depot]])), AllFares[[#This Row],[Depot]], A237)</f>
        <v>MRG</v>
      </c>
      <c r="B238" t="str">
        <f>IF(NOT(ISBLANK(AllFares[[#This Row],[RouteNo]])), AllFares[[#This Row],[RouteNo]],B237)</f>
        <v>MRG130</v>
      </c>
      <c r="C238" t="str">
        <f>AllFares[[#This Row],[RouteCode]]&amp;":"&amp;AllFares[[#This Row],[StageCode]]</f>
        <v>MRG130:HTK</v>
      </c>
      <c r="G238" s="22" t="s">
        <v>595</v>
      </c>
      <c r="H238" s="23" t="s">
        <v>242</v>
      </c>
      <c r="I238" s="23">
        <v>284</v>
      </c>
      <c r="J238" s="23">
        <v>38</v>
      </c>
      <c r="K238" s="23">
        <v>0</v>
      </c>
      <c r="L238" s="23">
        <v>0</v>
      </c>
      <c r="M238" s="23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30</v>
      </c>
      <c r="AX238" s="2">
        <v>45</v>
      </c>
      <c r="AY238" s="2">
        <v>55</v>
      </c>
    </row>
    <row r="239" spans="1:51" x14ac:dyDescent="0.35">
      <c r="A239" t="str">
        <f>IF(NOT(ISBLANK(AllFares[[#This Row],[Depot]])), AllFares[[#This Row],[Depot]], A238)</f>
        <v>MRG</v>
      </c>
      <c r="B239" t="str">
        <f>IF(NOT(ISBLANK(AllFares[[#This Row],[RouteNo]])), AllFares[[#This Row],[RouteNo]],B238)</f>
        <v>MRG130</v>
      </c>
      <c r="C239" t="str">
        <f>AllFares[[#This Row],[RouteCode]]&amp;":"&amp;AllFares[[#This Row],[StageCode]]</f>
        <v>MRG130:JSP</v>
      </c>
      <c r="G239" s="22" t="s">
        <v>596</v>
      </c>
      <c r="H239" s="23" t="s">
        <v>243</v>
      </c>
      <c r="I239" s="23">
        <v>306</v>
      </c>
      <c r="J239" s="23">
        <v>39</v>
      </c>
      <c r="K239" s="23">
        <v>0</v>
      </c>
      <c r="L239" s="23">
        <v>0</v>
      </c>
      <c r="M239" s="23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15</v>
      </c>
      <c r="AY239" s="2">
        <v>35</v>
      </c>
    </row>
    <row r="240" spans="1:51" x14ac:dyDescent="0.35">
      <c r="A240" t="str">
        <f>IF(NOT(ISBLANK(AllFares[[#This Row],[Depot]])), AllFares[[#This Row],[Depot]], A239)</f>
        <v>MRG</v>
      </c>
      <c r="B240" t="str">
        <f>IF(NOT(ISBLANK(AllFares[[#This Row],[RouteNo]])), AllFares[[#This Row],[RouteNo]],B239)</f>
        <v>MRG130</v>
      </c>
      <c r="C240" t="str">
        <f>AllFares[[#This Row],[RouteCode]]&amp;":"&amp;AllFares[[#This Row],[StageCode]]</f>
        <v>MRG130:SNG</v>
      </c>
      <c r="G240" s="22" t="s">
        <v>556</v>
      </c>
      <c r="H240" s="23" t="s">
        <v>244</v>
      </c>
      <c r="I240" s="23">
        <v>318</v>
      </c>
      <c r="J240" s="23">
        <v>40</v>
      </c>
      <c r="K240" s="23">
        <v>0</v>
      </c>
      <c r="L240" s="23">
        <v>0</v>
      </c>
      <c r="M240" s="23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20</v>
      </c>
    </row>
    <row r="241" spans="1:51" x14ac:dyDescent="0.35">
      <c r="A241" t="str">
        <f>IF(NOT(ISBLANK(AllFares[[#This Row],[Depot]])), AllFares[[#This Row],[Depot]], A240)</f>
        <v>MRG</v>
      </c>
      <c r="B241" t="str">
        <f>IF(NOT(ISBLANK(AllFares[[#This Row],[RouteNo]])), AllFares[[#This Row],[RouteNo]],B240)</f>
        <v>MRG130</v>
      </c>
      <c r="C241" t="str">
        <f>AllFares[[#This Row],[RouteCode]]&amp;":"&amp;AllFares[[#This Row],[StageCode]]</f>
        <v>MRG130:MRJ</v>
      </c>
      <c r="G241" s="22" t="s">
        <v>597</v>
      </c>
      <c r="H241" s="24" t="s">
        <v>245</v>
      </c>
      <c r="I241" s="24">
        <v>328</v>
      </c>
      <c r="J241" s="24">
        <v>41</v>
      </c>
      <c r="K241" s="24">
        <v>0</v>
      </c>
      <c r="L241" s="24">
        <v>0</v>
      </c>
      <c r="M241" s="24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</row>
    <row r="242" spans="1:51" x14ac:dyDescent="0.35">
      <c r="A242" t="str">
        <f>IF(NOT(ISBLANK(AllFares[[#This Row],[Depot]])), AllFares[[#This Row],[Depot]], A241)</f>
        <v>MRG</v>
      </c>
      <c r="B242" t="str">
        <f>IF(NOT(ISBLANK(AllFares[[#This Row],[RouteNo]])), AllFares[[#This Row],[RouteNo]],B241)</f>
        <v>MRG190</v>
      </c>
      <c r="C242" t="str">
        <f>AllFares[[#This Row],[RouteCode]]&amp;":"&amp;AllFares[[#This Row],[StageCode]]</f>
        <v>MRG190:MRG</v>
      </c>
      <c r="E242" s="1" t="s">
        <v>246</v>
      </c>
      <c r="F242" t="s">
        <v>526</v>
      </c>
      <c r="G242" s="22" t="s">
        <v>422</v>
      </c>
      <c r="H242" s="23" t="s">
        <v>107</v>
      </c>
      <c r="I242" s="23">
        <v>0</v>
      </c>
      <c r="J242" s="23">
        <v>1</v>
      </c>
      <c r="K242" s="23">
        <v>0</v>
      </c>
      <c r="L242" s="23">
        <v>120</v>
      </c>
      <c r="M242" s="23"/>
    </row>
    <row r="243" spans="1:51" x14ac:dyDescent="0.35">
      <c r="A243" t="str">
        <f>IF(NOT(ISBLANK(AllFares[[#This Row],[Depot]])), AllFares[[#This Row],[Depot]], A242)</f>
        <v>MRG</v>
      </c>
      <c r="B243" t="str">
        <f>IF(NOT(ISBLANK(AllFares[[#This Row],[RouteNo]])), AllFares[[#This Row],[RouteNo]],B242)</f>
        <v>MRG190</v>
      </c>
      <c r="C243" t="str">
        <f>AllFares[[#This Row],[RouteCode]]&amp;":"&amp;AllFares[[#This Row],[StageCode]]</f>
        <v>MRG190:KRW</v>
      </c>
      <c r="G243" s="22" t="s">
        <v>432</v>
      </c>
      <c r="H243" s="24" t="s">
        <v>110</v>
      </c>
      <c r="I243" s="24">
        <v>75</v>
      </c>
      <c r="J243" s="24">
        <v>2</v>
      </c>
      <c r="K243" s="24">
        <v>0</v>
      </c>
      <c r="L243" s="24">
        <v>0</v>
      </c>
      <c r="M243" s="24"/>
    </row>
    <row r="244" spans="1:51" x14ac:dyDescent="0.35">
      <c r="A244" t="str">
        <f>IF(NOT(ISBLANK(AllFares[[#This Row],[Depot]])), AllFares[[#This Row],[Depot]], A243)</f>
        <v>MRG</v>
      </c>
      <c r="B244" t="str">
        <f>IF(NOT(ISBLANK(AllFares[[#This Row],[RouteNo]])), AllFares[[#This Row],[RouteNo]],B243)</f>
        <v>MRG123</v>
      </c>
      <c r="C244" t="str">
        <f>AllFares[[#This Row],[RouteCode]]&amp;":"&amp;AllFares[[#This Row],[StageCode]]</f>
        <v>MRG123:MRG</v>
      </c>
      <c r="E244" s="1" t="s">
        <v>247</v>
      </c>
      <c r="F244" t="s">
        <v>527</v>
      </c>
      <c r="G244" s="22" t="s">
        <v>422</v>
      </c>
      <c r="H244" s="23" t="s">
        <v>107</v>
      </c>
      <c r="I244" s="23">
        <v>0</v>
      </c>
      <c r="J244" s="23">
        <v>1</v>
      </c>
      <c r="K244" s="23">
        <v>0</v>
      </c>
      <c r="L244" s="23">
        <v>10</v>
      </c>
      <c r="M244" s="23">
        <v>20</v>
      </c>
      <c r="N244" s="2">
        <v>25</v>
      </c>
      <c r="O244" s="2">
        <v>30</v>
      </c>
      <c r="P244" s="2">
        <v>35</v>
      </c>
      <c r="Q244" s="2">
        <v>35</v>
      </c>
      <c r="R244" s="2">
        <v>40</v>
      </c>
      <c r="S244" s="2">
        <v>40</v>
      </c>
      <c r="T244" s="2">
        <v>40</v>
      </c>
      <c r="U244" s="2">
        <v>40</v>
      </c>
      <c r="V244" s="2">
        <v>40</v>
      </c>
      <c r="W244" s="2">
        <v>45</v>
      </c>
      <c r="X244" s="2">
        <v>45</v>
      </c>
      <c r="Y244" s="2">
        <v>45</v>
      </c>
      <c r="Z244" s="2">
        <v>45</v>
      </c>
      <c r="AA244" s="2">
        <v>50</v>
      </c>
      <c r="AB244" s="2">
        <v>50</v>
      </c>
      <c r="AC244" s="2">
        <v>50</v>
      </c>
      <c r="AD244" s="2">
        <v>60</v>
      </c>
      <c r="AE244" s="2">
        <v>67</v>
      </c>
      <c r="AF244" s="2">
        <v>78</v>
      </c>
      <c r="AG244" s="2">
        <v>100</v>
      </c>
      <c r="AH244" s="2">
        <v>119</v>
      </c>
      <c r="AI244" s="2">
        <v>129</v>
      </c>
      <c r="AJ244" s="2">
        <v>139</v>
      </c>
      <c r="AK244" s="2">
        <v>139</v>
      </c>
    </row>
    <row r="245" spans="1:51" x14ac:dyDescent="0.35">
      <c r="A245" t="str">
        <f>IF(NOT(ISBLANK(AllFares[[#This Row],[Depot]])), AllFares[[#This Row],[Depot]], A244)</f>
        <v>MRG</v>
      </c>
      <c r="B245" t="str">
        <f>IF(NOT(ISBLANK(AllFares[[#This Row],[RouteNo]])), AllFares[[#This Row],[RouteNo]],B244)</f>
        <v>MRG123</v>
      </c>
      <c r="C245" t="str">
        <f>AllFares[[#This Row],[RouteCode]]&amp;":"&amp;AllFares[[#This Row],[StageCode]]</f>
        <v>MRG123:MRK</v>
      </c>
      <c r="G245" s="22" t="s">
        <v>537</v>
      </c>
      <c r="H245" s="23" t="s">
        <v>248</v>
      </c>
      <c r="I245" s="23">
        <v>2</v>
      </c>
      <c r="J245" s="23">
        <v>2</v>
      </c>
      <c r="K245" s="23">
        <v>0</v>
      </c>
      <c r="L245" s="23">
        <v>0</v>
      </c>
      <c r="M245" s="23">
        <v>20</v>
      </c>
      <c r="N245" s="2">
        <v>20</v>
      </c>
      <c r="O245" s="2">
        <v>25</v>
      </c>
      <c r="P245" s="2">
        <v>35</v>
      </c>
      <c r="Q245" s="2">
        <v>35</v>
      </c>
      <c r="R245" s="2">
        <v>35</v>
      </c>
      <c r="S245" s="2">
        <v>35</v>
      </c>
      <c r="T245" s="2">
        <v>40</v>
      </c>
      <c r="U245" s="2">
        <v>40</v>
      </c>
      <c r="V245" s="2">
        <v>40</v>
      </c>
      <c r="W245" s="2">
        <v>40</v>
      </c>
      <c r="X245" s="2">
        <v>45</v>
      </c>
      <c r="Y245" s="2">
        <v>45</v>
      </c>
      <c r="Z245" s="2">
        <v>45</v>
      </c>
      <c r="AA245" s="2">
        <v>45</v>
      </c>
      <c r="AB245" s="2">
        <v>50</v>
      </c>
      <c r="AC245" s="2">
        <v>50</v>
      </c>
      <c r="AD245" s="2">
        <v>60</v>
      </c>
      <c r="AE245" s="2">
        <v>67</v>
      </c>
      <c r="AF245" s="2">
        <v>78</v>
      </c>
      <c r="AG245" s="2">
        <v>100</v>
      </c>
      <c r="AH245" s="2">
        <v>119</v>
      </c>
      <c r="AI245" s="2">
        <v>139</v>
      </c>
      <c r="AJ245" s="2">
        <v>139</v>
      </c>
      <c r="AK245" s="2">
        <v>139</v>
      </c>
    </row>
    <row r="246" spans="1:51" x14ac:dyDescent="0.35">
      <c r="A246" t="str">
        <f>IF(NOT(ISBLANK(AllFares[[#This Row],[Depot]])), AllFares[[#This Row],[Depot]], A245)</f>
        <v>MRG</v>
      </c>
      <c r="B246" t="str">
        <f>IF(NOT(ISBLANK(AllFares[[#This Row],[RouteNo]])), AllFares[[#This Row],[RouteNo]],B245)</f>
        <v>MRG123</v>
      </c>
      <c r="C246" t="str">
        <f>AllFares[[#This Row],[RouteCode]]&amp;":"&amp;AllFares[[#This Row],[StageCode]]</f>
        <v>MRG123:CUN</v>
      </c>
      <c r="G246" s="22" t="s">
        <v>598</v>
      </c>
      <c r="H246" s="23" t="s">
        <v>249</v>
      </c>
      <c r="I246" s="23">
        <v>14</v>
      </c>
      <c r="J246" s="23">
        <v>3</v>
      </c>
      <c r="K246" s="23">
        <v>0</v>
      </c>
      <c r="L246" s="23">
        <v>0</v>
      </c>
      <c r="M246" s="23">
        <v>0</v>
      </c>
      <c r="N246" s="2">
        <v>10</v>
      </c>
      <c r="O246" s="2">
        <v>20</v>
      </c>
      <c r="P246" s="2">
        <v>25</v>
      </c>
      <c r="Q246" s="2">
        <v>30</v>
      </c>
      <c r="R246" s="2">
        <v>30</v>
      </c>
      <c r="S246" s="2">
        <v>30</v>
      </c>
      <c r="T246" s="2">
        <v>30</v>
      </c>
      <c r="U246" s="2">
        <v>30</v>
      </c>
      <c r="V246" s="2">
        <v>35</v>
      </c>
      <c r="W246" s="2">
        <v>35</v>
      </c>
      <c r="X246" s="2">
        <v>35</v>
      </c>
      <c r="Y246" s="2">
        <v>40</v>
      </c>
      <c r="Z246" s="2">
        <v>40</v>
      </c>
      <c r="AA246" s="2">
        <v>40</v>
      </c>
      <c r="AB246" s="2">
        <v>40</v>
      </c>
      <c r="AC246" s="2">
        <v>40</v>
      </c>
      <c r="AD246" s="2">
        <v>50</v>
      </c>
      <c r="AE246" s="2">
        <v>57</v>
      </c>
      <c r="AF246" s="2">
        <v>68</v>
      </c>
      <c r="AG246" s="2">
        <v>90</v>
      </c>
      <c r="AH246" s="2">
        <v>109</v>
      </c>
      <c r="AI246" s="2">
        <v>119</v>
      </c>
      <c r="AJ246" s="2">
        <v>129</v>
      </c>
      <c r="AK246" s="2">
        <v>129</v>
      </c>
    </row>
    <row r="247" spans="1:51" x14ac:dyDescent="0.35">
      <c r="A247" t="str">
        <f>IF(NOT(ISBLANK(AllFares[[#This Row],[Depot]])), AllFares[[#This Row],[Depot]], A246)</f>
        <v>MRG</v>
      </c>
      <c r="B247" t="str">
        <f>IF(NOT(ISBLANK(AllFares[[#This Row],[RouteNo]])), AllFares[[#This Row],[RouteNo]],B246)</f>
        <v>MRG123</v>
      </c>
      <c r="C247" t="str">
        <f>AllFares[[#This Row],[RouteCode]]&amp;":"&amp;AllFares[[#This Row],[StageCode]]</f>
        <v>MRG123:BLI</v>
      </c>
      <c r="G247" s="22" t="s">
        <v>599</v>
      </c>
      <c r="H247" s="23" t="s">
        <v>250</v>
      </c>
      <c r="I247" s="23">
        <v>17</v>
      </c>
      <c r="J247" s="23">
        <v>4</v>
      </c>
      <c r="K247" s="23">
        <v>0</v>
      </c>
      <c r="L247" s="23">
        <v>0</v>
      </c>
      <c r="M247" s="23">
        <v>0</v>
      </c>
      <c r="N247" s="2">
        <v>0</v>
      </c>
      <c r="O247" s="2">
        <v>20</v>
      </c>
      <c r="P247" s="2">
        <v>25</v>
      </c>
      <c r="Q247" s="2">
        <v>25</v>
      </c>
      <c r="R247" s="2">
        <v>25</v>
      </c>
      <c r="S247" s="2">
        <v>30</v>
      </c>
      <c r="T247" s="2">
        <v>30</v>
      </c>
      <c r="U247" s="2">
        <v>30</v>
      </c>
      <c r="V247" s="2">
        <v>30</v>
      </c>
      <c r="W247" s="2">
        <v>30</v>
      </c>
      <c r="X247" s="2">
        <v>35</v>
      </c>
      <c r="Y247" s="2">
        <v>35</v>
      </c>
      <c r="Z247" s="2">
        <v>35</v>
      </c>
      <c r="AA247" s="2">
        <v>40</v>
      </c>
      <c r="AB247" s="2">
        <v>40</v>
      </c>
      <c r="AC247" s="2">
        <v>40</v>
      </c>
      <c r="AD247" s="2">
        <v>50</v>
      </c>
      <c r="AE247" s="2">
        <v>57</v>
      </c>
      <c r="AF247" s="2">
        <v>68</v>
      </c>
      <c r="AG247" s="2">
        <v>90</v>
      </c>
      <c r="AH247" s="2">
        <v>109</v>
      </c>
      <c r="AI247" s="2">
        <v>119</v>
      </c>
      <c r="AJ247" s="2">
        <v>129</v>
      </c>
      <c r="AK247" s="2">
        <v>129</v>
      </c>
    </row>
    <row r="248" spans="1:51" x14ac:dyDescent="0.35">
      <c r="A248" t="str">
        <f>IF(NOT(ISBLANK(AllFares[[#This Row],[Depot]])), AllFares[[#This Row],[Depot]], A247)</f>
        <v>MRG</v>
      </c>
      <c r="B248" t="str">
        <f>IF(NOT(ISBLANK(AllFares[[#This Row],[RouteNo]])), AllFares[[#This Row],[RouteNo]],B247)</f>
        <v>MRG123</v>
      </c>
      <c r="C248" t="str">
        <f>AllFares[[#This Row],[RouteCode]]&amp;":"&amp;AllFares[[#This Row],[StageCode]]</f>
        <v>MRG123:PSM</v>
      </c>
      <c r="G248" s="22" t="s">
        <v>542</v>
      </c>
      <c r="H248" s="23" t="s">
        <v>251</v>
      </c>
      <c r="I248" s="23">
        <v>26</v>
      </c>
      <c r="J248" s="23">
        <v>5</v>
      </c>
      <c r="K248" s="23">
        <v>0</v>
      </c>
      <c r="L248" s="23">
        <v>0</v>
      </c>
      <c r="M248" s="23">
        <v>0</v>
      </c>
      <c r="N248" s="2">
        <v>0</v>
      </c>
      <c r="O248" s="2">
        <v>0</v>
      </c>
      <c r="P248" s="2">
        <v>20</v>
      </c>
      <c r="Q248" s="2">
        <v>20</v>
      </c>
      <c r="R248" s="2">
        <v>20</v>
      </c>
      <c r="S248" s="2">
        <v>20</v>
      </c>
      <c r="T248" s="2">
        <v>25</v>
      </c>
      <c r="U248" s="2">
        <v>25</v>
      </c>
      <c r="V248" s="2">
        <v>25</v>
      </c>
      <c r="W248" s="2">
        <v>25</v>
      </c>
      <c r="X248" s="2">
        <v>30</v>
      </c>
      <c r="Y248" s="2">
        <v>30</v>
      </c>
      <c r="Z248" s="2">
        <v>30</v>
      </c>
      <c r="AA248" s="2">
        <v>30</v>
      </c>
      <c r="AB248" s="2">
        <v>35</v>
      </c>
      <c r="AC248" s="2">
        <v>35</v>
      </c>
      <c r="AD248" s="2">
        <v>45</v>
      </c>
      <c r="AE248" s="2">
        <v>52</v>
      </c>
      <c r="AF248" s="2">
        <v>63</v>
      </c>
      <c r="AG248" s="2">
        <v>85</v>
      </c>
      <c r="AH248" s="2">
        <v>104</v>
      </c>
      <c r="AI248" s="2">
        <v>114</v>
      </c>
      <c r="AJ248" s="2">
        <v>124</v>
      </c>
      <c r="AK248" s="2">
        <v>124</v>
      </c>
    </row>
    <row r="249" spans="1:51" x14ac:dyDescent="0.35">
      <c r="A249" t="str">
        <f>IF(NOT(ISBLANK(AllFares[[#This Row],[Depot]])), AllFares[[#This Row],[Depot]], A248)</f>
        <v>MRG</v>
      </c>
      <c r="B249" t="str">
        <f>IF(NOT(ISBLANK(AllFares[[#This Row],[RouteNo]])), AllFares[[#This Row],[RouteNo]],B248)</f>
        <v>MRG123</v>
      </c>
      <c r="C249" t="str">
        <f>AllFares[[#This Row],[RouteCode]]&amp;":"&amp;AllFares[[#This Row],[StageCode]]</f>
        <v>MRG123:CNC</v>
      </c>
      <c r="G249" s="22" t="s">
        <v>430</v>
      </c>
      <c r="H249" s="23" t="s">
        <v>108</v>
      </c>
      <c r="I249" s="23">
        <v>37</v>
      </c>
      <c r="J249" s="23">
        <v>6</v>
      </c>
      <c r="K249" s="23">
        <v>0</v>
      </c>
      <c r="L249" s="23">
        <v>0</v>
      </c>
      <c r="M249" s="23">
        <v>0</v>
      </c>
      <c r="N249" s="2">
        <v>0</v>
      </c>
      <c r="O249" s="2">
        <v>0</v>
      </c>
      <c r="P249" s="2">
        <v>0</v>
      </c>
      <c r="Q249" s="2">
        <v>10</v>
      </c>
      <c r="R249" s="2">
        <v>15</v>
      </c>
      <c r="S249" s="2">
        <v>15</v>
      </c>
      <c r="T249" s="2">
        <v>15</v>
      </c>
      <c r="U249" s="2">
        <v>15</v>
      </c>
      <c r="V249" s="2">
        <v>20</v>
      </c>
      <c r="W249" s="2">
        <v>20</v>
      </c>
      <c r="X249" s="2">
        <v>20</v>
      </c>
      <c r="Y249" s="2">
        <v>25</v>
      </c>
      <c r="Z249" s="2">
        <v>25</v>
      </c>
      <c r="AA249" s="2">
        <v>25</v>
      </c>
      <c r="AB249" s="2">
        <v>25</v>
      </c>
      <c r="AC249" s="2">
        <v>25</v>
      </c>
      <c r="AD249" s="2">
        <v>35</v>
      </c>
      <c r="AE249" s="2">
        <v>42</v>
      </c>
      <c r="AF249" s="2">
        <v>53</v>
      </c>
      <c r="AG249" s="2">
        <v>75</v>
      </c>
      <c r="AH249" s="2">
        <v>94</v>
      </c>
      <c r="AI249" s="2">
        <v>104</v>
      </c>
      <c r="AJ249" s="2">
        <v>114</v>
      </c>
      <c r="AK249" s="2">
        <v>114</v>
      </c>
    </row>
    <row r="250" spans="1:51" x14ac:dyDescent="0.35">
      <c r="A250" t="str">
        <f>IF(NOT(ISBLANK(AllFares[[#This Row],[Depot]])), AllFares[[#This Row],[Depot]], A249)</f>
        <v>MRG</v>
      </c>
      <c r="B250" t="str">
        <f>IF(NOT(ISBLANK(AllFares[[#This Row],[RouteNo]])), AllFares[[#This Row],[RouteNo]],B249)</f>
        <v>MRG123</v>
      </c>
      <c r="C250" t="str">
        <f>AllFares[[#This Row],[RouteCode]]&amp;":"&amp;AllFares[[#This Row],[StageCode]]</f>
        <v>MRG123:SRI</v>
      </c>
      <c r="G250" s="22" t="s">
        <v>545</v>
      </c>
      <c r="H250" s="23" t="s">
        <v>252</v>
      </c>
      <c r="I250" s="23">
        <v>39</v>
      </c>
      <c r="J250" s="23">
        <v>7</v>
      </c>
      <c r="K250" s="23">
        <v>0</v>
      </c>
      <c r="L250" s="23">
        <v>0</v>
      </c>
      <c r="M250" s="23">
        <v>0</v>
      </c>
      <c r="N250" s="2">
        <v>0</v>
      </c>
      <c r="O250" s="2">
        <v>0</v>
      </c>
      <c r="P250" s="2">
        <v>0</v>
      </c>
      <c r="Q250" s="2">
        <v>0</v>
      </c>
      <c r="R250" s="2">
        <v>10</v>
      </c>
      <c r="S250" s="2">
        <v>10</v>
      </c>
      <c r="T250" s="2">
        <v>15</v>
      </c>
      <c r="U250" s="2">
        <v>15</v>
      </c>
      <c r="V250" s="2">
        <v>15</v>
      </c>
      <c r="W250" s="2">
        <v>20</v>
      </c>
      <c r="X250" s="2">
        <v>20</v>
      </c>
      <c r="Y250" s="2">
        <v>20</v>
      </c>
      <c r="Z250" s="2">
        <v>25</v>
      </c>
      <c r="AA250" s="2">
        <v>25</v>
      </c>
      <c r="AB250" s="2">
        <v>25</v>
      </c>
      <c r="AC250" s="2">
        <v>25</v>
      </c>
      <c r="AD250" s="2">
        <v>35</v>
      </c>
      <c r="AE250" s="2">
        <v>42</v>
      </c>
      <c r="AF250" s="2">
        <v>53</v>
      </c>
      <c r="AG250" s="2">
        <v>75</v>
      </c>
      <c r="AH250" s="2">
        <v>95</v>
      </c>
      <c r="AI250" s="2">
        <v>104</v>
      </c>
      <c r="AJ250" s="2">
        <v>114</v>
      </c>
      <c r="AK250" s="2">
        <v>114</v>
      </c>
    </row>
    <row r="251" spans="1:51" x14ac:dyDescent="0.35">
      <c r="A251" t="str">
        <f>IF(NOT(ISBLANK(AllFares[[#This Row],[Depot]])), AllFares[[#This Row],[Depot]], A250)</f>
        <v>MRG</v>
      </c>
      <c r="B251" t="str">
        <f>IF(NOT(ISBLANK(AllFares[[#This Row],[RouteNo]])), AllFares[[#This Row],[RouteNo]],B250)</f>
        <v>MRG123</v>
      </c>
      <c r="C251" t="str">
        <f>AllFares[[#This Row],[RouteCode]]&amp;":"&amp;AllFares[[#This Row],[StageCode]]</f>
        <v>MRG123:MKD</v>
      </c>
      <c r="G251" s="22" t="s">
        <v>546</v>
      </c>
      <c r="H251" s="23" t="s">
        <v>253</v>
      </c>
      <c r="I251" s="23">
        <v>41</v>
      </c>
      <c r="J251" s="23">
        <v>8</v>
      </c>
      <c r="K251" s="23">
        <v>0</v>
      </c>
      <c r="L251" s="23">
        <v>0</v>
      </c>
      <c r="M251" s="23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10</v>
      </c>
      <c r="T251" s="2">
        <v>10</v>
      </c>
      <c r="U251" s="2">
        <v>15</v>
      </c>
      <c r="V251" s="2">
        <v>15</v>
      </c>
      <c r="W251" s="2">
        <v>15</v>
      </c>
      <c r="X251" s="2">
        <v>20</v>
      </c>
      <c r="Y251" s="2">
        <v>20</v>
      </c>
      <c r="Z251" s="2">
        <v>20</v>
      </c>
      <c r="AA251" s="2">
        <v>25</v>
      </c>
      <c r="AB251" s="2">
        <v>25</v>
      </c>
      <c r="AC251" s="2">
        <v>25</v>
      </c>
      <c r="AD251" s="2">
        <v>35</v>
      </c>
      <c r="AE251" s="2">
        <v>42</v>
      </c>
      <c r="AF251" s="2">
        <v>53</v>
      </c>
      <c r="AG251" s="2">
        <v>75</v>
      </c>
      <c r="AH251" s="2">
        <v>94</v>
      </c>
      <c r="AI251" s="2">
        <v>104</v>
      </c>
      <c r="AJ251" s="2">
        <v>114</v>
      </c>
      <c r="AK251" s="2">
        <v>114</v>
      </c>
    </row>
    <row r="252" spans="1:51" x14ac:dyDescent="0.35">
      <c r="A252" t="str">
        <f>IF(NOT(ISBLANK(AllFares[[#This Row],[Depot]])), AllFares[[#This Row],[Depot]], A251)</f>
        <v>MRG</v>
      </c>
      <c r="B252" t="str">
        <f>IF(NOT(ISBLANK(AllFares[[#This Row],[RouteNo]])), AllFares[[#This Row],[RouteNo]],B251)</f>
        <v>MRG123</v>
      </c>
      <c r="C252" t="str">
        <f>AllFares[[#This Row],[RouteCode]]&amp;":"&amp;AllFares[[#This Row],[StageCode]]</f>
        <v>MRG123:BPL</v>
      </c>
      <c r="G252" s="22" t="s">
        <v>600</v>
      </c>
      <c r="H252" s="23" t="s">
        <v>254</v>
      </c>
      <c r="I252" s="23">
        <v>42</v>
      </c>
      <c r="J252" s="23">
        <v>9</v>
      </c>
      <c r="K252" s="23">
        <v>0</v>
      </c>
      <c r="L252" s="23">
        <v>0</v>
      </c>
      <c r="M252" s="23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10</v>
      </c>
      <c r="U252" s="2">
        <v>10</v>
      </c>
      <c r="V252" s="2">
        <v>15</v>
      </c>
      <c r="W252" s="2">
        <v>15</v>
      </c>
      <c r="X252" s="2">
        <v>20</v>
      </c>
      <c r="Y252" s="2">
        <v>20</v>
      </c>
      <c r="Z252" s="2">
        <v>20</v>
      </c>
      <c r="AA252" s="2">
        <v>20</v>
      </c>
      <c r="AB252" s="2">
        <v>25</v>
      </c>
      <c r="AC252" s="2">
        <v>25</v>
      </c>
      <c r="AD252" s="2">
        <v>35</v>
      </c>
      <c r="AE252" s="2">
        <v>42</v>
      </c>
      <c r="AF252" s="2">
        <v>53</v>
      </c>
      <c r="AG252" s="2">
        <v>75</v>
      </c>
      <c r="AH252" s="2">
        <v>94</v>
      </c>
      <c r="AI252" s="2">
        <v>104</v>
      </c>
      <c r="AJ252" s="2">
        <v>114</v>
      </c>
      <c r="AK252" s="2">
        <v>114</v>
      </c>
    </row>
    <row r="253" spans="1:51" x14ac:dyDescent="0.35">
      <c r="A253" t="str">
        <f>IF(NOT(ISBLANK(AllFares[[#This Row],[Depot]])), AllFares[[#This Row],[Depot]], A252)</f>
        <v>MRG</v>
      </c>
      <c r="B253" t="str">
        <f>IF(NOT(ISBLANK(AllFares[[#This Row],[RouteNo]])), AllFares[[#This Row],[RouteNo]],B252)</f>
        <v>MRG123</v>
      </c>
      <c r="C253" t="str">
        <f>AllFares[[#This Row],[RouteCode]]&amp;":"&amp;AllFares[[#This Row],[StageCode]]</f>
        <v>MRG123:AFD</v>
      </c>
      <c r="G253" s="22" t="s">
        <v>547</v>
      </c>
      <c r="H253" s="23" t="s">
        <v>255</v>
      </c>
      <c r="I253" s="23">
        <v>43</v>
      </c>
      <c r="J253" s="23">
        <v>10</v>
      </c>
      <c r="K253" s="23">
        <v>0</v>
      </c>
      <c r="L253" s="23">
        <v>0</v>
      </c>
      <c r="M253" s="23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10</v>
      </c>
      <c r="V253" s="2">
        <v>15</v>
      </c>
      <c r="W253" s="2">
        <v>15</v>
      </c>
      <c r="X253" s="2">
        <v>20</v>
      </c>
      <c r="Y253" s="2">
        <v>20</v>
      </c>
      <c r="Z253" s="2">
        <v>20</v>
      </c>
      <c r="AA253" s="2">
        <v>20</v>
      </c>
      <c r="AB253" s="2">
        <v>20</v>
      </c>
      <c r="AC253" s="2">
        <v>25</v>
      </c>
      <c r="AD253" s="2">
        <v>35</v>
      </c>
      <c r="AE253" s="2">
        <v>42</v>
      </c>
      <c r="AF253" s="2">
        <v>53</v>
      </c>
      <c r="AG253" s="2">
        <v>75</v>
      </c>
      <c r="AH253" s="2">
        <v>94</v>
      </c>
      <c r="AI253" s="2">
        <v>104</v>
      </c>
      <c r="AJ253" s="2">
        <v>114</v>
      </c>
      <c r="AK253" s="2">
        <v>114</v>
      </c>
    </row>
    <row r="254" spans="1:51" x14ac:dyDescent="0.35">
      <c r="A254" t="str">
        <f>IF(NOT(ISBLANK(AllFares[[#This Row],[Depot]])), AllFares[[#This Row],[Depot]], A253)</f>
        <v>MRG</v>
      </c>
      <c r="B254" t="str">
        <f>IF(NOT(ISBLANK(AllFares[[#This Row],[RouteNo]])), AllFares[[#This Row],[RouteNo]],B253)</f>
        <v>MRG123</v>
      </c>
      <c r="C254" t="str">
        <f>AllFares[[#This Row],[RouteCode]]&amp;":"&amp;AllFares[[#This Row],[StageCode]]</f>
        <v>MRG123:PTG</v>
      </c>
      <c r="G254" s="22" t="s">
        <v>601</v>
      </c>
      <c r="H254" s="23" t="s">
        <v>256</v>
      </c>
      <c r="I254" s="23">
        <v>45</v>
      </c>
      <c r="J254" s="23">
        <v>11</v>
      </c>
      <c r="K254" s="23">
        <v>0</v>
      </c>
      <c r="L254" s="23">
        <v>0</v>
      </c>
      <c r="M254" s="23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10</v>
      </c>
      <c r="W254" s="2">
        <v>15</v>
      </c>
      <c r="X254" s="2">
        <v>15</v>
      </c>
      <c r="Y254" s="2">
        <v>20</v>
      </c>
      <c r="Z254" s="2">
        <v>20</v>
      </c>
      <c r="AA254" s="2">
        <v>20</v>
      </c>
      <c r="AB254" s="2">
        <v>20</v>
      </c>
      <c r="AC254" s="2">
        <v>20</v>
      </c>
      <c r="AD254" s="2">
        <v>30</v>
      </c>
      <c r="AE254" s="2">
        <v>37</v>
      </c>
      <c r="AF254" s="2">
        <v>48</v>
      </c>
      <c r="AG254" s="2">
        <v>70</v>
      </c>
      <c r="AH254" s="2">
        <v>89</v>
      </c>
      <c r="AI254" s="2">
        <v>99</v>
      </c>
      <c r="AJ254" s="2">
        <v>109</v>
      </c>
      <c r="AK254" s="2">
        <v>109</v>
      </c>
    </row>
    <row r="255" spans="1:51" x14ac:dyDescent="0.35">
      <c r="A255" t="str">
        <f>IF(NOT(ISBLANK(AllFares[[#This Row],[Depot]])), AllFares[[#This Row],[Depot]], A254)</f>
        <v>MRG</v>
      </c>
      <c r="B255" t="str">
        <f>IF(NOT(ISBLANK(AllFares[[#This Row],[RouteNo]])), AllFares[[#This Row],[RouteNo]],B254)</f>
        <v>MRG123</v>
      </c>
      <c r="C255" t="str">
        <f>AllFares[[#This Row],[RouteCode]]&amp;":"&amp;AllFares[[#This Row],[StageCode]]</f>
        <v>MRG123:PMT</v>
      </c>
      <c r="G255" s="22" t="s">
        <v>548</v>
      </c>
      <c r="H255" s="23" t="s">
        <v>257</v>
      </c>
      <c r="I255" s="23">
        <v>47</v>
      </c>
      <c r="J255" s="23">
        <v>12</v>
      </c>
      <c r="K255" s="23">
        <v>0</v>
      </c>
      <c r="L255" s="23">
        <v>0</v>
      </c>
      <c r="M255" s="23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10</v>
      </c>
      <c r="X255" s="2">
        <v>15</v>
      </c>
      <c r="Y255" s="2">
        <v>15</v>
      </c>
      <c r="Z255" s="2">
        <v>20</v>
      </c>
      <c r="AA255" s="2">
        <v>20</v>
      </c>
      <c r="AB255" s="2">
        <v>20</v>
      </c>
      <c r="AC255" s="2">
        <v>20</v>
      </c>
      <c r="AD255" s="2">
        <v>30</v>
      </c>
      <c r="AE255" s="2">
        <v>37</v>
      </c>
      <c r="AF255" s="2">
        <v>48</v>
      </c>
      <c r="AG255" s="2">
        <v>70</v>
      </c>
      <c r="AH255" s="2">
        <v>89</v>
      </c>
      <c r="AI255" s="2">
        <v>99</v>
      </c>
      <c r="AJ255" s="2">
        <v>109</v>
      </c>
      <c r="AK255" s="2">
        <v>109</v>
      </c>
    </row>
    <row r="256" spans="1:51" x14ac:dyDescent="0.35">
      <c r="A256" t="str">
        <f>IF(NOT(ISBLANK(AllFares[[#This Row],[Depot]])), AllFares[[#This Row],[Depot]], A255)</f>
        <v>MRG</v>
      </c>
      <c r="B256" t="str">
        <f>IF(NOT(ISBLANK(AllFares[[#This Row],[RouteNo]])), AllFares[[#This Row],[RouteNo]],B255)</f>
        <v>MRG123</v>
      </c>
      <c r="C256" t="str">
        <f>AllFares[[#This Row],[RouteCode]]&amp;":"&amp;AllFares[[#This Row],[StageCode]]</f>
        <v>MRG123:PGN</v>
      </c>
      <c r="G256" s="22" t="s">
        <v>549</v>
      </c>
      <c r="H256" s="23" t="s">
        <v>258</v>
      </c>
      <c r="I256" s="23">
        <v>49</v>
      </c>
      <c r="J256" s="23">
        <v>13</v>
      </c>
      <c r="K256" s="23">
        <v>0</v>
      </c>
      <c r="L256" s="23">
        <v>0</v>
      </c>
      <c r="M256" s="23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10</v>
      </c>
      <c r="Y256" s="2">
        <v>15</v>
      </c>
      <c r="Z256" s="2">
        <v>15</v>
      </c>
      <c r="AA256" s="2">
        <v>20</v>
      </c>
      <c r="AB256" s="2">
        <v>20</v>
      </c>
      <c r="AC256" s="2">
        <v>20</v>
      </c>
      <c r="AD256" s="2">
        <v>30</v>
      </c>
      <c r="AE256" s="2">
        <v>37</v>
      </c>
      <c r="AF256" s="2">
        <v>48</v>
      </c>
      <c r="AG256" s="2">
        <v>70</v>
      </c>
      <c r="AH256" s="2">
        <v>89</v>
      </c>
      <c r="AI256" s="2">
        <v>99</v>
      </c>
      <c r="AJ256" s="2">
        <v>109</v>
      </c>
      <c r="AK256" s="2">
        <v>109</v>
      </c>
    </row>
    <row r="257" spans="1:44" x14ac:dyDescent="0.35">
      <c r="A257" t="str">
        <f>IF(NOT(ISBLANK(AllFares[[#This Row],[Depot]])), AllFares[[#This Row],[Depot]], A256)</f>
        <v>MRG</v>
      </c>
      <c r="B257" t="str">
        <f>IF(NOT(ISBLANK(AllFares[[#This Row],[RouteNo]])), AllFares[[#This Row],[RouteNo]],B256)</f>
        <v>MRG123</v>
      </c>
      <c r="C257" t="str">
        <f>AllFares[[#This Row],[RouteCode]]&amp;":"&amp;AllFares[[#This Row],[StageCode]]</f>
        <v>MRG123:KRY</v>
      </c>
      <c r="G257" s="22" t="s">
        <v>602</v>
      </c>
      <c r="H257" s="23" t="s">
        <v>259</v>
      </c>
      <c r="I257" s="23">
        <v>52</v>
      </c>
      <c r="J257" s="23">
        <v>14</v>
      </c>
      <c r="K257" s="23">
        <v>0</v>
      </c>
      <c r="L257" s="23">
        <v>0</v>
      </c>
      <c r="M257" s="23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10</v>
      </c>
      <c r="Z257" s="2">
        <v>15</v>
      </c>
      <c r="AA257" s="2">
        <v>15</v>
      </c>
      <c r="AB257" s="2">
        <v>15</v>
      </c>
      <c r="AC257" s="2">
        <v>20</v>
      </c>
      <c r="AD257" s="2">
        <v>30</v>
      </c>
      <c r="AE257" s="2">
        <v>37</v>
      </c>
      <c r="AF257" s="2">
        <v>48</v>
      </c>
      <c r="AG257" s="2">
        <v>70</v>
      </c>
      <c r="AH257" s="2">
        <v>89</v>
      </c>
      <c r="AI257" s="2">
        <v>99</v>
      </c>
      <c r="AJ257" s="2">
        <v>109</v>
      </c>
      <c r="AK257" s="2">
        <v>109</v>
      </c>
    </row>
    <row r="258" spans="1:44" x14ac:dyDescent="0.35">
      <c r="A258" t="str">
        <f>IF(NOT(ISBLANK(AllFares[[#This Row],[Depot]])), AllFares[[#This Row],[Depot]], A257)</f>
        <v>MRG</v>
      </c>
      <c r="B258" t="str">
        <f>IF(NOT(ISBLANK(AllFares[[#This Row],[RouteNo]])), AllFares[[#This Row],[RouteNo]],B257)</f>
        <v>MRG123</v>
      </c>
      <c r="C258" t="str">
        <f>AllFares[[#This Row],[RouteCode]]&amp;":"&amp;AllFares[[#This Row],[StageCode]]</f>
        <v>MRG123:MXN</v>
      </c>
      <c r="G258" s="22" t="s">
        <v>603</v>
      </c>
      <c r="H258" s="23" t="s">
        <v>260</v>
      </c>
      <c r="I258" s="23">
        <v>54</v>
      </c>
      <c r="J258" s="23">
        <v>15</v>
      </c>
      <c r="K258" s="23">
        <v>0</v>
      </c>
      <c r="L258" s="23">
        <v>0</v>
      </c>
      <c r="M258" s="23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10</v>
      </c>
      <c r="AA258" s="2">
        <v>10</v>
      </c>
      <c r="AB258" s="2">
        <v>15</v>
      </c>
      <c r="AC258" s="2">
        <v>15</v>
      </c>
      <c r="AD258" s="2">
        <v>25</v>
      </c>
      <c r="AE258" s="2">
        <v>32</v>
      </c>
      <c r="AF258" s="2">
        <v>43</v>
      </c>
      <c r="AG258" s="2">
        <v>65</v>
      </c>
      <c r="AH258" s="2">
        <v>84</v>
      </c>
      <c r="AI258" s="2">
        <v>94</v>
      </c>
      <c r="AJ258" s="2">
        <v>104</v>
      </c>
      <c r="AK258" s="2">
        <v>104</v>
      </c>
    </row>
    <row r="259" spans="1:44" x14ac:dyDescent="0.35">
      <c r="A259" t="str">
        <f>IF(NOT(ISBLANK(AllFares[[#This Row],[Depot]])), AllFares[[#This Row],[Depot]], A258)</f>
        <v>MRG</v>
      </c>
      <c r="B259" t="str">
        <f>IF(NOT(ISBLANK(AllFares[[#This Row],[RouteNo]])), AllFares[[#This Row],[RouteNo]],B258)</f>
        <v>MRG123</v>
      </c>
      <c r="C259" t="str">
        <f>AllFares[[#This Row],[RouteCode]]&amp;":"&amp;AllFares[[#This Row],[StageCode]]</f>
        <v>MRG123:DPT</v>
      </c>
      <c r="G259" s="22" t="s">
        <v>604</v>
      </c>
      <c r="H259" s="23" t="s">
        <v>261</v>
      </c>
      <c r="I259" s="23">
        <v>56</v>
      </c>
      <c r="J259" s="23">
        <v>16</v>
      </c>
      <c r="K259" s="23">
        <v>0</v>
      </c>
      <c r="L259" s="23">
        <v>0</v>
      </c>
      <c r="M259" s="23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10</v>
      </c>
      <c r="AB259" s="2">
        <v>10</v>
      </c>
      <c r="AC259" s="2">
        <v>15</v>
      </c>
      <c r="AD259" s="2">
        <v>25</v>
      </c>
      <c r="AE259" s="2">
        <v>32</v>
      </c>
      <c r="AF259" s="2">
        <v>43</v>
      </c>
      <c r="AG259" s="2">
        <v>65</v>
      </c>
      <c r="AH259" s="2">
        <v>84</v>
      </c>
      <c r="AI259" s="2">
        <v>94</v>
      </c>
      <c r="AJ259" s="2">
        <v>104</v>
      </c>
      <c r="AK259" s="2">
        <v>104</v>
      </c>
    </row>
    <row r="260" spans="1:44" x14ac:dyDescent="0.35">
      <c r="A260" t="str">
        <f>IF(NOT(ISBLANK(AllFares[[#This Row],[Depot]])), AllFares[[#This Row],[Depot]], A259)</f>
        <v>MRG</v>
      </c>
      <c r="B260" t="str">
        <f>IF(NOT(ISBLANK(AllFares[[#This Row],[RouteNo]])), AllFares[[#This Row],[RouteNo]],B259)</f>
        <v>MRG123</v>
      </c>
      <c r="C260" t="str">
        <f>AllFares[[#This Row],[RouteCode]]&amp;":"&amp;AllFares[[#This Row],[StageCode]]</f>
        <v>MRG123:LOL</v>
      </c>
      <c r="G260" s="22" t="s">
        <v>605</v>
      </c>
      <c r="H260" s="23" t="s">
        <v>262</v>
      </c>
      <c r="I260" s="23">
        <v>58</v>
      </c>
      <c r="J260" s="23">
        <v>17</v>
      </c>
      <c r="K260" s="23">
        <v>0</v>
      </c>
      <c r="L260" s="23">
        <v>0</v>
      </c>
      <c r="M260" s="23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10</v>
      </c>
      <c r="AC260" s="2">
        <v>10</v>
      </c>
      <c r="AD260" s="2">
        <v>20</v>
      </c>
      <c r="AE260" s="2">
        <v>27</v>
      </c>
      <c r="AF260" s="2">
        <v>38</v>
      </c>
      <c r="AG260" s="2">
        <v>60</v>
      </c>
      <c r="AH260" s="2">
        <v>79</v>
      </c>
      <c r="AI260" s="2">
        <v>89</v>
      </c>
      <c r="AJ260" s="2">
        <v>99</v>
      </c>
      <c r="AK260" s="2">
        <v>99</v>
      </c>
    </row>
    <row r="261" spans="1:44" x14ac:dyDescent="0.35">
      <c r="A261" t="str">
        <f>IF(NOT(ISBLANK(AllFares[[#This Row],[Depot]])), AllFares[[#This Row],[Depot]], A260)</f>
        <v>MRG</v>
      </c>
      <c r="B261" t="str">
        <f>IF(NOT(ISBLANK(AllFares[[#This Row],[RouteNo]])), AllFares[[#This Row],[RouteNo]],B260)</f>
        <v>MRG123</v>
      </c>
      <c r="C261" t="str">
        <f>AllFares[[#This Row],[RouteCode]]&amp;":"&amp;AllFares[[#This Row],[StageCode]]</f>
        <v>MRG123:XLM</v>
      </c>
      <c r="G261" s="22" t="s">
        <v>606</v>
      </c>
      <c r="H261" s="23" t="s">
        <v>263</v>
      </c>
      <c r="I261" s="23">
        <v>59</v>
      </c>
      <c r="J261" s="23">
        <v>18</v>
      </c>
      <c r="K261" s="23">
        <v>0</v>
      </c>
      <c r="L261" s="23">
        <v>0</v>
      </c>
      <c r="M261" s="23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10</v>
      </c>
      <c r="AD261" s="2">
        <v>20</v>
      </c>
      <c r="AE261" s="2">
        <v>27</v>
      </c>
      <c r="AF261" s="2">
        <v>38</v>
      </c>
      <c r="AG261" s="2">
        <v>60</v>
      </c>
      <c r="AH261" s="2">
        <v>69</v>
      </c>
      <c r="AI261" s="2">
        <v>89</v>
      </c>
      <c r="AJ261" s="2">
        <v>99</v>
      </c>
      <c r="AK261" s="2">
        <v>99</v>
      </c>
    </row>
    <row r="262" spans="1:44" x14ac:dyDescent="0.35">
      <c r="A262" t="str">
        <f>IF(NOT(ISBLANK(AllFares[[#This Row],[Depot]])), AllFares[[#This Row],[Depot]], A261)</f>
        <v>MRG</v>
      </c>
      <c r="B262" t="str">
        <f>IF(NOT(ISBLANK(AllFares[[#This Row],[RouteNo]])), AllFares[[#This Row],[RouteNo]],B261)</f>
        <v>MRG123</v>
      </c>
      <c r="C262" t="str">
        <f>AllFares[[#This Row],[RouteCode]]&amp;":"&amp;AllFares[[#This Row],[StageCode]]</f>
        <v>MRG123:PBR</v>
      </c>
      <c r="G262" s="22" t="s">
        <v>431</v>
      </c>
      <c r="H262" s="23" t="s">
        <v>109</v>
      </c>
      <c r="I262" s="23">
        <v>61</v>
      </c>
      <c r="J262" s="23">
        <v>19</v>
      </c>
      <c r="K262" s="23">
        <v>0</v>
      </c>
      <c r="L262" s="23">
        <v>0</v>
      </c>
      <c r="M262" s="23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10</v>
      </c>
      <c r="AE262" s="2">
        <v>17</v>
      </c>
      <c r="AF262" s="2">
        <v>28</v>
      </c>
      <c r="AG262" s="2">
        <v>50</v>
      </c>
      <c r="AH262" s="2">
        <v>69</v>
      </c>
      <c r="AI262" s="2">
        <v>79</v>
      </c>
      <c r="AJ262" s="2">
        <v>89</v>
      </c>
      <c r="AK262" s="2">
        <v>89</v>
      </c>
    </row>
    <row r="263" spans="1:44" x14ac:dyDescent="0.35">
      <c r="A263" t="str">
        <f>IF(NOT(ISBLANK(AllFares[[#This Row],[Depot]])), AllFares[[#This Row],[Depot]], A262)</f>
        <v>MRG</v>
      </c>
      <c r="B263" t="str">
        <f>IF(NOT(ISBLANK(AllFares[[#This Row],[RouteNo]])), AllFares[[#This Row],[RouteNo]],B262)</f>
        <v>MRG123</v>
      </c>
      <c r="C263" t="str">
        <f>AllFares[[#This Row],[RouteCode]]&amp;":"&amp;AllFares[[#This Row],[StageCode]]</f>
        <v>MRG123:MZL</v>
      </c>
      <c r="G263" s="22" t="s">
        <v>607</v>
      </c>
      <c r="H263" s="23" t="s">
        <v>264</v>
      </c>
      <c r="I263" s="23">
        <v>65</v>
      </c>
      <c r="J263" s="23">
        <v>20</v>
      </c>
      <c r="K263" s="23">
        <v>0</v>
      </c>
      <c r="L263" s="23">
        <v>0</v>
      </c>
      <c r="M263" s="23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10</v>
      </c>
      <c r="AF263" s="2">
        <v>17</v>
      </c>
      <c r="AG263" s="2">
        <v>45</v>
      </c>
      <c r="AH263" s="2">
        <v>65</v>
      </c>
      <c r="AI263" s="2">
        <v>69</v>
      </c>
      <c r="AJ263" s="2">
        <v>79</v>
      </c>
      <c r="AK263" s="2">
        <v>79</v>
      </c>
    </row>
    <row r="264" spans="1:44" x14ac:dyDescent="0.35">
      <c r="A264" t="str">
        <f>IF(NOT(ISBLANK(AllFares[[#This Row],[Depot]])), AllFares[[#This Row],[Depot]], A263)</f>
        <v>MRG</v>
      </c>
      <c r="B264" t="str">
        <f>IF(NOT(ISBLANK(AllFares[[#This Row],[RouteNo]])), AllFares[[#This Row],[RouteNo]],B263)</f>
        <v>MRG123</v>
      </c>
      <c r="C264" t="str">
        <f>AllFares[[#This Row],[RouteCode]]&amp;":"&amp;AllFares[[#This Row],[StageCode]]</f>
        <v>MRG123:SDG</v>
      </c>
      <c r="G264" s="22" t="s">
        <v>550</v>
      </c>
      <c r="H264" s="23" t="s">
        <v>265</v>
      </c>
      <c r="I264" s="23">
        <v>72</v>
      </c>
      <c r="J264" s="23">
        <v>21</v>
      </c>
      <c r="K264" s="23">
        <v>0</v>
      </c>
      <c r="L264" s="23">
        <v>0</v>
      </c>
      <c r="M264" s="23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10</v>
      </c>
      <c r="AG264" s="2">
        <v>37</v>
      </c>
      <c r="AH264" s="2">
        <v>59</v>
      </c>
      <c r="AI264" s="2">
        <v>65</v>
      </c>
      <c r="AJ264" s="2">
        <v>74</v>
      </c>
      <c r="AK264" s="2">
        <v>74</v>
      </c>
    </row>
    <row r="265" spans="1:44" x14ac:dyDescent="0.35">
      <c r="A265" t="str">
        <f>IF(NOT(ISBLANK(AllFares[[#This Row],[Depot]])), AllFares[[#This Row],[Depot]], A264)</f>
        <v>MRG</v>
      </c>
      <c r="B265" t="str">
        <f>IF(NOT(ISBLANK(AllFares[[#This Row],[RouteNo]])), AllFares[[#This Row],[RouteNo]],B264)</f>
        <v>MRG123</v>
      </c>
      <c r="C265" t="str">
        <f>AllFares[[#This Row],[RouteCode]]&amp;":"&amp;AllFares[[#This Row],[StageCode]]</f>
        <v>MRG123:KRW</v>
      </c>
      <c r="G265" s="22" t="s">
        <v>432</v>
      </c>
      <c r="H265" s="23" t="s">
        <v>110</v>
      </c>
      <c r="I265" s="23">
        <v>75</v>
      </c>
      <c r="J265" s="23">
        <v>22</v>
      </c>
      <c r="K265" s="23">
        <v>0</v>
      </c>
      <c r="L265" s="23">
        <v>0</v>
      </c>
      <c r="M265" s="23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34</v>
      </c>
      <c r="AH265" s="2">
        <v>44</v>
      </c>
      <c r="AI265" s="2">
        <v>65</v>
      </c>
      <c r="AJ265" s="2">
        <v>69</v>
      </c>
      <c r="AK265" s="2">
        <v>69</v>
      </c>
    </row>
    <row r="266" spans="1:44" x14ac:dyDescent="0.35">
      <c r="A266" t="str">
        <f>IF(NOT(ISBLANK(AllFares[[#This Row],[Depot]])), AllFares[[#This Row],[Depot]], A265)</f>
        <v>MRG</v>
      </c>
      <c r="B266" t="str">
        <f>IF(NOT(ISBLANK(AllFares[[#This Row],[RouteNo]])), AllFares[[#This Row],[RouteNo]],B265)</f>
        <v>MRG123</v>
      </c>
      <c r="C266" t="str">
        <f>AllFares[[#This Row],[RouteCode]]&amp;":"&amp;AllFares[[#This Row],[StageCode]]</f>
        <v>MRG123:AWS</v>
      </c>
      <c r="G266" s="22" t="s">
        <v>608</v>
      </c>
      <c r="H266" s="23" t="s">
        <v>266</v>
      </c>
      <c r="I266" s="23">
        <v>102</v>
      </c>
      <c r="J266" s="23">
        <v>23</v>
      </c>
      <c r="K266" s="23">
        <v>0</v>
      </c>
      <c r="L266" s="23">
        <v>0</v>
      </c>
      <c r="M266" s="23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24</v>
      </c>
      <c r="AI266" s="2">
        <v>43</v>
      </c>
      <c r="AJ266" s="2">
        <v>46</v>
      </c>
      <c r="AK266" s="2">
        <v>46</v>
      </c>
    </row>
    <row r="267" spans="1:44" x14ac:dyDescent="0.35">
      <c r="A267" t="str">
        <f>IF(NOT(ISBLANK(AllFares[[#This Row],[Depot]])), AllFares[[#This Row],[Depot]], A266)</f>
        <v>MRG</v>
      </c>
      <c r="B267" t="str">
        <f>IF(NOT(ISBLANK(AllFares[[#This Row],[RouteNo]])), AllFares[[#This Row],[RouteNo]],B266)</f>
        <v>MRG123</v>
      </c>
      <c r="C267" t="str">
        <f>AllFares[[#This Row],[RouteCode]]&amp;":"&amp;AllFares[[#This Row],[StageCode]]</f>
        <v>MRG123:ANK</v>
      </c>
      <c r="G267" s="22" t="s">
        <v>433</v>
      </c>
      <c r="H267" s="23" t="s">
        <v>111</v>
      </c>
      <c r="I267" s="23">
        <v>112</v>
      </c>
      <c r="J267" s="23">
        <v>24</v>
      </c>
      <c r="K267" s="23">
        <v>0</v>
      </c>
      <c r="L267" s="23">
        <v>0</v>
      </c>
      <c r="M267" s="23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28</v>
      </c>
      <c r="AJ267" s="2">
        <v>34</v>
      </c>
      <c r="AK267" s="2">
        <v>34</v>
      </c>
    </row>
    <row r="268" spans="1:44" x14ac:dyDescent="0.35">
      <c r="A268" t="str">
        <f>IF(NOT(ISBLANK(AllFares[[#This Row],[Depot]])), AllFares[[#This Row],[Depot]], A267)</f>
        <v>MRG</v>
      </c>
      <c r="B268" t="str">
        <f>IF(NOT(ISBLANK(AllFares[[#This Row],[RouteNo]])), AllFares[[#This Row],[RouteNo]],B267)</f>
        <v>MRG123</v>
      </c>
      <c r="C268" t="str">
        <f>AllFares[[#This Row],[RouteCode]]&amp;":"&amp;AllFares[[#This Row],[StageCode]]</f>
        <v>MRG123:MND</v>
      </c>
      <c r="G268" s="22" t="s">
        <v>609</v>
      </c>
      <c r="H268" s="23" t="s">
        <v>267</v>
      </c>
      <c r="I268" s="23">
        <v>124</v>
      </c>
      <c r="J268" s="23">
        <v>25</v>
      </c>
      <c r="K268" s="23">
        <v>0</v>
      </c>
      <c r="L268" s="23">
        <v>0</v>
      </c>
      <c r="M268" s="23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10</v>
      </c>
      <c r="AK268" s="2">
        <v>17</v>
      </c>
    </row>
    <row r="269" spans="1:44" x14ac:dyDescent="0.35">
      <c r="A269" t="str">
        <f>IF(NOT(ISBLANK(AllFares[[#This Row],[Depot]])), AllFares[[#This Row],[Depot]], A268)</f>
        <v>MRG</v>
      </c>
      <c r="B269" t="str">
        <f>IF(NOT(ISBLANK(AllFares[[#This Row],[RouteNo]])), AllFares[[#This Row],[RouteNo]],B268)</f>
        <v>MRG123</v>
      </c>
      <c r="C269" t="str">
        <f>AllFares[[#This Row],[RouteCode]]&amp;":"&amp;AllFares[[#This Row],[StageCode]]</f>
        <v>MRG123:DVN</v>
      </c>
      <c r="G269" s="22" t="s">
        <v>610</v>
      </c>
      <c r="H269" s="23" t="s">
        <v>268</v>
      </c>
      <c r="I269" s="23">
        <v>127</v>
      </c>
      <c r="J269" s="23">
        <v>26</v>
      </c>
      <c r="K269" s="23">
        <v>0</v>
      </c>
      <c r="L269" s="23">
        <v>0</v>
      </c>
      <c r="M269" s="23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10</v>
      </c>
    </row>
    <row r="270" spans="1:44" x14ac:dyDescent="0.35">
      <c r="A270" t="str">
        <f>IF(NOT(ISBLANK(AllFares[[#This Row],[Depot]])), AllFares[[#This Row],[Depot]], A269)</f>
        <v>MRG</v>
      </c>
      <c r="B270" t="str">
        <f>IF(NOT(ISBLANK(AllFares[[#This Row],[RouteNo]])), AllFares[[#This Row],[RouteNo]],B269)</f>
        <v>MRG123</v>
      </c>
      <c r="C270" t="str">
        <f>AllFares[[#This Row],[RouteCode]]&amp;":"&amp;AllFares[[#This Row],[StageCode]]</f>
        <v>MRG123:GKN</v>
      </c>
      <c r="G270" s="22" t="s">
        <v>611</v>
      </c>
      <c r="H270" s="24" t="s">
        <v>269</v>
      </c>
      <c r="I270" s="24">
        <v>132</v>
      </c>
      <c r="J270" s="24">
        <v>27</v>
      </c>
      <c r="K270" s="24">
        <v>0</v>
      </c>
      <c r="L270" s="24">
        <v>0</v>
      </c>
      <c r="M270" s="24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</row>
    <row r="271" spans="1:44" x14ac:dyDescent="0.35">
      <c r="A271" t="str">
        <f>IF(NOT(ISBLANK(AllFares[[#This Row],[Depot]])), AllFares[[#This Row],[Depot]], A270)</f>
        <v>MRG</v>
      </c>
      <c r="B271" t="str">
        <f>IF(NOT(ISBLANK(AllFares[[#This Row],[RouteNo]])), AllFares[[#This Row],[RouteNo]],B270)</f>
        <v>MRG170</v>
      </c>
      <c r="C271" t="str">
        <f>AllFares[[#This Row],[RouteCode]]&amp;":"&amp;AllFares[[#This Row],[StageCode]]</f>
        <v>MRG170:MRG</v>
      </c>
      <c r="E271" s="1" t="s">
        <v>270</v>
      </c>
      <c r="F271" t="s">
        <v>528</v>
      </c>
      <c r="G271" s="22" t="s">
        <v>422</v>
      </c>
      <c r="H271" s="23" t="s">
        <v>271</v>
      </c>
      <c r="I271" s="23">
        <v>0</v>
      </c>
      <c r="J271" s="23">
        <v>1</v>
      </c>
      <c r="K271" s="23">
        <v>0</v>
      </c>
      <c r="L271" s="23">
        <v>10</v>
      </c>
      <c r="M271" s="23">
        <v>20</v>
      </c>
      <c r="N271" s="2">
        <v>20</v>
      </c>
      <c r="O271" s="2">
        <v>20</v>
      </c>
      <c r="P271" s="2">
        <v>20</v>
      </c>
      <c r="Q271" s="2">
        <v>25</v>
      </c>
      <c r="R271" s="2">
        <v>25</v>
      </c>
      <c r="S271" s="2">
        <v>25</v>
      </c>
      <c r="T271" s="2">
        <v>30</v>
      </c>
      <c r="U271" s="2">
        <v>30</v>
      </c>
      <c r="V271" s="2">
        <v>30</v>
      </c>
      <c r="W271" s="2">
        <v>30</v>
      </c>
      <c r="X271" s="2">
        <v>35</v>
      </c>
      <c r="Y271" s="2">
        <v>35</v>
      </c>
      <c r="Z271" s="2">
        <v>35</v>
      </c>
      <c r="AA271" s="2">
        <v>40</v>
      </c>
      <c r="AB271" s="2">
        <v>40</v>
      </c>
      <c r="AC271" s="2">
        <v>40</v>
      </c>
      <c r="AD271" s="2">
        <v>45</v>
      </c>
      <c r="AE271" s="2">
        <v>45</v>
      </c>
      <c r="AF271" s="2">
        <v>45</v>
      </c>
      <c r="AG271" s="2">
        <v>45</v>
      </c>
      <c r="AH271" s="2">
        <v>45</v>
      </c>
      <c r="AI271" s="2">
        <v>50</v>
      </c>
      <c r="AJ271" s="2">
        <v>50</v>
      </c>
      <c r="AK271" s="2">
        <v>50</v>
      </c>
      <c r="AL271" s="2">
        <v>50</v>
      </c>
      <c r="AM271" s="2">
        <v>55</v>
      </c>
      <c r="AN271" s="2">
        <v>55</v>
      </c>
      <c r="AO271" s="2">
        <v>55</v>
      </c>
      <c r="AP271" s="2">
        <v>65</v>
      </c>
      <c r="AQ271" s="2">
        <v>72</v>
      </c>
      <c r="AR271" s="2">
        <v>83</v>
      </c>
    </row>
    <row r="272" spans="1:44" x14ac:dyDescent="0.35">
      <c r="A272" t="str">
        <f>IF(NOT(ISBLANK(AllFares[[#This Row],[Depot]])), AllFares[[#This Row],[Depot]], A271)</f>
        <v>MRG</v>
      </c>
      <c r="B272" t="str">
        <f>IF(NOT(ISBLANK(AllFares[[#This Row],[RouteNo]])), AllFares[[#This Row],[RouteNo]],B271)</f>
        <v>MRG170</v>
      </c>
      <c r="C272" t="str">
        <f>AllFares[[#This Row],[RouteCode]]&amp;":"&amp;AllFares[[#This Row],[StageCode]]</f>
        <v>MRG170:MRK</v>
      </c>
      <c r="G272" s="22" t="s">
        <v>537</v>
      </c>
      <c r="H272" s="23" t="s">
        <v>272</v>
      </c>
      <c r="I272" s="23">
        <v>2</v>
      </c>
      <c r="J272" s="23">
        <v>2</v>
      </c>
      <c r="K272" s="23">
        <v>0</v>
      </c>
      <c r="L272" s="23">
        <v>0</v>
      </c>
      <c r="M272" s="23">
        <v>10</v>
      </c>
      <c r="N272" s="2">
        <v>20</v>
      </c>
      <c r="O272" s="2">
        <v>20</v>
      </c>
      <c r="P272" s="2">
        <v>20</v>
      </c>
      <c r="Q272" s="2">
        <v>25</v>
      </c>
      <c r="R272" s="2">
        <v>25</v>
      </c>
      <c r="S272" s="2">
        <v>25</v>
      </c>
      <c r="T272" s="2">
        <v>25</v>
      </c>
      <c r="U272" s="2">
        <v>30</v>
      </c>
      <c r="V272" s="2">
        <v>30</v>
      </c>
      <c r="W272" s="2">
        <v>30</v>
      </c>
      <c r="X272" s="2">
        <v>30</v>
      </c>
      <c r="Y272" s="2">
        <v>35</v>
      </c>
      <c r="Z272" s="2">
        <v>35</v>
      </c>
      <c r="AA272" s="2">
        <v>40</v>
      </c>
      <c r="AB272" s="2">
        <v>40</v>
      </c>
      <c r="AC272" s="2">
        <v>40</v>
      </c>
      <c r="AD272" s="2">
        <v>40</v>
      </c>
      <c r="AE272" s="2">
        <v>40</v>
      </c>
      <c r="AF272" s="2">
        <v>45</v>
      </c>
      <c r="AG272" s="2">
        <v>45</v>
      </c>
      <c r="AH272" s="2">
        <v>45</v>
      </c>
      <c r="AI272" s="2">
        <v>45</v>
      </c>
      <c r="AJ272" s="2">
        <v>50</v>
      </c>
      <c r="AK272" s="2">
        <v>50</v>
      </c>
      <c r="AL272" s="2">
        <v>50</v>
      </c>
      <c r="AM272" s="2">
        <v>50</v>
      </c>
      <c r="AN272" s="2">
        <v>55</v>
      </c>
      <c r="AO272" s="2">
        <v>55</v>
      </c>
      <c r="AP272" s="2">
        <v>65</v>
      </c>
      <c r="AQ272" s="2">
        <v>72</v>
      </c>
      <c r="AR272" s="2">
        <v>83</v>
      </c>
    </row>
    <row r="273" spans="1:44" x14ac:dyDescent="0.35">
      <c r="A273" t="str">
        <f>IF(NOT(ISBLANK(AllFares[[#This Row],[Depot]])), AllFares[[#This Row],[Depot]], A272)</f>
        <v>MRG</v>
      </c>
      <c r="B273" t="str">
        <f>IF(NOT(ISBLANK(AllFares[[#This Row],[RouteNo]])), AllFares[[#This Row],[RouteNo]],B272)</f>
        <v>MRG170</v>
      </c>
      <c r="C273" t="str">
        <f>AllFares[[#This Row],[RouteCode]]&amp;":"&amp;AllFares[[#This Row],[StageCode]]</f>
        <v>MRG170:NVY</v>
      </c>
      <c r="G273" s="22" t="s">
        <v>612</v>
      </c>
      <c r="H273" s="23" t="s">
        <v>273</v>
      </c>
      <c r="I273" s="23">
        <v>4</v>
      </c>
      <c r="J273" s="23">
        <v>3</v>
      </c>
      <c r="K273" s="23">
        <v>0</v>
      </c>
      <c r="L273" s="23">
        <v>0</v>
      </c>
      <c r="M273" s="23">
        <v>0</v>
      </c>
      <c r="N273" s="2">
        <v>10</v>
      </c>
      <c r="O273" s="2">
        <v>10</v>
      </c>
      <c r="P273" s="2">
        <v>20</v>
      </c>
      <c r="Q273" s="2">
        <v>20</v>
      </c>
      <c r="R273" s="2">
        <v>25</v>
      </c>
      <c r="S273" s="2">
        <v>25</v>
      </c>
      <c r="T273" s="2">
        <v>25</v>
      </c>
      <c r="U273" s="2">
        <v>25</v>
      </c>
      <c r="V273" s="2">
        <v>30</v>
      </c>
      <c r="W273" s="2">
        <v>30</v>
      </c>
      <c r="X273" s="2">
        <v>30</v>
      </c>
      <c r="Y273" s="2">
        <v>30</v>
      </c>
      <c r="Z273" s="2">
        <v>35</v>
      </c>
      <c r="AA273" s="2">
        <v>35</v>
      </c>
      <c r="AB273" s="2">
        <v>40</v>
      </c>
      <c r="AC273" s="2">
        <v>40</v>
      </c>
      <c r="AD273" s="2">
        <v>40</v>
      </c>
      <c r="AE273" s="2">
        <v>40</v>
      </c>
      <c r="AF273" s="2">
        <v>40</v>
      </c>
      <c r="AG273" s="2">
        <v>45</v>
      </c>
      <c r="AH273" s="2">
        <v>45</v>
      </c>
      <c r="AI273" s="2">
        <v>45</v>
      </c>
      <c r="AJ273" s="2">
        <v>45</v>
      </c>
      <c r="AK273" s="2">
        <v>50</v>
      </c>
      <c r="AL273" s="2">
        <v>50</v>
      </c>
      <c r="AM273" s="2">
        <v>50</v>
      </c>
      <c r="AN273" s="2">
        <v>50</v>
      </c>
      <c r="AO273" s="2">
        <v>55</v>
      </c>
      <c r="AP273" s="2">
        <v>65</v>
      </c>
      <c r="AQ273" s="2">
        <v>72</v>
      </c>
      <c r="AR273" s="2">
        <v>83</v>
      </c>
    </row>
    <row r="274" spans="1:44" x14ac:dyDescent="0.35">
      <c r="A274" t="str">
        <f>IF(NOT(ISBLANK(AllFares[[#This Row],[Depot]])), AllFares[[#This Row],[Depot]], A273)</f>
        <v>MRG</v>
      </c>
      <c r="B274" t="str">
        <f>IF(NOT(ISBLANK(AllFares[[#This Row],[RouteNo]])), AllFares[[#This Row],[RouteNo]],B273)</f>
        <v>MRG170</v>
      </c>
      <c r="C274" t="str">
        <f>AllFares[[#This Row],[RouteCode]]&amp;":"&amp;AllFares[[#This Row],[StageCode]]</f>
        <v>MRG170:DRM</v>
      </c>
      <c r="G274" s="22" t="s">
        <v>538</v>
      </c>
      <c r="H274" s="23" t="s">
        <v>274</v>
      </c>
      <c r="I274" s="23">
        <v>5</v>
      </c>
      <c r="J274" s="23">
        <v>4</v>
      </c>
      <c r="K274" s="23">
        <v>0</v>
      </c>
      <c r="L274" s="23">
        <v>0</v>
      </c>
      <c r="M274" s="23">
        <v>0</v>
      </c>
      <c r="N274" s="2">
        <v>0</v>
      </c>
      <c r="O274" s="2">
        <v>10</v>
      </c>
      <c r="P274" s="2">
        <v>10</v>
      </c>
      <c r="Q274" s="2">
        <v>20</v>
      </c>
      <c r="R274" s="2">
        <v>25</v>
      </c>
      <c r="S274" s="2">
        <v>25</v>
      </c>
      <c r="T274" s="2">
        <v>25</v>
      </c>
      <c r="U274" s="2">
        <v>25</v>
      </c>
      <c r="V274" s="2">
        <v>30</v>
      </c>
      <c r="W274" s="2">
        <v>30</v>
      </c>
      <c r="X274" s="2">
        <v>30</v>
      </c>
      <c r="Y274" s="2">
        <v>30</v>
      </c>
      <c r="Z274" s="2">
        <v>35</v>
      </c>
      <c r="AA274" s="2">
        <v>35</v>
      </c>
      <c r="AB274" s="2">
        <v>40</v>
      </c>
      <c r="AC274" s="2">
        <v>40</v>
      </c>
      <c r="AD274" s="2">
        <v>40</v>
      </c>
      <c r="AE274" s="2">
        <v>40</v>
      </c>
      <c r="AF274" s="2">
        <v>40</v>
      </c>
      <c r="AG274" s="2">
        <v>40</v>
      </c>
      <c r="AH274" s="2">
        <v>45</v>
      </c>
      <c r="AI274" s="2">
        <v>45</v>
      </c>
      <c r="AJ274" s="2">
        <v>45</v>
      </c>
      <c r="AK274" s="2">
        <v>50</v>
      </c>
      <c r="AL274" s="2">
        <v>50</v>
      </c>
      <c r="AM274" s="2">
        <v>50</v>
      </c>
      <c r="AN274" s="2">
        <v>50</v>
      </c>
      <c r="AO274" s="2">
        <v>50</v>
      </c>
      <c r="AP274" s="2">
        <v>60</v>
      </c>
      <c r="AQ274" s="2">
        <v>67</v>
      </c>
      <c r="AR274" s="2">
        <v>78</v>
      </c>
    </row>
    <row r="275" spans="1:44" x14ac:dyDescent="0.35">
      <c r="A275" t="str">
        <f>IF(NOT(ISBLANK(AllFares[[#This Row],[Depot]])), AllFares[[#This Row],[Depot]], A274)</f>
        <v>MRG</v>
      </c>
      <c r="B275" t="str">
        <f>IF(NOT(ISBLANK(AllFares[[#This Row],[RouteNo]])), AllFares[[#This Row],[RouteNo]],B274)</f>
        <v>MRG170</v>
      </c>
      <c r="C275" t="str">
        <f>AllFares[[#This Row],[RouteCode]]&amp;":"&amp;AllFares[[#This Row],[StageCode]]</f>
        <v>MRG170:CNN</v>
      </c>
      <c r="G275" s="22" t="s">
        <v>539</v>
      </c>
      <c r="H275" s="23" t="s">
        <v>275</v>
      </c>
      <c r="I275" s="23">
        <v>7</v>
      </c>
      <c r="J275" s="23">
        <v>5</v>
      </c>
      <c r="K275" s="23">
        <v>0</v>
      </c>
      <c r="L275" s="23">
        <v>0</v>
      </c>
      <c r="M275" s="23">
        <v>0</v>
      </c>
      <c r="N275" s="2">
        <v>0</v>
      </c>
      <c r="O275" s="2">
        <v>0</v>
      </c>
      <c r="P275" s="2">
        <v>10</v>
      </c>
      <c r="Q275" s="2">
        <v>20</v>
      </c>
      <c r="R275" s="2">
        <v>20</v>
      </c>
      <c r="S275" s="2">
        <v>20</v>
      </c>
      <c r="T275" s="2">
        <v>25</v>
      </c>
      <c r="U275" s="2">
        <v>25</v>
      </c>
      <c r="V275" s="2">
        <v>25</v>
      </c>
      <c r="W275" s="2">
        <v>30</v>
      </c>
      <c r="X275" s="2">
        <v>30</v>
      </c>
      <c r="Y275" s="2">
        <v>30</v>
      </c>
      <c r="Z275" s="2">
        <v>35</v>
      </c>
      <c r="AA275" s="2">
        <v>35</v>
      </c>
      <c r="AB275" s="2">
        <v>35</v>
      </c>
      <c r="AC275" s="2">
        <v>35</v>
      </c>
      <c r="AD275" s="2">
        <v>40</v>
      </c>
      <c r="AE275" s="2">
        <v>40</v>
      </c>
      <c r="AF275" s="2">
        <v>40</v>
      </c>
      <c r="AG275" s="2">
        <v>40</v>
      </c>
      <c r="AH275" s="2">
        <v>40</v>
      </c>
      <c r="AI275" s="2">
        <v>45</v>
      </c>
      <c r="AJ275" s="2">
        <v>45</v>
      </c>
      <c r="AK275" s="2">
        <v>45</v>
      </c>
      <c r="AL275" s="2">
        <v>50</v>
      </c>
      <c r="AM275" s="2">
        <v>50</v>
      </c>
      <c r="AN275" s="2">
        <v>50</v>
      </c>
      <c r="AO275" s="2">
        <v>50</v>
      </c>
      <c r="AP275" s="2">
        <v>60</v>
      </c>
      <c r="AQ275" s="2">
        <v>67</v>
      </c>
      <c r="AR275" s="2">
        <v>78</v>
      </c>
    </row>
    <row r="276" spans="1:44" x14ac:dyDescent="0.35">
      <c r="A276" t="str">
        <f>IF(NOT(ISBLANK(AllFares[[#This Row],[Depot]])), AllFares[[#This Row],[Depot]], A275)</f>
        <v>MRG</v>
      </c>
      <c r="B276" t="str">
        <f>IF(NOT(ISBLANK(AllFares[[#This Row],[RouteNo]])), AllFares[[#This Row],[RouteNo]],B275)</f>
        <v>MRG170</v>
      </c>
      <c r="C276" t="str">
        <f>AllFares[[#This Row],[RouteCode]]&amp;":"&amp;AllFares[[#This Row],[StageCode]]</f>
        <v>MRG170:DDI</v>
      </c>
      <c r="G276" s="22" t="s">
        <v>540</v>
      </c>
      <c r="H276" s="23" t="s">
        <v>276</v>
      </c>
      <c r="I276" s="23">
        <v>8</v>
      </c>
      <c r="J276" s="23">
        <v>6</v>
      </c>
      <c r="K276" s="23">
        <v>0</v>
      </c>
      <c r="L276" s="23">
        <v>0</v>
      </c>
      <c r="M276" s="23">
        <v>0</v>
      </c>
      <c r="N276" s="2">
        <v>0</v>
      </c>
      <c r="O276" s="2">
        <v>0</v>
      </c>
      <c r="P276" s="2">
        <v>0</v>
      </c>
      <c r="Q276" s="2">
        <v>10</v>
      </c>
      <c r="R276" s="2">
        <v>20</v>
      </c>
      <c r="S276" s="2">
        <v>20</v>
      </c>
      <c r="T276" s="2">
        <v>25</v>
      </c>
      <c r="U276" s="2">
        <v>25</v>
      </c>
      <c r="V276" s="2">
        <v>25</v>
      </c>
      <c r="W276" s="2">
        <v>25</v>
      </c>
      <c r="X276" s="2">
        <v>30</v>
      </c>
      <c r="Y276" s="2">
        <v>30</v>
      </c>
      <c r="Z276" s="2">
        <v>30</v>
      </c>
      <c r="AA276" s="2">
        <v>35</v>
      </c>
      <c r="AB276" s="2">
        <v>35</v>
      </c>
      <c r="AC276" s="2">
        <v>35</v>
      </c>
      <c r="AD276" s="2">
        <v>40</v>
      </c>
      <c r="AE276" s="2">
        <v>40</v>
      </c>
      <c r="AF276" s="2">
        <v>4</v>
      </c>
      <c r="AG276" s="2">
        <v>40</v>
      </c>
      <c r="AH276" s="2">
        <v>40</v>
      </c>
      <c r="AI276" s="2">
        <v>45</v>
      </c>
      <c r="AJ276" s="2">
        <v>45</v>
      </c>
      <c r="AK276" s="2">
        <v>45</v>
      </c>
      <c r="AL276" s="2">
        <v>50</v>
      </c>
      <c r="AM276" s="2">
        <v>50</v>
      </c>
      <c r="AN276" s="2">
        <v>50</v>
      </c>
      <c r="AO276" s="2">
        <v>50</v>
      </c>
      <c r="AP276" s="2">
        <v>60</v>
      </c>
      <c r="AQ276" s="2">
        <v>67</v>
      </c>
      <c r="AR276" s="2">
        <v>78</v>
      </c>
    </row>
    <row r="277" spans="1:44" x14ac:dyDescent="0.35">
      <c r="A277" t="str">
        <f>IF(NOT(ISBLANK(AllFares[[#This Row],[Depot]])), AllFares[[#This Row],[Depot]], A276)</f>
        <v>MRG</v>
      </c>
      <c r="B277" t="str">
        <f>IF(NOT(ISBLANK(AllFares[[#This Row],[RouteNo]])), AllFares[[#This Row],[RouteNo]],B276)</f>
        <v>MRG170</v>
      </c>
      <c r="C277" t="str">
        <f>AllFares[[#This Row],[RouteCode]]&amp;":"&amp;AllFares[[#This Row],[StageCode]]</f>
        <v>MRG170:PZK</v>
      </c>
      <c r="G277" s="22" t="s">
        <v>541</v>
      </c>
      <c r="H277" s="23" t="s">
        <v>277</v>
      </c>
      <c r="I277" s="23">
        <v>11</v>
      </c>
      <c r="J277" s="23">
        <v>7</v>
      </c>
      <c r="K277" s="23">
        <v>0</v>
      </c>
      <c r="L277" s="23">
        <v>0</v>
      </c>
      <c r="M277" s="23">
        <v>0</v>
      </c>
      <c r="N277" s="2">
        <v>0</v>
      </c>
      <c r="O277" s="2">
        <v>0</v>
      </c>
      <c r="P277" s="2">
        <v>0</v>
      </c>
      <c r="Q277" s="2">
        <v>0</v>
      </c>
      <c r="R277" s="2">
        <v>10</v>
      </c>
      <c r="S277" s="2">
        <v>20</v>
      </c>
      <c r="T277" s="2">
        <v>20</v>
      </c>
      <c r="U277" s="2">
        <v>25</v>
      </c>
      <c r="V277" s="2">
        <v>25</v>
      </c>
      <c r="W277" s="2">
        <v>25</v>
      </c>
      <c r="X277" s="2">
        <v>25</v>
      </c>
      <c r="Y277" s="2">
        <v>30</v>
      </c>
      <c r="Z277" s="2">
        <v>30</v>
      </c>
      <c r="AA277" s="2">
        <v>30</v>
      </c>
      <c r="AB277" s="2">
        <v>35</v>
      </c>
      <c r="AC277" s="2">
        <v>35</v>
      </c>
      <c r="AD277" s="2">
        <v>35</v>
      </c>
      <c r="AE277" s="2">
        <v>35</v>
      </c>
      <c r="AF277" s="2">
        <v>40</v>
      </c>
      <c r="AG277" s="2">
        <v>40</v>
      </c>
      <c r="AH277" s="2">
        <v>40</v>
      </c>
      <c r="AI277" s="2">
        <v>40</v>
      </c>
      <c r="AJ277" s="2">
        <v>45</v>
      </c>
      <c r="AK277" s="2">
        <v>45</v>
      </c>
      <c r="AL277" s="2">
        <v>45</v>
      </c>
      <c r="AM277" s="2">
        <v>45</v>
      </c>
      <c r="AN277" s="2">
        <v>45</v>
      </c>
      <c r="AO277" s="2">
        <v>50</v>
      </c>
      <c r="AP277" s="2">
        <v>60</v>
      </c>
      <c r="AQ277" s="2">
        <v>67</v>
      </c>
      <c r="AR277" s="2">
        <v>78</v>
      </c>
    </row>
    <row r="278" spans="1:44" x14ac:dyDescent="0.35">
      <c r="A278" t="str">
        <f>IF(NOT(ISBLANK(AllFares[[#This Row],[Depot]])), AllFares[[#This Row],[Depot]], A277)</f>
        <v>MRG</v>
      </c>
      <c r="B278" t="str">
        <f>IF(NOT(ISBLANK(AllFares[[#This Row],[RouteNo]])), AllFares[[#This Row],[RouteNo]],B277)</f>
        <v>MRG170</v>
      </c>
      <c r="C278" t="str">
        <f>AllFares[[#This Row],[RouteCode]]&amp;":"&amp;AllFares[[#This Row],[StageCode]]</f>
        <v>MRG170:CUN</v>
      </c>
      <c r="G278" s="22" t="s">
        <v>598</v>
      </c>
      <c r="H278" s="23" t="s">
        <v>278</v>
      </c>
      <c r="I278" s="23">
        <v>14</v>
      </c>
      <c r="J278" s="23">
        <v>8</v>
      </c>
      <c r="K278" s="23">
        <v>0</v>
      </c>
      <c r="L278" s="23">
        <v>0</v>
      </c>
      <c r="M278" s="23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10</v>
      </c>
      <c r="T278" s="2">
        <v>10</v>
      </c>
      <c r="U278" s="2">
        <v>20</v>
      </c>
      <c r="V278" s="2">
        <v>20</v>
      </c>
      <c r="W278" s="2">
        <v>25</v>
      </c>
      <c r="X278" s="2">
        <v>25</v>
      </c>
      <c r="Y278" s="2">
        <v>25</v>
      </c>
      <c r="Z278" s="2">
        <v>30</v>
      </c>
      <c r="AA278" s="2">
        <v>30</v>
      </c>
      <c r="AB278" s="2">
        <v>30</v>
      </c>
      <c r="AC278" s="2">
        <v>35</v>
      </c>
      <c r="AD278" s="2">
        <v>35</v>
      </c>
      <c r="AE278" s="2">
        <v>35</v>
      </c>
      <c r="AF278" s="2">
        <v>35</v>
      </c>
      <c r="AG278" s="2">
        <v>35</v>
      </c>
      <c r="AH278" s="2">
        <v>40</v>
      </c>
      <c r="AI278" s="2">
        <v>40</v>
      </c>
      <c r="AJ278" s="2">
        <v>40</v>
      </c>
      <c r="AK278" s="2">
        <v>40</v>
      </c>
      <c r="AL278" s="2">
        <v>45</v>
      </c>
      <c r="AM278" s="2">
        <v>45</v>
      </c>
      <c r="AN278" s="2">
        <v>45</v>
      </c>
      <c r="AO278" s="2">
        <v>45</v>
      </c>
      <c r="AP278" s="2">
        <v>55</v>
      </c>
      <c r="AQ278" s="2">
        <v>62</v>
      </c>
      <c r="AR278" s="2">
        <v>73</v>
      </c>
    </row>
    <row r="279" spans="1:44" x14ac:dyDescent="0.35">
      <c r="A279" t="str">
        <f>IF(NOT(ISBLANK(AllFares[[#This Row],[Depot]])), AllFares[[#This Row],[Depot]], A278)</f>
        <v>MRG</v>
      </c>
      <c r="B279" t="str">
        <f>IF(NOT(ISBLANK(AllFares[[#This Row],[RouteNo]])), AllFares[[#This Row],[RouteNo]],B278)</f>
        <v>MRG170</v>
      </c>
      <c r="C279" t="str">
        <f>AllFares[[#This Row],[RouteCode]]&amp;":"&amp;AllFares[[#This Row],[StageCode]]</f>
        <v>MRG170:DMN</v>
      </c>
      <c r="G279" s="22" t="s">
        <v>613</v>
      </c>
      <c r="H279" s="23" t="s">
        <v>279</v>
      </c>
      <c r="I279" s="23">
        <v>15</v>
      </c>
      <c r="J279" s="23">
        <v>9</v>
      </c>
      <c r="K279" s="23">
        <v>0</v>
      </c>
      <c r="L279" s="23">
        <v>0</v>
      </c>
      <c r="M279" s="23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10</v>
      </c>
      <c r="U279" s="2">
        <v>20</v>
      </c>
      <c r="V279" s="2">
        <v>20</v>
      </c>
      <c r="W279" s="2">
        <v>25</v>
      </c>
      <c r="X279" s="2">
        <v>25</v>
      </c>
      <c r="Y279" s="2">
        <v>25</v>
      </c>
      <c r="Z279" s="2">
        <v>30</v>
      </c>
      <c r="AA279" s="2">
        <v>30</v>
      </c>
      <c r="AB279" s="2">
        <v>30</v>
      </c>
      <c r="AC279" s="2">
        <v>30</v>
      </c>
      <c r="AD279" s="2">
        <v>35</v>
      </c>
      <c r="AE279" s="2">
        <v>35</v>
      </c>
      <c r="AF279" s="2">
        <v>35</v>
      </c>
      <c r="AG279" s="2">
        <v>35</v>
      </c>
      <c r="AH279" s="2">
        <v>35</v>
      </c>
      <c r="AI279" s="2">
        <v>40</v>
      </c>
      <c r="AJ279" s="2">
        <v>40</v>
      </c>
      <c r="AK279" s="2">
        <v>40</v>
      </c>
      <c r="AL279" s="2">
        <v>45</v>
      </c>
      <c r="AM279" s="2">
        <v>45</v>
      </c>
      <c r="AN279" s="2">
        <v>45</v>
      </c>
      <c r="AO279" s="2">
        <v>45</v>
      </c>
      <c r="AP279" s="2">
        <v>55</v>
      </c>
      <c r="AQ279" s="2">
        <v>62</v>
      </c>
      <c r="AR279" s="2">
        <v>73</v>
      </c>
    </row>
    <row r="280" spans="1:44" x14ac:dyDescent="0.35">
      <c r="A280" t="str">
        <f>IF(NOT(ISBLANK(AllFares[[#This Row],[Depot]])), AllFares[[#This Row],[Depot]], A279)</f>
        <v>MRG</v>
      </c>
      <c r="B280" t="str">
        <f>IF(NOT(ISBLANK(AllFares[[#This Row],[RouteNo]])), AllFares[[#This Row],[RouteNo]],B279)</f>
        <v>MRG170</v>
      </c>
      <c r="C280" t="str">
        <f>AllFares[[#This Row],[RouteCode]]&amp;":"&amp;AllFares[[#This Row],[StageCode]]</f>
        <v>MRG170:BLI</v>
      </c>
      <c r="G280" s="22" t="s">
        <v>599</v>
      </c>
      <c r="H280" s="23" t="s">
        <v>280</v>
      </c>
      <c r="I280" s="23">
        <v>17</v>
      </c>
      <c r="J280" s="23">
        <v>10</v>
      </c>
      <c r="K280" s="23">
        <v>0</v>
      </c>
      <c r="L280" s="23">
        <v>0</v>
      </c>
      <c r="M280" s="23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10</v>
      </c>
      <c r="V280" s="2">
        <v>20</v>
      </c>
      <c r="W280" s="2">
        <v>20</v>
      </c>
      <c r="X280" s="2">
        <v>25</v>
      </c>
      <c r="Y280" s="2">
        <v>25</v>
      </c>
      <c r="Z280" s="2">
        <v>25</v>
      </c>
      <c r="AA280" s="2">
        <v>30</v>
      </c>
      <c r="AB280" s="2">
        <v>30</v>
      </c>
      <c r="AC280" s="2">
        <v>30</v>
      </c>
      <c r="AD280" s="2">
        <v>30</v>
      </c>
      <c r="AE280" s="2">
        <v>35</v>
      </c>
      <c r="AF280" s="2">
        <v>35</v>
      </c>
      <c r="AG280" s="2">
        <v>35</v>
      </c>
      <c r="AH280" s="2">
        <v>35</v>
      </c>
      <c r="AI280" s="2">
        <v>35</v>
      </c>
      <c r="AJ280" s="2">
        <v>40</v>
      </c>
      <c r="AK280" s="2">
        <v>40</v>
      </c>
      <c r="AL280" s="2">
        <v>40</v>
      </c>
      <c r="AM280" s="2">
        <v>45</v>
      </c>
      <c r="AN280" s="2">
        <v>45</v>
      </c>
      <c r="AO280" s="2">
        <v>45</v>
      </c>
      <c r="AP280" s="2">
        <v>55</v>
      </c>
      <c r="AQ280" s="2">
        <v>62</v>
      </c>
      <c r="AR280" s="2">
        <v>73</v>
      </c>
    </row>
    <row r="281" spans="1:44" x14ac:dyDescent="0.35">
      <c r="A281" t="str">
        <f>IF(NOT(ISBLANK(AllFares[[#This Row],[Depot]])), AllFares[[#This Row],[Depot]], A280)</f>
        <v>MRG</v>
      </c>
      <c r="B281" t="str">
        <f>IF(NOT(ISBLANK(AllFares[[#This Row],[RouteNo]])), AllFares[[#This Row],[RouteNo]],B280)</f>
        <v>MRG170</v>
      </c>
      <c r="C281" t="str">
        <f>AllFares[[#This Row],[RouteCode]]&amp;":"&amp;AllFares[[#This Row],[StageCode]]</f>
        <v>MRG170:BNO</v>
      </c>
      <c r="G281" s="22" t="s">
        <v>614</v>
      </c>
      <c r="H281" s="23" t="s">
        <v>281</v>
      </c>
      <c r="I281" s="23">
        <v>20</v>
      </c>
      <c r="J281" s="23">
        <v>11</v>
      </c>
      <c r="K281" s="23">
        <v>0</v>
      </c>
      <c r="L281" s="23">
        <v>0</v>
      </c>
      <c r="M281" s="23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10</v>
      </c>
      <c r="W281" s="2">
        <v>20</v>
      </c>
      <c r="X281" s="2">
        <v>20</v>
      </c>
      <c r="Y281" s="2">
        <v>20</v>
      </c>
      <c r="Z281" s="2">
        <v>25</v>
      </c>
      <c r="AA281" s="2">
        <v>25</v>
      </c>
      <c r="AB281" s="2">
        <v>30</v>
      </c>
      <c r="AC281" s="2">
        <v>30</v>
      </c>
      <c r="AD281" s="2">
        <v>30</v>
      </c>
      <c r="AE281" s="2">
        <v>30</v>
      </c>
      <c r="AF281" s="2">
        <v>30</v>
      </c>
      <c r="AG281" s="2">
        <v>35</v>
      </c>
      <c r="AH281" s="2">
        <v>35</v>
      </c>
      <c r="AI281" s="2">
        <v>35</v>
      </c>
      <c r="AJ281" s="2">
        <v>35</v>
      </c>
      <c r="AK281" s="2">
        <v>40</v>
      </c>
      <c r="AL281" s="2">
        <v>40</v>
      </c>
      <c r="AM281" s="2">
        <v>40</v>
      </c>
      <c r="AN281" s="2">
        <v>40</v>
      </c>
      <c r="AO281" s="2">
        <v>45</v>
      </c>
      <c r="AP281" s="2">
        <v>55</v>
      </c>
      <c r="AQ281" s="2">
        <v>62</v>
      </c>
      <c r="AR281" s="2">
        <v>73</v>
      </c>
    </row>
    <row r="282" spans="1:44" x14ac:dyDescent="0.35">
      <c r="A282" t="str">
        <f>IF(NOT(ISBLANK(AllFares[[#This Row],[Depot]])), AllFares[[#This Row],[Depot]], A281)</f>
        <v>MRG</v>
      </c>
      <c r="B282" t="str">
        <f>IF(NOT(ISBLANK(AllFares[[#This Row],[RouteNo]])), AllFares[[#This Row],[RouteNo]],B281)</f>
        <v>MRG170</v>
      </c>
      <c r="C282" t="str">
        <f>AllFares[[#This Row],[RouteCode]]&amp;":"&amp;AllFares[[#This Row],[StageCode]]</f>
        <v>MRG170:GOD</v>
      </c>
      <c r="G282" s="22" t="s">
        <v>615</v>
      </c>
      <c r="H282" s="23" t="s">
        <v>282</v>
      </c>
      <c r="I282" s="23">
        <v>22</v>
      </c>
      <c r="J282" s="23">
        <v>12</v>
      </c>
      <c r="K282" s="23">
        <v>0</v>
      </c>
      <c r="L282" s="23">
        <v>0</v>
      </c>
      <c r="M282" s="23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10</v>
      </c>
      <c r="X282" s="2">
        <v>20</v>
      </c>
      <c r="Y282" s="2">
        <v>20</v>
      </c>
      <c r="Z282" s="2">
        <v>25</v>
      </c>
      <c r="AA282" s="2">
        <v>25</v>
      </c>
      <c r="AB282" s="2">
        <v>25</v>
      </c>
      <c r="AC282" s="2">
        <v>30</v>
      </c>
      <c r="AD282" s="2">
        <v>30</v>
      </c>
      <c r="AE282" s="2">
        <v>30</v>
      </c>
      <c r="AF282" s="2">
        <v>30</v>
      </c>
      <c r="AG282" s="2">
        <v>30</v>
      </c>
      <c r="AH282" s="2">
        <v>35</v>
      </c>
      <c r="AI282" s="2">
        <v>35</v>
      </c>
      <c r="AJ282" s="2">
        <v>35</v>
      </c>
      <c r="AK282" s="2">
        <v>35</v>
      </c>
      <c r="AL282" s="2">
        <v>40</v>
      </c>
      <c r="AM282" s="2">
        <v>40</v>
      </c>
      <c r="AN282" s="2">
        <v>40</v>
      </c>
      <c r="AO282" s="2">
        <v>40</v>
      </c>
      <c r="AP282" s="2">
        <v>50</v>
      </c>
      <c r="AQ282" s="2">
        <v>57</v>
      </c>
      <c r="AR282" s="2">
        <v>68</v>
      </c>
    </row>
    <row r="283" spans="1:44" x14ac:dyDescent="0.35">
      <c r="A283" t="str">
        <f>IF(NOT(ISBLANK(AllFares[[#This Row],[Depot]])), AllFares[[#This Row],[Depot]], A282)</f>
        <v>MRG</v>
      </c>
      <c r="B283" t="str">
        <f>IF(NOT(ISBLANK(AllFares[[#This Row],[RouteNo]])), AllFares[[#This Row],[RouteNo]],B282)</f>
        <v>MRG170</v>
      </c>
      <c r="C283" t="str">
        <f>AllFares[[#This Row],[RouteCode]]&amp;":"&amp;AllFares[[#This Row],[StageCode]]</f>
        <v>MRG170:PDI</v>
      </c>
      <c r="G283" s="22" t="s">
        <v>616</v>
      </c>
      <c r="H283" s="23" t="s">
        <v>283</v>
      </c>
      <c r="I283" s="23">
        <v>24</v>
      </c>
      <c r="J283" s="23">
        <v>13</v>
      </c>
      <c r="K283" s="23">
        <v>0</v>
      </c>
      <c r="L283" s="23">
        <v>0</v>
      </c>
      <c r="M283" s="23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10</v>
      </c>
      <c r="Y283" s="2">
        <v>20</v>
      </c>
      <c r="Z283" s="2">
        <v>20</v>
      </c>
      <c r="AA283" s="2">
        <v>25</v>
      </c>
      <c r="AB283" s="2">
        <v>25</v>
      </c>
      <c r="AC283" s="2">
        <v>25</v>
      </c>
      <c r="AD283" s="2">
        <v>30</v>
      </c>
      <c r="AE283" s="2">
        <v>30</v>
      </c>
      <c r="AF283" s="2">
        <v>30</v>
      </c>
      <c r="AG283" s="2">
        <v>30</v>
      </c>
      <c r="AH283" s="2">
        <v>30</v>
      </c>
      <c r="AI283" s="2">
        <v>35</v>
      </c>
      <c r="AJ283" s="2">
        <v>35</v>
      </c>
      <c r="AK283" s="2">
        <v>35</v>
      </c>
      <c r="AL283" s="2">
        <v>35</v>
      </c>
      <c r="AM283" s="2">
        <v>40</v>
      </c>
      <c r="AN283" s="2">
        <v>40</v>
      </c>
      <c r="AO283" s="2">
        <v>40</v>
      </c>
      <c r="AP283" s="2">
        <v>50</v>
      </c>
      <c r="AQ283" s="2">
        <v>57</v>
      </c>
      <c r="AR283" s="2">
        <v>68</v>
      </c>
    </row>
    <row r="284" spans="1:44" x14ac:dyDescent="0.35">
      <c r="A284" t="str">
        <f>IF(NOT(ISBLANK(AllFares[[#This Row],[Depot]])), AllFares[[#This Row],[Depot]], A283)</f>
        <v>MRG</v>
      </c>
      <c r="B284" t="str">
        <f>IF(NOT(ISBLANK(AllFares[[#This Row],[RouteNo]])), AllFares[[#This Row],[RouteNo]],B283)</f>
        <v>MRG170</v>
      </c>
      <c r="C284" t="str">
        <f>AllFares[[#This Row],[RouteCode]]&amp;":"&amp;AllFares[[#This Row],[StageCode]]</f>
        <v>MRG170:PSM</v>
      </c>
      <c r="G284" s="22" t="s">
        <v>542</v>
      </c>
      <c r="H284" s="23" t="s">
        <v>284</v>
      </c>
      <c r="I284" s="23">
        <v>26</v>
      </c>
      <c r="J284" s="23">
        <v>14</v>
      </c>
      <c r="K284" s="23">
        <v>0</v>
      </c>
      <c r="L284" s="23">
        <v>0</v>
      </c>
      <c r="M284" s="23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10</v>
      </c>
      <c r="Z284" s="2">
        <v>20</v>
      </c>
      <c r="AA284" s="2">
        <v>25</v>
      </c>
      <c r="AB284" s="2">
        <v>25</v>
      </c>
      <c r="AC284" s="2">
        <v>25</v>
      </c>
      <c r="AD284" s="2">
        <v>25</v>
      </c>
      <c r="AE284" s="2">
        <v>25</v>
      </c>
      <c r="AF284" s="2">
        <v>30</v>
      </c>
      <c r="AG284" s="2">
        <v>30</v>
      </c>
      <c r="AH284" s="2">
        <v>30</v>
      </c>
      <c r="AI284" s="2">
        <v>30</v>
      </c>
      <c r="AJ284" s="2">
        <v>35</v>
      </c>
      <c r="AK284" s="2">
        <v>35</v>
      </c>
      <c r="AL284" s="2">
        <v>35</v>
      </c>
      <c r="AM284" s="2">
        <v>35</v>
      </c>
      <c r="AN284" s="2">
        <v>40</v>
      </c>
      <c r="AO284" s="2">
        <v>40</v>
      </c>
      <c r="AP284" s="2">
        <v>50</v>
      </c>
      <c r="AQ284" s="2">
        <v>57</v>
      </c>
      <c r="AR284" s="2">
        <v>68</v>
      </c>
    </row>
    <row r="285" spans="1:44" x14ac:dyDescent="0.35">
      <c r="A285" t="str">
        <f>IF(NOT(ISBLANK(AllFares[[#This Row],[Depot]])), AllFares[[#This Row],[Depot]], A284)</f>
        <v>MRG</v>
      </c>
      <c r="B285" t="str">
        <f>IF(NOT(ISBLANK(AllFares[[#This Row],[RouteNo]])), AllFares[[#This Row],[RouteNo]],B284)</f>
        <v>MRG170</v>
      </c>
      <c r="C285" t="str">
        <f>AllFares[[#This Row],[RouteCode]]&amp;":"&amp;AllFares[[#This Row],[StageCode]]</f>
        <v>MRG170:PKO</v>
      </c>
      <c r="G285" s="22" t="s">
        <v>617</v>
      </c>
      <c r="H285" s="23" t="s">
        <v>285</v>
      </c>
      <c r="I285" s="23">
        <v>28</v>
      </c>
      <c r="J285" s="23">
        <v>15</v>
      </c>
      <c r="K285" s="23">
        <v>0</v>
      </c>
      <c r="L285" s="23">
        <v>0</v>
      </c>
      <c r="M285" s="23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20</v>
      </c>
      <c r="AA285" s="2">
        <v>20</v>
      </c>
      <c r="AB285" s="2">
        <v>25</v>
      </c>
      <c r="AC285" s="2">
        <v>25</v>
      </c>
      <c r="AD285" s="2">
        <v>25</v>
      </c>
      <c r="AE285" s="2">
        <v>25</v>
      </c>
      <c r="AF285" s="2">
        <v>25</v>
      </c>
      <c r="AG285" s="2">
        <v>30</v>
      </c>
      <c r="AH285" s="2">
        <v>30</v>
      </c>
      <c r="AI285" s="2">
        <v>30</v>
      </c>
      <c r="AJ285" s="2">
        <v>30</v>
      </c>
      <c r="AK285" s="2">
        <v>35</v>
      </c>
      <c r="AL285" s="2">
        <v>35</v>
      </c>
      <c r="AM285" s="2">
        <v>35</v>
      </c>
      <c r="AN285" s="2">
        <v>35</v>
      </c>
      <c r="AO285" s="2">
        <v>40</v>
      </c>
      <c r="AP285" s="2">
        <v>50</v>
      </c>
      <c r="AQ285" s="2">
        <v>57</v>
      </c>
      <c r="AR285" s="2">
        <v>68</v>
      </c>
    </row>
    <row r="286" spans="1:44" x14ac:dyDescent="0.35">
      <c r="A286" t="str">
        <f>IF(NOT(ISBLANK(AllFares[[#This Row],[Depot]])), AllFares[[#This Row],[Depot]], A285)</f>
        <v>MRG</v>
      </c>
      <c r="B286" t="str">
        <f>IF(NOT(ISBLANK(AllFares[[#This Row],[RouteNo]])), AllFares[[#This Row],[RouteNo]],B285)</f>
        <v>MRG170</v>
      </c>
      <c r="C286" t="str">
        <f>AllFares[[#This Row],[RouteCode]]&amp;":"&amp;AllFares[[#This Row],[StageCode]]</f>
        <v>MRG170:GLM</v>
      </c>
      <c r="G286" s="22" t="s">
        <v>543</v>
      </c>
      <c r="H286" s="23" t="s">
        <v>286</v>
      </c>
      <c r="I286" s="23">
        <v>32</v>
      </c>
      <c r="J286" s="23">
        <v>16</v>
      </c>
      <c r="K286" s="23">
        <v>0</v>
      </c>
      <c r="L286" s="23">
        <v>0</v>
      </c>
      <c r="M286" s="23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10</v>
      </c>
      <c r="AB286" s="2">
        <v>20</v>
      </c>
      <c r="AC286" s="2">
        <v>20</v>
      </c>
      <c r="AD286" s="2">
        <v>25</v>
      </c>
      <c r="AE286" s="2">
        <v>25</v>
      </c>
      <c r="AF286" s="2">
        <v>25</v>
      </c>
      <c r="AG286" s="2">
        <v>25</v>
      </c>
      <c r="AH286" s="2">
        <v>25</v>
      </c>
      <c r="AI286" s="2">
        <v>30</v>
      </c>
      <c r="AJ286" s="2">
        <v>30</v>
      </c>
      <c r="AK286" s="2">
        <v>30</v>
      </c>
      <c r="AL286" s="2">
        <v>30</v>
      </c>
      <c r="AM286" s="2">
        <v>35</v>
      </c>
      <c r="AN286" s="2">
        <v>35</v>
      </c>
      <c r="AO286" s="2">
        <v>35</v>
      </c>
      <c r="AP286" s="2">
        <v>45</v>
      </c>
      <c r="AQ286" s="2">
        <v>52</v>
      </c>
      <c r="AR286" s="2">
        <v>63</v>
      </c>
    </row>
    <row r="287" spans="1:44" x14ac:dyDescent="0.35">
      <c r="A287" t="str">
        <f>IF(NOT(ISBLANK(AllFares[[#This Row],[Depot]])), AllFares[[#This Row],[Depot]], A286)</f>
        <v>MRG</v>
      </c>
      <c r="B287" t="str">
        <f>IF(NOT(ISBLANK(AllFares[[#This Row],[RouteNo]])), AllFares[[#This Row],[RouteNo]],B286)</f>
        <v>MRG170</v>
      </c>
      <c r="C287" t="str">
        <f>AllFares[[#This Row],[RouteCode]]&amp;":"&amp;AllFares[[#This Row],[StageCode]]</f>
        <v>MRG170:CST</v>
      </c>
      <c r="G287" s="22" t="s">
        <v>544</v>
      </c>
      <c r="H287" s="23" t="s">
        <v>287</v>
      </c>
      <c r="I287" s="23">
        <v>35</v>
      </c>
      <c r="J287" s="23">
        <v>17</v>
      </c>
      <c r="K287" s="23">
        <v>0</v>
      </c>
      <c r="L287" s="23">
        <v>0</v>
      </c>
      <c r="M287" s="23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10</v>
      </c>
      <c r="AC287" s="2">
        <v>20</v>
      </c>
      <c r="AD287" s="2">
        <v>20</v>
      </c>
      <c r="AE287" s="2">
        <v>20</v>
      </c>
      <c r="AF287" s="2">
        <v>20</v>
      </c>
      <c r="AG287" s="2">
        <v>25</v>
      </c>
      <c r="AH287" s="2">
        <v>25</v>
      </c>
      <c r="AI287" s="2">
        <v>25</v>
      </c>
      <c r="AJ287" s="2">
        <v>30</v>
      </c>
      <c r="AK287" s="2">
        <v>30</v>
      </c>
      <c r="AL287" s="2">
        <v>30</v>
      </c>
      <c r="AM287" s="2">
        <v>30</v>
      </c>
      <c r="AN287" s="2">
        <v>30</v>
      </c>
      <c r="AO287" s="2">
        <v>35</v>
      </c>
      <c r="AP287" s="2">
        <v>45</v>
      </c>
      <c r="AQ287" s="2">
        <v>52</v>
      </c>
      <c r="AR287" s="2">
        <v>63</v>
      </c>
    </row>
    <row r="288" spans="1:44" x14ac:dyDescent="0.35">
      <c r="A288" t="str">
        <f>IF(NOT(ISBLANK(AllFares[[#This Row],[Depot]])), AllFares[[#This Row],[Depot]], A287)</f>
        <v>MRG</v>
      </c>
      <c r="B288" t="str">
        <f>IF(NOT(ISBLANK(AllFares[[#This Row],[RouteNo]])), AllFares[[#This Row],[RouteNo]],B287)</f>
        <v>MRG170</v>
      </c>
      <c r="C288" t="str">
        <f>AllFares[[#This Row],[RouteCode]]&amp;":"&amp;AllFares[[#This Row],[StageCode]]</f>
        <v>MRG170:CNC</v>
      </c>
      <c r="G288" s="22" t="s">
        <v>430</v>
      </c>
      <c r="H288" s="23" t="s">
        <v>288</v>
      </c>
      <c r="I288" s="23">
        <v>37</v>
      </c>
      <c r="J288" s="23">
        <v>18</v>
      </c>
      <c r="K288" s="23">
        <v>0</v>
      </c>
      <c r="L288" s="23">
        <v>0</v>
      </c>
      <c r="M288" s="23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10</v>
      </c>
      <c r="AD288" s="2">
        <v>20</v>
      </c>
      <c r="AE288" s="2">
        <v>20</v>
      </c>
      <c r="AF288" s="2">
        <v>20</v>
      </c>
      <c r="AG288" s="2">
        <v>20</v>
      </c>
      <c r="AH288" s="2">
        <v>25</v>
      </c>
      <c r="AI288" s="2">
        <v>25</v>
      </c>
      <c r="AJ288" s="2">
        <v>25</v>
      </c>
      <c r="AK288" s="2">
        <v>30</v>
      </c>
      <c r="AL288" s="2">
        <v>30</v>
      </c>
      <c r="AM288" s="2">
        <v>30</v>
      </c>
      <c r="AN288" s="2">
        <v>30</v>
      </c>
      <c r="AO288" s="2">
        <v>30</v>
      </c>
      <c r="AP288" s="2">
        <v>40</v>
      </c>
      <c r="AQ288" s="2">
        <v>47</v>
      </c>
      <c r="AR288" s="2">
        <v>58</v>
      </c>
    </row>
    <row r="289" spans="1:44" x14ac:dyDescent="0.35">
      <c r="A289" t="str">
        <f>IF(NOT(ISBLANK(AllFares[[#This Row],[Depot]])), AllFares[[#This Row],[Depot]], A288)</f>
        <v>MRG</v>
      </c>
      <c r="B289" t="str">
        <f>IF(NOT(ISBLANK(AllFares[[#This Row],[RouteNo]])), AllFares[[#This Row],[RouteNo]],B288)</f>
        <v>MRG170</v>
      </c>
      <c r="C289" t="str">
        <f>AllFares[[#This Row],[RouteCode]]&amp;":"&amp;AllFares[[#This Row],[StageCode]]</f>
        <v>MRG170:SRI</v>
      </c>
      <c r="G289" s="22" t="s">
        <v>545</v>
      </c>
      <c r="H289" s="23" t="s">
        <v>289</v>
      </c>
      <c r="I289" s="23">
        <v>39</v>
      </c>
      <c r="J289" s="23">
        <v>19</v>
      </c>
      <c r="K289" s="23">
        <v>0</v>
      </c>
      <c r="L289" s="23">
        <v>0</v>
      </c>
      <c r="M289" s="23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10</v>
      </c>
      <c r="AE289" s="2">
        <v>10</v>
      </c>
      <c r="AF289" s="2">
        <v>20</v>
      </c>
      <c r="AG289" s="2">
        <v>20</v>
      </c>
      <c r="AH289" s="2">
        <v>20</v>
      </c>
      <c r="AI289" s="2">
        <v>25</v>
      </c>
      <c r="AJ289" s="2">
        <v>25</v>
      </c>
      <c r="AK289" s="2">
        <v>25</v>
      </c>
      <c r="AL289" s="2">
        <v>30</v>
      </c>
      <c r="AM289" s="2">
        <v>30</v>
      </c>
      <c r="AN289" s="2">
        <v>30</v>
      </c>
      <c r="AO289" s="2">
        <v>30</v>
      </c>
      <c r="AP289" s="2">
        <v>40</v>
      </c>
      <c r="AQ289" s="2">
        <v>47</v>
      </c>
      <c r="AR289" s="2">
        <v>58</v>
      </c>
    </row>
    <row r="290" spans="1:44" x14ac:dyDescent="0.35">
      <c r="A290" t="str">
        <f>IF(NOT(ISBLANK(AllFares[[#This Row],[Depot]])), AllFares[[#This Row],[Depot]], A289)</f>
        <v>MRG</v>
      </c>
      <c r="B290" t="str">
        <f>IF(NOT(ISBLANK(AllFares[[#This Row],[RouteNo]])), AllFares[[#This Row],[RouteNo]],B289)</f>
        <v>MRG170</v>
      </c>
      <c r="C290" t="str">
        <f>AllFares[[#This Row],[RouteCode]]&amp;":"&amp;AllFares[[#This Row],[StageCode]]</f>
        <v>MRG170:MKD</v>
      </c>
      <c r="G290" s="22" t="s">
        <v>546</v>
      </c>
      <c r="H290" s="23" t="s">
        <v>290</v>
      </c>
      <c r="I290" s="23">
        <v>41</v>
      </c>
      <c r="J290" s="23">
        <v>20</v>
      </c>
      <c r="K290" s="23">
        <v>0</v>
      </c>
      <c r="L290" s="23">
        <v>0</v>
      </c>
      <c r="M290" s="23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10</v>
      </c>
      <c r="AF290" s="2">
        <v>10</v>
      </c>
      <c r="AG290" s="2">
        <v>20</v>
      </c>
      <c r="AH290" s="2">
        <v>20</v>
      </c>
      <c r="AI290" s="2">
        <v>20</v>
      </c>
      <c r="AJ290" s="2">
        <v>25</v>
      </c>
      <c r="AK290" s="2">
        <v>25</v>
      </c>
      <c r="AL290" s="2">
        <v>25</v>
      </c>
      <c r="AM290" s="2">
        <v>30</v>
      </c>
      <c r="AN290" s="2">
        <v>30</v>
      </c>
      <c r="AO290" s="2">
        <v>30</v>
      </c>
      <c r="AP290" s="2">
        <v>40</v>
      </c>
      <c r="AQ290" s="2">
        <v>47</v>
      </c>
      <c r="AR290" s="2">
        <v>58</v>
      </c>
    </row>
    <row r="291" spans="1:44" x14ac:dyDescent="0.35">
      <c r="A291" t="str">
        <f>IF(NOT(ISBLANK(AllFares[[#This Row],[Depot]])), AllFares[[#This Row],[Depot]], A290)</f>
        <v>MRG</v>
      </c>
      <c r="B291" t="str">
        <f>IF(NOT(ISBLANK(AllFares[[#This Row],[RouteNo]])), AllFares[[#This Row],[RouteNo]],B290)</f>
        <v>MRG170</v>
      </c>
      <c r="C291" t="str">
        <f>AllFares[[#This Row],[RouteCode]]&amp;":"&amp;AllFares[[#This Row],[StageCode]]</f>
        <v>MRG170:BPL</v>
      </c>
      <c r="G291" s="22" t="s">
        <v>600</v>
      </c>
      <c r="H291" s="23" t="s">
        <v>291</v>
      </c>
      <c r="I291" s="23">
        <v>42</v>
      </c>
      <c r="J291" s="23">
        <v>21</v>
      </c>
      <c r="K291" s="23">
        <v>0</v>
      </c>
      <c r="L291" s="23">
        <v>0</v>
      </c>
      <c r="M291" s="23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10</v>
      </c>
      <c r="AG291" s="2">
        <v>10</v>
      </c>
      <c r="AH291" s="2">
        <v>20</v>
      </c>
      <c r="AI291" s="2">
        <v>20</v>
      </c>
      <c r="AJ291" s="2">
        <v>25</v>
      </c>
      <c r="AK291" s="2">
        <v>25</v>
      </c>
      <c r="AL291" s="2">
        <v>25</v>
      </c>
      <c r="AM291" s="2">
        <v>25</v>
      </c>
      <c r="AN291" s="2">
        <v>30</v>
      </c>
      <c r="AO291" s="2">
        <v>30</v>
      </c>
      <c r="AP291" s="2">
        <v>40</v>
      </c>
      <c r="AQ291" s="2">
        <v>47</v>
      </c>
      <c r="AR291" s="2">
        <v>58</v>
      </c>
    </row>
    <row r="292" spans="1:44" x14ac:dyDescent="0.35">
      <c r="A292" t="str">
        <f>IF(NOT(ISBLANK(AllFares[[#This Row],[Depot]])), AllFares[[#This Row],[Depot]], A291)</f>
        <v>MRG</v>
      </c>
      <c r="B292" t="str">
        <f>IF(NOT(ISBLANK(AllFares[[#This Row],[RouteNo]])), AllFares[[#This Row],[RouteNo]],B291)</f>
        <v>MRG170</v>
      </c>
      <c r="C292" t="str">
        <f>AllFares[[#This Row],[RouteCode]]&amp;":"&amp;AllFares[[#This Row],[StageCode]]</f>
        <v>MRG170:AFD</v>
      </c>
      <c r="G292" s="22" t="s">
        <v>547</v>
      </c>
      <c r="H292" s="23" t="s">
        <v>292</v>
      </c>
      <c r="I292" s="23">
        <v>43</v>
      </c>
      <c r="J292" s="23">
        <v>22</v>
      </c>
      <c r="K292" s="23">
        <v>0</v>
      </c>
      <c r="L292" s="23">
        <v>0</v>
      </c>
      <c r="M292" s="23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10</v>
      </c>
      <c r="AH292" s="2">
        <v>20</v>
      </c>
      <c r="AI292" s="2">
        <v>20</v>
      </c>
      <c r="AJ292" s="2">
        <v>25</v>
      </c>
      <c r="AK292" s="2">
        <v>25</v>
      </c>
      <c r="AL292" s="2">
        <v>25</v>
      </c>
      <c r="AM292" s="2">
        <v>25</v>
      </c>
      <c r="AN292" s="2">
        <v>25</v>
      </c>
      <c r="AO292" s="2">
        <v>30</v>
      </c>
      <c r="AP292" s="2">
        <v>40</v>
      </c>
      <c r="AQ292" s="2">
        <v>47</v>
      </c>
      <c r="AR292" s="2">
        <v>58</v>
      </c>
    </row>
    <row r="293" spans="1:44" x14ac:dyDescent="0.35">
      <c r="A293" t="str">
        <f>IF(NOT(ISBLANK(AllFares[[#This Row],[Depot]])), AllFares[[#This Row],[Depot]], A292)</f>
        <v>MRG</v>
      </c>
      <c r="B293" t="str">
        <f>IF(NOT(ISBLANK(AllFares[[#This Row],[RouteNo]])), AllFares[[#This Row],[RouteNo]],B292)</f>
        <v>MRG170</v>
      </c>
      <c r="C293" t="str">
        <f>AllFares[[#This Row],[RouteCode]]&amp;":"&amp;AllFares[[#This Row],[StageCode]]</f>
        <v>MRG170:PTG</v>
      </c>
      <c r="G293" s="22" t="s">
        <v>601</v>
      </c>
      <c r="H293" s="23" t="s">
        <v>293</v>
      </c>
      <c r="I293" s="23">
        <v>45</v>
      </c>
      <c r="J293" s="23">
        <v>23</v>
      </c>
      <c r="K293" s="23">
        <v>0</v>
      </c>
      <c r="L293" s="23">
        <v>0</v>
      </c>
      <c r="M293" s="23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10</v>
      </c>
      <c r="AI293" s="2">
        <v>20</v>
      </c>
      <c r="AJ293" s="2">
        <v>20</v>
      </c>
      <c r="AK293" s="2">
        <v>25</v>
      </c>
      <c r="AL293" s="2">
        <v>25</v>
      </c>
      <c r="AM293" s="2">
        <v>25</v>
      </c>
      <c r="AN293" s="2">
        <v>25</v>
      </c>
      <c r="AO293" s="2">
        <v>30</v>
      </c>
      <c r="AP293" s="2">
        <v>35</v>
      </c>
      <c r="AQ293" s="2">
        <v>42</v>
      </c>
      <c r="AR293" s="2">
        <v>53</v>
      </c>
    </row>
    <row r="294" spans="1:44" x14ac:dyDescent="0.35">
      <c r="A294" t="str">
        <f>IF(NOT(ISBLANK(AllFares[[#This Row],[Depot]])), AllFares[[#This Row],[Depot]], A293)</f>
        <v>MRG</v>
      </c>
      <c r="B294" t="str">
        <f>IF(NOT(ISBLANK(AllFares[[#This Row],[RouteNo]])), AllFares[[#This Row],[RouteNo]],B293)</f>
        <v>MRG170</v>
      </c>
      <c r="C294" t="str">
        <f>AllFares[[#This Row],[RouteCode]]&amp;":"&amp;AllFares[[#This Row],[StageCode]]</f>
        <v>MRG170:PMT</v>
      </c>
      <c r="G294" s="22" t="s">
        <v>548</v>
      </c>
      <c r="H294" s="23" t="s">
        <v>294</v>
      </c>
      <c r="I294" s="23">
        <v>47</v>
      </c>
      <c r="J294" s="23">
        <v>24</v>
      </c>
      <c r="K294" s="23">
        <v>0</v>
      </c>
      <c r="L294" s="23">
        <v>0</v>
      </c>
      <c r="M294" s="23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10</v>
      </c>
      <c r="AJ294" s="2">
        <v>20</v>
      </c>
      <c r="AK294" s="2">
        <v>20</v>
      </c>
      <c r="AL294" s="2">
        <v>20</v>
      </c>
      <c r="AM294" s="2">
        <v>25</v>
      </c>
      <c r="AN294" s="2">
        <v>25</v>
      </c>
      <c r="AO294" s="2">
        <v>25</v>
      </c>
      <c r="AP294" s="2">
        <v>35</v>
      </c>
      <c r="AQ294" s="2">
        <v>42</v>
      </c>
      <c r="AR294" s="2">
        <v>53</v>
      </c>
    </row>
    <row r="295" spans="1:44" x14ac:dyDescent="0.35">
      <c r="A295" t="str">
        <f>IF(NOT(ISBLANK(AllFares[[#This Row],[Depot]])), AllFares[[#This Row],[Depot]], A294)</f>
        <v>MRG</v>
      </c>
      <c r="B295" t="str">
        <f>IF(NOT(ISBLANK(AllFares[[#This Row],[RouteNo]])), AllFares[[#This Row],[RouteNo]],B294)</f>
        <v>MRG170</v>
      </c>
      <c r="C295" t="str">
        <f>AllFares[[#This Row],[RouteCode]]&amp;":"&amp;AllFares[[#This Row],[StageCode]]</f>
        <v>MRG170:PGN</v>
      </c>
      <c r="G295" s="22" t="s">
        <v>549</v>
      </c>
      <c r="H295" s="23" t="s">
        <v>295</v>
      </c>
      <c r="I295" s="23">
        <v>49</v>
      </c>
      <c r="J295" s="23">
        <v>25</v>
      </c>
      <c r="K295" s="23">
        <v>0</v>
      </c>
      <c r="L295" s="23">
        <v>0</v>
      </c>
      <c r="M295" s="23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10</v>
      </c>
      <c r="AK295" s="2">
        <v>20</v>
      </c>
      <c r="AL295" s="2">
        <v>20</v>
      </c>
      <c r="AM295" s="2">
        <v>25</v>
      </c>
      <c r="AN295" s="2">
        <v>25</v>
      </c>
      <c r="AO295" s="2">
        <v>25</v>
      </c>
      <c r="AP295" s="2">
        <v>35</v>
      </c>
      <c r="AQ295" s="2">
        <v>42</v>
      </c>
      <c r="AR295" s="2">
        <v>53</v>
      </c>
    </row>
    <row r="296" spans="1:44" x14ac:dyDescent="0.35">
      <c r="A296" t="str">
        <f>IF(NOT(ISBLANK(AllFares[[#This Row],[Depot]])), AllFares[[#This Row],[Depot]], A295)</f>
        <v>MRG</v>
      </c>
      <c r="B296" t="str">
        <f>IF(NOT(ISBLANK(AllFares[[#This Row],[RouteNo]])), AllFares[[#This Row],[RouteNo]],B295)</f>
        <v>MRG170</v>
      </c>
      <c r="C296" t="str">
        <f>AllFares[[#This Row],[RouteCode]]&amp;":"&amp;AllFares[[#This Row],[StageCode]]</f>
        <v>MRG170:KRY</v>
      </c>
      <c r="G296" s="22" t="s">
        <v>602</v>
      </c>
      <c r="H296" s="23" t="s">
        <v>296</v>
      </c>
      <c r="I296" s="23">
        <v>52</v>
      </c>
      <c r="J296" s="23">
        <v>26</v>
      </c>
      <c r="K296" s="23">
        <v>0</v>
      </c>
      <c r="L296" s="23">
        <v>0</v>
      </c>
      <c r="M296" s="23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10</v>
      </c>
      <c r="AL296" s="2">
        <v>20</v>
      </c>
      <c r="AM296" s="2">
        <v>20</v>
      </c>
      <c r="AN296" s="2">
        <v>20</v>
      </c>
      <c r="AO296" s="2">
        <v>25</v>
      </c>
      <c r="AP296" s="2">
        <v>35</v>
      </c>
      <c r="AQ296" s="2">
        <v>42</v>
      </c>
      <c r="AR296" s="2">
        <v>53</v>
      </c>
    </row>
    <row r="297" spans="1:44" x14ac:dyDescent="0.35">
      <c r="A297" t="str">
        <f>IF(NOT(ISBLANK(AllFares[[#This Row],[Depot]])), AllFares[[#This Row],[Depot]], A296)</f>
        <v>MRG</v>
      </c>
      <c r="B297" t="str">
        <f>IF(NOT(ISBLANK(AllFares[[#This Row],[RouteNo]])), AllFares[[#This Row],[RouteNo]],B296)</f>
        <v>MRG170</v>
      </c>
      <c r="C297" t="str">
        <f>AllFares[[#This Row],[RouteCode]]&amp;":"&amp;AllFares[[#This Row],[StageCode]]</f>
        <v>MRG170:MXN</v>
      </c>
      <c r="G297" s="22" t="s">
        <v>603</v>
      </c>
      <c r="H297" s="23" t="s">
        <v>297</v>
      </c>
      <c r="I297" s="23">
        <v>54</v>
      </c>
      <c r="J297" s="23">
        <v>27</v>
      </c>
      <c r="K297" s="23">
        <v>0</v>
      </c>
      <c r="L297" s="23">
        <v>0</v>
      </c>
      <c r="M297" s="23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10</v>
      </c>
      <c r="AM297" s="2">
        <v>20</v>
      </c>
      <c r="AN297" s="2">
        <v>20</v>
      </c>
      <c r="AO297" s="2">
        <v>20</v>
      </c>
      <c r="AP297" s="2">
        <v>30</v>
      </c>
      <c r="AQ297" s="2">
        <v>37</v>
      </c>
      <c r="AR297" s="2">
        <v>43</v>
      </c>
    </row>
    <row r="298" spans="1:44" x14ac:dyDescent="0.35">
      <c r="A298" t="str">
        <f>IF(NOT(ISBLANK(AllFares[[#This Row],[Depot]])), AllFares[[#This Row],[Depot]], A297)</f>
        <v>MRG</v>
      </c>
      <c r="B298" t="str">
        <f>IF(NOT(ISBLANK(AllFares[[#This Row],[RouteNo]])), AllFares[[#This Row],[RouteNo]],B297)</f>
        <v>MRG170</v>
      </c>
      <c r="C298" t="str">
        <f>AllFares[[#This Row],[RouteCode]]&amp;":"&amp;AllFares[[#This Row],[StageCode]]</f>
        <v>MRG170:DPT</v>
      </c>
      <c r="G298" s="22" t="s">
        <v>604</v>
      </c>
      <c r="H298" s="23" t="s">
        <v>298</v>
      </c>
      <c r="I298" s="23">
        <v>56</v>
      </c>
      <c r="J298" s="23">
        <v>28</v>
      </c>
      <c r="K298" s="23">
        <v>0</v>
      </c>
      <c r="L298" s="23">
        <v>0</v>
      </c>
      <c r="M298" s="23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0</v>
      </c>
      <c r="AJ298" s="2">
        <v>0</v>
      </c>
      <c r="AK298" s="2">
        <v>0</v>
      </c>
      <c r="AL298" s="2">
        <v>0</v>
      </c>
      <c r="AM298" s="2">
        <v>10</v>
      </c>
      <c r="AN298" s="2">
        <v>10</v>
      </c>
      <c r="AO298" s="2">
        <v>20</v>
      </c>
      <c r="AP298" s="2">
        <v>30</v>
      </c>
      <c r="AQ298" s="2">
        <v>37</v>
      </c>
      <c r="AR298" s="2">
        <v>48</v>
      </c>
    </row>
    <row r="299" spans="1:44" x14ac:dyDescent="0.35">
      <c r="A299" t="str">
        <f>IF(NOT(ISBLANK(AllFares[[#This Row],[Depot]])), AllFares[[#This Row],[Depot]], A298)</f>
        <v>MRG</v>
      </c>
      <c r="B299" t="str">
        <f>IF(NOT(ISBLANK(AllFares[[#This Row],[RouteNo]])), AllFares[[#This Row],[RouteNo]],B298)</f>
        <v>MRG170</v>
      </c>
      <c r="C299" t="str">
        <f>AllFares[[#This Row],[RouteCode]]&amp;":"&amp;AllFares[[#This Row],[StageCode]]</f>
        <v>MRG170:LOL</v>
      </c>
      <c r="G299" s="22" t="s">
        <v>605</v>
      </c>
      <c r="H299" s="23" t="s">
        <v>299</v>
      </c>
      <c r="I299" s="23">
        <v>58</v>
      </c>
      <c r="J299" s="23">
        <v>29</v>
      </c>
      <c r="K299" s="23">
        <v>0</v>
      </c>
      <c r="L299" s="23">
        <v>0</v>
      </c>
      <c r="M299" s="23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10</v>
      </c>
      <c r="AO299" s="2">
        <v>10</v>
      </c>
      <c r="AP299" s="2">
        <v>25</v>
      </c>
      <c r="AQ299" s="2">
        <v>32</v>
      </c>
      <c r="AR299" s="2">
        <v>43</v>
      </c>
    </row>
    <row r="300" spans="1:44" x14ac:dyDescent="0.35">
      <c r="A300" t="str">
        <f>IF(NOT(ISBLANK(AllFares[[#This Row],[Depot]])), AllFares[[#This Row],[Depot]], A299)</f>
        <v>MRG</v>
      </c>
      <c r="B300" t="str">
        <f>IF(NOT(ISBLANK(AllFares[[#This Row],[RouteNo]])), AllFares[[#This Row],[RouteNo]],B299)</f>
        <v>MRG170</v>
      </c>
      <c r="C300" t="str">
        <f>AllFares[[#This Row],[RouteCode]]&amp;":"&amp;AllFares[[#This Row],[StageCode]]</f>
        <v>MRG170:XLM</v>
      </c>
      <c r="G300" s="22" t="s">
        <v>606</v>
      </c>
      <c r="H300" s="23" t="s">
        <v>300</v>
      </c>
      <c r="I300" s="23">
        <v>59</v>
      </c>
      <c r="J300" s="23">
        <v>30</v>
      </c>
      <c r="K300" s="23">
        <v>0</v>
      </c>
      <c r="L300" s="23">
        <v>0</v>
      </c>
      <c r="M300" s="23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10</v>
      </c>
      <c r="AP300" s="2">
        <v>25</v>
      </c>
      <c r="AQ300" s="2">
        <v>32</v>
      </c>
      <c r="AR300" s="2">
        <v>43</v>
      </c>
    </row>
    <row r="301" spans="1:44" x14ac:dyDescent="0.35">
      <c r="A301" t="str">
        <f>IF(NOT(ISBLANK(AllFares[[#This Row],[Depot]])), AllFares[[#This Row],[Depot]], A300)</f>
        <v>MRG</v>
      </c>
      <c r="B301" t="str">
        <f>IF(NOT(ISBLANK(AllFares[[#This Row],[RouteNo]])), AllFares[[#This Row],[RouteNo]],B300)</f>
        <v>MRG170</v>
      </c>
      <c r="C301" t="str">
        <f>AllFares[[#This Row],[RouteCode]]&amp;":"&amp;AllFares[[#This Row],[StageCode]]</f>
        <v>MRG170:PBR</v>
      </c>
      <c r="G301" s="22" t="s">
        <v>431</v>
      </c>
      <c r="H301" s="23" t="s">
        <v>301</v>
      </c>
      <c r="I301" s="23">
        <v>61</v>
      </c>
      <c r="J301" s="23">
        <v>31</v>
      </c>
      <c r="K301" s="23">
        <v>0</v>
      </c>
      <c r="L301" s="23">
        <v>0</v>
      </c>
      <c r="M301" s="23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15</v>
      </c>
      <c r="AQ301" s="2">
        <v>22</v>
      </c>
      <c r="AR301" s="2">
        <v>32</v>
      </c>
    </row>
    <row r="302" spans="1:44" x14ac:dyDescent="0.35">
      <c r="A302" t="str">
        <f>IF(NOT(ISBLANK(AllFares[[#This Row],[Depot]])), AllFares[[#This Row],[Depot]], A301)</f>
        <v>MRG</v>
      </c>
      <c r="B302" t="str">
        <f>IF(NOT(ISBLANK(AllFares[[#This Row],[RouteNo]])), AllFares[[#This Row],[RouteNo]],B301)</f>
        <v>MRG170</v>
      </c>
      <c r="C302" t="str">
        <f>AllFares[[#This Row],[RouteCode]]&amp;":"&amp;AllFares[[#This Row],[StageCode]]</f>
        <v>MRG170:MZL</v>
      </c>
      <c r="G302" s="22" t="s">
        <v>607</v>
      </c>
      <c r="H302" s="23" t="s">
        <v>302</v>
      </c>
      <c r="I302" s="23">
        <v>65</v>
      </c>
      <c r="J302" s="23">
        <v>32</v>
      </c>
      <c r="K302" s="23">
        <v>0</v>
      </c>
      <c r="L302" s="23">
        <v>0</v>
      </c>
      <c r="M302" s="23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15</v>
      </c>
      <c r="AR302" s="2">
        <v>22</v>
      </c>
    </row>
    <row r="303" spans="1:44" x14ac:dyDescent="0.35">
      <c r="A303" t="str">
        <f>IF(NOT(ISBLANK(AllFares[[#This Row],[Depot]])), AllFares[[#This Row],[Depot]], A302)</f>
        <v>MRG</v>
      </c>
      <c r="B303" t="str">
        <f>IF(NOT(ISBLANK(AllFares[[#This Row],[RouteNo]])), AllFares[[#This Row],[RouteNo]],B302)</f>
        <v>MRG170</v>
      </c>
      <c r="C303" t="str">
        <f>AllFares[[#This Row],[RouteCode]]&amp;":"&amp;AllFares[[#This Row],[StageCode]]</f>
        <v>MRG170:SDG</v>
      </c>
      <c r="G303" s="22" t="s">
        <v>550</v>
      </c>
      <c r="H303" s="23" t="s">
        <v>303</v>
      </c>
      <c r="I303" s="23">
        <v>72</v>
      </c>
      <c r="J303" s="23">
        <v>33</v>
      </c>
      <c r="K303" s="23">
        <v>0</v>
      </c>
      <c r="L303" s="23">
        <v>0</v>
      </c>
      <c r="M303" s="23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15</v>
      </c>
    </row>
    <row r="304" spans="1:44" x14ac:dyDescent="0.35">
      <c r="A304" t="str">
        <f>IF(NOT(ISBLANK(AllFares[[#This Row],[Depot]])), AllFares[[#This Row],[Depot]], A303)</f>
        <v>MRG</v>
      </c>
      <c r="B304" t="str">
        <f>IF(NOT(ISBLANK(AllFares[[#This Row],[RouteNo]])), AllFares[[#This Row],[RouteNo]],B303)</f>
        <v>MRG170</v>
      </c>
      <c r="C304" t="str">
        <f>AllFares[[#This Row],[RouteCode]]&amp;":"&amp;AllFares[[#This Row],[StageCode]]</f>
        <v>MRG170:KRW</v>
      </c>
      <c r="G304" s="22" t="s">
        <v>432</v>
      </c>
      <c r="H304" s="24" t="s">
        <v>304</v>
      </c>
      <c r="I304" s="24">
        <v>75</v>
      </c>
      <c r="J304" s="24">
        <v>34</v>
      </c>
      <c r="K304" s="24">
        <v>0</v>
      </c>
      <c r="L304" s="24">
        <v>0</v>
      </c>
      <c r="M304" s="24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</row>
    <row r="305" spans="1:50" x14ac:dyDescent="0.35">
      <c r="A305" t="str">
        <f>IF(NOT(ISBLANK(AllFares[[#This Row],[Depot]])), AllFares[[#This Row],[Depot]], A304)</f>
        <v>MRG</v>
      </c>
      <c r="B305" t="str">
        <f>IF(NOT(ISBLANK(AllFares[[#This Row],[RouteNo]])), AllFares[[#This Row],[RouteNo]],B304)</f>
        <v>MRG172</v>
      </c>
      <c r="C305" t="str">
        <f>AllFares[[#This Row],[RouteCode]]&amp;":"&amp;AllFares[[#This Row],[StageCode]]</f>
        <v>MRG172:PNJ</v>
      </c>
      <c r="E305" s="1" t="s">
        <v>305</v>
      </c>
      <c r="F305" t="s">
        <v>529</v>
      </c>
      <c r="G305" s="22" t="s">
        <v>415</v>
      </c>
      <c r="H305" s="23" t="s">
        <v>306</v>
      </c>
      <c r="I305" s="23">
        <v>0</v>
      </c>
      <c r="J305" s="23">
        <v>1</v>
      </c>
      <c r="K305" s="23">
        <v>0</v>
      </c>
      <c r="L305" s="23">
        <v>10</v>
      </c>
      <c r="M305" s="23">
        <v>10</v>
      </c>
      <c r="N305" s="2">
        <v>20</v>
      </c>
      <c r="O305" s="2">
        <v>20</v>
      </c>
      <c r="P305" s="2">
        <v>20</v>
      </c>
      <c r="Q305" s="2">
        <v>20</v>
      </c>
      <c r="R305" s="2">
        <v>20</v>
      </c>
      <c r="S305" s="2">
        <v>25</v>
      </c>
      <c r="T305" s="2">
        <v>25</v>
      </c>
      <c r="U305" s="2">
        <v>25</v>
      </c>
      <c r="V305" s="2">
        <v>25</v>
      </c>
      <c r="W305" s="2">
        <v>25</v>
      </c>
      <c r="X305" s="2">
        <v>25</v>
      </c>
      <c r="Y305" s="2">
        <v>25</v>
      </c>
      <c r="Z305" s="2">
        <v>30</v>
      </c>
      <c r="AA305" s="2">
        <v>30</v>
      </c>
      <c r="AB305" s="2">
        <v>30</v>
      </c>
      <c r="AC305" s="2">
        <v>30</v>
      </c>
      <c r="AD305" s="2">
        <v>30</v>
      </c>
      <c r="AE305" s="2">
        <v>30</v>
      </c>
      <c r="AF305" s="2">
        <v>35</v>
      </c>
      <c r="AG305" s="2">
        <v>35</v>
      </c>
      <c r="AH305" s="2">
        <v>35</v>
      </c>
      <c r="AI305" s="2">
        <v>35</v>
      </c>
      <c r="AJ305" s="2">
        <v>35</v>
      </c>
      <c r="AK305" s="2">
        <v>35</v>
      </c>
      <c r="AL305" s="2">
        <v>40</v>
      </c>
      <c r="AM305" s="2">
        <v>40</v>
      </c>
      <c r="AN305" s="2">
        <v>40</v>
      </c>
      <c r="AO305" s="2">
        <v>40</v>
      </c>
      <c r="AP305" s="2">
        <v>40</v>
      </c>
      <c r="AQ305" s="2">
        <v>40</v>
      </c>
      <c r="AR305" s="2">
        <v>45</v>
      </c>
      <c r="AS305" s="2">
        <v>45</v>
      </c>
      <c r="AT305" s="2">
        <v>65</v>
      </c>
      <c r="AU305" s="2">
        <v>65</v>
      </c>
      <c r="AV305" s="2">
        <v>65</v>
      </c>
      <c r="AW305" s="2">
        <v>70</v>
      </c>
      <c r="AX305" s="2">
        <v>75</v>
      </c>
    </row>
    <row r="306" spans="1:50" x14ac:dyDescent="0.35">
      <c r="A306" t="str">
        <f>IF(NOT(ISBLANK(AllFares[[#This Row],[Depot]])), AllFares[[#This Row],[Depot]], A305)</f>
        <v>MRG</v>
      </c>
      <c r="B306" t="str">
        <f>IF(NOT(ISBLANK(AllFares[[#This Row],[RouteNo]])), AllFares[[#This Row],[RouteNo]],B305)</f>
        <v>MRG172</v>
      </c>
      <c r="C306" t="str">
        <f>AllFares[[#This Row],[RouteCode]]&amp;":"&amp;AllFares[[#This Row],[StageCode]]</f>
        <v>MRG172:SAI</v>
      </c>
      <c r="G306" s="22" t="s">
        <v>453</v>
      </c>
      <c r="H306" s="23" t="s">
        <v>307</v>
      </c>
      <c r="I306" s="23">
        <v>2</v>
      </c>
      <c r="J306" s="23">
        <v>2</v>
      </c>
      <c r="K306" s="23">
        <v>0</v>
      </c>
      <c r="L306" s="23">
        <v>0</v>
      </c>
      <c r="M306" s="23">
        <v>10</v>
      </c>
      <c r="N306" s="2">
        <v>10</v>
      </c>
      <c r="O306" s="2">
        <v>10</v>
      </c>
      <c r="P306" s="2">
        <v>20</v>
      </c>
      <c r="Q306" s="2">
        <v>20</v>
      </c>
      <c r="R306" s="2">
        <v>20</v>
      </c>
      <c r="S306" s="2">
        <v>20</v>
      </c>
      <c r="T306" s="2">
        <v>20</v>
      </c>
      <c r="U306" s="2">
        <v>25</v>
      </c>
      <c r="V306" s="2">
        <v>25</v>
      </c>
      <c r="W306" s="2">
        <v>25</v>
      </c>
      <c r="X306" s="2">
        <v>25</v>
      </c>
      <c r="Y306" s="2">
        <v>25</v>
      </c>
      <c r="Z306" s="2">
        <v>25</v>
      </c>
      <c r="AA306" s="2">
        <v>30</v>
      </c>
      <c r="AB306" s="2">
        <v>30</v>
      </c>
      <c r="AC306" s="2">
        <v>30</v>
      </c>
      <c r="AD306" s="2">
        <v>30</v>
      </c>
      <c r="AE306" s="2">
        <v>30</v>
      </c>
      <c r="AF306" s="2">
        <v>30</v>
      </c>
      <c r="AG306" s="2">
        <v>30</v>
      </c>
      <c r="AH306" s="2">
        <v>35</v>
      </c>
      <c r="AI306" s="2">
        <v>35</v>
      </c>
      <c r="AJ306" s="2">
        <v>35</v>
      </c>
      <c r="AK306" s="2">
        <v>35</v>
      </c>
      <c r="AL306" s="2">
        <v>35</v>
      </c>
      <c r="AM306" s="2">
        <v>35</v>
      </c>
      <c r="AN306" s="2">
        <v>40</v>
      </c>
      <c r="AO306" s="2">
        <v>40</v>
      </c>
      <c r="AP306" s="2">
        <v>40</v>
      </c>
      <c r="AQ306" s="2">
        <v>40</v>
      </c>
      <c r="AR306" s="2">
        <v>40</v>
      </c>
      <c r="AS306" s="2">
        <v>45</v>
      </c>
      <c r="AT306" s="2">
        <v>65</v>
      </c>
      <c r="AU306" s="2">
        <v>65</v>
      </c>
      <c r="AV306" s="2">
        <v>65</v>
      </c>
      <c r="AW306" s="2">
        <v>70</v>
      </c>
      <c r="AX306" s="2">
        <v>75</v>
      </c>
    </row>
    <row r="307" spans="1:50" x14ac:dyDescent="0.35">
      <c r="A307" t="str">
        <f>IF(NOT(ISBLANK(AllFares[[#This Row],[Depot]])), AllFares[[#This Row],[Depot]], A306)</f>
        <v>MRG</v>
      </c>
      <c r="B307" t="str">
        <f>IF(NOT(ISBLANK(AllFares[[#This Row],[RouteNo]])), AllFares[[#This Row],[RouteNo]],B306)</f>
        <v>MRG172</v>
      </c>
      <c r="C307" t="str">
        <f>AllFares[[#This Row],[RouteCode]]&amp;":"&amp;AllFares[[#This Row],[StageCode]]</f>
        <v>MRG172:TBD</v>
      </c>
      <c r="G307" s="22" t="s">
        <v>454</v>
      </c>
      <c r="H307" s="23" t="s">
        <v>308</v>
      </c>
      <c r="I307" s="23">
        <v>3</v>
      </c>
      <c r="J307" s="23">
        <v>3</v>
      </c>
      <c r="K307" s="23">
        <v>0</v>
      </c>
      <c r="L307" s="23">
        <v>0</v>
      </c>
      <c r="M307" s="23">
        <v>0</v>
      </c>
      <c r="N307" s="2">
        <v>10</v>
      </c>
      <c r="O307" s="2">
        <v>10</v>
      </c>
      <c r="P307" s="2">
        <v>10</v>
      </c>
      <c r="Q307" s="2">
        <v>20</v>
      </c>
      <c r="R307" s="2">
        <v>20</v>
      </c>
      <c r="S307" s="2">
        <v>20</v>
      </c>
      <c r="T307" s="2">
        <v>20</v>
      </c>
      <c r="U307" s="2">
        <v>25</v>
      </c>
      <c r="V307" s="2">
        <v>25</v>
      </c>
      <c r="W307" s="2">
        <v>25</v>
      </c>
      <c r="X307" s="2">
        <v>25</v>
      </c>
      <c r="Y307" s="2">
        <v>25</v>
      </c>
      <c r="Z307" s="2">
        <v>25</v>
      </c>
      <c r="AA307" s="2">
        <v>25</v>
      </c>
      <c r="AB307" s="2">
        <v>30</v>
      </c>
      <c r="AC307" s="2">
        <v>30</v>
      </c>
      <c r="AD307" s="2">
        <v>30</v>
      </c>
      <c r="AE307" s="2">
        <v>30</v>
      </c>
      <c r="AF307" s="2">
        <v>30</v>
      </c>
      <c r="AG307" s="2">
        <v>30</v>
      </c>
      <c r="AH307" s="2">
        <v>30</v>
      </c>
      <c r="AI307" s="2">
        <v>30</v>
      </c>
      <c r="AJ307" s="2">
        <v>35</v>
      </c>
      <c r="AK307" s="2">
        <v>35</v>
      </c>
      <c r="AL307" s="2">
        <v>35</v>
      </c>
      <c r="AM307" s="2">
        <v>35</v>
      </c>
      <c r="AN307" s="2">
        <v>35</v>
      </c>
      <c r="AO307" s="2">
        <v>35</v>
      </c>
      <c r="AP307" s="2">
        <v>40</v>
      </c>
      <c r="AQ307" s="2">
        <v>40</v>
      </c>
      <c r="AR307" s="2">
        <v>40</v>
      </c>
      <c r="AS307" s="2">
        <v>45</v>
      </c>
      <c r="AT307" s="2">
        <v>65</v>
      </c>
      <c r="AU307" s="2">
        <v>65</v>
      </c>
      <c r="AV307" s="2">
        <v>65</v>
      </c>
      <c r="AW307" s="2">
        <v>70</v>
      </c>
      <c r="AX307" s="2">
        <v>70</v>
      </c>
    </row>
    <row r="308" spans="1:50" x14ac:dyDescent="0.35">
      <c r="A308" t="str">
        <f>IF(NOT(ISBLANK(AllFares[[#This Row],[Depot]])), AllFares[[#This Row],[Depot]], A307)</f>
        <v>MRG</v>
      </c>
      <c r="B308" t="str">
        <f>IF(NOT(ISBLANK(AllFares[[#This Row],[RouteNo]])), AllFares[[#This Row],[RouteNo]],B307)</f>
        <v>MRG172</v>
      </c>
      <c r="C308" t="str">
        <f>AllFares[[#This Row],[RouteCode]]&amp;":"&amp;AllFares[[#This Row],[StageCode]]</f>
        <v>MRG172:GUL</v>
      </c>
      <c r="G308" s="22" t="s">
        <v>455</v>
      </c>
      <c r="H308" s="23" t="s">
        <v>309</v>
      </c>
      <c r="I308" s="23">
        <v>4</v>
      </c>
      <c r="J308" s="23">
        <v>4</v>
      </c>
      <c r="K308" s="23">
        <v>0</v>
      </c>
      <c r="L308" s="23">
        <v>0</v>
      </c>
      <c r="M308" s="23">
        <v>0</v>
      </c>
      <c r="N308" s="2">
        <v>0</v>
      </c>
      <c r="O308" s="2">
        <v>10</v>
      </c>
      <c r="P308" s="2">
        <v>10</v>
      </c>
      <c r="Q308" s="2">
        <v>10</v>
      </c>
      <c r="R308" s="2">
        <v>20</v>
      </c>
      <c r="S308" s="2">
        <v>20</v>
      </c>
      <c r="T308" s="2">
        <v>20</v>
      </c>
      <c r="U308" s="2">
        <v>20</v>
      </c>
      <c r="V308" s="2">
        <v>25</v>
      </c>
      <c r="W308" s="2">
        <v>25</v>
      </c>
      <c r="X308" s="2">
        <v>25</v>
      </c>
      <c r="Y308" s="2">
        <v>25</v>
      </c>
      <c r="Z308" s="2">
        <v>25</v>
      </c>
      <c r="AA308" s="2">
        <v>25</v>
      </c>
      <c r="AB308" s="2">
        <v>25</v>
      </c>
      <c r="AC308" s="2">
        <v>30</v>
      </c>
      <c r="AD308" s="2">
        <v>30</v>
      </c>
      <c r="AE308" s="2">
        <v>30</v>
      </c>
      <c r="AF308" s="2">
        <v>30</v>
      </c>
      <c r="AG308" s="2">
        <v>30</v>
      </c>
      <c r="AH308" s="2">
        <v>30</v>
      </c>
      <c r="AI308" s="2">
        <v>30</v>
      </c>
      <c r="AJ308" s="2">
        <v>35</v>
      </c>
      <c r="AK308" s="2">
        <v>35</v>
      </c>
      <c r="AL308" s="2">
        <v>35</v>
      </c>
      <c r="AM308" s="2">
        <v>35</v>
      </c>
      <c r="AN308" s="2">
        <v>35</v>
      </c>
      <c r="AO308" s="2">
        <v>40</v>
      </c>
      <c r="AP308" s="2">
        <v>40</v>
      </c>
      <c r="AQ308" s="2">
        <v>40</v>
      </c>
      <c r="AR308" s="2">
        <v>40</v>
      </c>
      <c r="AS308" s="2">
        <v>40</v>
      </c>
      <c r="AT308" s="2">
        <v>60</v>
      </c>
      <c r="AU308" s="2">
        <v>60</v>
      </c>
      <c r="AV308" s="2">
        <v>60</v>
      </c>
      <c r="AW308" s="2">
        <v>65</v>
      </c>
      <c r="AX308" s="2">
        <v>70</v>
      </c>
    </row>
    <row r="309" spans="1:50" x14ac:dyDescent="0.35">
      <c r="A309" t="str">
        <f>IF(NOT(ISBLANK(AllFares[[#This Row],[Depot]])), AllFares[[#This Row],[Depot]], A308)</f>
        <v>MRG</v>
      </c>
      <c r="B309" t="str">
        <f>IF(NOT(ISBLANK(AllFares[[#This Row],[RouteNo]])), AllFares[[#This Row],[RouteNo]],B308)</f>
        <v>MRG172</v>
      </c>
      <c r="C309" t="str">
        <f>AllFares[[#This Row],[RouteCode]]&amp;":"&amp;AllFares[[#This Row],[StageCode]]</f>
        <v>MRG172:COP</v>
      </c>
      <c r="G309" s="22" t="s">
        <v>456</v>
      </c>
      <c r="H309" s="23" t="s">
        <v>310</v>
      </c>
      <c r="I309" s="23">
        <v>5</v>
      </c>
      <c r="J309" s="23">
        <v>5</v>
      </c>
      <c r="K309" s="23">
        <v>0</v>
      </c>
      <c r="L309" s="23">
        <v>0</v>
      </c>
      <c r="M309" s="23">
        <v>0</v>
      </c>
      <c r="N309" s="2">
        <v>0</v>
      </c>
      <c r="O309" s="2">
        <v>0</v>
      </c>
      <c r="P309" s="2">
        <v>10</v>
      </c>
      <c r="Q309" s="2">
        <v>10</v>
      </c>
      <c r="R309" s="2">
        <v>10</v>
      </c>
      <c r="S309" s="2">
        <v>20</v>
      </c>
      <c r="T309" s="2">
        <v>20</v>
      </c>
      <c r="U309" s="2">
        <v>20</v>
      </c>
      <c r="V309" s="2">
        <v>20</v>
      </c>
      <c r="W309" s="2">
        <v>25</v>
      </c>
      <c r="X309" s="2">
        <v>25</v>
      </c>
      <c r="Y309" s="2">
        <v>25</v>
      </c>
      <c r="Z309" s="2">
        <v>25</v>
      </c>
      <c r="AA309" s="2">
        <v>25</v>
      </c>
      <c r="AB309" s="2">
        <v>25</v>
      </c>
      <c r="AC309" s="2">
        <v>25</v>
      </c>
      <c r="AD309" s="2">
        <v>30</v>
      </c>
      <c r="AE309" s="2">
        <v>30</v>
      </c>
      <c r="AF309" s="2">
        <v>30</v>
      </c>
      <c r="AG309" s="2">
        <v>30</v>
      </c>
      <c r="AH309" s="2">
        <v>30</v>
      </c>
      <c r="AI309" s="2">
        <v>30</v>
      </c>
      <c r="AJ309" s="2">
        <v>35</v>
      </c>
      <c r="AK309" s="2">
        <v>35</v>
      </c>
      <c r="AL309" s="2">
        <v>35</v>
      </c>
      <c r="AM309" s="2">
        <v>35</v>
      </c>
      <c r="AN309" s="2">
        <v>35</v>
      </c>
      <c r="AO309" s="2">
        <v>35</v>
      </c>
      <c r="AP309" s="2">
        <v>40</v>
      </c>
      <c r="AQ309" s="2">
        <v>40</v>
      </c>
      <c r="AR309" s="2">
        <v>40</v>
      </c>
      <c r="AS309" s="2">
        <v>40</v>
      </c>
      <c r="AT309" s="2">
        <v>60</v>
      </c>
      <c r="AU309" s="2">
        <v>60</v>
      </c>
      <c r="AV309" s="2">
        <v>60</v>
      </c>
      <c r="AW309" s="2">
        <v>65</v>
      </c>
      <c r="AX309" s="2">
        <v>70</v>
      </c>
    </row>
    <row r="310" spans="1:50" x14ac:dyDescent="0.35">
      <c r="A310" t="str">
        <f>IF(NOT(ISBLANK(AllFares[[#This Row],[Depot]])), AllFares[[#This Row],[Depot]], A309)</f>
        <v>MRG</v>
      </c>
      <c r="B310" t="str">
        <f>IF(NOT(ISBLANK(AllFares[[#This Row],[RouteNo]])), AllFares[[#This Row],[RouteNo]],B309)</f>
        <v>MRG172</v>
      </c>
      <c r="C310" t="str">
        <f>AllFares[[#This Row],[RouteCode]]&amp;":"&amp;AllFares[[#This Row],[StageCode]]</f>
        <v>MRG172:PWK</v>
      </c>
      <c r="G310" s="22" t="s">
        <v>457</v>
      </c>
      <c r="H310" s="23" t="s">
        <v>311</v>
      </c>
      <c r="I310" s="23">
        <v>6</v>
      </c>
      <c r="J310" s="23">
        <v>6</v>
      </c>
      <c r="K310" s="23">
        <v>0</v>
      </c>
      <c r="L310" s="23">
        <v>0</v>
      </c>
      <c r="M310" s="23">
        <v>0</v>
      </c>
      <c r="N310" s="2">
        <v>0</v>
      </c>
      <c r="O310" s="2">
        <v>0</v>
      </c>
      <c r="P310" s="2">
        <v>0</v>
      </c>
      <c r="Q310" s="2">
        <v>10</v>
      </c>
      <c r="R310" s="2">
        <v>10</v>
      </c>
      <c r="S310" s="2">
        <v>10</v>
      </c>
      <c r="T310" s="2">
        <v>20</v>
      </c>
      <c r="U310" s="2">
        <v>20</v>
      </c>
      <c r="V310" s="2">
        <v>20</v>
      </c>
      <c r="W310" s="2">
        <v>20</v>
      </c>
      <c r="X310" s="2">
        <v>25</v>
      </c>
      <c r="Y310" s="2">
        <v>25</v>
      </c>
      <c r="Z310" s="2">
        <v>25</v>
      </c>
      <c r="AA310" s="2">
        <v>25</v>
      </c>
      <c r="AB310" s="2">
        <v>25</v>
      </c>
      <c r="AC310" s="2">
        <v>25</v>
      </c>
      <c r="AD310" s="2">
        <v>25</v>
      </c>
      <c r="AE310" s="2">
        <v>30</v>
      </c>
      <c r="AF310" s="2">
        <v>30</v>
      </c>
      <c r="AG310" s="2">
        <v>30</v>
      </c>
      <c r="AH310" s="2">
        <v>30</v>
      </c>
      <c r="AI310" s="2">
        <v>30</v>
      </c>
      <c r="AJ310" s="2">
        <v>30</v>
      </c>
      <c r="AK310" s="2">
        <v>35</v>
      </c>
      <c r="AL310" s="2">
        <v>35</v>
      </c>
      <c r="AM310" s="2">
        <v>35</v>
      </c>
      <c r="AN310" s="2">
        <v>35</v>
      </c>
      <c r="AO310" s="2">
        <v>35</v>
      </c>
      <c r="AP310" s="2">
        <v>35</v>
      </c>
      <c r="AQ310" s="2">
        <v>40</v>
      </c>
      <c r="AR310" s="2">
        <v>40</v>
      </c>
      <c r="AS310" s="2">
        <v>40</v>
      </c>
      <c r="AT310" s="2">
        <v>60</v>
      </c>
      <c r="AU310" s="2">
        <v>60</v>
      </c>
      <c r="AV310" s="2">
        <v>60</v>
      </c>
      <c r="AW310" s="2">
        <v>65</v>
      </c>
      <c r="AX310" s="2">
        <v>70</v>
      </c>
    </row>
    <row r="311" spans="1:50" x14ac:dyDescent="0.35">
      <c r="A311" t="str">
        <f>IF(NOT(ISBLANK(AllFares[[#This Row],[Depot]])), AllFares[[#This Row],[Depot]], A310)</f>
        <v>MRG</v>
      </c>
      <c r="B311" t="str">
        <f>IF(NOT(ISBLANK(AllFares[[#This Row],[RouteNo]])), AllFares[[#This Row],[RouteNo]],B310)</f>
        <v>MRG172</v>
      </c>
      <c r="C311" t="str">
        <f>AllFares[[#This Row],[RouteCode]]&amp;":"&amp;AllFares[[#This Row],[StageCode]]</f>
        <v>MRG172:PRV</v>
      </c>
      <c r="G311" s="22" t="s">
        <v>419</v>
      </c>
      <c r="H311" s="23" t="s">
        <v>312</v>
      </c>
      <c r="I311" s="23">
        <v>7</v>
      </c>
      <c r="J311" s="23">
        <v>7</v>
      </c>
      <c r="K311" s="23">
        <v>0</v>
      </c>
      <c r="L311" s="23">
        <v>0</v>
      </c>
      <c r="M311" s="23">
        <v>0</v>
      </c>
      <c r="N311" s="2">
        <v>0</v>
      </c>
      <c r="O311" s="2">
        <v>0</v>
      </c>
      <c r="P311" s="2">
        <v>0</v>
      </c>
      <c r="Q311" s="2">
        <v>0</v>
      </c>
      <c r="R311" s="2">
        <v>10</v>
      </c>
      <c r="S311" s="2">
        <v>10</v>
      </c>
      <c r="T311" s="2">
        <v>10</v>
      </c>
      <c r="U311" s="2">
        <v>20</v>
      </c>
      <c r="V311" s="2">
        <v>20</v>
      </c>
      <c r="W311" s="2">
        <v>20</v>
      </c>
      <c r="X311" s="2">
        <v>20</v>
      </c>
      <c r="Y311" s="2">
        <v>25</v>
      </c>
      <c r="Z311" s="2">
        <v>25</v>
      </c>
      <c r="AA311" s="2">
        <v>25</v>
      </c>
      <c r="AB311" s="2">
        <v>25</v>
      </c>
      <c r="AC311" s="2">
        <v>25</v>
      </c>
      <c r="AD311" s="2">
        <v>25</v>
      </c>
      <c r="AE311" s="2">
        <v>30</v>
      </c>
      <c r="AF311" s="2">
        <v>30</v>
      </c>
      <c r="AG311" s="2">
        <v>30</v>
      </c>
      <c r="AH311" s="2">
        <v>30</v>
      </c>
      <c r="AI311" s="2">
        <v>30</v>
      </c>
      <c r="AJ311" s="2">
        <v>30</v>
      </c>
      <c r="AK311" s="2">
        <v>35</v>
      </c>
      <c r="AL311" s="2">
        <v>35</v>
      </c>
      <c r="AM311" s="2">
        <v>35</v>
      </c>
      <c r="AN311" s="2">
        <v>35</v>
      </c>
      <c r="AO311" s="2">
        <v>35</v>
      </c>
      <c r="AP311" s="2">
        <v>35</v>
      </c>
      <c r="AQ311" s="2">
        <v>40</v>
      </c>
      <c r="AR311" s="2">
        <v>40</v>
      </c>
      <c r="AS311" s="2">
        <v>40</v>
      </c>
      <c r="AT311" s="2">
        <v>60</v>
      </c>
      <c r="AU311" s="2">
        <v>60</v>
      </c>
      <c r="AV311" s="2">
        <v>60</v>
      </c>
      <c r="AW311" s="2">
        <v>65</v>
      </c>
      <c r="AX311" s="2">
        <v>70</v>
      </c>
    </row>
    <row r="312" spans="1:50" x14ac:dyDescent="0.35">
      <c r="A312" t="str">
        <f>IF(NOT(ISBLANK(AllFares[[#This Row],[Depot]])), AllFares[[#This Row],[Depot]], A311)</f>
        <v>MRG</v>
      </c>
      <c r="B312" t="str">
        <f>IF(NOT(ISBLANK(AllFares[[#This Row],[RouteNo]])), AllFares[[#This Row],[RouteNo]],B311)</f>
        <v>MRG172</v>
      </c>
      <c r="C312" t="str">
        <f>AllFares[[#This Row],[RouteCode]]&amp;":"&amp;AllFares[[#This Row],[StageCode]]</f>
        <v>MRG172:GRO</v>
      </c>
      <c r="G312" s="22" t="s">
        <v>458</v>
      </c>
      <c r="H312" s="23" t="s">
        <v>313</v>
      </c>
      <c r="I312" s="23">
        <v>8</v>
      </c>
      <c r="J312" s="23">
        <v>8</v>
      </c>
      <c r="K312" s="23">
        <v>0</v>
      </c>
      <c r="L312" s="23">
        <v>0</v>
      </c>
      <c r="M312" s="23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10</v>
      </c>
      <c r="T312" s="2">
        <v>10</v>
      </c>
      <c r="U312" s="2">
        <v>10</v>
      </c>
      <c r="V312" s="2">
        <v>20</v>
      </c>
      <c r="W312" s="2">
        <v>20</v>
      </c>
      <c r="X312" s="2">
        <v>20</v>
      </c>
      <c r="Y312" s="2">
        <v>20</v>
      </c>
      <c r="Z312" s="2">
        <v>25</v>
      </c>
      <c r="AA312" s="2">
        <v>25</v>
      </c>
      <c r="AB312" s="2">
        <v>25</v>
      </c>
      <c r="AC312" s="2">
        <v>25</v>
      </c>
      <c r="AD312" s="2">
        <v>25</v>
      </c>
      <c r="AE312" s="2">
        <v>25</v>
      </c>
      <c r="AF312" s="2">
        <v>30</v>
      </c>
      <c r="AG312" s="2">
        <v>30</v>
      </c>
      <c r="AH312" s="2">
        <v>30</v>
      </c>
      <c r="AI312" s="2">
        <v>30</v>
      </c>
      <c r="AJ312" s="2">
        <v>30</v>
      </c>
      <c r="AK312" s="2">
        <v>30</v>
      </c>
      <c r="AL312" s="2">
        <v>35</v>
      </c>
      <c r="AM312" s="2">
        <v>35</v>
      </c>
      <c r="AN312" s="2">
        <v>35</v>
      </c>
      <c r="AO312" s="2">
        <v>35</v>
      </c>
      <c r="AP312" s="2">
        <v>35</v>
      </c>
      <c r="AQ312" s="2">
        <v>35</v>
      </c>
      <c r="AR312" s="2">
        <v>40</v>
      </c>
      <c r="AS312" s="2">
        <v>40</v>
      </c>
      <c r="AT312" s="2">
        <v>60</v>
      </c>
      <c r="AU312" s="2">
        <v>60</v>
      </c>
      <c r="AV312" s="2">
        <v>60</v>
      </c>
      <c r="AW312" s="2">
        <v>65</v>
      </c>
      <c r="AX312" s="2">
        <v>70</v>
      </c>
    </row>
    <row r="313" spans="1:50" x14ac:dyDescent="0.35">
      <c r="A313" t="str">
        <f>IF(NOT(ISBLANK(AllFares[[#This Row],[Depot]])), AllFares[[#This Row],[Depot]], A312)</f>
        <v>MRG</v>
      </c>
      <c r="B313" t="str">
        <f>IF(NOT(ISBLANK(AllFares[[#This Row],[RouteNo]])), AllFares[[#This Row],[RouteNo]],B312)</f>
        <v>MRG172</v>
      </c>
      <c r="C313" t="str">
        <f>AllFares[[#This Row],[RouteCode]]&amp;":"&amp;AllFares[[#This Row],[StageCode]]</f>
        <v>MRG172:GPK</v>
      </c>
      <c r="G313" s="22" t="s">
        <v>459</v>
      </c>
      <c r="H313" s="23" t="s">
        <v>314</v>
      </c>
      <c r="I313" s="23">
        <v>9</v>
      </c>
      <c r="J313" s="23">
        <v>9</v>
      </c>
      <c r="K313" s="23">
        <v>0</v>
      </c>
      <c r="L313" s="23">
        <v>0</v>
      </c>
      <c r="M313" s="23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10</v>
      </c>
      <c r="U313" s="2">
        <v>10</v>
      </c>
      <c r="V313" s="2">
        <v>20</v>
      </c>
      <c r="W313" s="2">
        <v>20</v>
      </c>
      <c r="X313" s="2">
        <v>20</v>
      </c>
      <c r="Y313" s="2">
        <v>20</v>
      </c>
      <c r="Z313" s="2">
        <v>25</v>
      </c>
      <c r="AA313" s="2">
        <v>25</v>
      </c>
      <c r="AB313" s="2">
        <v>25</v>
      </c>
      <c r="AC313" s="2">
        <v>25</v>
      </c>
      <c r="AD313" s="2">
        <v>25</v>
      </c>
      <c r="AE313" s="2">
        <v>25</v>
      </c>
      <c r="AF313" s="2">
        <v>25</v>
      </c>
      <c r="AG313" s="2">
        <v>30</v>
      </c>
      <c r="AH313" s="2">
        <v>30</v>
      </c>
      <c r="AI313" s="2">
        <v>30</v>
      </c>
      <c r="AJ313" s="2">
        <v>30</v>
      </c>
      <c r="AK313" s="2">
        <v>30</v>
      </c>
      <c r="AL313" s="2">
        <v>30</v>
      </c>
      <c r="AM313" s="2">
        <v>35</v>
      </c>
      <c r="AN313" s="2">
        <v>35</v>
      </c>
      <c r="AO313" s="2">
        <v>35</v>
      </c>
      <c r="AP313" s="2">
        <v>35</v>
      </c>
      <c r="AQ313" s="2">
        <v>35</v>
      </c>
      <c r="AR313" s="2">
        <v>40</v>
      </c>
      <c r="AS313" s="2">
        <v>40</v>
      </c>
      <c r="AT313" s="2">
        <v>60</v>
      </c>
      <c r="AU313" s="2">
        <v>60</v>
      </c>
      <c r="AV313" s="2">
        <v>60</v>
      </c>
      <c r="AW313" s="2">
        <v>65</v>
      </c>
      <c r="AX313" s="2">
        <v>70</v>
      </c>
    </row>
    <row r="314" spans="1:50" x14ac:dyDescent="0.35">
      <c r="A314" t="str">
        <f>IF(NOT(ISBLANK(AllFares[[#This Row],[Depot]])), AllFares[[#This Row],[Depot]], A313)</f>
        <v>MRG</v>
      </c>
      <c r="B314" t="str">
        <f>IF(NOT(ISBLANK(AllFares[[#This Row],[RouteNo]])), AllFares[[#This Row],[RouteNo]],B313)</f>
        <v>MRG172</v>
      </c>
      <c r="C314" t="str">
        <f>AllFares[[#This Row],[RouteCode]]&amp;":"&amp;AllFares[[#This Row],[StageCode]]</f>
        <v>MRG172:GOC</v>
      </c>
      <c r="G314" s="22" t="s">
        <v>460</v>
      </c>
      <c r="H314" s="23" t="s">
        <v>315</v>
      </c>
      <c r="I314" s="23">
        <v>10</v>
      </c>
      <c r="J314" s="23">
        <v>10</v>
      </c>
      <c r="K314" s="23">
        <v>0</v>
      </c>
      <c r="L314" s="23">
        <v>0</v>
      </c>
      <c r="M314" s="23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10</v>
      </c>
      <c r="V314" s="2">
        <v>10</v>
      </c>
      <c r="W314" s="2">
        <v>20</v>
      </c>
      <c r="X314" s="2">
        <v>20</v>
      </c>
      <c r="Y314" s="2">
        <v>20</v>
      </c>
      <c r="Z314" s="2">
        <v>20</v>
      </c>
      <c r="AA314" s="2">
        <v>25</v>
      </c>
      <c r="AB314" s="2">
        <v>25</v>
      </c>
      <c r="AC314" s="2">
        <v>25</v>
      </c>
      <c r="AD314" s="2">
        <v>25</v>
      </c>
      <c r="AE314" s="2">
        <v>25</v>
      </c>
      <c r="AF314" s="2">
        <v>25</v>
      </c>
      <c r="AG314" s="2">
        <v>25</v>
      </c>
      <c r="AH314" s="2">
        <v>30</v>
      </c>
      <c r="AI314" s="2">
        <v>30</v>
      </c>
      <c r="AJ314" s="2">
        <v>30</v>
      </c>
      <c r="AK314" s="2">
        <v>30</v>
      </c>
      <c r="AL314" s="2">
        <v>30</v>
      </c>
      <c r="AM314" s="2">
        <v>30</v>
      </c>
      <c r="AN314" s="2">
        <v>35</v>
      </c>
      <c r="AO314" s="2">
        <v>35</v>
      </c>
      <c r="AP314" s="2">
        <v>35</v>
      </c>
      <c r="AQ314" s="2">
        <v>35</v>
      </c>
      <c r="AR314" s="2">
        <v>35</v>
      </c>
      <c r="AS314" s="2">
        <v>40</v>
      </c>
      <c r="AT314" s="2">
        <v>60</v>
      </c>
      <c r="AU314" s="2">
        <v>60</v>
      </c>
      <c r="AV314" s="2">
        <v>60</v>
      </c>
      <c r="AW314" s="2">
        <v>65</v>
      </c>
      <c r="AX314" s="2">
        <v>70</v>
      </c>
    </row>
    <row r="315" spans="1:50" x14ac:dyDescent="0.35">
      <c r="A315" t="str">
        <f>IF(NOT(ISBLANK(AllFares[[#This Row],[Depot]])), AllFares[[#This Row],[Depot]], A314)</f>
        <v>MRG</v>
      </c>
      <c r="B315" t="str">
        <f>IF(NOT(ISBLANK(AllFares[[#This Row],[RouteNo]])), AllFares[[#This Row],[RouteNo]],B314)</f>
        <v>MRG172</v>
      </c>
      <c r="C315" t="str">
        <f>AllFares[[#This Row],[RouteCode]]&amp;":"&amp;AllFares[[#This Row],[StageCode]]</f>
        <v>MRG172:MPS</v>
      </c>
      <c r="G315" s="22" t="s">
        <v>423</v>
      </c>
      <c r="H315" s="23" t="s">
        <v>316</v>
      </c>
      <c r="I315" s="23">
        <v>12</v>
      </c>
      <c r="J315" s="23">
        <v>11</v>
      </c>
      <c r="K315" s="23">
        <v>0</v>
      </c>
      <c r="L315" s="23">
        <v>0</v>
      </c>
      <c r="M315" s="23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10</v>
      </c>
      <c r="W315" s="2">
        <v>10</v>
      </c>
      <c r="X315" s="2">
        <v>10</v>
      </c>
      <c r="Y315" s="2">
        <v>20</v>
      </c>
      <c r="Z315" s="2">
        <v>20</v>
      </c>
      <c r="AA315" s="2">
        <v>20</v>
      </c>
      <c r="AB315" s="2">
        <v>20</v>
      </c>
      <c r="AC315" s="2">
        <v>25</v>
      </c>
      <c r="AD315" s="2">
        <v>25</v>
      </c>
      <c r="AE315" s="2">
        <v>25</v>
      </c>
      <c r="AF315" s="2">
        <v>25</v>
      </c>
      <c r="AG315" s="2">
        <v>25</v>
      </c>
      <c r="AH315" s="2">
        <v>25</v>
      </c>
      <c r="AI315" s="2">
        <v>30</v>
      </c>
      <c r="AJ315" s="2">
        <v>30</v>
      </c>
      <c r="AK315" s="2">
        <v>30</v>
      </c>
      <c r="AL315" s="2">
        <v>30</v>
      </c>
      <c r="AM315" s="2">
        <v>30</v>
      </c>
      <c r="AN315" s="2">
        <v>30</v>
      </c>
      <c r="AO315" s="2">
        <v>35</v>
      </c>
      <c r="AP315" s="2">
        <v>35</v>
      </c>
      <c r="AQ315" s="2">
        <v>35</v>
      </c>
      <c r="AR315" s="2">
        <v>35</v>
      </c>
      <c r="AS315" s="2">
        <v>35</v>
      </c>
      <c r="AT315" s="2">
        <v>55</v>
      </c>
      <c r="AU315" s="2">
        <v>55</v>
      </c>
      <c r="AV315" s="2">
        <v>55</v>
      </c>
      <c r="AW315" s="2">
        <v>60</v>
      </c>
      <c r="AX315" s="2">
        <v>65</v>
      </c>
    </row>
    <row r="316" spans="1:50" x14ac:dyDescent="0.35">
      <c r="A316" t="str">
        <f>IF(NOT(ISBLANK(AllFares[[#This Row],[Depot]])), AllFares[[#This Row],[Depot]], A315)</f>
        <v>MRG</v>
      </c>
      <c r="B316" t="str">
        <f>IF(NOT(ISBLANK(AllFares[[#This Row],[RouteNo]])), AllFares[[#This Row],[RouteNo]],B315)</f>
        <v>MRG172</v>
      </c>
      <c r="C316" t="str">
        <f>AllFares[[#This Row],[RouteCode]]&amp;":"&amp;AllFares[[#This Row],[StageCode]]</f>
        <v>MRG172:MCT</v>
      </c>
      <c r="G316" s="22" t="s">
        <v>461</v>
      </c>
      <c r="H316" s="23" t="s">
        <v>317</v>
      </c>
      <c r="I316" s="23">
        <v>13</v>
      </c>
      <c r="J316" s="23">
        <v>12</v>
      </c>
      <c r="K316" s="23">
        <v>0</v>
      </c>
      <c r="L316" s="23">
        <v>0</v>
      </c>
      <c r="M316" s="23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10</v>
      </c>
      <c r="X316" s="2">
        <v>10</v>
      </c>
      <c r="Y316" s="2">
        <v>10</v>
      </c>
      <c r="Z316" s="2">
        <v>20</v>
      </c>
      <c r="AA316" s="2">
        <v>20</v>
      </c>
      <c r="AB316" s="2">
        <v>20</v>
      </c>
      <c r="AC316" s="2">
        <v>20</v>
      </c>
      <c r="AD316" s="2">
        <v>25</v>
      </c>
      <c r="AE316" s="2">
        <v>25</v>
      </c>
      <c r="AF316" s="2">
        <v>25</v>
      </c>
      <c r="AG316" s="2">
        <v>25</v>
      </c>
      <c r="AH316" s="2">
        <v>25</v>
      </c>
      <c r="AI316" s="2">
        <v>25</v>
      </c>
      <c r="AJ316" s="2">
        <v>30</v>
      </c>
      <c r="AK316" s="2">
        <v>30</v>
      </c>
      <c r="AL316" s="2">
        <v>30</v>
      </c>
      <c r="AM316" s="2">
        <v>30</v>
      </c>
      <c r="AN316" s="2">
        <v>30</v>
      </c>
      <c r="AO316" s="2">
        <v>30</v>
      </c>
      <c r="AP316" s="2">
        <v>35</v>
      </c>
      <c r="AQ316" s="2">
        <v>35</v>
      </c>
      <c r="AR316" s="2">
        <v>35</v>
      </c>
      <c r="AS316" s="2">
        <v>35</v>
      </c>
      <c r="AT316" s="2">
        <v>55</v>
      </c>
      <c r="AU316" s="2">
        <v>55</v>
      </c>
      <c r="AV316" s="2">
        <v>55</v>
      </c>
      <c r="AW316" s="2">
        <v>60</v>
      </c>
      <c r="AX316" s="2">
        <v>65</v>
      </c>
    </row>
    <row r="317" spans="1:50" x14ac:dyDescent="0.35">
      <c r="A317" t="str">
        <f>IF(NOT(ISBLANK(AllFares[[#This Row],[Depot]])), AllFares[[#This Row],[Depot]], A316)</f>
        <v>MRG</v>
      </c>
      <c r="B317" t="str">
        <f>IF(NOT(ISBLANK(AllFares[[#This Row],[RouteNo]])), AllFares[[#This Row],[RouteNo]],B316)</f>
        <v>MRG172</v>
      </c>
      <c r="C317" t="str">
        <f>AllFares[[#This Row],[RouteCode]]&amp;":"&amp;AllFares[[#This Row],[StageCode]]</f>
        <v>MRG172:DLR</v>
      </c>
      <c r="G317" s="22" t="s">
        <v>462</v>
      </c>
      <c r="H317" s="23" t="s">
        <v>318</v>
      </c>
      <c r="I317" s="23">
        <v>14</v>
      </c>
      <c r="J317" s="23">
        <v>13</v>
      </c>
      <c r="K317" s="23">
        <v>0</v>
      </c>
      <c r="L317" s="23">
        <v>0</v>
      </c>
      <c r="M317" s="23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10</v>
      </c>
      <c r="Y317" s="2">
        <v>10</v>
      </c>
      <c r="Z317" s="2">
        <v>20</v>
      </c>
      <c r="AA317" s="2">
        <v>20</v>
      </c>
      <c r="AB317" s="2">
        <v>20</v>
      </c>
      <c r="AC317" s="2">
        <v>20</v>
      </c>
      <c r="AD317" s="2">
        <v>20</v>
      </c>
      <c r="AE317" s="2">
        <v>25</v>
      </c>
      <c r="AF317" s="2">
        <v>25</v>
      </c>
      <c r="AG317" s="2">
        <v>25</v>
      </c>
      <c r="AH317" s="2">
        <v>25</v>
      </c>
      <c r="AI317" s="2">
        <v>25</v>
      </c>
      <c r="AJ317" s="2">
        <v>25</v>
      </c>
      <c r="AK317" s="2">
        <v>30</v>
      </c>
      <c r="AL317" s="2">
        <v>30</v>
      </c>
      <c r="AM317" s="2">
        <v>30</v>
      </c>
      <c r="AN317" s="2">
        <v>30</v>
      </c>
      <c r="AO317" s="2">
        <v>30</v>
      </c>
      <c r="AP317" s="2">
        <v>30</v>
      </c>
      <c r="AQ317" s="2">
        <v>35</v>
      </c>
      <c r="AR317" s="2">
        <v>35</v>
      </c>
      <c r="AS317" s="2">
        <v>35</v>
      </c>
      <c r="AT317" s="2">
        <v>55</v>
      </c>
      <c r="AU317" s="2">
        <v>55</v>
      </c>
      <c r="AV317" s="2">
        <v>55</v>
      </c>
      <c r="AW317" s="2">
        <v>60</v>
      </c>
      <c r="AX317" s="2">
        <v>65</v>
      </c>
    </row>
    <row r="318" spans="1:50" x14ac:dyDescent="0.35">
      <c r="A318" t="str">
        <f>IF(NOT(ISBLANK(AllFares[[#This Row],[Depot]])), AllFares[[#This Row],[Depot]], A317)</f>
        <v>MRG</v>
      </c>
      <c r="B318" t="str">
        <f>IF(NOT(ISBLANK(AllFares[[#This Row],[RouteNo]])), AllFares[[#This Row],[RouteNo]],B317)</f>
        <v>MRG172</v>
      </c>
      <c r="C318" t="str">
        <f>AllFares[[#This Row],[RouteCode]]&amp;":"&amp;AllFares[[#This Row],[StageCode]]</f>
        <v>MRG172:PED</v>
      </c>
      <c r="G318" s="22" t="s">
        <v>551</v>
      </c>
      <c r="H318" s="23" t="s">
        <v>319</v>
      </c>
      <c r="I318" s="23">
        <v>15</v>
      </c>
      <c r="J318" s="23">
        <v>14</v>
      </c>
      <c r="K318" s="23">
        <v>0</v>
      </c>
      <c r="L318" s="23">
        <v>0</v>
      </c>
      <c r="M318" s="23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10</v>
      </c>
      <c r="Z318" s="2">
        <v>10</v>
      </c>
      <c r="AA318" s="2">
        <v>20</v>
      </c>
      <c r="AB318" s="2">
        <v>20</v>
      </c>
      <c r="AC318" s="2">
        <v>20</v>
      </c>
      <c r="AD318" s="2">
        <v>20</v>
      </c>
      <c r="AE318" s="2">
        <v>25</v>
      </c>
      <c r="AF318" s="2">
        <v>25</v>
      </c>
      <c r="AG318" s="2">
        <v>25</v>
      </c>
      <c r="AH318" s="2">
        <v>25</v>
      </c>
      <c r="AI318" s="2">
        <v>25</v>
      </c>
      <c r="AJ318" s="2">
        <v>25</v>
      </c>
      <c r="AK318" s="2">
        <v>30</v>
      </c>
      <c r="AL318" s="2">
        <v>30</v>
      </c>
      <c r="AM318" s="2">
        <v>30</v>
      </c>
      <c r="AN318" s="2">
        <v>30</v>
      </c>
      <c r="AO318" s="2">
        <v>30</v>
      </c>
      <c r="AP318" s="2">
        <v>30</v>
      </c>
      <c r="AQ318" s="2">
        <v>35</v>
      </c>
      <c r="AR318" s="2">
        <v>35</v>
      </c>
      <c r="AS318" s="2">
        <v>35</v>
      </c>
      <c r="AT318" s="2">
        <v>55</v>
      </c>
      <c r="AU318" s="2">
        <v>55</v>
      </c>
      <c r="AV318" s="2">
        <v>55</v>
      </c>
      <c r="AW318" s="2">
        <v>60</v>
      </c>
      <c r="AX318" s="2">
        <v>65</v>
      </c>
    </row>
    <row r="319" spans="1:50" x14ac:dyDescent="0.35">
      <c r="A319" t="str">
        <f>IF(NOT(ISBLANK(AllFares[[#This Row],[Depot]])), AllFares[[#This Row],[Depot]], A318)</f>
        <v>MRG</v>
      </c>
      <c r="B319" t="str">
        <f>IF(NOT(ISBLANK(AllFares[[#This Row],[RouteNo]])), AllFares[[#This Row],[RouteNo]],B318)</f>
        <v>MRG172</v>
      </c>
      <c r="C319" t="str">
        <f>AllFares[[#This Row],[RouteCode]]&amp;":"&amp;AllFares[[#This Row],[StageCode]]</f>
        <v>MRG172:KWD</v>
      </c>
      <c r="G319" s="22" t="s">
        <v>464</v>
      </c>
      <c r="H319" s="23" t="s">
        <v>320</v>
      </c>
      <c r="I319" s="23">
        <v>16</v>
      </c>
      <c r="J319" s="23">
        <v>15</v>
      </c>
      <c r="K319" s="23">
        <v>0</v>
      </c>
      <c r="L319" s="23">
        <v>0</v>
      </c>
      <c r="M319" s="23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10</v>
      </c>
      <c r="AA319" s="2">
        <v>10</v>
      </c>
      <c r="AB319" s="2">
        <v>20</v>
      </c>
      <c r="AC319" s="2">
        <v>20</v>
      </c>
      <c r="AD319" s="2">
        <v>20</v>
      </c>
      <c r="AE319" s="2">
        <v>20</v>
      </c>
      <c r="AF319" s="2">
        <v>25</v>
      </c>
      <c r="AG319" s="2">
        <v>25</v>
      </c>
      <c r="AH319" s="2">
        <v>25</v>
      </c>
      <c r="AI319" s="2">
        <v>25</v>
      </c>
      <c r="AJ319" s="2">
        <v>25</v>
      </c>
      <c r="AK319" s="2">
        <v>25</v>
      </c>
      <c r="AL319" s="2">
        <v>30</v>
      </c>
      <c r="AM319" s="2">
        <v>30</v>
      </c>
      <c r="AN319" s="2">
        <v>30</v>
      </c>
      <c r="AO319" s="2">
        <v>30</v>
      </c>
      <c r="AP319" s="2">
        <v>30</v>
      </c>
      <c r="AQ319" s="2">
        <v>30</v>
      </c>
      <c r="AR319" s="2">
        <v>35</v>
      </c>
      <c r="AS319" s="2">
        <v>35</v>
      </c>
      <c r="AT319" s="2">
        <v>55</v>
      </c>
      <c r="AU319" s="2">
        <v>55</v>
      </c>
      <c r="AV319" s="2">
        <v>55</v>
      </c>
      <c r="AW319" s="2">
        <v>60</v>
      </c>
      <c r="AX319" s="2">
        <v>65</v>
      </c>
    </row>
    <row r="320" spans="1:50" x14ac:dyDescent="0.35">
      <c r="A320" t="str">
        <f>IF(NOT(ISBLANK(AllFares[[#This Row],[Depot]])), AllFares[[#This Row],[Depot]], A319)</f>
        <v>MRG</v>
      </c>
      <c r="B320" t="str">
        <f>IF(NOT(ISBLANK(AllFares[[#This Row],[RouteNo]])), AllFares[[#This Row],[RouteNo]],B319)</f>
        <v>MRG172</v>
      </c>
      <c r="C320" t="str">
        <f>AllFares[[#This Row],[RouteCode]]&amp;":"&amp;AllFares[[#This Row],[StageCode]]</f>
        <v>MRG172:CHB</v>
      </c>
      <c r="G320" s="22" t="s">
        <v>465</v>
      </c>
      <c r="H320" s="23" t="s">
        <v>321</v>
      </c>
      <c r="I320" s="23">
        <v>18</v>
      </c>
      <c r="J320" s="23">
        <v>16</v>
      </c>
      <c r="K320" s="23">
        <v>0</v>
      </c>
      <c r="L320" s="23">
        <v>0</v>
      </c>
      <c r="M320" s="23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10</v>
      </c>
      <c r="AB320" s="2">
        <v>10</v>
      </c>
      <c r="AC320" s="2">
        <v>10</v>
      </c>
      <c r="AD320" s="2">
        <v>20</v>
      </c>
      <c r="AE320" s="2">
        <v>20</v>
      </c>
      <c r="AF320" s="2">
        <v>20</v>
      </c>
      <c r="AG320" s="2">
        <v>20</v>
      </c>
      <c r="AH320" s="2">
        <v>25</v>
      </c>
      <c r="AI320" s="2">
        <v>25</v>
      </c>
      <c r="AJ320" s="2">
        <v>25</v>
      </c>
      <c r="AK320" s="2">
        <v>25</v>
      </c>
      <c r="AL320" s="2">
        <v>25</v>
      </c>
      <c r="AM320" s="2">
        <v>25</v>
      </c>
      <c r="AN320" s="2">
        <v>30</v>
      </c>
      <c r="AO320" s="2">
        <v>30</v>
      </c>
      <c r="AP320" s="2">
        <v>30</v>
      </c>
      <c r="AQ320" s="2">
        <v>30</v>
      </c>
      <c r="AR320" s="2">
        <v>30</v>
      </c>
      <c r="AS320" s="2">
        <v>35</v>
      </c>
      <c r="AT320" s="2">
        <v>55</v>
      </c>
      <c r="AU320" s="2">
        <v>55</v>
      </c>
      <c r="AV320" s="2">
        <v>55</v>
      </c>
      <c r="AW320" s="2">
        <v>60</v>
      </c>
      <c r="AX320" s="2">
        <v>65</v>
      </c>
    </row>
    <row r="321" spans="1:50" x14ac:dyDescent="0.35">
      <c r="A321" t="str">
        <f>IF(NOT(ISBLANK(AllFares[[#This Row],[Depot]])), AllFares[[#This Row],[Depot]], A320)</f>
        <v>MRG</v>
      </c>
      <c r="B321" t="str">
        <f>IF(NOT(ISBLANK(AllFares[[#This Row],[RouteNo]])), AllFares[[#This Row],[RouteNo]],B320)</f>
        <v>MRG172</v>
      </c>
      <c r="C321" t="str">
        <f>AllFares[[#This Row],[RouteCode]]&amp;":"&amp;AllFares[[#This Row],[StageCode]]</f>
        <v>MRG172:BNN</v>
      </c>
      <c r="G321" s="22" t="s">
        <v>466</v>
      </c>
      <c r="H321" s="23" t="s">
        <v>322</v>
      </c>
      <c r="I321" s="23">
        <v>19</v>
      </c>
      <c r="J321" s="23">
        <v>17</v>
      </c>
      <c r="K321" s="23">
        <v>0</v>
      </c>
      <c r="L321" s="23">
        <v>0</v>
      </c>
      <c r="M321" s="23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10</v>
      </c>
      <c r="AC321" s="2">
        <v>10</v>
      </c>
      <c r="AD321" s="2">
        <v>10</v>
      </c>
      <c r="AE321" s="2">
        <v>20</v>
      </c>
      <c r="AF321" s="2">
        <v>20</v>
      </c>
      <c r="AG321" s="2">
        <v>20</v>
      </c>
      <c r="AH321" s="2">
        <v>20</v>
      </c>
      <c r="AI321" s="2">
        <v>25</v>
      </c>
      <c r="AJ321" s="2">
        <v>25</v>
      </c>
      <c r="AK321" s="2">
        <v>25</v>
      </c>
      <c r="AL321" s="2">
        <v>25</v>
      </c>
      <c r="AM321" s="2">
        <v>25</v>
      </c>
      <c r="AN321" s="2">
        <v>25</v>
      </c>
      <c r="AO321" s="2">
        <v>30</v>
      </c>
      <c r="AP321" s="2">
        <v>30</v>
      </c>
      <c r="AQ321" s="2">
        <v>30</v>
      </c>
      <c r="AR321" s="2">
        <v>30</v>
      </c>
      <c r="AS321" s="2">
        <v>35</v>
      </c>
      <c r="AT321" s="2">
        <v>55</v>
      </c>
      <c r="AU321" s="2">
        <v>55</v>
      </c>
      <c r="AV321" s="2">
        <v>55</v>
      </c>
      <c r="AW321" s="2">
        <v>60</v>
      </c>
      <c r="AX321" s="2">
        <v>65</v>
      </c>
    </row>
    <row r="322" spans="1:50" x14ac:dyDescent="0.35">
      <c r="A322" t="str">
        <f>IF(NOT(ISBLANK(AllFares[[#This Row],[Depot]])), AllFares[[#This Row],[Depot]], A321)</f>
        <v>MRG</v>
      </c>
      <c r="B322" t="str">
        <f>IF(NOT(ISBLANK(AllFares[[#This Row],[RouteNo]])), AllFares[[#This Row],[RouteNo]],B321)</f>
        <v>MRG172</v>
      </c>
      <c r="C322" t="str">
        <f>AllFares[[#This Row],[RouteCode]]&amp;":"&amp;AllFares[[#This Row],[StageCode]]</f>
        <v>MRG172:CVL</v>
      </c>
      <c r="G322" s="22" t="s">
        <v>467</v>
      </c>
      <c r="H322" s="23" t="s">
        <v>323</v>
      </c>
      <c r="I322" s="23">
        <v>20</v>
      </c>
      <c r="J322" s="23">
        <v>18</v>
      </c>
      <c r="K322" s="23">
        <v>0</v>
      </c>
      <c r="L322" s="23">
        <v>0</v>
      </c>
      <c r="M322" s="23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10</v>
      </c>
      <c r="AD322" s="2">
        <v>10</v>
      </c>
      <c r="AE322" s="2">
        <v>20</v>
      </c>
      <c r="AF322" s="2">
        <v>20</v>
      </c>
      <c r="AG322" s="2">
        <v>20</v>
      </c>
      <c r="AH322" s="2">
        <v>20</v>
      </c>
      <c r="AI322" s="2">
        <v>20</v>
      </c>
      <c r="AJ322" s="2">
        <v>25</v>
      </c>
      <c r="AK322" s="2">
        <v>25</v>
      </c>
      <c r="AL322" s="2">
        <v>25</v>
      </c>
      <c r="AM322" s="2">
        <v>25</v>
      </c>
      <c r="AN322" s="2">
        <v>25</v>
      </c>
      <c r="AO322" s="2">
        <v>30</v>
      </c>
      <c r="AP322" s="2">
        <v>30</v>
      </c>
      <c r="AQ322" s="2">
        <v>30</v>
      </c>
      <c r="AR322" s="2">
        <v>30</v>
      </c>
      <c r="AS322" s="2">
        <v>30</v>
      </c>
      <c r="AT322" s="2">
        <v>50</v>
      </c>
      <c r="AU322" s="2">
        <v>50</v>
      </c>
      <c r="AV322" s="2">
        <v>50</v>
      </c>
      <c r="AW322" s="2">
        <v>55</v>
      </c>
      <c r="AX322" s="2">
        <v>60</v>
      </c>
    </row>
    <row r="323" spans="1:50" x14ac:dyDescent="0.35">
      <c r="A323" t="str">
        <f>IF(NOT(ISBLANK(AllFares[[#This Row],[Depot]])), AllFares[[#This Row],[Depot]], A322)</f>
        <v>MRG</v>
      </c>
      <c r="B323" t="str">
        <f>IF(NOT(ISBLANK(AllFares[[#This Row],[RouteNo]])), AllFares[[#This Row],[RouteNo]],B322)</f>
        <v>MRG172</v>
      </c>
      <c r="C323" t="str">
        <f>AllFares[[#This Row],[RouteCode]]&amp;":"&amp;AllFares[[#This Row],[StageCode]]</f>
        <v>MRG172:MKH</v>
      </c>
      <c r="G323" s="22" t="s">
        <v>552</v>
      </c>
      <c r="H323" s="23" t="s">
        <v>324</v>
      </c>
      <c r="I323" s="23">
        <v>21</v>
      </c>
      <c r="J323" s="23">
        <v>19</v>
      </c>
      <c r="K323" s="23">
        <v>0</v>
      </c>
      <c r="L323" s="23">
        <v>0</v>
      </c>
      <c r="M323" s="23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10</v>
      </c>
      <c r="AE323" s="2">
        <v>10</v>
      </c>
      <c r="AF323" s="2">
        <v>20</v>
      </c>
      <c r="AG323" s="2">
        <v>20</v>
      </c>
      <c r="AH323" s="2">
        <v>20</v>
      </c>
      <c r="AI323" s="2">
        <v>20</v>
      </c>
      <c r="AJ323" s="2">
        <v>25</v>
      </c>
      <c r="AK323" s="2">
        <v>25</v>
      </c>
      <c r="AL323" s="2">
        <v>25</v>
      </c>
      <c r="AM323" s="2">
        <v>25</v>
      </c>
      <c r="AN323" s="2">
        <v>25</v>
      </c>
      <c r="AO323" s="2">
        <v>25</v>
      </c>
      <c r="AP323" s="2">
        <v>30</v>
      </c>
      <c r="AQ323" s="2">
        <v>30</v>
      </c>
      <c r="AR323" s="2">
        <v>30</v>
      </c>
      <c r="AS323" s="2">
        <v>30</v>
      </c>
      <c r="AT323" s="2">
        <v>50</v>
      </c>
      <c r="AU323" s="2">
        <v>50</v>
      </c>
      <c r="AV323" s="2">
        <v>50</v>
      </c>
      <c r="AW323" s="2">
        <v>55</v>
      </c>
      <c r="AX323" s="2">
        <v>60</v>
      </c>
    </row>
    <row r="324" spans="1:50" x14ac:dyDescent="0.35">
      <c r="A324" t="str">
        <f>IF(NOT(ISBLANK(AllFares[[#This Row],[Depot]])), AllFares[[#This Row],[Depot]], A323)</f>
        <v>MRG</v>
      </c>
      <c r="B324" t="str">
        <f>IF(NOT(ISBLANK(AllFares[[#This Row],[RouteNo]])), AllFares[[#This Row],[RouteNo]],B323)</f>
        <v>MRG172</v>
      </c>
      <c r="C324" t="str">
        <f>AllFares[[#This Row],[RouteCode]]&amp;":"&amp;AllFares[[#This Row],[StageCode]]</f>
        <v>MRG172:DHG</v>
      </c>
      <c r="G324" s="22" t="s">
        <v>469</v>
      </c>
      <c r="H324" s="23" t="s">
        <v>325</v>
      </c>
      <c r="I324" s="23">
        <v>22</v>
      </c>
      <c r="J324" s="23">
        <v>20</v>
      </c>
      <c r="K324" s="23">
        <v>0</v>
      </c>
      <c r="L324" s="23">
        <v>0</v>
      </c>
      <c r="M324" s="23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10</v>
      </c>
      <c r="AF324" s="2">
        <v>10</v>
      </c>
      <c r="AG324" s="2">
        <v>10</v>
      </c>
      <c r="AH324" s="2">
        <v>20</v>
      </c>
      <c r="AI324" s="2">
        <v>20</v>
      </c>
      <c r="AJ324" s="2">
        <v>20</v>
      </c>
      <c r="AK324" s="2">
        <v>25</v>
      </c>
      <c r="AL324" s="2">
        <v>25</v>
      </c>
      <c r="AM324" s="2">
        <v>25</v>
      </c>
      <c r="AN324" s="2">
        <v>25</v>
      </c>
      <c r="AO324" s="2">
        <v>25</v>
      </c>
      <c r="AP324" s="2">
        <v>25</v>
      </c>
      <c r="AQ324" s="2">
        <v>30</v>
      </c>
      <c r="AR324" s="2">
        <v>30</v>
      </c>
      <c r="AS324" s="2">
        <v>30</v>
      </c>
      <c r="AT324" s="2">
        <v>50</v>
      </c>
      <c r="AU324" s="2">
        <v>50</v>
      </c>
      <c r="AV324" s="2">
        <v>50</v>
      </c>
      <c r="AW324" s="2">
        <v>55</v>
      </c>
      <c r="AX324" s="2">
        <v>60</v>
      </c>
    </row>
    <row r="325" spans="1:50" x14ac:dyDescent="0.35">
      <c r="A325" t="str">
        <f>IF(NOT(ISBLANK(AllFares[[#This Row],[Depot]])), AllFares[[#This Row],[Depot]], A324)</f>
        <v>MRG</v>
      </c>
      <c r="B325" t="str">
        <f>IF(NOT(ISBLANK(AllFares[[#This Row],[RouteNo]])), AllFares[[#This Row],[RouteNo]],B324)</f>
        <v>MRG172</v>
      </c>
      <c r="C325" t="str">
        <f>AllFares[[#This Row],[RouteCode]]&amp;":"&amp;AllFares[[#This Row],[StageCode]]</f>
        <v>MRG172:KLN</v>
      </c>
      <c r="G325" s="22" t="s">
        <v>470</v>
      </c>
      <c r="H325" s="23" t="s">
        <v>326</v>
      </c>
      <c r="I325" s="23">
        <v>24</v>
      </c>
      <c r="J325" s="23">
        <v>21</v>
      </c>
      <c r="K325" s="23">
        <v>0</v>
      </c>
      <c r="L325" s="23">
        <v>0</v>
      </c>
      <c r="M325" s="23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10</v>
      </c>
      <c r="AG325" s="2">
        <v>10</v>
      </c>
      <c r="AH325" s="2">
        <v>10</v>
      </c>
      <c r="AI325" s="2">
        <v>20</v>
      </c>
      <c r="AJ325" s="2">
        <v>20</v>
      </c>
      <c r="AK325" s="2">
        <v>20</v>
      </c>
      <c r="AL325" s="2">
        <v>25</v>
      </c>
      <c r="AM325" s="2">
        <v>25</v>
      </c>
      <c r="AN325" s="2">
        <v>25</v>
      </c>
      <c r="AO325" s="2">
        <v>25</v>
      </c>
      <c r="AP325" s="2">
        <v>25</v>
      </c>
      <c r="AQ325" s="2">
        <v>25</v>
      </c>
      <c r="AR325" s="2">
        <v>30</v>
      </c>
      <c r="AS325" s="2">
        <v>30</v>
      </c>
      <c r="AT325" s="2">
        <v>50</v>
      </c>
      <c r="AU325" s="2">
        <v>50</v>
      </c>
      <c r="AV325" s="2">
        <v>50</v>
      </c>
      <c r="AW325" s="2">
        <v>55</v>
      </c>
      <c r="AX325" s="2">
        <v>60</v>
      </c>
    </row>
    <row r="326" spans="1:50" x14ac:dyDescent="0.35">
      <c r="A326" t="str">
        <f>IF(NOT(ISBLANK(AllFares[[#This Row],[Depot]])), AllFares[[#This Row],[Depot]], A325)</f>
        <v>MRG</v>
      </c>
      <c r="B326" t="str">
        <f>IF(NOT(ISBLANK(AllFares[[#This Row],[RouteNo]])), AllFares[[#This Row],[RouteNo]],B325)</f>
        <v>MRG172</v>
      </c>
      <c r="C326" t="str">
        <f>AllFares[[#This Row],[RouteCode]]&amp;":"&amp;AllFares[[#This Row],[StageCode]]</f>
        <v>MRG172:OBG</v>
      </c>
      <c r="G326" s="22" t="s">
        <v>471</v>
      </c>
      <c r="H326" s="23" t="s">
        <v>327</v>
      </c>
      <c r="I326" s="23">
        <v>25</v>
      </c>
      <c r="J326" s="23">
        <v>22</v>
      </c>
      <c r="K326" s="23">
        <v>0</v>
      </c>
      <c r="L326" s="23">
        <v>0</v>
      </c>
      <c r="M326" s="23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10</v>
      </c>
      <c r="AH326" s="2">
        <v>10</v>
      </c>
      <c r="AI326" s="2">
        <v>10</v>
      </c>
      <c r="AJ326" s="2">
        <v>20</v>
      </c>
      <c r="AK326" s="2">
        <v>20</v>
      </c>
      <c r="AL326" s="2">
        <v>25</v>
      </c>
      <c r="AM326" s="2">
        <v>25</v>
      </c>
      <c r="AN326" s="2">
        <v>25</v>
      </c>
      <c r="AO326" s="2">
        <v>25</v>
      </c>
      <c r="AP326" s="2">
        <v>25</v>
      </c>
      <c r="AQ326" s="2">
        <v>25</v>
      </c>
      <c r="AR326" s="2">
        <v>30</v>
      </c>
      <c r="AS326" s="2">
        <v>30</v>
      </c>
      <c r="AT326" s="2">
        <v>50</v>
      </c>
      <c r="AU326" s="2">
        <v>50</v>
      </c>
      <c r="AV326" s="2">
        <v>50</v>
      </c>
      <c r="AW326" s="2">
        <v>55</v>
      </c>
      <c r="AX326" s="2">
        <v>60</v>
      </c>
    </row>
    <row r="327" spans="1:50" x14ac:dyDescent="0.35">
      <c r="A327" t="str">
        <f>IF(NOT(ISBLANK(AllFares[[#This Row],[Depot]])), AllFares[[#This Row],[Depot]], A326)</f>
        <v>MRG</v>
      </c>
      <c r="B327" t="str">
        <f>IF(NOT(ISBLANK(AllFares[[#This Row],[RouteNo]])), AllFares[[#This Row],[RouteNo]],B326)</f>
        <v>MRG172</v>
      </c>
      <c r="C327" t="str">
        <f>AllFares[[#This Row],[RouteCode]]&amp;":"&amp;AllFares[[#This Row],[StageCode]]</f>
        <v>MRG172:WLP</v>
      </c>
      <c r="G327" s="22" t="s">
        <v>472</v>
      </c>
      <c r="H327" s="23" t="s">
        <v>328</v>
      </c>
      <c r="I327" s="23">
        <v>26</v>
      </c>
      <c r="J327" s="23">
        <v>23</v>
      </c>
      <c r="K327" s="23">
        <v>0</v>
      </c>
      <c r="L327" s="23">
        <v>0</v>
      </c>
      <c r="M327" s="23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10</v>
      </c>
      <c r="AI327" s="2">
        <v>10</v>
      </c>
      <c r="AJ327" s="2">
        <v>20</v>
      </c>
      <c r="AK327" s="2">
        <v>20</v>
      </c>
      <c r="AL327" s="2">
        <v>20</v>
      </c>
      <c r="AM327" s="2">
        <v>25</v>
      </c>
      <c r="AN327" s="2">
        <v>25</v>
      </c>
      <c r="AO327" s="2">
        <v>25</v>
      </c>
      <c r="AP327" s="2">
        <v>25</v>
      </c>
      <c r="AQ327" s="2">
        <v>25</v>
      </c>
      <c r="AR327" s="2">
        <v>30</v>
      </c>
      <c r="AS327" s="2">
        <v>30</v>
      </c>
      <c r="AT327" s="2">
        <v>50</v>
      </c>
      <c r="AU327" s="2">
        <v>50</v>
      </c>
      <c r="AV327" s="2">
        <v>50</v>
      </c>
      <c r="AW327" s="2">
        <v>55</v>
      </c>
      <c r="AX327" s="2">
        <v>60</v>
      </c>
    </row>
    <row r="328" spans="1:50" x14ac:dyDescent="0.35">
      <c r="A328" t="str">
        <f>IF(NOT(ISBLANK(AllFares[[#This Row],[Depot]])), AllFares[[#This Row],[Depot]], A327)</f>
        <v>MRG</v>
      </c>
      <c r="B328" t="str">
        <f>IF(NOT(ISBLANK(AllFares[[#This Row],[RouteNo]])), AllFares[[#This Row],[RouteNo]],B327)</f>
        <v>MRG172</v>
      </c>
      <c r="C328" t="str">
        <f>AllFares[[#This Row],[RouteCode]]&amp;":"&amp;AllFares[[#This Row],[StageCode]]</f>
        <v>MRG172:WLP</v>
      </c>
      <c r="G328" s="22" t="s">
        <v>472</v>
      </c>
      <c r="H328" s="23" t="s">
        <v>329</v>
      </c>
      <c r="I328" s="23">
        <v>27</v>
      </c>
      <c r="J328" s="23">
        <v>24</v>
      </c>
      <c r="K328" s="23">
        <v>0</v>
      </c>
      <c r="L328" s="23">
        <v>0</v>
      </c>
      <c r="M328" s="23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10</v>
      </c>
      <c r="AJ328" s="2">
        <v>10</v>
      </c>
      <c r="AK328" s="2">
        <v>20</v>
      </c>
      <c r="AL328" s="2">
        <v>20</v>
      </c>
      <c r="AM328" s="2">
        <v>20</v>
      </c>
      <c r="AN328" s="2">
        <v>20</v>
      </c>
      <c r="AO328" s="2">
        <v>25</v>
      </c>
      <c r="AP328" s="2">
        <v>25</v>
      </c>
      <c r="AQ328" s="2">
        <v>25</v>
      </c>
      <c r="AR328" s="2">
        <v>25</v>
      </c>
      <c r="AS328" s="2">
        <v>30</v>
      </c>
      <c r="AT328" s="2">
        <v>50</v>
      </c>
      <c r="AU328" s="2">
        <v>50</v>
      </c>
      <c r="AV328" s="2">
        <v>50</v>
      </c>
      <c r="AW328" s="2">
        <v>55</v>
      </c>
      <c r="AX328" s="2">
        <v>60</v>
      </c>
    </row>
    <row r="329" spans="1:50" x14ac:dyDescent="0.35">
      <c r="A329" t="str">
        <f>IF(NOT(ISBLANK(AllFares[[#This Row],[Depot]])), AllFares[[#This Row],[Depot]], A328)</f>
        <v>MRG</v>
      </c>
      <c r="B329" t="str">
        <f>IF(NOT(ISBLANK(AllFares[[#This Row],[RouteNo]])), AllFares[[#This Row],[RouteNo]],B328)</f>
        <v>MRG172</v>
      </c>
      <c r="C329" t="str">
        <f>AllFares[[#This Row],[RouteCode]]&amp;":"&amp;AllFares[[#This Row],[StageCode]]</f>
        <v>MRG172:MLP</v>
      </c>
      <c r="G329" s="22" t="s">
        <v>474</v>
      </c>
      <c r="H329" s="23" t="s">
        <v>330</v>
      </c>
      <c r="I329" s="23">
        <v>28</v>
      </c>
      <c r="J329" s="23">
        <v>25</v>
      </c>
      <c r="K329" s="23">
        <v>0</v>
      </c>
      <c r="L329" s="23">
        <v>0</v>
      </c>
      <c r="M329" s="23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10</v>
      </c>
      <c r="AK329" s="2">
        <v>20</v>
      </c>
      <c r="AL329" s="2">
        <v>20</v>
      </c>
      <c r="AM329" s="2">
        <v>20</v>
      </c>
      <c r="AN329" s="2">
        <v>20</v>
      </c>
      <c r="AO329" s="2">
        <v>25</v>
      </c>
      <c r="AP329" s="2">
        <v>25</v>
      </c>
      <c r="AQ329" s="2">
        <v>25</v>
      </c>
      <c r="AR329" s="2">
        <v>25</v>
      </c>
      <c r="AS329" s="2">
        <v>25</v>
      </c>
      <c r="AT329" s="2">
        <v>45</v>
      </c>
      <c r="AU329" s="2">
        <v>45</v>
      </c>
      <c r="AV329" s="2">
        <v>45</v>
      </c>
      <c r="AW329" s="2">
        <v>50</v>
      </c>
      <c r="AX329" s="2">
        <v>55</v>
      </c>
    </row>
    <row r="330" spans="1:50" x14ac:dyDescent="0.35">
      <c r="A330" t="str">
        <f>IF(NOT(ISBLANK(AllFares[[#This Row],[Depot]])), AllFares[[#This Row],[Depot]], A329)</f>
        <v>MRG</v>
      </c>
      <c r="B330" t="str">
        <f>IF(NOT(ISBLANK(AllFares[[#This Row],[RouteNo]])), AllFares[[#This Row],[RouteNo]],B329)</f>
        <v>MRG172</v>
      </c>
      <c r="C330" t="str">
        <f>AllFares[[#This Row],[RouteCode]]&amp;":"&amp;AllFares[[#This Row],[StageCode]]</f>
        <v>MRG172:PDN</v>
      </c>
      <c r="G330" s="22" t="s">
        <v>475</v>
      </c>
      <c r="H330" s="23" t="s">
        <v>331</v>
      </c>
      <c r="I330" s="23">
        <v>30</v>
      </c>
      <c r="J330" s="23">
        <v>26</v>
      </c>
      <c r="K330" s="23">
        <v>0</v>
      </c>
      <c r="L330" s="23">
        <v>0</v>
      </c>
      <c r="M330" s="23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10</v>
      </c>
      <c r="AL330" s="2">
        <v>10</v>
      </c>
      <c r="AM330" s="2">
        <v>20</v>
      </c>
      <c r="AN330" s="2">
        <v>20</v>
      </c>
      <c r="AO330" s="2">
        <v>20</v>
      </c>
      <c r="AP330" s="2">
        <v>20</v>
      </c>
      <c r="AQ330" s="2">
        <v>25</v>
      </c>
      <c r="AR330" s="2">
        <v>25</v>
      </c>
      <c r="AS330" s="2">
        <v>25</v>
      </c>
      <c r="AT330" s="2">
        <v>45</v>
      </c>
      <c r="AU330" s="2">
        <v>45</v>
      </c>
      <c r="AV330" s="2">
        <v>45</v>
      </c>
      <c r="AW330" s="2">
        <v>50</v>
      </c>
      <c r="AX330" s="2">
        <v>55</v>
      </c>
    </row>
    <row r="331" spans="1:50" x14ac:dyDescent="0.35">
      <c r="A331" t="str">
        <f>IF(NOT(ISBLANK(AllFares[[#This Row],[Depot]])), AllFares[[#This Row],[Depot]], A330)</f>
        <v>MRG</v>
      </c>
      <c r="B331" t="str">
        <f>IF(NOT(ISBLANK(AllFares[[#This Row],[RouteNo]])), AllFares[[#This Row],[RouteNo]],B330)</f>
        <v>MRG172</v>
      </c>
      <c r="C331" t="str">
        <f>AllFares[[#This Row],[RouteCode]]&amp;":"&amp;AllFares[[#This Row],[StageCode]]</f>
        <v>MRG172:NBG</v>
      </c>
      <c r="G331" s="22" t="s">
        <v>476</v>
      </c>
      <c r="H331" s="23" t="s">
        <v>332</v>
      </c>
      <c r="I331" s="23">
        <v>32</v>
      </c>
      <c r="J331" s="23">
        <v>27</v>
      </c>
      <c r="K331" s="23">
        <v>0</v>
      </c>
      <c r="L331" s="23">
        <v>0</v>
      </c>
      <c r="M331" s="23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10</v>
      </c>
      <c r="AM331" s="2">
        <v>10</v>
      </c>
      <c r="AN331" s="2">
        <v>10</v>
      </c>
      <c r="AO331" s="2">
        <v>20</v>
      </c>
      <c r="AP331" s="2">
        <v>20</v>
      </c>
      <c r="AQ331" s="2">
        <v>20</v>
      </c>
      <c r="AR331" s="2">
        <v>25</v>
      </c>
      <c r="AS331" s="2">
        <v>25</v>
      </c>
      <c r="AT331" s="2">
        <v>45</v>
      </c>
      <c r="AU331" s="2">
        <v>45</v>
      </c>
      <c r="AV331" s="2">
        <v>45</v>
      </c>
      <c r="AW331" s="2">
        <v>50</v>
      </c>
      <c r="AX331" s="2">
        <v>55</v>
      </c>
    </row>
    <row r="332" spans="1:50" x14ac:dyDescent="0.35">
      <c r="A332" t="str">
        <f>IF(NOT(ISBLANK(AllFares[[#This Row],[Depot]])), AllFares[[#This Row],[Depot]], A331)</f>
        <v>MRG</v>
      </c>
      <c r="B332" t="str">
        <f>IF(NOT(ISBLANK(AllFares[[#This Row],[RouteNo]])), AllFares[[#This Row],[RouteNo]],B331)</f>
        <v>MRG172</v>
      </c>
      <c r="C332" t="str">
        <f>AllFares[[#This Row],[RouteCode]]&amp;":"&amp;AllFares[[#This Row],[StageCode]]</f>
        <v>MRG172:SBG</v>
      </c>
      <c r="G332" s="22" t="s">
        <v>477</v>
      </c>
      <c r="H332" s="23" t="s">
        <v>333</v>
      </c>
      <c r="I332" s="23">
        <v>33</v>
      </c>
      <c r="J332" s="23">
        <v>28</v>
      </c>
      <c r="K332" s="23">
        <v>0</v>
      </c>
      <c r="L332" s="23">
        <v>0</v>
      </c>
      <c r="M332" s="23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10</v>
      </c>
      <c r="AN332" s="2">
        <v>10</v>
      </c>
      <c r="AO332" s="2">
        <v>20</v>
      </c>
      <c r="AP332" s="2">
        <v>20</v>
      </c>
      <c r="AQ332" s="2">
        <v>20</v>
      </c>
      <c r="AR332" s="2">
        <v>25</v>
      </c>
      <c r="AS332" s="2">
        <v>25</v>
      </c>
      <c r="AT332" s="2">
        <v>45</v>
      </c>
      <c r="AU332" s="2">
        <v>45</v>
      </c>
      <c r="AV332" s="2">
        <v>45</v>
      </c>
      <c r="AW332" s="2">
        <v>50</v>
      </c>
      <c r="AX332" s="2">
        <v>55</v>
      </c>
    </row>
    <row r="333" spans="1:50" x14ac:dyDescent="0.35">
      <c r="A333" t="str">
        <f>IF(NOT(ISBLANK(AllFares[[#This Row],[Depot]])), AllFares[[#This Row],[Depot]], A332)</f>
        <v>MRG</v>
      </c>
      <c r="B333" t="str">
        <f>IF(NOT(ISBLANK(AllFares[[#This Row],[RouteNo]])), AllFares[[#This Row],[RouteNo]],B332)</f>
        <v>MRG172</v>
      </c>
      <c r="C333" t="str">
        <f>AllFares[[#This Row],[RouteCode]]&amp;":"&amp;AllFares[[#This Row],[StageCode]]</f>
        <v>MRG172:PKD</v>
      </c>
      <c r="G333" s="22" t="s">
        <v>478</v>
      </c>
      <c r="H333" s="23" t="s">
        <v>334</v>
      </c>
      <c r="I333" s="23">
        <v>34</v>
      </c>
      <c r="J333" s="23">
        <v>29</v>
      </c>
      <c r="K333" s="23">
        <v>0</v>
      </c>
      <c r="L333" s="23">
        <v>0</v>
      </c>
      <c r="M333" s="23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10</v>
      </c>
      <c r="AO333" s="2">
        <v>10</v>
      </c>
      <c r="AP333" s="2">
        <v>20</v>
      </c>
      <c r="AQ333" s="2">
        <v>20</v>
      </c>
      <c r="AR333" s="2">
        <v>20</v>
      </c>
      <c r="AS333" s="2">
        <v>25</v>
      </c>
      <c r="AT333" s="2">
        <v>45</v>
      </c>
      <c r="AU333" s="2">
        <v>45</v>
      </c>
      <c r="AV333" s="2">
        <v>45</v>
      </c>
      <c r="AW333" s="2">
        <v>50</v>
      </c>
      <c r="AX333" s="2">
        <v>55</v>
      </c>
    </row>
    <row r="334" spans="1:50" x14ac:dyDescent="0.35">
      <c r="A334" t="str">
        <f>IF(NOT(ISBLANK(AllFares[[#This Row],[Depot]])), AllFares[[#This Row],[Depot]], A333)</f>
        <v>MRG</v>
      </c>
      <c r="B334" t="str">
        <f>IF(NOT(ISBLANK(AllFares[[#This Row],[RouteNo]])), AllFares[[#This Row],[RouteNo]],B333)</f>
        <v>MRG172</v>
      </c>
      <c r="C334" t="str">
        <f>AllFares[[#This Row],[RouteCode]]&amp;":"&amp;AllFares[[#This Row],[StageCode]]</f>
        <v>MRG172:RBG</v>
      </c>
      <c r="G334" s="22" t="s">
        <v>479</v>
      </c>
      <c r="H334" s="23" t="s">
        <v>335</v>
      </c>
      <c r="I334" s="23">
        <v>35</v>
      </c>
      <c r="J334" s="23">
        <v>30</v>
      </c>
      <c r="K334" s="23">
        <v>0</v>
      </c>
      <c r="L334" s="23">
        <v>0</v>
      </c>
      <c r="M334" s="23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10</v>
      </c>
      <c r="AP334" s="2">
        <v>10</v>
      </c>
      <c r="AQ334" s="2">
        <v>20</v>
      </c>
      <c r="AR334" s="2">
        <v>20</v>
      </c>
      <c r="AS334" s="2">
        <v>25</v>
      </c>
      <c r="AT334" s="2">
        <v>45</v>
      </c>
      <c r="AU334" s="2">
        <v>45</v>
      </c>
      <c r="AV334" s="2">
        <v>45</v>
      </c>
      <c r="AW334" s="2">
        <v>50</v>
      </c>
      <c r="AX334" s="2">
        <v>55</v>
      </c>
    </row>
    <row r="335" spans="1:50" x14ac:dyDescent="0.35">
      <c r="A335" t="str">
        <f>IF(NOT(ISBLANK(AllFares[[#This Row],[Depot]])), AllFares[[#This Row],[Depot]], A334)</f>
        <v>MRG</v>
      </c>
      <c r="B335" t="str">
        <f>IF(NOT(ISBLANK(AllFares[[#This Row],[RouteNo]])), AllFares[[#This Row],[RouteNo]],B334)</f>
        <v>MRG172</v>
      </c>
      <c r="C335" t="str">
        <f>AllFares[[#This Row],[RouteCode]]&amp;":"&amp;AllFares[[#This Row],[StageCode]]</f>
        <v>MRG172:UGV</v>
      </c>
      <c r="G335" s="22" t="s">
        <v>480</v>
      </c>
      <c r="H335" s="23" t="s">
        <v>336</v>
      </c>
      <c r="I335" s="23">
        <v>37</v>
      </c>
      <c r="J335" s="23">
        <v>31</v>
      </c>
      <c r="K335" s="23">
        <v>0</v>
      </c>
      <c r="L335" s="23">
        <v>0</v>
      </c>
      <c r="M335" s="23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10</v>
      </c>
      <c r="AQ335" s="2">
        <v>10</v>
      </c>
      <c r="AR335" s="2">
        <v>20</v>
      </c>
      <c r="AS335" s="2">
        <v>20</v>
      </c>
      <c r="AT335" s="2">
        <v>40</v>
      </c>
      <c r="AU335" s="2">
        <v>40</v>
      </c>
      <c r="AV335" s="2">
        <v>40</v>
      </c>
      <c r="AW335" s="2">
        <v>45</v>
      </c>
      <c r="AX335" s="2">
        <v>50</v>
      </c>
    </row>
    <row r="336" spans="1:50" x14ac:dyDescent="0.35">
      <c r="A336" t="str">
        <f>IF(NOT(ISBLANK(AllFares[[#This Row],[Depot]])), AllFares[[#This Row],[Depot]], A335)</f>
        <v>MRG</v>
      </c>
      <c r="B336" t="str">
        <f>IF(NOT(ISBLANK(AllFares[[#This Row],[RouteNo]])), AllFares[[#This Row],[RouteNo]],B335)</f>
        <v>MRG172</v>
      </c>
      <c r="C336" t="str">
        <f>AllFares[[#This Row],[RouteCode]]&amp;":"&amp;AllFares[[#This Row],[StageCode]]</f>
        <v>MRG172:TBS</v>
      </c>
      <c r="G336" s="22" t="s">
        <v>481</v>
      </c>
      <c r="H336" s="23" t="s">
        <v>337</v>
      </c>
      <c r="I336" s="23">
        <v>38</v>
      </c>
      <c r="J336" s="23">
        <v>32</v>
      </c>
      <c r="K336" s="23">
        <v>0</v>
      </c>
      <c r="L336" s="23">
        <v>0</v>
      </c>
      <c r="M336" s="23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10</v>
      </c>
      <c r="AR336" s="2">
        <v>20</v>
      </c>
      <c r="AS336" s="2">
        <v>20</v>
      </c>
      <c r="AT336" s="2">
        <v>40</v>
      </c>
      <c r="AU336" s="2">
        <v>40</v>
      </c>
      <c r="AV336" s="2">
        <v>40</v>
      </c>
      <c r="AW336" s="2">
        <v>45</v>
      </c>
      <c r="AX336" s="2">
        <v>50</v>
      </c>
    </row>
    <row r="337" spans="1:61" x14ac:dyDescent="0.35">
      <c r="A337" t="str">
        <f>IF(NOT(ISBLANK(AllFares[[#This Row],[Depot]])), AllFares[[#This Row],[Depot]], A336)</f>
        <v>MRG</v>
      </c>
      <c r="B337" t="str">
        <f>IF(NOT(ISBLANK(AllFares[[#This Row],[RouteNo]])), AllFares[[#This Row],[RouteNo]],B336)</f>
        <v>MRG172</v>
      </c>
      <c r="C337" t="str">
        <f>AllFares[[#This Row],[RouteCode]]&amp;":"&amp;AllFares[[#This Row],[StageCode]]</f>
        <v>MRG172:TRS</v>
      </c>
      <c r="G337" s="22" t="s">
        <v>482</v>
      </c>
      <c r="H337" s="23" t="s">
        <v>338</v>
      </c>
      <c r="I337" s="23">
        <v>40</v>
      </c>
      <c r="J337" s="23">
        <v>33</v>
      </c>
      <c r="K337" s="23">
        <v>0</v>
      </c>
      <c r="L337" s="23">
        <v>0</v>
      </c>
      <c r="M337" s="23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10</v>
      </c>
      <c r="AS337" s="2">
        <v>20</v>
      </c>
      <c r="AT337" s="2">
        <v>40</v>
      </c>
      <c r="AU337" s="2">
        <v>40</v>
      </c>
      <c r="AV337" s="2">
        <v>40</v>
      </c>
      <c r="AW337" s="2">
        <v>45</v>
      </c>
      <c r="AX337" s="2">
        <v>50</v>
      </c>
    </row>
    <row r="338" spans="1:61" x14ac:dyDescent="0.35">
      <c r="A338" t="str">
        <f>IF(NOT(ISBLANK(AllFares[[#This Row],[Depot]])), AllFares[[#This Row],[Depot]], A337)</f>
        <v>MRG</v>
      </c>
      <c r="B338" t="str">
        <f>IF(NOT(ISBLANK(AllFares[[#This Row],[RouteNo]])), AllFares[[#This Row],[RouteNo]],B337)</f>
        <v>MRG172</v>
      </c>
      <c r="C338" t="str">
        <f>AllFares[[#This Row],[RouteCode]]&amp;":"&amp;AllFares[[#This Row],[StageCode]]</f>
        <v>MRG172:DSK</v>
      </c>
      <c r="G338" s="22" t="s">
        <v>483</v>
      </c>
      <c r="H338" s="23" t="s">
        <v>339</v>
      </c>
      <c r="I338" s="23">
        <v>42</v>
      </c>
      <c r="J338" s="23">
        <v>34</v>
      </c>
      <c r="K338" s="23">
        <v>0</v>
      </c>
      <c r="L338" s="23">
        <v>0</v>
      </c>
      <c r="M338" s="23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10</v>
      </c>
      <c r="AT338" s="2">
        <v>30</v>
      </c>
      <c r="AU338" s="2">
        <v>30</v>
      </c>
      <c r="AV338" s="2">
        <v>30</v>
      </c>
      <c r="AW338" s="2">
        <v>35</v>
      </c>
      <c r="AX338" s="2">
        <v>40</v>
      </c>
    </row>
    <row r="339" spans="1:61" x14ac:dyDescent="0.35">
      <c r="A339" t="str">
        <f>IF(NOT(ISBLANK(AllFares[[#This Row],[Depot]])), AllFares[[#This Row],[Depot]], A338)</f>
        <v>MRG</v>
      </c>
      <c r="B339" t="str">
        <f>IF(NOT(ISBLANK(AllFares[[#This Row],[RouteNo]])), AllFares[[#This Row],[RouteNo]],B338)</f>
        <v>MRG172</v>
      </c>
      <c r="C339" t="str">
        <f>AllFares[[#This Row],[RouteCode]]&amp;":"&amp;AllFares[[#This Row],[StageCode]]</f>
        <v>MRG172:PTR</v>
      </c>
      <c r="G339" s="22" t="s">
        <v>484</v>
      </c>
      <c r="H339" s="23" t="s">
        <v>340</v>
      </c>
      <c r="I339" s="23">
        <v>44</v>
      </c>
      <c r="J339" s="23">
        <v>35</v>
      </c>
      <c r="K339" s="23">
        <v>0</v>
      </c>
      <c r="L339" s="23">
        <v>0</v>
      </c>
      <c r="M339" s="23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15</v>
      </c>
      <c r="AU339" s="2">
        <v>15</v>
      </c>
      <c r="AV339" s="2">
        <v>20</v>
      </c>
      <c r="AW339" s="2">
        <v>25</v>
      </c>
      <c r="AX339" s="2">
        <v>30</v>
      </c>
    </row>
    <row r="340" spans="1:61" x14ac:dyDescent="0.35">
      <c r="A340" t="str">
        <f>IF(NOT(ISBLANK(AllFares[[#This Row],[Depot]])), AllFares[[#This Row],[Depot]], A339)</f>
        <v>MRG</v>
      </c>
      <c r="B340" t="str">
        <f>IF(NOT(ISBLANK(AllFares[[#This Row],[RouteNo]])), AllFares[[#This Row],[RouteNo]],B339)</f>
        <v>MRG172</v>
      </c>
      <c r="C340" t="str">
        <f>AllFares[[#This Row],[RouteCode]]&amp;":"&amp;AllFares[[#This Row],[StageCode]]</f>
        <v>MRG172:BND</v>
      </c>
      <c r="G340" s="22" t="s">
        <v>485</v>
      </c>
      <c r="H340" s="23" t="s">
        <v>341</v>
      </c>
      <c r="I340" s="23">
        <v>48</v>
      </c>
      <c r="J340" s="23">
        <v>36</v>
      </c>
      <c r="K340" s="23">
        <v>0</v>
      </c>
      <c r="L340" s="23">
        <v>0</v>
      </c>
      <c r="M340" s="23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15</v>
      </c>
      <c r="AV340" s="2">
        <v>15</v>
      </c>
      <c r="AW340" s="2">
        <v>20</v>
      </c>
      <c r="AX340" s="2">
        <v>25</v>
      </c>
    </row>
    <row r="341" spans="1:61" x14ac:dyDescent="0.35">
      <c r="A341" t="str">
        <f>IF(NOT(ISBLANK(AllFares[[#This Row],[Depot]])), AllFares[[#This Row],[Depot]], A340)</f>
        <v>MRG</v>
      </c>
      <c r="B341" t="str">
        <f>IF(NOT(ISBLANK(AllFares[[#This Row],[RouteNo]])), AllFares[[#This Row],[RouteNo]],B340)</f>
        <v>MRG172</v>
      </c>
      <c r="C341" t="str">
        <f>AllFares[[#This Row],[RouteCode]]&amp;":"&amp;AllFares[[#This Row],[StageCode]]</f>
        <v>MRG172:KDW</v>
      </c>
      <c r="G341" s="22" t="s">
        <v>486</v>
      </c>
      <c r="H341" s="23" t="s">
        <v>342</v>
      </c>
      <c r="I341" s="23">
        <v>50</v>
      </c>
      <c r="J341" s="23">
        <v>37</v>
      </c>
      <c r="K341" s="23">
        <v>0</v>
      </c>
      <c r="L341" s="23">
        <v>0</v>
      </c>
      <c r="M341" s="23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15</v>
      </c>
      <c r="AW341" s="2">
        <v>15</v>
      </c>
      <c r="AX341" s="2">
        <v>20</v>
      </c>
    </row>
    <row r="342" spans="1:61" x14ac:dyDescent="0.35">
      <c r="A342" t="str">
        <f>IF(NOT(ISBLANK(AllFares[[#This Row],[Depot]])), AllFares[[#This Row],[Depot]], A341)</f>
        <v>MRG</v>
      </c>
      <c r="B342" t="str">
        <f>IF(NOT(ISBLANK(AllFares[[#This Row],[RouteNo]])), AllFares[[#This Row],[RouteNo]],B341)</f>
        <v>MRG172</v>
      </c>
      <c r="C342" t="str">
        <f>AllFares[[#This Row],[RouteCode]]&amp;":"&amp;AllFares[[#This Row],[StageCode]]</f>
        <v>MRG172:XFL</v>
      </c>
      <c r="G342" s="22" t="s">
        <v>487</v>
      </c>
      <c r="H342" s="23" t="s">
        <v>343</v>
      </c>
      <c r="I342" s="23">
        <v>52</v>
      </c>
      <c r="J342" s="23">
        <v>38</v>
      </c>
      <c r="K342" s="23">
        <v>0</v>
      </c>
      <c r="L342" s="23">
        <v>0</v>
      </c>
      <c r="M342" s="23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0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15</v>
      </c>
      <c r="AX342" s="2">
        <v>20</v>
      </c>
    </row>
    <row r="343" spans="1:61" x14ac:dyDescent="0.35">
      <c r="A343" t="str">
        <f>IF(NOT(ISBLANK(AllFares[[#This Row],[Depot]])), AllFares[[#This Row],[Depot]], A342)</f>
        <v>MRG</v>
      </c>
      <c r="B343" t="str">
        <f>IF(NOT(ISBLANK(AllFares[[#This Row],[RouteNo]])), AllFares[[#This Row],[RouteNo]],B342)</f>
        <v>MRG172</v>
      </c>
      <c r="C343" t="str">
        <f>AllFares[[#This Row],[RouteCode]]&amp;":"&amp;AllFares[[#This Row],[StageCode]]</f>
        <v>MRG172:MNN</v>
      </c>
      <c r="G343" s="22" t="s">
        <v>488</v>
      </c>
      <c r="H343" s="23" t="s">
        <v>344</v>
      </c>
      <c r="I343" s="23">
        <v>56</v>
      </c>
      <c r="J343" s="23">
        <v>39</v>
      </c>
      <c r="K343" s="23">
        <v>0</v>
      </c>
      <c r="L343" s="23">
        <v>0</v>
      </c>
      <c r="M343" s="23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0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15</v>
      </c>
    </row>
    <row r="344" spans="1:61" x14ac:dyDescent="0.35">
      <c r="A344" t="str">
        <f>IF(NOT(ISBLANK(AllFares[[#This Row],[Depot]])), AllFares[[#This Row],[Depot]], A343)</f>
        <v>MRG</v>
      </c>
      <c r="B344" t="str">
        <f>IF(NOT(ISBLANK(AllFares[[#This Row],[RouteNo]])), AllFares[[#This Row],[RouteNo]],B343)</f>
        <v>MRG172</v>
      </c>
      <c r="C344" t="str">
        <f>AllFares[[#This Row],[RouteCode]]&amp;":"&amp;AllFares[[#This Row],[StageCode]]</f>
        <v>MRG172:SWD</v>
      </c>
      <c r="G344" s="22" t="s">
        <v>489</v>
      </c>
      <c r="H344" s="24" t="s">
        <v>345</v>
      </c>
      <c r="I344" s="24">
        <v>61</v>
      </c>
      <c r="J344" s="24">
        <v>40</v>
      </c>
      <c r="K344" s="24">
        <v>0</v>
      </c>
      <c r="L344" s="24">
        <v>0</v>
      </c>
      <c r="M344" s="24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0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</row>
    <row r="345" spans="1:61" x14ac:dyDescent="0.35">
      <c r="A345" t="str">
        <f>IF(NOT(ISBLANK(AllFares[[#This Row],[Depot]])), AllFares[[#This Row],[Depot]], A344)</f>
        <v>MRG</v>
      </c>
      <c r="B345" t="str">
        <f>IF(NOT(ISBLANK(AllFares[[#This Row],[RouteNo]])), AllFares[[#This Row],[RouteNo]],B344)</f>
        <v>MRG194</v>
      </c>
      <c r="C345" t="str">
        <f>AllFares[[#This Row],[RouteCode]]&amp;":"&amp;AllFares[[#This Row],[StageCode]]</f>
        <v>MRG194:MRG</v>
      </c>
      <c r="E345" s="25" t="s">
        <v>408</v>
      </c>
      <c r="F345" t="s">
        <v>421</v>
      </c>
      <c r="G345" s="22" t="s">
        <v>422</v>
      </c>
      <c r="H345" s="4" t="s">
        <v>107</v>
      </c>
      <c r="I345" s="4">
        <v>6</v>
      </c>
      <c r="J345" s="4">
        <v>1</v>
      </c>
      <c r="K345" s="4">
        <v>0</v>
      </c>
      <c r="L345" s="4">
        <v>100</v>
      </c>
      <c r="M345" s="4">
        <v>250</v>
      </c>
      <c r="N345" s="4">
        <v>400</v>
      </c>
    </row>
    <row r="346" spans="1:61" x14ac:dyDescent="0.35">
      <c r="A346" t="str">
        <f>IF(NOT(ISBLANK(AllFares[[#This Row],[Depot]])), AllFares[[#This Row],[Depot]], A345)</f>
        <v>MRG</v>
      </c>
      <c r="B346" t="str">
        <f>IF(NOT(ISBLANK(AllFares[[#This Row],[RouteNo]])), AllFares[[#This Row],[RouteNo]],B345)</f>
        <v>MRG194</v>
      </c>
      <c r="C346" t="str">
        <f>AllFares[[#This Row],[RouteCode]]&amp;":"&amp;AllFares[[#This Row],[StageCode]]</f>
        <v>MRG194:PNJ</v>
      </c>
      <c r="G346" s="22" t="s">
        <v>415</v>
      </c>
      <c r="H346" s="4" t="s">
        <v>105</v>
      </c>
      <c r="I346" s="4">
        <v>37</v>
      </c>
      <c r="J346" s="4">
        <v>2</v>
      </c>
      <c r="K346" s="4">
        <v>0</v>
      </c>
      <c r="L346" s="4">
        <v>0</v>
      </c>
      <c r="M346" s="4">
        <v>100</v>
      </c>
      <c r="N346" s="4">
        <v>200</v>
      </c>
    </row>
    <row r="347" spans="1:61" x14ac:dyDescent="0.35">
      <c r="A347" t="str">
        <f>IF(NOT(ISBLANK(AllFares[[#This Row],[Depot]])), AllFares[[#This Row],[Depot]], A346)</f>
        <v>MRG</v>
      </c>
      <c r="B347" t="str">
        <f>IF(NOT(ISBLANK(AllFares[[#This Row],[RouteNo]])), AllFares[[#This Row],[RouteNo]],B346)</f>
        <v>MRG194</v>
      </c>
      <c r="C347" t="str">
        <f>AllFares[[#This Row],[RouteCode]]&amp;":"&amp;AllFares[[#This Row],[StageCode]]</f>
        <v>MRG194:MPS</v>
      </c>
      <c r="G347" s="22" t="s">
        <v>423</v>
      </c>
      <c r="H347" s="4" t="s">
        <v>141</v>
      </c>
      <c r="I347" s="4">
        <v>49</v>
      </c>
      <c r="J347" s="4">
        <v>3</v>
      </c>
      <c r="K347" s="4">
        <v>0</v>
      </c>
      <c r="L347" s="4">
        <v>0</v>
      </c>
      <c r="M347" s="4">
        <v>0</v>
      </c>
      <c r="N347" s="4">
        <v>150</v>
      </c>
    </row>
    <row r="348" spans="1:61" x14ac:dyDescent="0.35">
      <c r="A348" t="str">
        <f>IF(NOT(ISBLANK(AllFares[[#This Row],[Depot]])), AllFares[[#This Row],[Depot]], A347)</f>
        <v>MRG</v>
      </c>
      <c r="B348" t="str">
        <f>IF(NOT(ISBLANK(AllFares[[#This Row],[RouteNo]])), AllFares[[#This Row],[RouteNo]],B347)</f>
        <v>MRG194</v>
      </c>
      <c r="C348" t="str">
        <f>AllFares[[#This Row],[RouteCode]]&amp;":"&amp;AllFares[[#This Row],[StageCode]]</f>
        <v>MRG194:GOX</v>
      </c>
      <c r="G348" s="22" t="s">
        <v>425</v>
      </c>
      <c r="H348" s="4" t="s">
        <v>185</v>
      </c>
      <c r="I348" s="4">
        <v>69</v>
      </c>
      <c r="J348" s="4">
        <v>4</v>
      </c>
      <c r="K348" s="4">
        <v>0</v>
      </c>
      <c r="L348" s="4">
        <v>0</v>
      </c>
      <c r="M348" s="4">
        <v>0</v>
      </c>
      <c r="N348" s="4">
        <v>0</v>
      </c>
    </row>
    <row r="349" spans="1:61" x14ac:dyDescent="0.35">
      <c r="A349" t="str">
        <f>IF(NOT(ISBLANK(AllFares[[#This Row],[Depot]])), AllFares[[#This Row],[Depot]], A348)</f>
        <v>MRG</v>
      </c>
      <c r="B349" t="str">
        <f>IF(NOT(ISBLANK(AllFares[[#This Row],[RouteNo]])), AllFares[[#This Row],[RouteNo]],B348)</f>
        <v>MRG195</v>
      </c>
      <c r="C349" t="str">
        <f>AllFares[[#This Row],[RouteCode]]&amp;":"&amp;AllFares[[#This Row],[StageCode]]</f>
        <v>MRG195:CLG</v>
      </c>
      <c r="E349" s="25" t="s">
        <v>409</v>
      </c>
      <c r="F349" t="s">
        <v>420</v>
      </c>
      <c r="G349" s="22" t="s">
        <v>428</v>
      </c>
      <c r="H349" s="8" t="s">
        <v>186</v>
      </c>
      <c r="I349" s="4">
        <v>10</v>
      </c>
      <c r="J349" s="4">
        <v>2</v>
      </c>
      <c r="K349" s="4">
        <v>0</v>
      </c>
      <c r="L349" s="4">
        <v>100</v>
      </c>
      <c r="M349" s="4">
        <v>200</v>
      </c>
    </row>
    <row r="350" spans="1:61" x14ac:dyDescent="0.35">
      <c r="A350" t="str">
        <f>IF(NOT(ISBLANK(AllFares[[#This Row],[Depot]])), AllFares[[#This Row],[Depot]], A349)</f>
        <v>MRG</v>
      </c>
      <c r="B350" t="str">
        <f>IF(NOT(ISBLANK(AllFares[[#This Row],[RouteNo]])), AllFares[[#This Row],[RouteNo]],B349)</f>
        <v>MRG195</v>
      </c>
      <c r="C350" t="str">
        <f>AllFares[[#This Row],[RouteCode]]&amp;":"&amp;AllFares[[#This Row],[StageCode]]</f>
        <v>MRG195:MPS</v>
      </c>
      <c r="G350" s="22" t="s">
        <v>423</v>
      </c>
      <c r="H350" s="4" t="s">
        <v>141</v>
      </c>
      <c r="I350" s="4">
        <v>17</v>
      </c>
      <c r="J350" s="4">
        <v>3</v>
      </c>
      <c r="K350" s="4">
        <v>0</v>
      </c>
      <c r="L350" s="4">
        <v>0</v>
      </c>
      <c r="M350" s="4">
        <v>150</v>
      </c>
    </row>
    <row r="351" spans="1:61" x14ac:dyDescent="0.35">
      <c r="A351" t="str">
        <f>IF(NOT(ISBLANK(AllFares[[#This Row],[Depot]])), AllFares[[#This Row],[Depot]], A350)</f>
        <v>MRG</v>
      </c>
      <c r="B351" t="str">
        <f>IF(NOT(ISBLANK(AllFares[[#This Row],[RouteNo]])), AllFares[[#This Row],[RouteNo]],B350)</f>
        <v>MRG195</v>
      </c>
      <c r="C351" t="str">
        <f>AllFares[[#This Row],[RouteCode]]&amp;":"&amp;AllFares[[#This Row],[StageCode]]</f>
        <v>MRG195:GOX</v>
      </c>
      <c r="G351" s="22" t="s">
        <v>425</v>
      </c>
      <c r="H351" s="4" t="s">
        <v>185</v>
      </c>
      <c r="I351" s="4">
        <v>33</v>
      </c>
      <c r="J351" s="4">
        <v>4</v>
      </c>
      <c r="K351" s="4">
        <v>0</v>
      </c>
      <c r="L351" s="4">
        <v>0</v>
      </c>
      <c r="M351" s="4">
        <v>0</v>
      </c>
    </row>
    <row r="352" spans="1:61" x14ac:dyDescent="0.35">
      <c r="A352" t="s">
        <v>523</v>
      </c>
      <c r="B352" t="str">
        <f>IF(NOT(ISBLANK(AllFares[[#This Row],[RouteNo]])), AllFares[[#This Row],[RouteNo]],B351)</f>
        <v>VSD50</v>
      </c>
      <c r="C352" t="str">
        <f>AllFares[[#This Row],[RouteCode]]&amp;":"&amp;AllFares[[#This Row],[StageCode]]</f>
        <v>VSD50:SDA</v>
      </c>
      <c r="E352" s="1" t="s">
        <v>346</v>
      </c>
      <c r="F352" t="s">
        <v>530</v>
      </c>
      <c r="G352" s="22" t="s">
        <v>618</v>
      </c>
      <c r="H352" s="2" t="s">
        <v>347</v>
      </c>
      <c r="I352" s="2">
        <v>0</v>
      </c>
      <c r="J352" s="2">
        <v>1</v>
      </c>
      <c r="K352" s="2">
        <v>0</v>
      </c>
      <c r="L352" s="2">
        <v>10</v>
      </c>
      <c r="M352" s="2">
        <v>15</v>
      </c>
      <c r="N352" s="2">
        <v>15</v>
      </c>
      <c r="O352" s="2">
        <v>15</v>
      </c>
      <c r="P352" s="2">
        <v>15</v>
      </c>
      <c r="Q352" s="2">
        <v>20</v>
      </c>
      <c r="R352" s="2">
        <v>20</v>
      </c>
      <c r="S352" s="2">
        <v>20</v>
      </c>
      <c r="T352" s="2">
        <v>20</v>
      </c>
      <c r="U352" s="2">
        <v>20</v>
      </c>
      <c r="V352" s="2">
        <v>20</v>
      </c>
      <c r="W352" s="2">
        <v>20</v>
      </c>
      <c r="X352" s="2">
        <v>20</v>
      </c>
      <c r="Y352" s="2">
        <v>25</v>
      </c>
      <c r="Z352" s="2">
        <v>25</v>
      </c>
      <c r="AA352" s="2">
        <v>25</v>
      </c>
      <c r="AB352" s="2">
        <v>25</v>
      </c>
      <c r="AC352" s="2">
        <v>25</v>
      </c>
      <c r="AD352" s="2">
        <v>30</v>
      </c>
      <c r="AE352" s="2">
        <v>30</v>
      </c>
      <c r="AF352" s="2">
        <v>30</v>
      </c>
      <c r="AG352" s="2">
        <v>30</v>
      </c>
      <c r="AH352" s="2">
        <v>35</v>
      </c>
      <c r="AI352" s="2">
        <v>35</v>
      </c>
      <c r="AJ352" s="2">
        <v>40</v>
      </c>
      <c r="AK352" s="2">
        <v>40</v>
      </c>
      <c r="AL352" s="2">
        <v>50</v>
      </c>
      <c r="AM352" s="2">
        <v>55</v>
      </c>
      <c r="AN352" s="2">
        <v>55</v>
      </c>
      <c r="AO352" s="2">
        <v>55</v>
      </c>
      <c r="AP352" s="2">
        <v>60</v>
      </c>
      <c r="AQ352" s="2">
        <v>60</v>
      </c>
      <c r="AR352" s="2">
        <v>60</v>
      </c>
      <c r="AS352" s="2">
        <v>60</v>
      </c>
      <c r="AT352" s="2">
        <v>60</v>
      </c>
      <c r="AU352" s="2">
        <v>65</v>
      </c>
      <c r="AV352" s="2">
        <v>65</v>
      </c>
      <c r="AW352" s="2">
        <v>65</v>
      </c>
      <c r="AX352" s="2">
        <v>65</v>
      </c>
      <c r="AY352" s="2">
        <v>70</v>
      </c>
      <c r="AZ352" s="2">
        <v>70</v>
      </c>
      <c r="BA352" s="2">
        <v>80</v>
      </c>
      <c r="BB352" s="2">
        <v>87</v>
      </c>
      <c r="BC352" s="2">
        <v>98</v>
      </c>
      <c r="BD352" s="2">
        <v>120</v>
      </c>
      <c r="BE352" s="2">
        <v>139</v>
      </c>
      <c r="BF352" s="2">
        <v>144</v>
      </c>
      <c r="BG352" s="2">
        <v>165</v>
      </c>
      <c r="BH352" s="2">
        <v>186</v>
      </c>
      <c r="BI352" s="2">
        <v>213</v>
      </c>
    </row>
    <row r="353" spans="1:61" x14ac:dyDescent="0.35">
      <c r="A353" t="str">
        <f>IF(NOT(ISBLANK(AllFares[[#This Row],[Depot]])), AllFares[[#This Row],[Depot]], A352)</f>
        <v>VSD</v>
      </c>
      <c r="B353" t="str">
        <f>IF(NOT(ISBLANK(AllFares[[#This Row],[RouteNo]])), AllFares[[#This Row],[RouteNo]],B352)</f>
        <v>VSD50</v>
      </c>
      <c r="C353" t="str">
        <f>AllFares[[#This Row],[RouteCode]]&amp;":"&amp;AllFares[[#This Row],[StageCode]]</f>
        <v>VSD50:VSD</v>
      </c>
      <c r="G353" s="22" t="s">
        <v>523</v>
      </c>
      <c r="H353" s="2" t="s">
        <v>348</v>
      </c>
      <c r="I353" s="2">
        <v>2</v>
      </c>
      <c r="J353" s="2">
        <v>2</v>
      </c>
      <c r="K353" s="2">
        <v>0</v>
      </c>
      <c r="L353" s="2">
        <v>0</v>
      </c>
      <c r="M353" s="2">
        <v>10</v>
      </c>
      <c r="N353" s="2">
        <v>10</v>
      </c>
      <c r="O353" s="2">
        <v>15</v>
      </c>
      <c r="P353" s="2">
        <v>15</v>
      </c>
      <c r="Q353" s="2">
        <v>15</v>
      </c>
      <c r="R353" s="2">
        <v>15</v>
      </c>
      <c r="S353" s="2">
        <v>15</v>
      </c>
      <c r="T353" s="2">
        <v>20</v>
      </c>
      <c r="U353" s="2">
        <v>20</v>
      </c>
      <c r="V353" s="2">
        <v>20</v>
      </c>
      <c r="W353" s="2">
        <v>20</v>
      </c>
      <c r="X353" s="2">
        <v>20</v>
      </c>
      <c r="Y353" s="2">
        <v>20</v>
      </c>
      <c r="Z353" s="2">
        <v>25</v>
      </c>
      <c r="AA353" s="2">
        <v>25</v>
      </c>
      <c r="AB353" s="2">
        <v>25</v>
      </c>
      <c r="AC353" s="2">
        <v>25</v>
      </c>
      <c r="AD353" s="2">
        <v>25</v>
      </c>
      <c r="AE353" s="2">
        <v>25</v>
      </c>
      <c r="AF353" s="2">
        <v>30</v>
      </c>
      <c r="AG353" s="2">
        <v>30</v>
      </c>
      <c r="AH353" s="2">
        <v>30</v>
      </c>
      <c r="AI353" s="2">
        <v>30</v>
      </c>
      <c r="AJ353" s="2">
        <v>40</v>
      </c>
      <c r="AK353" s="2">
        <v>40</v>
      </c>
      <c r="AL353" s="2">
        <v>45</v>
      </c>
      <c r="AM353" s="2">
        <v>55</v>
      </c>
      <c r="AN353" s="2">
        <v>55</v>
      </c>
      <c r="AO353" s="2">
        <v>55</v>
      </c>
      <c r="AP353" s="2">
        <v>55</v>
      </c>
      <c r="AQ353" s="2">
        <v>55</v>
      </c>
      <c r="AR353" s="2">
        <v>60</v>
      </c>
      <c r="AS353" s="2">
        <v>60</v>
      </c>
      <c r="AT353" s="2">
        <v>60</v>
      </c>
      <c r="AU353" s="2">
        <v>60</v>
      </c>
      <c r="AV353" s="2">
        <v>65</v>
      </c>
      <c r="AW353" s="2">
        <v>65</v>
      </c>
      <c r="AX353" s="2">
        <v>65</v>
      </c>
      <c r="AY353" s="2">
        <v>65</v>
      </c>
      <c r="AZ353" s="2">
        <v>70</v>
      </c>
      <c r="BA353" s="2">
        <v>80</v>
      </c>
      <c r="BB353" s="2">
        <v>87</v>
      </c>
      <c r="BC353" s="2">
        <v>98</v>
      </c>
      <c r="BD353" s="2">
        <v>120</v>
      </c>
      <c r="BE353" s="2">
        <v>139</v>
      </c>
      <c r="BF353" s="2">
        <v>144</v>
      </c>
      <c r="BG353" s="2">
        <v>165</v>
      </c>
      <c r="BH353" s="2">
        <v>186</v>
      </c>
      <c r="BI353" s="2">
        <v>213</v>
      </c>
    </row>
    <row r="354" spans="1:61" x14ac:dyDescent="0.35">
      <c r="A354" t="str">
        <f>IF(NOT(ISBLANK(AllFares[[#This Row],[Depot]])), AllFares[[#This Row],[Depot]], A353)</f>
        <v>VSD</v>
      </c>
      <c r="B354" t="str">
        <f>IF(NOT(ISBLANK(AllFares[[#This Row],[RouteNo]])), AllFares[[#This Row],[RouteNo]],B353)</f>
        <v>VSD50</v>
      </c>
      <c r="C354" t="str">
        <f>AllFares[[#This Row],[RouteCode]]&amp;":"&amp;AllFares[[#This Row],[StageCode]]</f>
        <v>VSD50:SPY</v>
      </c>
      <c r="G354" s="22" t="s">
        <v>619</v>
      </c>
      <c r="H354" s="2" t="s">
        <v>349</v>
      </c>
      <c r="I354" s="2">
        <v>3</v>
      </c>
      <c r="J354" s="2">
        <v>3</v>
      </c>
      <c r="K354" s="2">
        <v>0</v>
      </c>
      <c r="L354" s="2">
        <v>0</v>
      </c>
      <c r="M354" s="2">
        <v>0</v>
      </c>
      <c r="N354" s="2">
        <v>10</v>
      </c>
      <c r="O354" s="2">
        <v>10</v>
      </c>
      <c r="P354" s="2">
        <v>15</v>
      </c>
      <c r="Q354" s="2">
        <v>15</v>
      </c>
      <c r="R354" s="2">
        <v>15</v>
      </c>
      <c r="S354" s="2">
        <v>15</v>
      </c>
      <c r="T354" s="2">
        <v>15</v>
      </c>
      <c r="U354" s="2">
        <v>20</v>
      </c>
      <c r="V354" s="2">
        <v>20</v>
      </c>
      <c r="W354" s="2">
        <v>20</v>
      </c>
      <c r="X354" s="2">
        <v>20</v>
      </c>
      <c r="Y354" s="2">
        <v>20</v>
      </c>
      <c r="Z354" s="2">
        <v>20</v>
      </c>
      <c r="AA354" s="2">
        <v>25</v>
      </c>
      <c r="AB354" s="2">
        <v>25</v>
      </c>
      <c r="AC354" s="2">
        <v>25</v>
      </c>
      <c r="AD354" s="2">
        <v>25</v>
      </c>
      <c r="AE354" s="2">
        <v>25</v>
      </c>
      <c r="AF354" s="2">
        <v>25</v>
      </c>
      <c r="AG354" s="2">
        <v>30</v>
      </c>
      <c r="AH354" s="2">
        <v>30</v>
      </c>
      <c r="AI354" s="2">
        <v>30</v>
      </c>
      <c r="AJ354" s="2">
        <v>40</v>
      </c>
      <c r="AK354" s="2">
        <v>40</v>
      </c>
      <c r="AL354" s="2">
        <v>45</v>
      </c>
      <c r="AM354" s="2">
        <v>50</v>
      </c>
      <c r="AN354" s="2">
        <v>55</v>
      </c>
      <c r="AO354" s="2">
        <v>55</v>
      </c>
      <c r="AP354" s="2">
        <v>55</v>
      </c>
      <c r="AQ354" s="2">
        <v>55</v>
      </c>
      <c r="AR354" s="2">
        <v>55</v>
      </c>
      <c r="AS354" s="2">
        <v>60</v>
      </c>
      <c r="AT354" s="2">
        <v>60</v>
      </c>
      <c r="AU354" s="2">
        <v>60</v>
      </c>
      <c r="AV354" s="2">
        <v>60</v>
      </c>
      <c r="AW354" s="2">
        <v>65</v>
      </c>
      <c r="AX354" s="2">
        <v>65</v>
      </c>
      <c r="AY354" s="2">
        <v>65</v>
      </c>
      <c r="AZ354" s="2">
        <v>65</v>
      </c>
      <c r="BA354" s="2">
        <v>75</v>
      </c>
      <c r="BB354" s="2">
        <v>82</v>
      </c>
      <c r="BC354" s="2">
        <v>93</v>
      </c>
      <c r="BD354" s="2">
        <v>115</v>
      </c>
      <c r="BE354" s="2">
        <v>134</v>
      </c>
      <c r="BF354" s="2">
        <v>139</v>
      </c>
      <c r="BG354" s="2">
        <v>160</v>
      </c>
      <c r="BH354" s="2">
        <v>181</v>
      </c>
      <c r="BI354" s="2">
        <v>208</v>
      </c>
    </row>
    <row r="355" spans="1:61" x14ac:dyDescent="0.35">
      <c r="A355" t="str">
        <f>IF(NOT(ISBLANK(AllFares[[#This Row],[Depot]])), AllFares[[#This Row],[Depot]], A354)</f>
        <v>VSD</v>
      </c>
      <c r="B355" t="str">
        <f>IF(NOT(ISBLANK(AllFares[[#This Row],[RouteNo]])), AllFares[[#This Row],[RouteNo]],B354)</f>
        <v>VSD50</v>
      </c>
      <c r="C355" t="str">
        <f>AllFares[[#This Row],[RouteCode]]&amp;":"&amp;AllFares[[#This Row],[StageCode]]</f>
        <v>VSD50:VDM</v>
      </c>
      <c r="G355" s="22" t="s">
        <v>620</v>
      </c>
      <c r="H355" s="2" t="s">
        <v>350</v>
      </c>
      <c r="I355" s="2">
        <v>4</v>
      </c>
      <c r="J355" s="2">
        <v>4</v>
      </c>
      <c r="K355" s="2">
        <v>0</v>
      </c>
      <c r="L355" s="2">
        <v>0</v>
      </c>
      <c r="M355" s="2">
        <v>0</v>
      </c>
      <c r="N355" s="2">
        <v>0</v>
      </c>
      <c r="O355" s="2">
        <v>10</v>
      </c>
      <c r="P355" s="2">
        <v>10</v>
      </c>
      <c r="Q355" s="2">
        <v>15</v>
      </c>
      <c r="R355" s="2">
        <v>15</v>
      </c>
      <c r="S355" s="2">
        <v>15</v>
      </c>
      <c r="T355" s="2">
        <v>15</v>
      </c>
      <c r="U355" s="2">
        <v>15</v>
      </c>
      <c r="V355" s="2">
        <v>20</v>
      </c>
      <c r="W355" s="2">
        <v>20</v>
      </c>
      <c r="X355" s="2">
        <v>20</v>
      </c>
      <c r="Y355" s="2">
        <v>20</v>
      </c>
      <c r="Z355" s="2">
        <v>20</v>
      </c>
      <c r="AA355" s="2">
        <v>20</v>
      </c>
      <c r="AB355" s="2">
        <v>25</v>
      </c>
      <c r="AC355" s="2">
        <v>25</v>
      </c>
      <c r="AD355" s="2">
        <v>25</v>
      </c>
      <c r="AE355" s="2">
        <v>25</v>
      </c>
      <c r="AF355" s="2">
        <v>25</v>
      </c>
      <c r="AG355" s="2">
        <v>30</v>
      </c>
      <c r="AH355" s="2">
        <v>30</v>
      </c>
      <c r="AI355" s="2">
        <v>30</v>
      </c>
      <c r="AJ355" s="2">
        <v>35</v>
      </c>
      <c r="AK355" s="2">
        <v>40</v>
      </c>
      <c r="AL355" s="2">
        <v>45</v>
      </c>
      <c r="AM355" s="2">
        <v>50</v>
      </c>
      <c r="AN355" s="2">
        <v>55</v>
      </c>
      <c r="AO355" s="2">
        <v>55</v>
      </c>
      <c r="AP355" s="2">
        <v>55</v>
      </c>
      <c r="AQ355" s="2">
        <v>55</v>
      </c>
      <c r="AR355" s="2">
        <v>55</v>
      </c>
      <c r="AS355" s="2">
        <v>60</v>
      </c>
      <c r="AT355" s="2">
        <v>60</v>
      </c>
      <c r="AU355" s="2">
        <v>60</v>
      </c>
      <c r="AV355" s="2">
        <v>60</v>
      </c>
      <c r="AW355" s="2">
        <v>65</v>
      </c>
      <c r="AX355" s="2">
        <v>65</v>
      </c>
      <c r="AY355" s="2">
        <v>65</v>
      </c>
      <c r="AZ355" s="2">
        <v>65</v>
      </c>
      <c r="BA355" s="2">
        <v>75</v>
      </c>
      <c r="BB355" s="2">
        <v>82</v>
      </c>
      <c r="BC355" s="2">
        <v>93</v>
      </c>
      <c r="BD355" s="2">
        <v>115</v>
      </c>
      <c r="BE355" s="2">
        <v>134</v>
      </c>
      <c r="BF355" s="2">
        <v>139</v>
      </c>
      <c r="BG355" s="2">
        <v>160</v>
      </c>
      <c r="BH355" s="2">
        <v>181</v>
      </c>
      <c r="BI355" s="2">
        <v>208</v>
      </c>
    </row>
    <row r="356" spans="1:61" x14ac:dyDescent="0.35">
      <c r="A356" t="str">
        <f>IF(NOT(ISBLANK(AllFares[[#This Row],[Depot]])), AllFares[[#This Row],[Depot]], A355)</f>
        <v>VSD</v>
      </c>
      <c r="B356" t="str">
        <f>IF(NOT(ISBLANK(AllFares[[#This Row],[RouteNo]])), AllFares[[#This Row],[RouteNo]],B355)</f>
        <v>VSD50</v>
      </c>
      <c r="C356" t="str">
        <f>AllFares[[#This Row],[RouteCode]]&amp;":"&amp;AllFares[[#This Row],[StageCode]]</f>
        <v>VSD50:CHC</v>
      </c>
      <c r="G356" s="22" t="s">
        <v>621</v>
      </c>
      <c r="H356" s="2" t="s">
        <v>351</v>
      </c>
      <c r="I356" s="2">
        <v>6</v>
      </c>
      <c r="J356" s="2">
        <v>5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10</v>
      </c>
      <c r="Q356" s="2">
        <v>10</v>
      </c>
      <c r="R356" s="2">
        <v>10</v>
      </c>
      <c r="S356" s="2">
        <v>15</v>
      </c>
      <c r="T356" s="2">
        <v>15</v>
      </c>
      <c r="U356" s="2">
        <v>15</v>
      </c>
      <c r="V356" s="2">
        <v>15</v>
      </c>
      <c r="W356" s="2">
        <v>15</v>
      </c>
      <c r="X356" s="2">
        <v>20</v>
      </c>
      <c r="Y356" s="2">
        <v>20</v>
      </c>
      <c r="Z356" s="2">
        <v>20</v>
      </c>
      <c r="AA356" s="2">
        <v>20</v>
      </c>
      <c r="AB356" s="2">
        <v>20</v>
      </c>
      <c r="AC356" s="2">
        <v>25</v>
      </c>
      <c r="AD356" s="2">
        <v>25</v>
      </c>
      <c r="AE356" s="2">
        <v>25</v>
      </c>
      <c r="AF356" s="2">
        <v>25</v>
      </c>
      <c r="AG356" s="2">
        <v>25</v>
      </c>
      <c r="AH356" s="2">
        <v>30</v>
      </c>
      <c r="AI356" s="2">
        <v>30</v>
      </c>
      <c r="AJ356" s="2">
        <v>35</v>
      </c>
      <c r="AK356" s="2">
        <v>40</v>
      </c>
      <c r="AL356" s="2">
        <v>45</v>
      </c>
      <c r="AM356" s="2">
        <v>50</v>
      </c>
      <c r="AN356" s="2">
        <v>50</v>
      </c>
      <c r="AO356" s="2">
        <v>55</v>
      </c>
      <c r="AP356" s="2">
        <v>55</v>
      </c>
      <c r="AQ356" s="2">
        <v>55</v>
      </c>
      <c r="AR356" s="2">
        <v>55</v>
      </c>
      <c r="AS356" s="2">
        <v>55</v>
      </c>
      <c r="AT356" s="2">
        <v>60</v>
      </c>
      <c r="AU356" s="2">
        <v>60</v>
      </c>
      <c r="AV356" s="2">
        <v>60</v>
      </c>
      <c r="AW356" s="2">
        <v>60</v>
      </c>
      <c r="AX356" s="2">
        <v>65</v>
      </c>
      <c r="AY356" s="2">
        <v>65</v>
      </c>
      <c r="AZ356" s="2">
        <v>65</v>
      </c>
      <c r="BA356" s="2">
        <v>75</v>
      </c>
      <c r="BB356" s="2">
        <v>82</v>
      </c>
      <c r="BC356" s="2">
        <v>93</v>
      </c>
      <c r="BD356" s="2">
        <v>115</v>
      </c>
      <c r="BE356" s="2">
        <v>134</v>
      </c>
      <c r="BF356" s="2">
        <v>139</v>
      </c>
      <c r="BG356" s="2">
        <v>160</v>
      </c>
      <c r="BH356" s="2">
        <v>181</v>
      </c>
      <c r="BI356" s="2">
        <v>208</v>
      </c>
    </row>
    <row r="357" spans="1:61" x14ac:dyDescent="0.35">
      <c r="A357" t="str">
        <f>IF(NOT(ISBLANK(AllFares[[#This Row],[Depot]])), AllFares[[#This Row],[Depot]], A356)</f>
        <v>VSD</v>
      </c>
      <c r="B357" t="str">
        <f>IF(NOT(ISBLANK(AllFares[[#This Row],[RouteNo]])), AllFares[[#This Row],[RouteNo]],B356)</f>
        <v>VSD50</v>
      </c>
      <c r="C357" t="str">
        <f>AllFares[[#This Row],[RouteCode]]&amp;":"&amp;AllFares[[#This Row],[StageCode]]</f>
        <v>VSD50:VDY</v>
      </c>
      <c r="G357" s="22" t="s">
        <v>622</v>
      </c>
      <c r="H357" s="2" t="s">
        <v>352</v>
      </c>
      <c r="I357" s="2">
        <v>7</v>
      </c>
      <c r="J357" s="2">
        <v>6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10</v>
      </c>
      <c r="R357" s="2">
        <v>10</v>
      </c>
      <c r="S357" s="2">
        <v>10</v>
      </c>
      <c r="T357" s="2">
        <v>15</v>
      </c>
      <c r="U357" s="2">
        <v>15</v>
      </c>
      <c r="V357" s="2">
        <v>15</v>
      </c>
      <c r="W357" s="2">
        <v>15</v>
      </c>
      <c r="X357" s="2">
        <v>15</v>
      </c>
      <c r="Y357" s="2">
        <v>20</v>
      </c>
      <c r="Z357" s="2">
        <v>20</v>
      </c>
      <c r="AA357" s="2">
        <v>20</v>
      </c>
      <c r="AB357" s="2">
        <v>20</v>
      </c>
      <c r="AC357" s="2">
        <v>20</v>
      </c>
      <c r="AD357" s="2">
        <v>25</v>
      </c>
      <c r="AE357" s="2">
        <v>25</v>
      </c>
      <c r="AF357" s="2">
        <v>25</v>
      </c>
      <c r="AG357" s="2">
        <v>25</v>
      </c>
      <c r="AH357" s="2">
        <v>30</v>
      </c>
      <c r="AI357" s="2">
        <v>30</v>
      </c>
      <c r="AJ357" s="2">
        <v>35</v>
      </c>
      <c r="AK357" s="2">
        <v>35</v>
      </c>
      <c r="AL357" s="2">
        <v>45</v>
      </c>
      <c r="AM357" s="2">
        <v>50</v>
      </c>
      <c r="AN357" s="2">
        <v>50</v>
      </c>
      <c r="AO357" s="2">
        <v>50</v>
      </c>
      <c r="AP357" s="2">
        <v>55</v>
      </c>
      <c r="AQ357" s="2">
        <v>55</v>
      </c>
      <c r="AR357" s="2">
        <v>55</v>
      </c>
      <c r="AS357" s="2">
        <v>55</v>
      </c>
      <c r="AT357" s="2">
        <v>55</v>
      </c>
      <c r="AU357" s="2">
        <v>60</v>
      </c>
      <c r="AV357" s="2">
        <v>60</v>
      </c>
      <c r="AW357" s="2">
        <v>60</v>
      </c>
      <c r="AX357" s="2">
        <v>60</v>
      </c>
      <c r="AY357" s="2">
        <v>65</v>
      </c>
      <c r="AZ357" s="2">
        <v>65</v>
      </c>
      <c r="BA357" s="2">
        <v>75</v>
      </c>
      <c r="BB357" s="2">
        <v>82</v>
      </c>
      <c r="BC357" s="2">
        <v>93</v>
      </c>
      <c r="BD357" s="2">
        <v>115</v>
      </c>
      <c r="BE357" s="2">
        <v>134</v>
      </c>
      <c r="BF357" s="2">
        <v>139</v>
      </c>
      <c r="BG357" s="2">
        <v>160</v>
      </c>
      <c r="BH357" s="2">
        <v>181</v>
      </c>
      <c r="BI357" s="2">
        <v>208</v>
      </c>
    </row>
    <row r="358" spans="1:61" x14ac:dyDescent="0.35">
      <c r="A358" t="str">
        <f>IF(NOT(ISBLANK(AllFares[[#This Row],[Depot]])), AllFares[[#This Row],[Depot]], A357)</f>
        <v>VSD</v>
      </c>
      <c r="B358" t="str">
        <f>IF(NOT(ISBLANK(AllFares[[#This Row],[RouteNo]])), AllFares[[#This Row],[RouteNo]],B357)</f>
        <v>VSD50</v>
      </c>
      <c r="C358" t="str">
        <f>AllFares[[#This Row],[RouteCode]]&amp;":"&amp;AllFares[[#This Row],[StageCode]]</f>
        <v>VSD50:AIR</v>
      </c>
      <c r="G358" s="22" t="s">
        <v>623</v>
      </c>
      <c r="H358" s="2" t="s">
        <v>353</v>
      </c>
      <c r="I358" s="2">
        <v>8</v>
      </c>
      <c r="J358" s="2">
        <v>7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10</v>
      </c>
      <c r="S358" s="2">
        <v>10</v>
      </c>
      <c r="T358" s="2">
        <v>10</v>
      </c>
      <c r="U358" s="2">
        <v>15</v>
      </c>
      <c r="V358" s="2">
        <v>15</v>
      </c>
      <c r="W358" s="2">
        <v>15</v>
      </c>
      <c r="X358" s="2">
        <v>15</v>
      </c>
      <c r="Y358" s="2">
        <v>15</v>
      </c>
      <c r="Z358" s="2">
        <v>20</v>
      </c>
      <c r="AA358" s="2">
        <v>20</v>
      </c>
      <c r="AB358" s="2">
        <v>20</v>
      </c>
      <c r="AC358" s="2">
        <v>20</v>
      </c>
      <c r="AD358" s="2">
        <v>20</v>
      </c>
      <c r="AE358" s="2">
        <v>25</v>
      </c>
      <c r="AF358" s="2">
        <v>25</v>
      </c>
      <c r="AG358" s="2">
        <v>25</v>
      </c>
      <c r="AH358" s="2">
        <v>25</v>
      </c>
      <c r="AI358" s="2">
        <v>30</v>
      </c>
      <c r="AJ358" s="2">
        <v>35</v>
      </c>
      <c r="AK358" s="2">
        <v>35</v>
      </c>
      <c r="AL358" s="2">
        <v>40</v>
      </c>
      <c r="AM358" s="2">
        <v>50</v>
      </c>
      <c r="AN358" s="2">
        <v>50</v>
      </c>
      <c r="AO358" s="2">
        <v>50</v>
      </c>
      <c r="AP358" s="2">
        <v>50</v>
      </c>
      <c r="AQ358" s="2">
        <v>55</v>
      </c>
      <c r="AR358" s="2">
        <v>55</v>
      </c>
      <c r="AS358" s="2">
        <v>55</v>
      </c>
      <c r="AT358" s="2">
        <v>55</v>
      </c>
      <c r="AU358" s="2">
        <v>60</v>
      </c>
      <c r="AV358" s="2">
        <v>60</v>
      </c>
      <c r="AW358" s="2">
        <v>60</v>
      </c>
      <c r="AX358" s="2">
        <v>60</v>
      </c>
      <c r="AY358" s="2">
        <v>65</v>
      </c>
      <c r="AZ358" s="2">
        <v>65</v>
      </c>
      <c r="BA358" s="2">
        <v>75</v>
      </c>
      <c r="BB358" s="2">
        <v>82</v>
      </c>
      <c r="BC358" s="2">
        <v>93</v>
      </c>
      <c r="BD358" s="2">
        <v>115</v>
      </c>
      <c r="BE358" s="2">
        <v>134</v>
      </c>
      <c r="BF358" s="2">
        <v>139</v>
      </c>
      <c r="BG358" s="2">
        <v>160</v>
      </c>
      <c r="BH358" s="2">
        <v>181</v>
      </c>
      <c r="BI358" s="2">
        <v>208</v>
      </c>
    </row>
    <row r="359" spans="1:61" x14ac:dyDescent="0.35">
      <c r="A359" t="str">
        <f>IF(NOT(ISBLANK(AllFares[[#This Row],[Depot]])), AllFares[[#This Row],[Depot]], A358)</f>
        <v>VSD</v>
      </c>
      <c r="B359" t="str">
        <f>IF(NOT(ISBLANK(AllFares[[#This Row],[RouteNo]])), AllFares[[#This Row],[RouteNo]],B358)</f>
        <v>VSD50</v>
      </c>
      <c r="C359" t="str">
        <f>AllFares[[#This Row],[RouteCode]]&amp;":"&amp;AllFares[[#This Row],[StageCode]]</f>
        <v>VSD50:DBM</v>
      </c>
      <c r="G359" s="22" t="s">
        <v>624</v>
      </c>
      <c r="H359" s="2" t="s">
        <v>354</v>
      </c>
      <c r="I359" s="2">
        <v>9</v>
      </c>
      <c r="J359" s="2">
        <v>8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10</v>
      </c>
      <c r="T359" s="2">
        <v>10</v>
      </c>
      <c r="U359" s="2">
        <v>10</v>
      </c>
      <c r="V359" s="2">
        <v>15</v>
      </c>
      <c r="W359" s="2">
        <v>15</v>
      </c>
      <c r="X359" s="2">
        <v>15</v>
      </c>
      <c r="Y359" s="2">
        <v>15</v>
      </c>
      <c r="Z359" s="2">
        <v>20</v>
      </c>
      <c r="AA359" s="2">
        <v>20</v>
      </c>
      <c r="AB359" s="2">
        <v>20</v>
      </c>
      <c r="AC359" s="2">
        <v>20</v>
      </c>
      <c r="AD359" s="2">
        <v>20</v>
      </c>
      <c r="AE359" s="2">
        <v>25</v>
      </c>
      <c r="AF359" s="2">
        <v>25</v>
      </c>
      <c r="AG359" s="2">
        <v>25</v>
      </c>
      <c r="AH359" s="2">
        <v>25</v>
      </c>
      <c r="AI359" s="2">
        <v>30</v>
      </c>
      <c r="AJ359" s="2">
        <v>35</v>
      </c>
      <c r="AK359" s="2">
        <v>35</v>
      </c>
      <c r="AL359" s="2">
        <v>40</v>
      </c>
      <c r="AM359" s="2">
        <v>50</v>
      </c>
      <c r="AN359" s="2">
        <v>50</v>
      </c>
      <c r="AO359" s="2">
        <v>50</v>
      </c>
      <c r="AP359" s="2">
        <v>50</v>
      </c>
      <c r="AQ359" s="2">
        <v>50</v>
      </c>
      <c r="AR359" s="2">
        <v>55</v>
      </c>
      <c r="AS359" s="2">
        <v>55</v>
      </c>
      <c r="AT359" s="2">
        <v>55</v>
      </c>
      <c r="AU359" s="2">
        <v>60</v>
      </c>
      <c r="AV359" s="2">
        <v>60</v>
      </c>
      <c r="AW359" s="2">
        <v>60</v>
      </c>
      <c r="AX359" s="2">
        <v>60</v>
      </c>
      <c r="AY359" s="2">
        <v>65</v>
      </c>
      <c r="AZ359" s="2">
        <v>65</v>
      </c>
      <c r="BA359" s="2">
        <v>75</v>
      </c>
      <c r="BB359" s="2">
        <v>82</v>
      </c>
      <c r="BC359" s="2">
        <v>93</v>
      </c>
      <c r="BD359" s="2">
        <v>115</v>
      </c>
      <c r="BE359" s="2">
        <v>134</v>
      </c>
      <c r="BF359" s="2">
        <v>139</v>
      </c>
      <c r="BG359" s="2">
        <v>160</v>
      </c>
      <c r="BH359" s="2">
        <v>181</v>
      </c>
      <c r="BI359" s="2">
        <v>208</v>
      </c>
    </row>
    <row r="360" spans="1:61" x14ac:dyDescent="0.35">
      <c r="A360" t="str">
        <f>IF(NOT(ISBLANK(AllFares[[#This Row],[Depot]])), AllFares[[#This Row],[Depot]], A359)</f>
        <v>VSD</v>
      </c>
      <c r="B360" t="str">
        <f>IF(NOT(ISBLANK(AllFares[[#This Row],[RouteNo]])), AllFares[[#This Row],[RouteNo]],B359)</f>
        <v>VSD50</v>
      </c>
      <c r="C360" t="str">
        <f>AllFares[[#This Row],[RouteCode]]&amp;":"&amp;AllFares[[#This Row],[StageCode]]</f>
        <v>VSD50:MEL</v>
      </c>
      <c r="G360" s="22" t="s">
        <v>625</v>
      </c>
      <c r="H360" s="2" t="s">
        <v>355</v>
      </c>
      <c r="I360" s="2">
        <v>10</v>
      </c>
      <c r="J360" s="2">
        <v>9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10</v>
      </c>
      <c r="U360" s="2">
        <v>10</v>
      </c>
      <c r="V360" s="2">
        <v>10</v>
      </c>
      <c r="W360" s="2">
        <v>15</v>
      </c>
      <c r="X360" s="2">
        <v>15</v>
      </c>
      <c r="Y360" s="2">
        <v>15</v>
      </c>
      <c r="Z360" s="2">
        <v>20</v>
      </c>
      <c r="AA360" s="2">
        <v>20</v>
      </c>
      <c r="AB360" s="2">
        <v>20</v>
      </c>
      <c r="AC360" s="2">
        <v>20</v>
      </c>
      <c r="AD360" s="2">
        <v>20</v>
      </c>
      <c r="AE360" s="2">
        <v>20</v>
      </c>
      <c r="AF360" s="2">
        <v>25</v>
      </c>
      <c r="AG360" s="2">
        <v>25</v>
      </c>
      <c r="AH360" s="2">
        <v>25</v>
      </c>
      <c r="AI360" s="2">
        <v>25</v>
      </c>
      <c r="AJ360" s="2">
        <v>35</v>
      </c>
      <c r="AK360" s="2">
        <v>35</v>
      </c>
      <c r="AL360" s="2">
        <v>40</v>
      </c>
      <c r="AM360" s="2">
        <v>50</v>
      </c>
      <c r="AN360" s="2">
        <v>50</v>
      </c>
      <c r="AO360" s="2">
        <v>50</v>
      </c>
      <c r="AP360" s="2">
        <v>50</v>
      </c>
      <c r="AQ360" s="2">
        <v>50</v>
      </c>
      <c r="AR360" s="2">
        <v>55</v>
      </c>
      <c r="AS360" s="2">
        <v>55</v>
      </c>
      <c r="AT360" s="2">
        <v>55</v>
      </c>
      <c r="AU360" s="2">
        <v>55</v>
      </c>
      <c r="AV360" s="2">
        <v>60</v>
      </c>
      <c r="AW360" s="2">
        <v>60</v>
      </c>
      <c r="AX360" s="2">
        <v>60</v>
      </c>
      <c r="AY360" s="2">
        <v>60</v>
      </c>
      <c r="AZ360" s="2">
        <v>65</v>
      </c>
      <c r="BA360" s="2">
        <v>75</v>
      </c>
      <c r="BB360" s="2">
        <v>82</v>
      </c>
      <c r="BC360" s="2">
        <v>93</v>
      </c>
      <c r="BD360" s="2">
        <v>115</v>
      </c>
      <c r="BE360" s="2">
        <v>134</v>
      </c>
      <c r="BF360" s="2">
        <v>139</v>
      </c>
      <c r="BG360" s="2">
        <v>160</v>
      </c>
      <c r="BH360" s="2">
        <v>181</v>
      </c>
      <c r="BI360" s="2">
        <v>208</v>
      </c>
    </row>
    <row r="361" spans="1:61" x14ac:dyDescent="0.35">
      <c r="A361" t="str">
        <f>IF(NOT(ISBLANK(AllFares[[#This Row],[Depot]])), AllFares[[#This Row],[Depot]], A360)</f>
        <v>VSD</v>
      </c>
      <c r="B361" t="str">
        <f>IF(NOT(ISBLANK(AllFares[[#This Row],[RouteNo]])), AllFares[[#This Row],[RouteNo]],B360)</f>
        <v>VSD50</v>
      </c>
      <c r="C361" t="str">
        <f>AllFares[[#This Row],[RouteCode]]&amp;":"&amp;AllFares[[#This Row],[StageCode]]</f>
        <v>VSD50:BRL</v>
      </c>
      <c r="G361" s="22" t="s">
        <v>626</v>
      </c>
      <c r="H361" s="2" t="s">
        <v>356</v>
      </c>
      <c r="I361" s="2">
        <v>11</v>
      </c>
      <c r="J361" s="2">
        <v>10</v>
      </c>
      <c r="K361" s="2">
        <v>0</v>
      </c>
      <c r="L361" s="2">
        <v>0</v>
      </c>
      <c r="M361" s="2">
        <v>0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10</v>
      </c>
      <c r="V361" s="2">
        <v>10</v>
      </c>
      <c r="W361" s="2">
        <v>10</v>
      </c>
      <c r="X361" s="2">
        <v>15</v>
      </c>
      <c r="Y361" s="2">
        <v>15</v>
      </c>
      <c r="Z361" s="2">
        <v>15</v>
      </c>
      <c r="AA361" s="2">
        <v>20</v>
      </c>
      <c r="AB361" s="2">
        <v>20</v>
      </c>
      <c r="AC361" s="2">
        <v>20</v>
      </c>
      <c r="AD361" s="2">
        <v>20</v>
      </c>
      <c r="AE361" s="2">
        <v>20</v>
      </c>
      <c r="AF361" s="2">
        <v>20</v>
      </c>
      <c r="AG361" s="2">
        <v>25</v>
      </c>
      <c r="AH361" s="2">
        <v>25</v>
      </c>
      <c r="AI361" s="2">
        <v>25</v>
      </c>
      <c r="AJ361" s="2">
        <v>35</v>
      </c>
      <c r="AK361" s="2">
        <v>35</v>
      </c>
      <c r="AL361" s="2">
        <v>40</v>
      </c>
      <c r="AM361" s="2">
        <v>45</v>
      </c>
      <c r="AN361" s="2">
        <v>50</v>
      </c>
      <c r="AO361" s="2">
        <v>50</v>
      </c>
      <c r="AP361" s="2">
        <v>50</v>
      </c>
      <c r="AQ361" s="2">
        <v>50</v>
      </c>
      <c r="AR361" s="2">
        <v>50</v>
      </c>
      <c r="AS361" s="2">
        <v>55</v>
      </c>
      <c r="AT361" s="2">
        <v>55</v>
      </c>
      <c r="AU361" s="2">
        <v>55</v>
      </c>
      <c r="AV361" s="2">
        <v>60</v>
      </c>
      <c r="AW361" s="2">
        <v>60</v>
      </c>
      <c r="AX361" s="2">
        <v>60</v>
      </c>
      <c r="AY361" s="2">
        <v>60</v>
      </c>
      <c r="AZ361" s="2">
        <v>60</v>
      </c>
      <c r="BA361" s="2">
        <v>70</v>
      </c>
      <c r="BB361" s="2">
        <v>77</v>
      </c>
      <c r="BC361" s="2">
        <v>88</v>
      </c>
      <c r="BD361" s="2">
        <v>110</v>
      </c>
      <c r="BE361" s="2">
        <v>129</v>
      </c>
      <c r="BF361" s="2">
        <v>134</v>
      </c>
      <c r="BG361" s="2">
        <v>155</v>
      </c>
      <c r="BH361" s="2">
        <v>176</v>
      </c>
      <c r="BI361" s="2">
        <v>203</v>
      </c>
    </row>
    <row r="362" spans="1:61" x14ac:dyDescent="0.35">
      <c r="A362" t="str">
        <f>IF(NOT(ISBLANK(AllFares[[#This Row],[Depot]])), AllFares[[#This Row],[Depot]], A361)</f>
        <v>VSD</v>
      </c>
      <c r="B362" t="str">
        <f>IF(NOT(ISBLANK(AllFares[[#This Row],[RouteNo]])), AllFares[[#This Row],[RouteNo]],B361)</f>
        <v>VSD50</v>
      </c>
      <c r="C362" t="str">
        <f>AllFares[[#This Row],[RouteCode]]&amp;":"&amp;AllFares[[#This Row],[StageCode]]</f>
        <v>VSD50:ZAR</v>
      </c>
      <c r="G362" s="22" t="s">
        <v>627</v>
      </c>
      <c r="H362" s="2" t="s">
        <v>357</v>
      </c>
      <c r="I362" s="2">
        <v>12</v>
      </c>
      <c r="J362" s="2">
        <v>11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10</v>
      </c>
      <c r="W362" s="2">
        <v>10</v>
      </c>
      <c r="X362" s="2">
        <v>10</v>
      </c>
      <c r="Y362" s="2">
        <v>15</v>
      </c>
      <c r="Z362" s="2">
        <v>15</v>
      </c>
      <c r="AA362" s="2">
        <v>15</v>
      </c>
      <c r="AB362" s="2">
        <v>20</v>
      </c>
      <c r="AC362" s="2">
        <v>20</v>
      </c>
      <c r="AD362" s="2">
        <v>20</v>
      </c>
      <c r="AE362" s="2">
        <v>20</v>
      </c>
      <c r="AF362" s="2">
        <v>20</v>
      </c>
      <c r="AG362" s="2">
        <v>25</v>
      </c>
      <c r="AH362" s="2">
        <v>25</v>
      </c>
      <c r="AI362" s="2">
        <v>25</v>
      </c>
      <c r="AJ362" s="2">
        <v>30</v>
      </c>
      <c r="AK362" s="2">
        <v>35</v>
      </c>
      <c r="AL362" s="2">
        <v>40</v>
      </c>
      <c r="AM362" s="2">
        <v>45</v>
      </c>
      <c r="AN362" s="2">
        <v>50</v>
      </c>
      <c r="AO362" s="2">
        <v>50</v>
      </c>
      <c r="AP362" s="2">
        <v>50</v>
      </c>
      <c r="AQ362" s="2">
        <v>50</v>
      </c>
      <c r="AR362" s="2">
        <v>50</v>
      </c>
      <c r="AS362" s="2">
        <v>55</v>
      </c>
      <c r="AT362" s="2">
        <v>55</v>
      </c>
      <c r="AU362" s="2">
        <v>55</v>
      </c>
      <c r="AV362" s="2">
        <v>55</v>
      </c>
      <c r="AW362" s="2">
        <v>60</v>
      </c>
      <c r="AX362" s="2">
        <v>60</v>
      </c>
      <c r="AY362" s="2">
        <v>60</v>
      </c>
      <c r="AZ362" s="2">
        <v>60</v>
      </c>
      <c r="BA362" s="2">
        <v>70</v>
      </c>
      <c r="BB362" s="2">
        <v>77</v>
      </c>
      <c r="BC362" s="2">
        <v>88</v>
      </c>
      <c r="BD362" s="2">
        <v>110</v>
      </c>
      <c r="BE362" s="2">
        <v>129</v>
      </c>
      <c r="BF362" s="2">
        <v>134</v>
      </c>
      <c r="BG362" s="2">
        <v>155</v>
      </c>
      <c r="BH362" s="2">
        <v>176</v>
      </c>
      <c r="BI362" s="2">
        <v>203</v>
      </c>
    </row>
    <row r="363" spans="1:61" x14ac:dyDescent="0.35">
      <c r="A363" t="str">
        <f>IF(NOT(ISBLANK(AllFares[[#This Row],[Depot]])), AllFares[[#This Row],[Depot]], A362)</f>
        <v>VSD</v>
      </c>
      <c r="B363" t="str">
        <f>IF(NOT(ISBLANK(AllFares[[#This Row],[RouteNo]])), AllFares[[#This Row],[RouteNo]],B362)</f>
        <v>VSD50</v>
      </c>
      <c r="C363" t="str">
        <f>AllFares[[#This Row],[RouteCode]]&amp;":"&amp;AllFares[[#This Row],[StageCode]]</f>
        <v>VSD50:ZAN</v>
      </c>
      <c r="G363" s="22" t="s">
        <v>628</v>
      </c>
      <c r="H363" s="2" t="s">
        <v>358</v>
      </c>
      <c r="I363" s="2">
        <v>13</v>
      </c>
      <c r="J363" s="2">
        <v>12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10</v>
      </c>
      <c r="X363" s="2">
        <v>10</v>
      </c>
      <c r="Y363" s="2">
        <v>10</v>
      </c>
      <c r="Z363" s="2">
        <v>15</v>
      </c>
      <c r="AA363" s="2">
        <v>15</v>
      </c>
      <c r="AB363" s="2">
        <v>20</v>
      </c>
      <c r="AC363" s="2">
        <v>20</v>
      </c>
      <c r="AD363" s="2">
        <v>20</v>
      </c>
      <c r="AE363" s="2">
        <v>20</v>
      </c>
      <c r="AF363" s="2">
        <v>20</v>
      </c>
      <c r="AG363" s="2">
        <v>25</v>
      </c>
      <c r="AH363" s="2">
        <v>25</v>
      </c>
      <c r="AI363" s="2">
        <v>25</v>
      </c>
      <c r="AJ363" s="2">
        <v>30</v>
      </c>
      <c r="AK363" s="2">
        <v>35</v>
      </c>
      <c r="AL363" s="2">
        <v>40</v>
      </c>
      <c r="AM363" s="2">
        <v>45</v>
      </c>
      <c r="AN363" s="2">
        <v>45</v>
      </c>
      <c r="AO363" s="2">
        <v>50</v>
      </c>
      <c r="AP363" s="2">
        <v>50</v>
      </c>
      <c r="AQ363" s="2">
        <v>50</v>
      </c>
      <c r="AR363" s="2">
        <v>50</v>
      </c>
      <c r="AS363" s="2">
        <v>50</v>
      </c>
      <c r="AT363" s="2">
        <v>55</v>
      </c>
      <c r="AU363" s="2">
        <v>55</v>
      </c>
      <c r="AV363" s="2">
        <v>55</v>
      </c>
      <c r="AW363" s="2">
        <v>60</v>
      </c>
      <c r="AX363" s="2">
        <v>60</v>
      </c>
      <c r="AY363" s="2">
        <v>60</v>
      </c>
      <c r="AZ363" s="2">
        <v>60</v>
      </c>
      <c r="BA363" s="2">
        <v>70</v>
      </c>
      <c r="BB363" s="2">
        <v>77</v>
      </c>
      <c r="BC363" s="2">
        <v>88</v>
      </c>
      <c r="BD363" s="2">
        <v>110</v>
      </c>
      <c r="BE363" s="2">
        <v>129</v>
      </c>
      <c r="BF363" s="2">
        <v>134</v>
      </c>
      <c r="BG363" s="2">
        <v>155</v>
      </c>
      <c r="BH363" s="2">
        <v>176</v>
      </c>
      <c r="BI363" s="2">
        <v>203</v>
      </c>
    </row>
    <row r="364" spans="1:61" x14ac:dyDescent="0.35">
      <c r="A364" t="str">
        <f>IF(NOT(ISBLANK(AllFares[[#This Row],[Depot]])), AllFares[[#This Row],[Depot]], A363)</f>
        <v>VSD</v>
      </c>
      <c r="B364" t="str">
        <f>IF(NOT(ISBLANK(AllFares[[#This Row],[RouteNo]])), AllFares[[#This Row],[RouteNo]],B363)</f>
        <v>VSD50</v>
      </c>
      <c r="C364" t="str">
        <f>AllFares[[#This Row],[RouteCode]]&amp;":"&amp;AllFares[[#This Row],[StageCode]]</f>
        <v>VSD50:UPN</v>
      </c>
      <c r="G364" s="22" t="s">
        <v>629</v>
      </c>
      <c r="H364" s="2" t="s">
        <v>359</v>
      </c>
      <c r="I364" s="2">
        <v>14</v>
      </c>
      <c r="J364" s="2">
        <v>13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10</v>
      </c>
      <c r="Y364" s="2">
        <v>10</v>
      </c>
      <c r="Z364" s="2">
        <v>15</v>
      </c>
      <c r="AA364" s="2">
        <v>15</v>
      </c>
      <c r="AB364" s="2">
        <v>15</v>
      </c>
      <c r="AC364" s="2">
        <v>20</v>
      </c>
      <c r="AD364" s="2">
        <v>20</v>
      </c>
      <c r="AE364" s="2">
        <v>20</v>
      </c>
      <c r="AF364" s="2">
        <v>20</v>
      </c>
      <c r="AG364" s="2">
        <v>20</v>
      </c>
      <c r="AH364" s="2">
        <v>25</v>
      </c>
      <c r="AI364" s="2">
        <v>25</v>
      </c>
      <c r="AJ364" s="2">
        <v>30</v>
      </c>
      <c r="AK364" s="2">
        <v>35</v>
      </c>
      <c r="AL364" s="2">
        <v>40</v>
      </c>
      <c r="AM364" s="2">
        <v>45</v>
      </c>
      <c r="AN364" s="2">
        <v>45</v>
      </c>
      <c r="AO364" s="2">
        <v>50</v>
      </c>
      <c r="AP364" s="2">
        <v>50</v>
      </c>
      <c r="AQ364" s="2">
        <v>50</v>
      </c>
      <c r="AR364" s="2">
        <v>50</v>
      </c>
      <c r="AS364" s="2">
        <v>50</v>
      </c>
      <c r="AT364" s="2">
        <v>55</v>
      </c>
      <c r="AU364" s="2">
        <v>55</v>
      </c>
      <c r="AV364" s="2">
        <v>55</v>
      </c>
      <c r="AW364" s="2">
        <v>55</v>
      </c>
      <c r="AX364" s="2">
        <v>60</v>
      </c>
      <c r="AY364" s="2">
        <v>60</v>
      </c>
      <c r="AZ364" s="2">
        <v>60</v>
      </c>
      <c r="BA364" s="2">
        <v>70</v>
      </c>
      <c r="BB364" s="2">
        <v>77</v>
      </c>
      <c r="BC364" s="2">
        <v>88</v>
      </c>
      <c r="BD364" s="2">
        <v>110</v>
      </c>
      <c r="BE364" s="2">
        <v>129</v>
      </c>
      <c r="BF364" s="2">
        <v>134</v>
      </c>
      <c r="BG364" s="2">
        <v>155</v>
      </c>
      <c r="BH364" s="2">
        <v>176</v>
      </c>
      <c r="BI364" s="2">
        <v>203</v>
      </c>
    </row>
    <row r="365" spans="1:61" x14ac:dyDescent="0.35">
      <c r="A365" t="str">
        <f>IF(NOT(ISBLANK(AllFares[[#This Row],[Depot]])), AllFares[[#This Row],[Depot]], A364)</f>
        <v>VSD</v>
      </c>
      <c r="B365" t="str">
        <f>IF(NOT(ISBLANK(AllFares[[#This Row],[RouteNo]])), AllFares[[#This Row],[RouteNo]],B364)</f>
        <v>VSD50</v>
      </c>
      <c r="C365" t="str">
        <f>AllFares[[#This Row],[RouteCode]]&amp;":"&amp;AllFares[[#This Row],[StageCode]]</f>
        <v>VSD50:MTS</v>
      </c>
      <c r="G365" s="22" t="s">
        <v>630</v>
      </c>
      <c r="H365" s="2" t="s">
        <v>360</v>
      </c>
      <c r="I365" s="2">
        <v>15</v>
      </c>
      <c r="J365" s="2">
        <v>14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10</v>
      </c>
      <c r="Z365" s="2">
        <v>15</v>
      </c>
      <c r="AA365" s="2">
        <v>15</v>
      </c>
      <c r="AB365" s="2">
        <v>15</v>
      </c>
      <c r="AC365" s="2">
        <v>15</v>
      </c>
      <c r="AD365" s="2">
        <v>20</v>
      </c>
      <c r="AE365" s="2">
        <v>20</v>
      </c>
      <c r="AF365" s="2">
        <v>20</v>
      </c>
      <c r="AG365" s="2">
        <v>20</v>
      </c>
      <c r="AH365" s="2">
        <v>25</v>
      </c>
      <c r="AI365" s="2">
        <v>25</v>
      </c>
      <c r="AJ365" s="2">
        <v>30</v>
      </c>
      <c r="AK365" s="2">
        <v>30</v>
      </c>
      <c r="AL365" s="2">
        <v>40</v>
      </c>
      <c r="AM365" s="2">
        <v>45</v>
      </c>
      <c r="AN365" s="2">
        <v>45</v>
      </c>
      <c r="AO365" s="2">
        <v>45</v>
      </c>
      <c r="AP365" s="2">
        <v>50</v>
      </c>
      <c r="AQ365" s="2">
        <v>50</v>
      </c>
      <c r="AR365" s="2">
        <v>50</v>
      </c>
      <c r="AS365" s="2">
        <v>50</v>
      </c>
      <c r="AT365" s="2">
        <v>50</v>
      </c>
      <c r="AU365" s="2">
        <v>55</v>
      </c>
      <c r="AV365" s="2">
        <v>55</v>
      </c>
      <c r="AW365" s="2">
        <v>55</v>
      </c>
      <c r="AX365" s="2">
        <v>55</v>
      </c>
      <c r="AY365" s="2">
        <v>60</v>
      </c>
      <c r="AZ365" s="2">
        <v>60</v>
      </c>
      <c r="BA365" s="2">
        <v>70</v>
      </c>
      <c r="BB365" s="2">
        <v>77</v>
      </c>
      <c r="BC365" s="2">
        <v>88</v>
      </c>
      <c r="BD365" s="2">
        <v>110</v>
      </c>
      <c r="BE365" s="2">
        <v>129</v>
      </c>
      <c r="BF365" s="2">
        <v>134</v>
      </c>
      <c r="BG365" s="2">
        <v>155</v>
      </c>
      <c r="BH365" s="2">
        <v>176</v>
      </c>
      <c r="BI365" s="2">
        <v>203</v>
      </c>
    </row>
    <row r="366" spans="1:61" x14ac:dyDescent="0.35">
      <c r="A366" t="str">
        <f>IF(NOT(ISBLANK(AllFares[[#This Row],[Depot]])), AllFares[[#This Row],[Depot]], A365)</f>
        <v>VSD</v>
      </c>
      <c r="B366" t="str">
        <f>IF(NOT(ISBLANK(AllFares[[#This Row],[RouteNo]])), AllFares[[#This Row],[RouteNo]],B365)</f>
        <v>VSD50</v>
      </c>
      <c r="C366" t="str">
        <f>AllFares[[#This Row],[RouteCode]]&amp;":"&amp;AllFares[[#This Row],[StageCode]]</f>
        <v>VSD50:KMN</v>
      </c>
      <c r="G366" s="22" t="s">
        <v>631</v>
      </c>
      <c r="H366" s="2" t="s">
        <v>361</v>
      </c>
      <c r="I366" s="2">
        <v>16</v>
      </c>
      <c r="J366" s="2">
        <v>15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10</v>
      </c>
      <c r="AA366" s="2">
        <v>15</v>
      </c>
      <c r="AB366" s="2">
        <v>15</v>
      </c>
      <c r="AC366" s="2">
        <v>15</v>
      </c>
      <c r="AD366" s="2">
        <v>15</v>
      </c>
      <c r="AE366" s="2">
        <v>20</v>
      </c>
      <c r="AF366" s="2">
        <v>20</v>
      </c>
      <c r="AG366" s="2">
        <v>20</v>
      </c>
      <c r="AH366" s="2">
        <v>20</v>
      </c>
      <c r="AI366" s="2">
        <v>25</v>
      </c>
      <c r="AJ366" s="2">
        <v>30</v>
      </c>
      <c r="AK366" s="2">
        <v>30</v>
      </c>
      <c r="AL366" s="2">
        <v>35</v>
      </c>
      <c r="AM366" s="2">
        <v>45</v>
      </c>
      <c r="AN366" s="2">
        <v>45</v>
      </c>
      <c r="AO366" s="2">
        <v>45</v>
      </c>
      <c r="AP366" s="2">
        <v>45</v>
      </c>
      <c r="AQ366" s="2">
        <v>50</v>
      </c>
      <c r="AR366" s="2">
        <v>50</v>
      </c>
      <c r="AS366" s="2">
        <v>50</v>
      </c>
      <c r="AT366" s="2">
        <v>50</v>
      </c>
      <c r="AU366" s="2">
        <v>55</v>
      </c>
      <c r="AV366" s="2">
        <v>55</v>
      </c>
      <c r="AW366" s="2">
        <v>55</v>
      </c>
      <c r="AX366" s="2">
        <v>55</v>
      </c>
      <c r="AY366" s="2">
        <v>60</v>
      </c>
      <c r="AZ366" s="2">
        <v>60</v>
      </c>
      <c r="BA366" s="2">
        <v>70</v>
      </c>
      <c r="BB366" s="2">
        <v>77</v>
      </c>
      <c r="BC366" s="2">
        <v>88</v>
      </c>
      <c r="BD366" s="2">
        <v>110</v>
      </c>
      <c r="BE366" s="2">
        <v>129</v>
      </c>
      <c r="BF366" s="2">
        <v>134</v>
      </c>
      <c r="BG366" s="2">
        <v>155</v>
      </c>
      <c r="BH366" s="2">
        <v>176</v>
      </c>
      <c r="BI366" s="2">
        <v>203</v>
      </c>
    </row>
    <row r="367" spans="1:61" x14ac:dyDescent="0.35">
      <c r="A367" t="str">
        <f>IF(NOT(ISBLANK(AllFares[[#This Row],[Depot]])), AllFares[[#This Row],[Depot]], A366)</f>
        <v>VSD</v>
      </c>
      <c r="B367" t="str">
        <f>IF(NOT(ISBLANK(AllFares[[#This Row],[RouteNo]])), AllFares[[#This Row],[RouteNo]],B366)</f>
        <v>VSD50</v>
      </c>
      <c r="C367" t="str">
        <f>AllFares[[#This Row],[RouteCode]]&amp;":"&amp;AllFares[[#This Row],[StageCode]]</f>
        <v>VSD50:TTN</v>
      </c>
      <c r="G367" s="22" t="s">
        <v>577</v>
      </c>
      <c r="H367" s="2" t="s">
        <v>224</v>
      </c>
      <c r="I367" s="2">
        <v>19</v>
      </c>
      <c r="J367" s="2">
        <v>16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10</v>
      </c>
      <c r="AB367" s="2">
        <v>10</v>
      </c>
      <c r="AC367" s="2">
        <v>15</v>
      </c>
      <c r="AD367" s="2">
        <v>15</v>
      </c>
      <c r="AE367" s="2">
        <v>15</v>
      </c>
      <c r="AF367" s="2">
        <v>15</v>
      </c>
      <c r="AG367" s="2">
        <v>20</v>
      </c>
      <c r="AH367" s="2">
        <v>20</v>
      </c>
      <c r="AI367" s="2">
        <v>20</v>
      </c>
      <c r="AJ367" s="2">
        <v>30</v>
      </c>
      <c r="AK367" s="2">
        <v>30</v>
      </c>
      <c r="AL367" s="2">
        <v>35</v>
      </c>
      <c r="AM367" s="2">
        <v>40</v>
      </c>
      <c r="AN367" s="2">
        <v>45</v>
      </c>
      <c r="AO367" s="2">
        <v>45</v>
      </c>
      <c r="AP367" s="2">
        <v>45</v>
      </c>
      <c r="AQ367" s="2">
        <v>45</v>
      </c>
      <c r="AR367" s="2">
        <v>45</v>
      </c>
      <c r="AS367" s="2">
        <v>50</v>
      </c>
      <c r="AT367" s="2">
        <v>50</v>
      </c>
      <c r="AU367" s="2">
        <v>50</v>
      </c>
      <c r="AV367" s="2">
        <v>55</v>
      </c>
      <c r="AW367" s="2">
        <v>55</v>
      </c>
      <c r="AX367" s="2">
        <v>55</v>
      </c>
      <c r="AY367" s="2">
        <v>55</v>
      </c>
      <c r="AZ367" s="2">
        <v>55</v>
      </c>
      <c r="BA367" s="2">
        <v>65</v>
      </c>
      <c r="BB367" s="2">
        <v>72</v>
      </c>
      <c r="BC367" s="2">
        <v>83</v>
      </c>
      <c r="BD367" s="2">
        <v>105</v>
      </c>
      <c r="BE367" s="2">
        <v>124</v>
      </c>
      <c r="BF367" s="2">
        <v>129</v>
      </c>
      <c r="BG367" s="2">
        <v>150</v>
      </c>
      <c r="BH367" s="2">
        <v>171</v>
      </c>
      <c r="BI367" s="2">
        <v>198</v>
      </c>
    </row>
    <row r="368" spans="1:61" x14ac:dyDescent="0.35">
      <c r="A368" t="str">
        <f>IF(NOT(ISBLANK(AllFares[[#This Row],[Depot]])), AllFares[[#This Row],[Depot]], A367)</f>
        <v>VSD</v>
      </c>
      <c r="B368" t="str">
        <f>IF(NOT(ISBLANK(AllFares[[#This Row],[RouteNo]])), AllFares[[#This Row],[RouteNo]],B367)</f>
        <v>VSD50</v>
      </c>
      <c r="C368" t="str">
        <f>AllFares[[#This Row],[RouteCode]]&amp;":"&amp;AllFares[[#This Row],[StageCode]]</f>
        <v>VSD50:PRN</v>
      </c>
      <c r="G368" s="22" t="s">
        <v>632</v>
      </c>
      <c r="H368" s="2" t="s">
        <v>362</v>
      </c>
      <c r="I368" s="2">
        <v>20</v>
      </c>
      <c r="J368" s="2">
        <v>17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10</v>
      </c>
      <c r="AC368" s="2">
        <v>10</v>
      </c>
      <c r="AD368" s="2">
        <v>15</v>
      </c>
      <c r="AE368" s="2">
        <v>15</v>
      </c>
      <c r="AF368" s="2">
        <v>15</v>
      </c>
      <c r="AG368" s="2">
        <v>20</v>
      </c>
      <c r="AH368" s="2">
        <v>20</v>
      </c>
      <c r="AI368" s="2">
        <v>20</v>
      </c>
      <c r="AJ368" s="2">
        <v>25</v>
      </c>
      <c r="AK368" s="2">
        <v>30</v>
      </c>
      <c r="AL368" s="2">
        <v>35</v>
      </c>
      <c r="AM368" s="2">
        <v>40</v>
      </c>
      <c r="AN368" s="2">
        <v>45</v>
      </c>
      <c r="AO368" s="2">
        <v>45</v>
      </c>
      <c r="AP368" s="2">
        <v>45</v>
      </c>
      <c r="AQ368" s="2">
        <v>45</v>
      </c>
      <c r="AR368" s="2">
        <v>45</v>
      </c>
      <c r="AS368" s="2">
        <v>50</v>
      </c>
      <c r="AT368" s="2">
        <v>50</v>
      </c>
      <c r="AU368" s="2">
        <v>50</v>
      </c>
      <c r="AV368" s="2">
        <v>50</v>
      </c>
      <c r="AW368" s="2">
        <v>55</v>
      </c>
      <c r="AX368" s="2">
        <v>55</v>
      </c>
      <c r="AY368" s="2">
        <v>55</v>
      </c>
      <c r="AZ368" s="2">
        <v>55</v>
      </c>
      <c r="BA368" s="2">
        <v>65</v>
      </c>
      <c r="BB368" s="2">
        <v>72</v>
      </c>
      <c r="BC368" s="2">
        <v>83</v>
      </c>
      <c r="BD368" s="2">
        <v>105</v>
      </c>
      <c r="BE368" s="2">
        <v>124</v>
      </c>
      <c r="BF368" s="2">
        <v>129</v>
      </c>
      <c r="BG368" s="2">
        <v>150</v>
      </c>
      <c r="BH368" s="2">
        <v>171</v>
      </c>
      <c r="BI368" s="2">
        <v>198</v>
      </c>
    </row>
    <row r="369" spans="1:61" x14ac:dyDescent="0.35">
      <c r="A369" t="str">
        <f>IF(NOT(ISBLANK(AllFares[[#This Row],[Depot]])), AllFares[[#This Row],[Depot]], A368)</f>
        <v>VSD</v>
      </c>
      <c r="B369" t="str">
        <f>IF(NOT(ISBLANK(AllFares[[#This Row],[RouteNo]])), AllFares[[#This Row],[RouteNo]],B368)</f>
        <v>VSD50</v>
      </c>
      <c r="C369" t="str">
        <f>AllFares[[#This Row],[RouteCode]]&amp;":"&amp;AllFares[[#This Row],[StageCode]]</f>
        <v>VSD50:VRN</v>
      </c>
      <c r="G369" s="22" t="s">
        <v>633</v>
      </c>
      <c r="H369" s="2" t="s">
        <v>363</v>
      </c>
      <c r="I369" s="2">
        <v>22</v>
      </c>
      <c r="J369" s="2">
        <v>18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10</v>
      </c>
      <c r="AD369" s="2">
        <v>10</v>
      </c>
      <c r="AE369" s="2">
        <v>15</v>
      </c>
      <c r="AF369" s="2">
        <v>15</v>
      </c>
      <c r="AG369" s="2">
        <v>15</v>
      </c>
      <c r="AH369" s="2">
        <v>20</v>
      </c>
      <c r="AI369" s="2">
        <v>20</v>
      </c>
      <c r="AJ369" s="2">
        <v>25</v>
      </c>
      <c r="AK369" s="2">
        <v>30</v>
      </c>
      <c r="AL369" s="2">
        <v>35</v>
      </c>
      <c r="AM369" s="2">
        <v>40</v>
      </c>
      <c r="AN369" s="2">
        <v>40</v>
      </c>
      <c r="AO369" s="2">
        <v>45</v>
      </c>
      <c r="AP369" s="2">
        <v>45</v>
      </c>
      <c r="AQ369" s="2">
        <v>45</v>
      </c>
      <c r="AR369" s="2">
        <v>45</v>
      </c>
      <c r="AS369" s="2">
        <v>45</v>
      </c>
      <c r="AT369" s="2">
        <v>50</v>
      </c>
      <c r="AU369" s="2">
        <v>50</v>
      </c>
      <c r="AV369" s="2">
        <v>50</v>
      </c>
      <c r="AW369" s="2">
        <v>50</v>
      </c>
      <c r="AX369" s="2">
        <v>55</v>
      </c>
      <c r="AY369" s="2">
        <v>55</v>
      </c>
      <c r="AZ369" s="2">
        <v>55</v>
      </c>
      <c r="BA369" s="2">
        <v>65</v>
      </c>
      <c r="BB369" s="2">
        <v>72</v>
      </c>
      <c r="BC369" s="2">
        <v>83</v>
      </c>
      <c r="BD369" s="2">
        <v>105</v>
      </c>
      <c r="BE369" s="2">
        <v>124</v>
      </c>
      <c r="BF369" s="2">
        <v>129</v>
      </c>
      <c r="BG369" s="2">
        <v>150</v>
      </c>
      <c r="BH369" s="2">
        <v>171</v>
      </c>
      <c r="BI369" s="2">
        <v>198</v>
      </c>
    </row>
    <row r="370" spans="1:61" x14ac:dyDescent="0.35">
      <c r="A370" t="str">
        <f>IF(NOT(ISBLANK(AllFares[[#This Row],[Depot]])), AllFares[[#This Row],[Depot]], A369)</f>
        <v>VSD</v>
      </c>
      <c r="B370" t="str">
        <f>IF(NOT(ISBLANK(AllFares[[#This Row],[RouteNo]])), AllFares[[#This Row],[RouteNo]],B369)</f>
        <v>VSD50</v>
      </c>
      <c r="C370" t="str">
        <f>AllFares[[#This Row],[RouteCode]]&amp;":"&amp;AllFares[[#This Row],[StageCode]]</f>
        <v>VSD50:SNL</v>
      </c>
      <c r="G370" s="22" t="s">
        <v>634</v>
      </c>
      <c r="H370" s="2" t="s">
        <v>364</v>
      </c>
      <c r="I370" s="2">
        <v>23</v>
      </c>
      <c r="J370" s="2">
        <v>19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10</v>
      </c>
      <c r="AE370" s="2">
        <v>10</v>
      </c>
      <c r="AF370" s="2">
        <v>15</v>
      </c>
      <c r="AG370" s="2">
        <v>15</v>
      </c>
      <c r="AH370" s="2">
        <v>20</v>
      </c>
      <c r="AI370" s="2">
        <v>20</v>
      </c>
      <c r="AJ370" s="2">
        <v>25</v>
      </c>
      <c r="AK370" s="2">
        <v>25</v>
      </c>
      <c r="AL370" s="2">
        <v>35</v>
      </c>
      <c r="AM370" s="2">
        <v>40</v>
      </c>
      <c r="AN370" s="2">
        <v>40</v>
      </c>
      <c r="AO370" s="2">
        <v>40</v>
      </c>
      <c r="AP370" s="2">
        <v>45</v>
      </c>
      <c r="AQ370" s="2">
        <v>45</v>
      </c>
      <c r="AR370" s="2">
        <v>45</v>
      </c>
      <c r="AS370" s="2">
        <v>45</v>
      </c>
      <c r="AT370" s="2">
        <v>45</v>
      </c>
      <c r="AU370" s="2">
        <v>50</v>
      </c>
      <c r="AV370" s="2">
        <v>50</v>
      </c>
      <c r="AW370" s="2">
        <v>50</v>
      </c>
      <c r="AX370" s="2">
        <v>50</v>
      </c>
      <c r="AY370" s="2">
        <v>55</v>
      </c>
      <c r="AZ370" s="2">
        <v>55</v>
      </c>
      <c r="BA370" s="2">
        <v>65</v>
      </c>
      <c r="BB370" s="2">
        <v>72</v>
      </c>
      <c r="BC370" s="2">
        <v>83</v>
      </c>
      <c r="BD370" s="2">
        <v>105</v>
      </c>
      <c r="BE370" s="2">
        <v>124</v>
      </c>
      <c r="BF370" s="2">
        <v>129</v>
      </c>
      <c r="BG370" s="2">
        <v>150</v>
      </c>
      <c r="BH370" s="2">
        <v>171</v>
      </c>
      <c r="BI370" s="2">
        <v>198</v>
      </c>
    </row>
    <row r="371" spans="1:61" x14ac:dyDescent="0.35">
      <c r="A371" t="str">
        <f>IF(NOT(ISBLANK(AllFares[[#This Row],[Depot]])), AllFares[[#This Row],[Depot]], A370)</f>
        <v>VSD</v>
      </c>
      <c r="B371" t="str">
        <f>IF(NOT(ISBLANK(AllFares[[#This Row],[RouteNo]])), AllFares[[#This Row],[RouteNo]],B370)</f>
        <v>VSD50</v>
      </c>
      <c r="C371" t="str">
        <f>AllFares[[#This Row],[RouteCode]]&amp;":"&amp;AllFares[[#This Row],[StageCode]]</f>
        <v>VSD50:ANL</v>
      </c>
      <c r="G371" s="22" t="s">
        <v>635</v>
      </c>
      <c r="H371" s="2" t="s">
        <v>365</v>
      </c>
      <c r="I371" s="2">
        <v>24</v>
      </c>
      <c r="J371" s="2">
        <v>20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10</v>
      </c>
      <c r="AF371" s="2">
        <v>10</v>
      </c>
      <c r="AG371" s="2">
        <v>15</v>
      </c>
      <c r="AH371" s="2">
        <v>15</v>
      </c>
      <c r="AI371" s="2">
        <v>20</v>
      </c>
      <c r="AJ371" s="2">
        <v>25</v>
      </c>
      <c r="AK371" s="2">
        <v>25</v>
      </c>
      <c r="AL371" s="2">
        <v>30</v>
      </c>
      <c r="AM371" s="2">
        <v>40</v>
      </c>
      <c r="AN371" s="2">
        <v>40</v>
      </c>
      <c r="AO371" s="2">
        <v>40</v>
      </c>
      <c r="AP371" s="2">
        <v>40</v>
      </c>
      <c r="AQ371" s="2">
        <v>45</v>
      </c>
      <c r="AR371" s="2">
        <v>45</v>
      </c>
      <c r="AS371" s="2">
        <v>45</v>
      </c>
      <c r="AT371" s="2">
        <v>45</v>
      </c>
      <c r="AU371" s="2">
        <v>50</v>
      </c>
      <c r="AV371" s="2">
        <v>50</v>
      </c>
      <c r="AW371" s="2">
        <v>50</v>
      </c>
      <c r="AX371" s="2">
        <v>50</v>
      </c>
      <c r="AY371" s="2">
        <v>55</v>
      </c>
      <c r="AZ371" s="2">
        <v>55</v>
      </c>
      <c r="BA371" s="2">
        <v>65</v>
      </c>
      <c r="BB371" s="2">
        <v>72</v>
      </c>
      <c r="BC371" s="2">
        <v>83</v>
      </c>
      <c r="BD371" s="2">
        <v>105</v>
      </c>
      <c r="BE371" s="2">
        <v>124</v>
      </c>
      <c r="BF371" s="2">
        <v>129</v>
      </c>
      <c r="BG371" s="2">
        <v>150</v>
      </c>
      <c r="BH371" s="2">
        <v>171</v>
      </c>
      <c r="BI371" s="2">
        <v>198</v>
      </c>
    </row>
    <row r="372" spans="1:61" x14ac:dyDescent="0.35">
      <c r="A372" t="str">
        <f>IF(NOT(ISBLANK(AllFares[[#This Row],[Depot]])), AllFares[[#This Row],[Depot]], A371)</f>
        <v>VSD</v>
      </c>
      <c r="B372" t="str">
        <f>IF(NOT(ISBLANK(AllFares[[#This Row],[RouteNo]])), AllFares[[#This Row],[RouteNo]],B371)</f>
        <v>VSD50</v>
      </c>
      <c r="C372" t="str">
        <f>AllFares[[#This Row],[RouteCode]]&amp;":"&amp;AllFares[[#This Row],[StageCode]]</f>
        <v>VSD50:RMD</v>
      </c>
      <c r="G372" s="22" t="s">
        <v>636</v>
      </c>
      <c r="H372" s="2" t="s">
        <v>366</v>
      </c>
      <c r="I372" s="2">
        <v>26</v>
      </c>
      <c r="J372" s="2">
        <v>21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10</v>
      </c>
      <c r="AG372" s="2">
        <v>15</v>
      </c>
      <c r="AH372" s="2">
        <v>15</v>
      </c>
      <c r="AI372" s="2">
        <v>15</v>
      </c>
      <c r="AJ372" s="2">
        <v>25</v>
      </c>
      <c r="AK372" s="2">
        <v>25</v>
      </c>
      <c r="AL372" s="2">
        <v>30</v>
      </c>
      <c r="AM372" s="2">
        <v>40</v>
      </c>
      <c r="AN372" s="2">
        <v>40</v>
      </c>
      <c r="AO372" s="2">
        <v>40</v>
      </c>
      <c r="AP372" s="2">
        <v>40</v>
      </c>
      <c r="AQ372" s="2">
        <v>40</v>
      </c>
      <c r="AR372" s="2">
        <v>45</v>
      </c>
      <c r="AS372" s="2">
        <v>45</v>
      </c>
      <c r="AT372" s="2">
        <v>45</v>
      </c>
      <c r="AU372" s="2">
        <v>45</v>
      </c>
      <c r="AV372" s="2">
        <v>50</v>
      </c>
      <c r="AW372" s="2">
        <v>50</v>
      </c>
      <c r="AX372" s="2">
        <v>50</v>
      </c>
      <c r="AY372" s="2">
        <v>50</v>
      </c>
      <c r="AZ372" s="2">
        <v>55</v>
      </c>
      <c r="BA372" s="2">
        <v>65</v>
      </c>
      <c r="BB372" s="2">
        <v>72</v>
      </c>
      <c r="BC372" s="2">
        <v>83</v>
      </c>
      <c r="BD372" s="2">
        <v>105</v>
      </c>
      <c r="BE372" s="2">
        <v>124</v>
      </c>
      <c r="BF372" s="2">
        <v>129</v>
      </c>
      <c r="BG372" s="2">
        <v>150</v>
      </c>
      <c r="BH372" s="2">
        <v>171</v>
      </c>
      <c r="BI372" s="2">
        <v>198</v>
      </c>
    </row>
    <row r="373" spans="1:61" x14ac:dyDescent="0.35">
      <c r="A373" t="str">
        <f>IF(NOT(ISBLANK(AllFares[[#This Row],[Depot]])), AllFares[[#This Row],[Depot]], A372)</f>
        <v>VSD</v>
      </c>
      <c r="B373" t="str">
        <f>IF(NOT(ISBLANK(AllFares[[#This Row],[RouteNo]])), AllFares[[#This Row],[RouteNo]],B372)</f>
        <v>VSD50</v>
      </c>
      <c r="C373" t="str">
        <f>AllFares[[#This Row],[RouteCode]]&amp;":"&amp;AllFares[[#This Row],[StageCode]]</f>
        <v>VSD50:NUV</v>
      </c>
      <c r="G373" s="22" t="s">
        <v>637</v>
      </c>
      <c r="H373" s="2" t="s">
        <v>367</v>
      </c>
      <c r="I373" s="2">
        <v>27</v>
      </c>
      <c r="J373" s="2">
        <v>22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10</v>
      </c>
      <c r="AH373" s="2">
        <v>15</v>
      </c>
      <c r="AI373" s="2">
        <v>15</v>
      </c>
      <c r="AJ373" s="2">
        <v>25</v>
      </c>
      <c r="AK373" s="2">
        <v>25</v>
      </c>
      <c r="AL373" s="2">
        <v>30</v>
      </c>
      <c r="AM373" s="2">
        <v>35</v>
      </c>
      <c r="AN373" s="2">
        <v>40</v>
      </c>
      <c r="AO373" s="2">
        <v>40</v>
      </c>
      <c r="AP373" s="2">
        <v>40</v>
      </c>
      <c r="AQ373" s="2">
        <v>40</v>
      </c>
      <c r="AR373" s="2">
        <v>40</v>
      </c>
      <c r="AS373" s="2">
        <v>45</v>
      </c>
      <c r="AT373" s="2">
        <v>45</v>
      </c>
      <c r="AU373" s="2">
        <v>45</v>
      </c>
      <c r="AV373" s="2">
        <v>50</v>
      </c>
      <c r="AW373" s="2">
        <v>50</v>
      </c>
      <c r="AX373" s="2">
        <v>50</v>
      </c>
      <c r="AY373" s="2">
        <v>50</v>
      </c>
      <c r="AZ373" s="2">
        <v>50</v>
      </c>
      <c r="BA373" s="2">
        <v>60</v>
      </c>
      <c r="BB373" s="2">
        <v>67</v>
      </c>
      <c r="BC373" s="2">
        <v>78</v>
      </c>
      <c r="BD373" s="2">
        <v>100</v>
      </c>
      <c r="BE373" s="2">
        <v>119</v>
      </c>
      <c r="BF373" s="2">
        <v>124</v>
      </c>
      <c r="BG373" s="2">
        <v>145</v>
      </c>
      <c r="BH373" s="2">
        <v>166</v>
      </c>
      <c r="BI373" s="2">
        <v>193</v>
      </c>
    </row>
    <row r="374" spans="1:61" x14ac:dyDescent="0.35">
      <c r="A374" t="str">
        <f>IF(NOT(ISBLANK(AllFares[[#This Row],[Depot]])), AllFares[[#This Row],[Depot]], A373)</f>
        <v>VSD</v>
      </c>
      <c r="B374" t="str">
        <f>IF(NOT(ISBLANK(AllFares[[#This Row],[RouteNo]])), AllFares[[#This Row],[RouteNo]],B373)</f>
        <v>VSD50</v>
      </c>
      <c r="C374" t="str">
        <f>AllFares[[#This Row],[RouteCode]]&amp;":"&amp;AllFares[[#This Row],[StageCode]]</f>
        <v>VSD50:MRG</v>
      </c>
      <c r="G374" s="22" t="s">
        <v>422</v>
      </c>
      <c r="H374" s="2" t="s">
        <v>107</v>
      </c>
      <c r="I374" s="2">
        <v>30</v>
      </c>
      <c r="J374" s="2">
        <v>23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10</v>
      </c>
      <c r="AI374" s="2">
        <v>15</v>
      </c>
      <c r="AJ374" s="2">
        <v>20</v>
      </c>
      <c r="AK374" s="2">
        <v>25</v>
      </c>
      <c r="AL374" s="2">
        <v>30</v>
      </c>
      <c r="AM374" s="2">
        <v>35</v>
      </c>
      <c r="AN374" s="2">
        <v>35</v>
      </c>
      <c r="AO374" s="2">
        <v>40</v>
      </c>
      <c r="AP374" s="2">
        <v>40</v>
      </c>
      <c r="AQ374" s="2">
        <v>40</v>
      </c>
      <c r="AR374" s="2">
        <v>40</v>
      </c>
      <c r="AS374" s="2">
        <v>40</v>
      </c>
      <c r="AT374" s="2">
        <v>45</v>
      </c>
      <c r="AU374" s="2">
        <v>45</v>
      </c>
      <c r="AV374" s="2">
        <v>45</v>
      </c>
      <c r="AW374" s="2">
        <v>45</v>
      </c>
      <c r="AX374" s="2">
        <v>50</v>
      </c>
      <c r="AY374" s="2">
        <v>50</v>
      </c>
      <c r="AZ374" s="2">
        <v>50</v>
      </c>
      <c r="BA374" s="2">
        <v>60</v>
      </c>
      <c r="BB374" s="2">
        <v>67</v>
      </c>
      <c r="BC374" s="2">
        <v>78</v>
      </c>
      <c r="BD374" s="2">
        <v>100</v>
      </c>
      <c r="BE374" s="2">
        <v>119</v>
      </c>
      <c r="BF374" s="2">
        <v>124</v>
      </c>
      <c r="BG374" s="2">
        <v>145</v>
      </c>
      <c r="BH374" s="2">
        <v>166</v>
      </c>
      <c r="BI374" s="2">
        <v>193</v>
      </c>
    </row>
    <row r="375" spans="1:61" x14ac:dyDescent="0.35">
      <c r="A375" t="str">
        <f>IF(NOT(ISBLANK(AllFares[[#This Row],[Depot]])), AllFares[[#This Row],[Depot]], A374)</f>
        <v>VSD</v>
      </c>
      <c r="B375" t="str">
        <f>IF(NOT(ISBLANK(AllFares[[#This Row],[RouteNo]])), AllFares[[#This Row],[RouteNo]],B374)</f>
        <v>VSD50</v>
      </c>
      <c r="C375" t="str">
        <f>AllFares[[#This Row],[RouteCode]]&amp;":"&amp;AllFares[[#This Row],[StageCode]]</f>
        <v>VSD50:MRK</v>
      </c>
      <c r="G375" s="22" t="s">
        <v>537</v>
      </c>
      <c r="H375" s="2" t="s">
        <v>248</v>
      </c>
      <c r="I375" s="2">
        <v>32</v>
      </c>
      <c r="J375" s="2">
        <v>24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10</v>
      </c>
      <c r="AJ375" s="2">
        <v>20</v>
      </c>
      <c r="AK375" s="2">
        <v>20</v>
      </c>
      <c r="AL375" s="2">
        <v>25</v>
      </c>
      <c r="AM375" s="2">
        <v>35</v>
      </c>
      <c r="AN375" s="2">
        <v>35</v>
      </c>
      <c r="AO375" s="2">
        <v>35</v>
      </c>
      <c r="AP375" s="2">
        <v>35</v>
      </c>
      <c r="AQ375" s="2">
        <v>40</v>
      </c>
      <c r="AR375" s="2">
        <v>40</v>
      </c>
      <c r="AS375" s="2">
        <v>40</v>
      </c>
      <c r="AT375" s="2">
        <v>40</v>
      </c>
      <c r="AU375" s="2">
        <v>45</v>
      </c>
      <c r="AV375" s="2">
        <v>45</v>
      </c>
      <c r="AW375" s="2">
        <v>45</v>
      </c>
      <c r="AX375" s="2">
        <v>45</v>
      </c>
      <c r="AY375" s="2">
        <v>50</v>
      </c>
      <c r="AZ375" s="2">
        <v>50</v>
      </c>
      <c r="BA375" s="2">
        <v>60</v>
      </c>
      <c r="BB375" s="2">
        <v>67</v>
      </c>
      <c r="BC375" s="2">
        <v>78</v>
      </c>
      <c r="BD375" s="2">
        <v>100</v>
      </c>
      <c r="BE375" s="2">
        <v>119</v>
      </c>
      <c r="BF375" s="2">
        <v>124</v>
      </c>
      <c r="BG375" s="2">
        <v>145</v>
      </c>
      <c r="BH375" s="2">
        <v>166</v>
      </c>
      <c r="BI375" s="2">
        <v>193</v>
      </c>
    </row>
    <row r="376" spans="1:61" x14ac:dyDescent="0.35">
      <c r="A376" t="str">
        <f>IF(NOT(ISBLANK(AllFares[[#This Row],[Depot]])), AllFares[[#This Row],[Depot]], A375)</f>
        <v>VSD</v>
      </c>
      <c r="B376" t="str">
        <f>IF(NOT(ISBLANK(AllFares[[#This Row],[RouteNo]])), AllFares[[#This Row],[RouteNo]],B375)</f>
        <v>VSD50</v>
      </c>
      <c r="C376" t="str">
        <f>AllFares[[#This Row],[RouteCode]]&amp;":"&amp;AllFares[[#This Row],[StageCode]]</f>
        <v>VSD50:NVY</v>
      </c>
      <c r="G376" s="22" t="s">
        <v>612</v>
      </c>
      <c r="H376" s="2" t="s">
        <v>368</v>
      </c>
      <c r="I376" s="2">
        <v>34</v>
      </c>
      <c r="J376" s="2">
        <v>25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20</v>
      </c>
      <c r="AK376" s="2">
        <v>20</v>
      </c>
      <c r="AL376" s="2">
        <v>25</v>
      </c>
      <c r="AM376" s="2">
        <v>35</v>
      </c>
      <c r="AN376" s="2">
        <v>35</v>
      </c>
      <c r="AO376" s="2">
        <v>35</v>
      </c>
      <c r="AP376" s="2">
        <v>35</v>
      </c>
      <c r="AQ376" s="2">
        <v>35</v>
      </c>
      <c r="AR376" s="2">
        <v>40</v>
      </c>
      <c r="AS376" s="2">
        <v>40</v>
      </c>
      <c r="AT376" s="2">
        <v>40</v>
      </c>
      <c r="AU376" s="2">
        <v>40</v>
      </c>
      <c r="AV376" s="2">
        <v>45</v>
      </c>
      <c r="AW376" s="2">
        <v>45</v>
      </c>
      <c r="AX376" s="2">
        <v>45</v>
      </c>
      <c r="AY376" s="2">
        <v>45</v>
      </c>
      <c r="AZ376" s="2">
        <v>50</v>
      </c>
      <c r="BA376" s="2">
        <v>60</v>
      </c>
      <c r="BB376" s="2">
        <v>67</v>
      </c>
      <c r="BC376" s="2">
        <v>78</v>
      </c>
      <c r="BD376" s="2">
        <v>100</v>
      </c>
      <c r="BE376" s="2">
        <v>119</v>
      </c>
      <c r="BF376" s="2">
        <v>124</v>
      </c>
      <c r="BG376" s="2">
        <v>145</v>
      </c>
      <c r="BH376" s="2">
        <v>166</v>
      </c>
      <c r="BI376" s="2">
        <v>193</v>
      </c>
    </row>
    <row r="377" spans="1:61" x14ac:dyDescent="0.35">
      <c r="A377" t="str">
        <f>IF(NOT(ISBLANK(AllFares[[#This Row],[Depot]])), AllFares[[#This Row],[Depot]], A376)</f>
        <v>VSD</v>
      </c>
      <c r="B377" t="str">
        <f>IF(NOT(ISBLANK(AllFares[[#This Row],[RouteNo]])), AllFares[[#This Row],[RouteNo]],B376)</f>
        <v>VSD50</v>
      </c>
      <c r="C377" t="str">
        <f>AllFares[[#This Row],[RouteCode]]&amp;":"&amp;AllFares[[#This Row],[StageCode]]</f>
        <v>VSD50:CUN</v>
      </c>
      <c r="G377" s="22" t="s">
        <v>598</v>
      </c>
      <c r="H377" s="2" t="s">
        <v>249</v>
      </c>
      <c r="I377" s="2">
        <v>44</v>
      </c>
      <c r="J377" s="2">
        <v>26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10</v>
      </c>
      <c r="AL377" s="2">
        <v>20</v>
      </c>
      <c r="AM377" s="2">
        <v>25</v>
      </c>
      <c r="AN377" s="2">
        <v>30</v>
      </c>
      <c r="AO377" s="2">
        <v>30</v>
      </c>
      <c r="AP377" s="2">
        <v>30</v>
      </c>
      <c r="AQ377" s="2">
        <v>30</v>
      </c>
      <c r="AR377" s="2">
        <v>30</v>
      </c>
      <c r="AS377" s="2">
        <v>35</v>
      </c>
      <c r="AT377" s="2">
        <v>35</v>
      </c>
      <c r="AU377" s="2">
        <v>35</v>
      </c>
      <c r="AV377" s="2">
        <v>35</v>
      </c>
      <c r="AW377" s="2">
        <v>40</v>
      </c>
      <c r="AX377" s="2">
        <v>40</v>
      </c>
      <c r="AY377" s="2">
        <v>40</v>
      </c>
      <c r="AZ377" s="2">
        <v>40</v>
      </c>
      <c r="BA377" s="2">
        <v>50</v>
      </c>
      <c r="BB377" s="2">
        <v>57</v>
      </c>
      <c r="BC377" s="2">
        <v>68</v>
      </c>
      <c r="BD377" s="2">
        <v>90</v>
      </c>
      <c r="BE377" s="2">
        <v>109</v>
      </c>
      <c r="BF377" s="2">
        <v>114</v>
      </c>
      <c r="BG377" s="2">
        <v>135</v>
      </c>
      <c r="BH377" s="2">
        <v>156</v>
      </c>
      <c r="BI377" s="2">
        <v>183</v>
      </c>
    </row>
    <row r="378" spans="1:61" x14ac:dyDescent="0.35">
      <c r="A378" t="str">
        <f>IF(NOT(ISBLANK(AllFares[[#This Row],[Depot]])), AllFares[[#This Row],[Depot]], A377)</f>
        <v>VSD</v>
      </c>
      <c r="B378" t="str">
        <f>IF(NOT(ISBLANK(AllFares[[#This Row],[RouteNo]])), AllFares[[#This Row],[RouteNo]],B377)</f>
        <v>VSD50</v>
      </c>
      <c r="C378" t="str">
        <f>AllFares[[#This Row],[RouteCode]]&amp;":"&amp;AllFares[[#This Row],[StageCode]]</f>
        <v>VSD50:BLI</v>
      </c>
      <c r="G378" s="22" t="s">
        <v>599</v>
      </c>
      <c r="H378" s="2" t="s">
        <v>250</v>
      </c>
      <c r="I378" s="2">
        <v>47</v>
      </c>
      <c r="J378" s="2">
        <v>27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20</v>
      </c>
      <c r="AM378" s="2">
        <v>25</v>
      </c>
      <c r="AN378" s="2">
        <v>25</v>
      </c>
      <c r="AO378" s="2">
        <v>25</v>
      </c>
      <c r="AP378" s="2">
        <v>30</v>
      </c>
      <c r="AQ378" s="2">
        <v>30</v>
      </c>
      <c r="AR378" s="2">
        <v>30</v>
      </c>
      <c r="AS378" s="2">
        <v>30</v>
      </c>
      <c r="AT378" s="2">
        <v>30</v>
      </c>
      <c r="AU378" s="2">
        <v>35</v>
      </c>
      <c r="AV378" s="2">
        <v>35</v>
      </c>
      <c r="AW378" s="2">
        <v>35</v>
      </c>
      <c r="AX378" s="2">
        <v>35</v>
      </c>
      <c r="AY378" s="2">
        <v>40</v>
      </c>
      <c r="AZ378" s="2">
        <v>40</v>
      </c>
      <c r="BA378" s="2">
        <v>50</v>
      </c>
      <c r="BB378" s="2">
        <v>57</v>
      </c>
      <c r="BC378" s="2">
        <v>68</v>
      </c>
      <c r="BD378" s="2">
        <v>90</v>
      </c>
      <c r="BE378" s="2">
        <v>109</v>
      </c>
      <c r="BF378" s="2">
        <v>114</v>
      </c>
      <c r="BG378" s="2">
        <v>135</v>
      </c>
      <c r="BH378" s="2">
        <v>156</v>
      </c>
      <c r="BI378" s="2">
        <v>183</v>
      </c>
    </row>
    <row r="379" spans="1:61" x14ac:dyDescent="0.35">
      <c r="A379" t="str">
        <f>IF(NOT(ISBLANK(AllFares[[#This Row],[Depot]])), AllFares[[#This Row],[Depot]], A378)</f>
        <v>VSD</v>
      </c>
      <c r="B379" t="str">
        <f>IF(NOT(ISBLANK(AllFares[[#This Row],[RouteNo]])), AllFares[[#This Row],[RouteNo]],B378)</f>
        <v>VSD50</v>
      </c>
      <c r="C379" t="str">
        <f>AllFares[[#This Row],[RouteCode]]&amp;":"&amp;AllFares[[#This Row],[StageCode]]</f>
        <v>VSD50:PSM</v>
      </c>
      <c r="G379" s="22" t="s">
        <v>542</v>
      </c>
      <c r="H379" s="2" t="s">
        <v>251</v>
      </c>
      <c r="I379" s="2">
        <v>56</v>
      </c>
      <c r="J379" s="2">
        <v>28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20</v>
      </c>
      <c r="AN379" s="2">
        <v>20</v>
      </c>
      <c r="AO379" s="2">
        <v>20</v>
      </c>
      <c r="AP379" s="2">
        <v>20</v>
      </c>
      <c r="AQ379" s="2">
        <v>25</v>
      </c>
      <c r="AR379" s="2">
        <v>25</v>
      </c>
      <c r="AS379" s="2">
        <v>25</v>
      </c>
      <c r="AT379" s="2">
        <v>25</v>
      </c>
      <c r="AU379" s="2">
        <v>30</v>
      </c>
      <c r="AV379" s="2">
        <v>30</v>
      </c>
      <c r="AW379" s="2">
        <v>30</v>
      </c>
      <c r="AX379" s="2">
        <v>30</v>
      </c>
      <c r="AY379" s="2">
        <v>35</v>
      </c>
      <c r="AZ379" s="2">
        <v>35</v>
      </c>
      <c r="BA379" s="2">
        <v>45</v>
      </c>
      <c r="BB379" s="2">
        <v>52</v>
      </c>
      <c r="BC379" s="2">
        <v>63</v>
      </c>
      <c r="BD379" s="2">
        <v>85</v>
      </c>
      <c r="BE379" s="2">
        <v>104</v>
      </c>
      <c r="BF379" s="2">
        <v>109</v>
      </c>
      <c r="BG379" s="2">
        <v>130</v>
      </c>
      <c r="BH379" s="2">
        <v>151</v>
      </c>
      <c r="BI379" s="2">
        <v>178</v>
      </c>
    </row>
    <row r="380" spans="1:61" x14ac:dyDescent="0.35">
      <c r="A380" t="str">
        <f>IF(NOT(ISBLANK(AllFares[[#This Row],[Depot]])), AllFares[[#This Row],[Depot]], A379)</f>
        <v>VSD</v>
      </c>
      <c r="B380" t="str">
        <f>IF(NOT(ISBLANK(AllFares[[#This Row],[RouteNo]])), AllFares[[#This Row],[RouteNo]],B379)</f>
        <v>VSD50</v>
      </c>
      <c r="C380" t="str">
        <f>AllFares[[#This Row],[RouteCode]]&amp;":"&amp;AllFares[[#This Row],[StageCode]]</f>
        <v>VSD50:CNC</v>
      </c>
      <c r="G380" s="22" t="s">
        <v>430</v>
      </c>
      <c r="H380" s="2" t="s">
        <v>108</v>
      </c>
      <c r="I380" s="2">
        <v>57</v>
      </c>
      <c r="J380" s="2">
        <v>29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 s="2">
        <v>0</v>
      </c>
      <c r="AM380" s="2">
        <v>0</v>
      </c>
      <c r="AN380" s="2">
        <v>10</v>
      </c>
      <c r="AO380" s="2">
        <v>15</v>
      </c>
      <c r="AP380" s="2">
        <v>15</v>
      </c>
      <c r="AQ380" s="2">
        <v>15</v>
      </c>
      <c r="AR380" s="2">
        <v>15</v>
      </c>
      <c r="AS380" s="2">
        <v>20</v>
      </c>
      <c r="AT380" s="2">
        <v>20</v>
      </c>
      <c r="AU380" s="2">
        <v>20</v>
      </c>
      <c r="AV380" s="2">
        <v>25</v>
      </c>
      <c r="AW380" s="2">
        <v>25</v>
      </c>
      <c r="AX380" s="2">
        <v>25</v>
      </c>
      <c r="AY380" s="2">
        <v>25</v>
      </c>
      <c r="AZ380" s="2">
        <v>25</v>
      </c>
      <c r="BA380" s="2">
        <v>35</v>
      </c>
      <c r="BB380" s="2">
        <v>42</v>
      </c>
      <c r="BC380" s="2">
        <v>53</v>
      </c>
      <c r="BD380" s="2">
        <v>75</v>
      </c>
      <c r="BE380" s="2">
        <v>94</v>
      </c>
      <c r="BF380" s="2">
        <v>99</v>
      </c>
      <c r="BG380" s="2">
        <v>120</v>
      </c>
      <c r="BH380" s="2">
        <v>141</v>
      </c>
      <c r="BI380" s="2">
        <v>168</v>
      </c>
    </row>
    <row r="381" spans="1:61" x14ac:dyDescent="0.35">
      <c r="A381" t="str">
        <f>IF(NOT(ISBLANK(AllFares[[#This Row],[Depot]])), AllFares[[#This Row],[Depot]], A380)</f>
        <v>VSD</v>
      </c>
      <c r="B381" t="str">
        <f>IF(NOT(ISBLANK(AllFares[[#This Row],[RouteNo]])), AllFares[[#This Row],[RouteNo]],B380)</f>
        <v>VSD50</v>
      </c>
      <c r="C381" t="str">
        <f>AllFares[[#This Row],[RouteCode]]&amp;":"&amp;AllFares[[#This Row],[StageCode]]</f>
        <v>VSD50:SRI</v>
      </c>
      <c r="G381" s="22" t="s">
        <v>545</v>
      </c>
      <c r="H381" s="2" t="s">
        <v>252</v>
      </c>
      <c r="I381" s="2">
        <v>69</v>
      </c>
      <c r="J381" s="2">
        <v>30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10</v>
      </c>
      <c r="AP381" s="2">
        <v>10</v>
      </c>
      <c r="AQ381" s="2">
        <v>15</v>
      </c>
      <c r="AR381" s="2">
        <v>15</v>
      </c>
      <c r="AS381" s="2">
        <v>15</v>
      </c>
      <c r="AT381" s="2">
        <v>20</v>
      </c>
      <c r="AU381" s="2">
        <v>20</v>
      </c>
      <c r="AV381" s="2">
        <v>20</v>
      </c>
      <c r="AW381" s="2">
        <v>25</v>
      </c>
      <c r="AX381" s="2">
        <v>25</v>
      </c>
      <c r="AY381" s="2">
        <v>25</v>
      </c>
      <c r="AZ381" s="2">
        <v>25</v>
      </c>
      <c r="BA381" s="2">
        <v>35</v>
      </c>
      <c r="BB381" s="2">
        <v>42</v>
      </c>
      <c r="BC381" s="2">
        <v>53</v>
      </c>
      <c r="BD381" s="2">
        <v>75</v>
      </c>
      <c r="BE381" s="2">
        <v>94</v>
      </c>
      <c r="BF381" s="2">
        <v>99</v>
      </c>
      <c r="BG381" s="2">
        <v>120</v>
      </c>
      <c r="BH381" s="2">
        <v>141</v>
      </c>
      <c r="BI381" s="2">
        <v>168</v>
      </c>
    </row>
    <row r="382" spans="1:61" x14ac:dyDescent="0.35">
      <c r="A382" t="str">
        <f>IF(NOT(ISBLANK(AllFares[[#This Row],[Depot]])), AllFares[[#This Row],[Depot]], A381)</f>
        <v>VSD</v>
      </c>
      <c r="B382" t="str">
        <f>IF(NOT(ISBLANK(AllFares[[#This Row],[RouteNo]])), AllFares[[#This Row],[RouteNo]],B381)</f>
        <v>VSD50</v>
      </c>
      <c r="C382" t="str">
        <f>AllFares[[#This Row],[RouteCode]]&amp;":"&amp;AllFares[[#This Row],[StageCode]]</f>
        <v>VSD50:MKD</v>
      </c>
      <c r="G382" s="22" t="s">
        <v>546</v>
      </c>
      <c r="H382" s="2" t="s">
        <v>253</v>
      </c>
      <c r="I382" s="2">
        <v>71</v>
      </c>
      <c r="J382" s="2">
        <v>31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10</v>
      </c>
      <c r="AQ382" s="2">
        <v>10</v>
      </c>
      <c r="AR382" s="2">
        <v>15</v>
      </c>
      <c r="AS382" s="2">
        <v>15</v>
      </c>
      <c r="AT382" s="2">
        <v>15</v>
      </c>
      <c r="AU382" s="2">
        <v>20</v>
      </c>
      <c r="AV382" s="2">
        <v>20</v>
      </c>
      <c r="AW382" s="2">
        <v>20</v>
      </c>
      <c r="AX382" s="2">
        <v>20</v>
      </c>
      <c r="AY382" s="2">
        <v>25</v>
      </c>
      <c r="AZ382" s="2">
        <v>25</v>
      </c>
      <c r="BA382" s="2">
        <v>35</v>
      </c>
      <c r="BB382" s="2">
        <v>42</v>
      </c>
      <c r="BC382" s="2">
        <v>53</v>
      </c>
      <c r="BD382" s="2">
        <v>75</v>
      </c>
      <c r="BE382" s="2">
        <v>94</v>
      </c>
      <c r="BF382" s="2">
        <v>99</v>
      </c>
      <c r="BG382" s="2">
        <v>120</v>
      </c>
      <c r="BH382" s="2">
        <v>141</v>
      </c>
      <c r="BI382" s="2">
        <v>168</v>
      </c>
    </row>
    <row r="383" spans="1:61" x14ac:dyDescent="0.35">
      <c r="A383" t="str">
        <f>IF(NOT(ISBLANK(AllFares[[#This Row],[Depot]])), AllFares[[#This Row],[Depot]], A382)</f>
        <v>VSD</v>
      </c>
      <c r="B383" t="str">
        <f>IF(NOT(ISBLANK(AllFares[[#This Row],[RouteNo]])), AllFares[[#This Row],[RouteNo]],B382)</f>
        <v>VSD50</v>
      </c>
      <c r="C383" t="str">
        <f>AllFares[[#This Row],[RouteCode]]&amp;":"&amp;AllFares[[#This Row],[StageCode]]</f>
        <v>VSD50:BPL</v>
      </c>
      <c r="G383" s="22" t="s">
        <v>600</v>
      </c>
      <c r="H383" s="2" t="s">
        <v>254</v>
      </c>
      <c r="I383" s="2">
        <v>72</v>
      </c>
      <c r="J383" s="2">
        <v>32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10</v>
      </c>
      <c r="AR383" s="2">
        <v>10</v>
      </c>
      <c r="AS383" s="2">
        <v>15</v>
      </c>
      <c r="AT383" s="2">
        <v>15</v>
      </c>
      <c r="AU383" s="2">
        <v>20</v>
      </c>
      <c r="AV383" s="2">
        <v>20</v>
      </c>
      <c r="AW383" s="2">
        <v>20</v>
      </c>
      <c r="AX383" s="2">
        <v>20</v>
      </c>
      <c r="AY383" s="2">
        <v>25</v>
      </c>
      <c r="AZ383" s="2">
        <v>25</v>
      </c>
      <c r="BA383" s="2">
        <v>35</v>
      </c>
      <c r="BB383" s="2">
        <v>42</v>
      </c>
      <c r="BC383" s="2">
        <v>53</v>
      </c>
      <c r="BD383" s="2">
        <v>75</v>
      </c>
      <c r="BE383" s="2">
        <v>94</v>
      </c>
      <c r="BF383" s="2">
        <v>99</v>
      </c>
      <c r="BG383" s="2">
        <v>120</v>
      </c>
      <c r="BH383" s="2">
        <v>141</v>
      </c>
      <c r="BI383" s="2">
        <v>168</v>
      </c>
    </row>
    <row r="384" spans="1:61" x14ac:dyDescent="0.35">
      <c r="A384" t="str">
        <f>IF(NOT(ISBLANK(AllFares[[#This Row],[Depot]])), AllFares[[#This Row],[Depot]], A383)</f>
        <v>VSD</v>
      </c>
      <c r="B384" t="str">
        <f>IF(NOT(ISBLANK(AllFares[[#This Row],[RouteNo]])), AllFares[[#This Row],[RouteNo]],B383)</f>
        <v>VSD50</v>
      </c>
      <c r="C384" t="str">
        <f>AllFares[[#This Row],[RouteCode]]&amp;":"&amp;AllFares[[#This Row],[StageCode]]</f>
        <v>VSD50:AFD</v>
      </c>
      <c r="G384" s="22" t="s">
        <v>547</v>
      </c>
      <c r="H384" s="2" t="s">
        <v>255</v>
      </c>
      <c r="I384" s="2">
        <v>73</v>
      </c>
      <c r="J384" s="2">
        <v>33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0</v>
      </c>
      <c r="AO384" s="2">
        <v>0</v>
      </c>
      <c r="AP384" s="2">
        <v>0</v>
      </c>
      <c r="AQ384" s="2">
        <v>0</v>
      </c>
      <c r="AR384" s="2">
        <v>10</v>
      </c>
      <c r="AS384" s="2">
        <v>15</v>
      </c>
      <c r="AT384" s="2">
        <v>15</v>
      </c>
      <c r="AU384" s="2">
        <v>20</v>
      </c>
      <c r="AV384" s="2">
        <v>20</v>
      </c>
      <c r="AW384" s="2">
        <v>20</v>
      </c>
      <c r="AX384" s="2">
        <v>20</v>
      </c>
      <c r="AY384" s="2">
        <v>20</v>
      </c>
      <c r="AZ384" s="2">
        <v>25</v>
      </c>
      <c r="BA384" s="2">
        <v>35</v>
      </c>
      <c r="BB384" s="2">
        <v>42</v>
      </c>
      <c r="BC384" s="2">
        <v>53</v>
      </c>
      <c r="BD384" s="2">
        <v>75</v>
      </c>
      <c r="BE384" s="2">
        <v>94</v>
      </c>
      <c r="BF384" s="2">
        <v>99</v>
      </c>
      <c r="BG384" s="2">
        <v>120</v>
      </c>
      <c r="BH384" s="2">
        <v>141</v>
      </c>
      <c r="BI384" s="2">
        <v>168</v>
      </c>
    </row>
    <row r="385" spans="1:61" x14ac:dyDescent="0.35">
      <c r="A385" t="str">
        <f>IF(NOT(ISBLANK(AllFares[[#This Row],[Depot]])), AllFares[[#This Row],[Depot]], A384)</f>
        <v>VSD</v>
      </c>
      <c r="B385" t="str">
        <f>IF(NOT(ISBLANK(AllFares[[#This Row],[RouteNo]])), AllFares[[#This Row],[RouteNo]],B384)</f>
        <v>VSD50</v>
      </c>
      <c r="C385" t="str">
        <f>AllFares[[#This Row],[RouteCode]]&amp;":"&amp;AllFares[[#This Row],[StageCode]]</f>
        <v>VSD50:PTG</v>
      </c>
      <c r="G385" s="22" t="s">
        <v>601</v>
      </c>
      <c r="H385" s="2" t="s">
        <v>256</v>
      </c>
      <c r="I385" s="2">
        <v>75</v>
      </c>
      <c r="J385" s="2">
        <v>34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10</v>
      </c>
      <c r="AT385" s="2">
        <v>15</v>
      </c>
      <c r="AU385" s="2">
        <v>15</v>
      </c>
      <c r="AV385" s="2">
        <v>20</v>
      </c>
      <c r="AW385" s="2">
        <v>20</v>
      </c>
      <c r="AX385" s="2">
        <v>20</v>
      </c>
      <c r="AY385" s="2">
        <v>20</v>
      </c>
      <c r="AZ385" s="2">
        <v>20</v>
      </c>
      <c r="BA385" s="2">
        <v>30</v>
      </c>
      <c r="BB385" s="2">
        <v>37</v>
      </c>
      <c r="BC385" s="2">
        <v>48</v>
      </c>
      <c r="BD385" s="2">
        <v>70</v>
      </c>
      <c r="BE385" s="2">
        <v>89</v>
      </c>
      <c r="BF385" s="2">
        <v>94</v>
      </c>
      <c r="BG385" s="2">
        <v>115</v>
      </c>
      <c r="BH385" s="2">
        <v>136</v>
      </c>
      <c r="BI385" s="2">
        <v>163</v>
      </c>
    </row>
    <row r="386" spans="1:61" x14ac:dyDescent="0.35">
      <c r="A386" t="str">
        <f>IF(NOT(ISBLANK(AllFares[[#This Row],[Depot]])), AllFares[[#This Row],[Depot]], A385)</f>
        <v>VSD</v>
      </c>
      <c r="B386" t="str">
        <f>IF(NOT(ISBLANK(AllFares[[#This Row],[RouteNo]])), AllFares[[#This Row],[RouteNo]],B385)</f>
        <v>VSD50</v>
      </c>
      <c r="C386" t="str">
        <f>AllFares[[#This Row],[RouteCode]]&amp;":"&amp;AllFares[[#This Row],[StageCode]]</f>
        <v>VSD50:PMT</v>
      </c>
      <c r="G386" s="22" t="s">
        <v>548</v>
      </c>
      <c r="H386" s="2" t="s">
        <v>257</v>
      </c>
      <c r="I386" s="2">
        <v>77</v>
      </c>
      <c r="J386" s="2">
        <v>35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10</v>
      </c>
      <c r="AU386" s="2">
        <v>15</v>
      </c>
      <c r="AV386" s="2">
        <v>15</v>
      </c>
      <c r="AW386" s="2">
        <v>20</v>
      </c>
      <c r="AX386" s="2">
        <v>20</v>
      </c>
      <c r="AY386" s="2">
        <v>20</v>
      </c>
      <c r="AZ386" s="2">
        <v>20</v>
      </c>
      <c r="BA386" s="2">
        <v>30</v>
      </c>
      <c r="BB386" s="2">
        <v>37</v>
      </c>
      <c r="BC386" s="2">
        <v>48</v>
      </c>
      <c r="BD386" s="2">
        <v>70</v>
      </c>
      <c r="BE386" s="2">
        <v>89</v>
      </c>
      <c r="BF386" s="2">
        <v>94</v>
      </c>
      <c r="BG386" s="2">
        <v>115</v>
      </c>
      <c r="BH386" s="2">
        <v>136</v>
      </c>
      <c r="BI386" s="2">
        <v>163</v>
      </c>
    </row>
    <row r="387" spans="1:61" x14ac:dyDescent="0.35">
      <c r="A387" t="str">
        <f>IF(NOT(ISBLANK(AllFares[[#This Row],[Depot]])), AllFares[[#This Row],[Depot]], A386)</f>
        <v>VSD</v>
      </c>
      <c r="B387" t="str">
        <f>IF(NOT(ISBLANK(AllFares[[#This Row],[RouteNo]])), AllFares[[#This Row],[RouteNo]],B386)</f>
        <v>VSD50</v>
      </c>
      <c r="C387" t="str">
        <f>AllFares[[#This Row],[RouteCode]]&amp;":"&amp;AllFares[[#This Row],[StageCode]]</f>
        <v>VSD50:PGN</v>
      </c>
      <c r="G387" s="22" t="s">
        <v>549</v>
      </c>
      <c r="H387" s="2" t="s">
        <v>258</v>
      </c>
      <c r="I387" s="2">
        <v>79</v>
      </c>
      <c r="J387" s="2">
        <v>36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10</v>
      </c>
      <c r="AV387" s="2">
        <v>15</v>
      </c>
      <c r="AW387" s="2">
        <v>15</v>
      </c>
      <c r="AX387" s="2">
        <v>15</v>
      </c>
      <c r="AY387" s="2">
        <v>20</v>
      </c>
      <c r="AZ387" s="2">
        <v>20</v>
      </c>
      <c r="BA387" s="2">
        <v>30</v>
      </c>
      <c r="BB387" s="2">
        <v>37</v>
      </c>
      <c r="BC387" s="2">
        <v>48</v>
      </c>
      <c r="BD387" s="2">
        <v>70</v>
      </c>
      <c r="BE387" s="2">
        <v>89</v>
      </c>
      <c r="BF387" s="2">
        <v>94</v>
      </c>
      <c r="BG387" s="2">
        <v>115</v>
      </c>
      <c r="BH387" s="2">
        <v>136</v>
      </c>
      <c r="BI387" s="2">
        <v>163</v>
      </c>
    </row>
    <row r="388" spans="1:61" x14ac:dyDescent="0.35">
      <c r="A388" t="str">
        <f>IF(NOT(ISBLANK(AllFares[[#This Row],[Depot]])), AllFares[[#This Row],[Depot]], A387)</f>
        <v>VSD</v>
      </c>
      <c r="B388" t="str">
        <f>IF(NOT(ISBLANK(AllFares[[#This Row],[RouteNo]])), AllFares[[#This Row],[RouteNo]],B387)</f>
        <v>VSD50</v>
      </c>
      <c r="C388" t="str">
        <f>AllFares[[#This Row],[RouteCode]]&amp;":"&amp;AllFares[[#This Row],[StageCode]]</f>
        <v>VSD50:KRY</v>
      </c>
      <c r="G388" s="22" t="s">
        <v>602</v>
      </c>
      <c r="H388" s="2" t="s">
        <v>259</v>
      </c>
      <c r="I388" s="2">
        <v>82</v>
      </c>
      <c r="J388" s="2">
        <v>37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10</v>
      </c>
      <c r="AW388" s="2">
        <v>15</v>
      </c>
      <c r="AX388" s="2">
        <v>15</v>
      </c>
      <c r="AY388" s="2">
        <v>15</v>
      </c>
      <c r="AZ388" s="2">
        <v>20</v>
      </c>
      <c r="BA388" s="2">
        <v>30</v>
      </c>
      <c r="BB388" s="2">
        <v>37</v>
      </c>
      <c r="BC388" s="2">
        <v>48</v>
      </c>
      <c r="BD388" s="2">
        <v>70</v>
      </c>
      <c r="BE388" s="2">
        <v>89</v>
      </c>
      <c r="BF388" s="2">
        <v>94</v>
      </c>
      <c r="BG388" s="2">
        <v>115</v>
      </c>
      <c r="BH388" s="2">
        <v>136</v>
      </c>
      <c r="BI388" s="2">
        <v>163</v>
      </c>
    </row>
    <row r="389" spans="1:61" x14ac:dyDescent="0.35">
      <c r="A389" t="str">
        <f>IF(NOT(ISBLANK(AllFares[[#This Row],[Depot]])), AllFares[[#This Row],[Depot]], A388)</f>
        <v>VSD</v>
      </c>
      <c r="B389" t="str">
        <f>IF(NOT(ISBLANK(AllFares[[#This Row],[RouteNo]])), AllFares[[#This Row],[RouteNo]],B388)</f>
        <v>VSD50</v>
      </c>
      <c r="C389" t="str">
        <f>AllFares[[#This Row],[RouteCode]]&amp;":"&amp;AllFares[[#This Row],[StageCode]]</f>
        <v>VSD50:MSM</v>
      </c>
      <c r="G389" s="22" t="s">
        <v>638</v>
      </c>
      <c r="H389" s="2" t="s">
        <v>369</v>
      </c>
      <c r="I389" s="2">
        <v>84</v>
      </c>
      <c r="J389" s="2">
        <v>38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10</v>
      </c>
      <c r="AX389" s="2">
        <v>10</v>
      </c>
      <c r="AY389" s="2">
        <v>15</v>
      </c>
      <c r="AZ389" s="2">
        <v>15</v>
      </c>
      <c r="BA389" s="2">
        <v>25</v>
      </c>
      <c r="BB389" s="2">
        <v>32</v>
      </c>
      <c r="BC389" s="2">
        <v>43</v>
      </c>
      <c r="BD389" s="2">
        <v>65</v>
      </c>
      <c r="BE389" s="2">
        <v>84</v>
      </c>
      <c r="BF389" s="2">
        <v>89</v>
      </c>
      <c r="BG389" s="2">
        <v>110</v>
      </c>
      <c r="BH389" s="2">
        <v>131</v>
      </c>
      <c r="BI389" s="2">
        <v>158</v>
      </c>
    </row>
    <row r="390" spans="1:61" x14ac:dyDescent="0.35">
      <c r="A390" t="str">
        <f>IF(NOT(ISBLANK(AllFares[[#This Row],[Depot]])), AllFares[[#This Row],[Depot]], A389)</f>
        <v>VSD</v>
      </c>
      <c r="B390" t="str">
        <f>IF(NOT(ISBLANK(AllFares[[#This Row],[RouteNo]])), AllFares[[#This Row],[RouteNo]],B389)</f>
        <v>VSD50</v>
      </c>
      <c r="C390" t="str">
        <f>AllFares[[#This Row],[RouteCode]]&amp;":"&amp;AllFares[[#This Row],[StageCode]]</f>
        <v>VSD50:DPT</v>
      </c>
      <c r="G390" s="22" t="s">
        <v>604</v>
      </c>
      <c r="H390" s="2" t="s">
        <v>261</v>
      </c>
      <c r="I390" s="2">
        <v>86</v>
      </c>
      <c r="J390" s="2">
        <v>39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10</v>
      </c>
      <c r="AY390" s="2">
        <v>10</v>
      </c>
      <c r="AZ390" s="2">
        <v>15</v>
      </c>
      <c r="BA390" s="2">
        <v>25</v>
      </c>
      <c r="BB390" s="2">
        <v>32</v>
      </c>
      <c r="BC390" s="2">
        <v>43</v>
      </c>
      <c r="BD390" s="2">
        <v>65</v>
      </c>
      <c r="BE390" s="2">
        <v>84</v>
      </c>
      <c r="BF390" s="2">
        <v>89</v>
      </c>
      <c r="BG390" s="2">
        <v>110</v>
      </c>
      <c r="BH390" s="2">
        <v>131</v>
      </c>
      <c r="BI390" s="2">
        <v>158</v>
      </c>
    </row>
    <row r="391" spans="1:61" x14ac:dyDescent="0.35">
      <c r="A391" t="str">
        <f>IF(NOT(ISBLANK(AllFares[[#This Row],[Depot]])), AllFares[[#This Row],[Depot]], A390)</f>
        <v>VSD</v>
      </c>
      <c r="B391" t="str">
        <f>IF(NOT(ISBLANK(AllFares[[#This Row],[RouteNo]])), AllFares[[#This Row],[RouteNo]],B390)</f>
        <v>VSD50</v>
      </c>
      <c r="C391" t="str">
        <f>AllFares[[#This Row],[RouteCode]]&amp;":"&amp;AllFares[[#This Row],[StageCode]]</f>
        <v>VSD50:LOL</v>
      </c>
      <c r="G391" s="22" t="s">
        <v>605</v>
      </c>
      <c r="H391" s="2" t="s">
        <v>262</v>
      </c>
      <c r="I391" s="2">
        <v>87</v>
      </c>
      <c r="J391" s="2">
        <v>40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10</v>
      </c>
      <c r="AZ391" s="2">
        <v>15</v>
      </c>
      <c r="BA391" s="2">
        <v>25</v>
      </c>
      <c r="BB391" s="2">
        <v>32</v>
      </c>
      <c r="BC391" s="2">
        <v>43</v>
      </c>
      <c r="BD391" s="2">
        <v>65</v>
      </c>
      <c r="BE391" s="2">
        <v>84</v>
      </c>
      <c r="BF391" s="2">
        <v>89</v>
      </c>
      <c r="BG391" s="2">
        <v>110</v>
      </c>
      <c r="BH391" s="2">
        <v>131</v>
      </c>
      <c r="BI391" s="2">
        <v>158</v>
      </c>
    </row>
    <row r="392" spans="1:61" x14ac:dyDescent="0.35">
      <c r="A392" t="str">
        <f>IF(NOT(ISBLANK(AllFares[[#This Row],[Depot]])), AllFares[[#This Row],[Depot]], A391)</f>
        <v>VSD</v>
      </c>
      <c r="B392" t="str">
        <f>IF(NOT(ISBLANK(AllFares[[#This Row],[RouteNo]])), AllFares[[#This Row],[RouteNo]],B391)</f>
        <v>VSD50</v>
      </c>
      <c r="C392" t="str">
        <f>AllFares[[#This Row],[RouteCode]]&amp;":"&amp;AllFares[[#This Row],[StageCode]]</f>
        <v>VSD50:XLM</v>
      </c>
      <c r="G392" s="22" t="s">
        <v>606</v>
      </c>
      <c r="H392" s="2" t="s">
        <v>263</v>
      </c>
      <c r="I392" s="2">
        <v>89</v>
      </c>
      <c r="J392" s="2">
        <v>41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10</v>
      </c>
      <c r="BA392" s="2">
        <v>20</v>
      </c>
      <c r="BB392" s="2">
        <v>27</v>
      </c>
      <c r="BC392" s="2">
        <v>38</v>
      </c>
      <c r="BD392" s="2">
        <v>60</v>
      </c>
      <c r="BE392" s="2">
        <v>79</v>
      </c>
      <c r="BF392" s="2">
        <v>84</v>
      </c>
      <c r="BG392" s="2">
        <v>105</v>
      </c>
      <c r="BH392" s="2">
        <v>126</v>
      </c>
      <c r="BI392" s="2">
        <v>153</v>
      </c>
    </row>
    <row r="393" spans="1:61" x14ac:dyDescent="0.35">
      <c r="A393" t="str">
        <f>IF(NOT(ISBLANK(AllFares[[#This Row],[Depot]])), AllFares[[#This Row],[Depot]], A392)</f>
        <v>VSD</v>
      </c>
      <c r="B393" t="str">
        <f>IF(NOT(ISBLANK(AllFares[[#This Row],[RouteNo]])), AllFares[[#This Row],[RouteNo]],B392)</f>
        <v>VSD50</v>
      </c>
      <c r="C393" t="str">
        <f>AllFares[[#This Row],[RouteCode]]&amp;":"&amp;AllFares[[#This Row],[StageCode]]</f>
        <v>VSD50:PBR</v>
      </c>
      <c r="G393" s="22" t="s">
        <v>431</v>
      </c>
      <c r="H393" s="2" t="s">
        <v>109</v>
      </c>
      <c r="I393" s="2">
        <v>91</v>
      </c>
      <c r="J393" s="2">
        <v>42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10</v>
      </c>
      <c r="BB393" s="2">
        <v>17</v>
      </c>
      <c r="BC393" s="2">
        <v>28</v>
      </c>
      <c r="BD393" s="2">
        <v>50</v>
      </c>
      <c r="BE393" s="2">
        <v>69</v>
      </c>
      <c r="BF393" s="2">
        <v>74</v>
      </c>
      <c r="BG393" s="2">
        <v>95</v>
      </c>
      <c r="BH393" s="2">
        <v>116</v>
      </c>
      <c r="BI393" s="2">
        <v>143</v>
      </c>
    </row>
    <row r="394" spans="1:61" x14ac:dyDescent="0.35">
      <c r="A394" t="str">
        <f>IF(NOT(ISBLANK(AllFares[[#This Row],[Depot]])), AllFares[[#This Row],[Depot]], A393)</f>
        <v>VSD</v>
      </c>
      <c r="B394" t="str">
        <f>IF(NOT(ISBLANK(AllFares[[#This Row],[RouteNo]])), AllFares[[#This Row],[RouteNo]],B393)</f>
        <v>VSD50</v>
      </c>
      <c r="C394" t="str">
        <f>AllFares[[#This Row],[RouteCode]]&amp;":"&amp;AllFares[[#This Row],[StageCode]]</f>
        <v>VSD50:MZL</v>
      </c>
      <c r="G394" s="22" t="s">
        <v>607</v>
      </c>
      <c r="H394" s="2" t="s">
        <v>264</v>
      </c>
      <c r="I394" s="2">
        <v>95</v>
      </c>
      <c r="J394" s="2">
        <v>43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10</v>
      </c>
      <c r="BC394" s="2">
        <v>17</v>
      </c>
      <c r="BD394" s="2">
        <v>45</v>
      </c>
      <c r="BE394" s="2">
        <v>65</v>
      </c>
      <c r="BF394" s="2">
        <v>69</v>
      </c>
      <c r="BG394" s="2">
        <v>104</v>
      </c>
      <c r="BH394" s="2">
        <v>109</v>
      </c>
      <c r="BI394" s="2">
        <v>138</v>
      </c>
    </row>
    <row r="395" spans="1:61" x14ac:dyDescent="0.35">
      <c r="A395" t="str">
        <f>IF(NOT(ISBLANK(AllFares[[#This Row],[Depot]])), AllFares[[#This Row],[Depot]], A394)</f>
        <v>VSD</v>
      </c>
      <c r="B395" t="str">
        <f>IF(NOT(ISBLANK(AllFares[[#This Row],[RouteNo]])), AllFares[[#This Row],[RouteNo]],B394)</f>
        <v>VSD50</v>
      </c>
      <c r="C395" t="str">
        <f>AllFares[[#This Row],[RouteCode]]&amp;":"&amp;AllFares[[#This Row],[StageCode]]</f>
        <v>VSD50:SDG</v>
      </c>
      <c r="G395" s="22" t="s">
        <v>550</v>
      </c>
      <c r="H395" s="2" t="s">
        <v>265</v>
      </c>
      <c r="I395" s="2">
        <v>102</v>
      </c>
      <c r="J395" s="2">
        <v>44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10</v>
      </c>
      <c r="BD395" s="2">
        <v>37</v>
      </c>
      <c r="BE395" s="2">
        <v>59</v>
      </c>
      <c r="BF395" s="2">
        <v>65</v>
      </c>
      <c r="BG395" s="2">
        <v>99</v>
      </c>
      <c r="BH395" s="2">
        <v>104</v>
      </c>
      <c r="BI395" s="2">
        <v>125</v>
      </c>
    </row>
    <row r="396" spans="1:61" x14ac:dyDescent="0.35">
      <c r="A396" t="str">
        <f>IF(NOT(ISBLANK(AllFares[[#This Row],[Depot]])), AllFares[[#This Row],[Depot]], A395)</f>
        <v>VSD</v>
      </c>
      <c r="B396" t="str">
        <f>IF(NOT(ISBLANK(AllFares[[#This Row],[RouteNo]])), AllFares[[#This Row],[RouteNo]],B395)</f>
        <v>VSD50</v>
      </c>
      <c r="C396" t="str">
        <f>AllFares[[#This Row],[RouteCode]]&amp;":"&amp;AllFares[[#This Row],[StageCode]]</f>
        <v>VSD50:KRW</v>
      </c>
      <c r="G396" s="22" t="s">
        <v>432</v>
      </c>
      <c r="H396" s="2" t="s">
        <v>110</v>
      </c>
      <c r="I396" s="2">
        <v>105</v>
      </c>
      <c r="J396" s="2">
        <v>45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30</v>
      </c>
      <c r="BE396" s="2">
        <v>46</v>
      </c>
      <c r="BF396" s="2">
        <v>65</v>
      </c>
      <c r="BG396" s="2">
        <v>74</v>
      </c>
      <c r="BH396" s="2">
        <v>79</v>
      </c>
      <c r="BI396" s="2">
        <v>118</v>
      </c>
    </row>
    <row r="397" spans="1:61" x14ac:dyDescent="0.35">
      <c r="A397" t="str">
        <f>IF(NOT(ISBLANK(AllFares[[#This Row],[Depot]])), AllFares[[#This Row],[Depot]], A396)</f>
        <v>VSD</v>
      </c>
      <c r="B397" t="str">
        <f>IF(NOT(ISBLANK(AllFares[[#This Row],[RouteNo]])), AllFares[[#This Row],[RouteNo]],B396)</f>
        <v>VSD50</v>
      </c>
      <c r="C397" t="str">
        <f>AllFares[[#This Row],[RouteCode]]&amp;":"&amp;AllFares[[#This Row],[StageCode]]</f>
        <v>VSD50:AWS</v>
      </c>
      <c r="G397" s="22" t="s">
        <v>608</v>
      </c>
      <c r="H397" s="2" t="s">
        <v>266</v>
      </c>
      <c r="I397" s="2">
        <v>132</v>
      </c>
      <c r="J397" s="2">
        <v>46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26</v>
      </c>
      <c r="BF397" s="2">
        <v>46</v>
      </c>
      <c r="BG397" s="2">
        <v>59</v>
      </c>
      <c r="BH397" s="2">
        <v>69</v>
      </c>
      <c r="BI397" s="2">
        <v>108</v>
      </c>
    </row>
    <row r="398" spans="1:61" x14ac:dyDescent="0.35">
      <c r="A398" t="str">
        <f>IF(NOT(ISBLANK(AllFares[[#This Row],[Depot]])), AllFares[[#This Row],[Depot]], A397)</f>
        <v>VSD</v>
      </c>
      <c r="B398" t="str">
        <f>IF(NOT(ISBLANK(AllFares[[#This Row],[RouteNo]])), AllFares[[#This Row],[RouteNo]],B397)</f>
        <v>VSD50</v>
      </c>
      <c r="C398" t="str">
        <f>AllFares[[#This Row],[RouteCode]]&amp;":"&amp;AllFares[[#This Row],[StageCode]]</f>
        <v>VSD50:ANK</v>
      </c>
      <c r="G398" s="22" t="s">
        <v>433</v>
      </c>
      <c r="H398" s="2" t="s">
        <v>111</v>
      </c>
      <c r="I398" s="2">
        <v>142</v>
      </c>
      <c r="J398" s="2">
        <v>47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37</v>
      </c>
      <c r="BG398" s="2">
        <v>46</v>
      </c>
      <c r="BH398" s="2">
        <v>45</v>
      </c>
      <c r="BI398" s="2">
        <v>83</v>
      </c>
    </row>
    <row r="399" spans="1:61" x14ac:dyDescent="0.35">
      <c r="A399" t="str">
        <f>IF(NOT(ISBLANK(AllFares[[#This Row],[Depot]])), AllFares[[#This Row],[Depot]], A398)</f>
        <v>VSD</v>
      </c>
      <c r="B399" t="str">
        <f>IF(NOT(ISBLANK(AllFares[[#This Row],[RouteNo]])), AllFares[[#This Row],[RouteNo]],B398)</f>
        <v>VSD50</v>
      </c>
      <c r="C399" t="str">
        <f>AllFares[[#This Row],[RouteCode]]&amp;":"&amp;AllFares[[#This Row],[StageCode]]</f>
        <v>VSD50:MND</v>
      </c>
      <c r="G399" s="22" t="s">
        <v>609</v>
      </c>
      <c r="H399" s="2" t="s">
        <v>267</v>
      </c>
      <c r="I399" s="2">
        <v>154</v>
      </c>
      <c r="J399" s="2">
        <v>48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17</v>
      </c>
      <c r="BH399" s="2">
        <v>34</v>
      </c>
      <c r="BI399" s="2">
        <v>65</v>
      </c>
    </row>
    <row r="400" spans="1:61" x14ac:dyDescent="0.35">
      <c r="A400" t="str">
        <f>IF(NOT(ISBLANK(AllFares[[#This Row],[Depot]])), AllFares[[#This Row],[Depot]], A399)</f>
        <v>VSD</v>
      </c>
      <c r="B400" t="str">
        <f>IF(NOT(ISBLANK(AllFares[[#This Row],[RouteNo]])), AllFares[[#This Row],[RouteNo]],B399)</f>
        <v>VSD50</v>
      </c>
      <c r="C400" t="str">
        <f>AllFares[[#This Row],[RouteCode]]&amp;":"&amp;AllFares[[#This Row],[StageCode]]</f>
        <v>VSD50:MJN</v>
      </c>
      <c r="G400" s="22" t="s">
        <v>639</v>
      </c>
      <c r="H400" s="2" t="s">
        <v>370</v>
      </c>
      <c r="I400" s="2">
        <v>172</v>
      </c>
      <c r="J400" s="2">
        <v>49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17</v>
      </c>
      <c r="BI400" s="2">
        <v>54</v>
      </c>
    </row>
    <row r="401" spans="1:61" x14ac:dyDescent="0.35">
      <c r="A401" t="str">
        <f>IF(NOT(ISBLANK(AllFares[[#This Row],[Depot]])), AllFares[[#This Row],[Depot]], A400)</f>
        <v>VSD</v>
      </c>
      <c r="B401" t="str">
        <f>IF(NOT(ISBLANK(AllFares[[#This Row],[RouteNo]])), AllFares[[#This Row],[RouteNo]],B400)</f>
        <v>VSD50</v>
      </c>
      <c r="C401" t="str">
        <f>AllFares[[#This Row],[RouteCode]]&amp;":"&amp;AllFares[[#This Row],[StageCode]]</f>
        <v>VSD50:KTA</v>
      </c>
      <c r="G401" s="22" t="s">
        <v>434</v>
      </c>
      <c r="H401" s="2" t="s">
        <v>112</v>
      </c>
      <c r="I401" s="2">
        <v>179</v>
      </c>
      <c r="J401" s="2">
        <v>50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0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0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43</v>
      </c>
    </row>
    <row r="402" spans="1:61" x14ac:dyDescent="0.35">
      <c r="A402" t="str">
        <f>IF(NOT(ISBLANK(AllFares[[#This Row],[Depot]])), AllFares[[#This Row],[Depot]], A401)</f>
        <v>VSD</v>
      </c>
      <c r="B402" t="str">
        <f>IF(NOT(ISBLANK(AllFares[[#This Row],[RouteNo]])), AllFares[[#This Row],[RouteNo]],B401)</f>
        <v>VSD50</v>
      </c>
      <c r="C402" t="str">
        <f>AllFares[[#This Row],[RouteCode]]&amp;":"&amp;AllFares[[#This Row],[StageCode]]</f>
        <v>VSD50:HNW</v>
      </c>
      <c r="G402" s="22" t="s">
        <v>435</v>
      </c>
      <c r="H402" s="2" t="s">
        <v>113</v>
      </c>
      <c r="I402" s="2">
        <v>199</v>
      </c>
      <c r="J402" s="2">
        <v>51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  <c r="AE402" s="2">
        <v>0</v>
      </c>
      <c r="AF402" s="2">
        <v>0</v>
      </c>
      <c r="AG402" s="2">
        <v>0</v>
      </c>
      <c r="AH402" s="2">
        <v>0</v>
      </c>
      <c r="AI402" s="2">
        <v>0</v>
      </c>
      <c r="AJ402" s="2">
        <v>0</v>
      </c>
      <c r="AK402" s="2">
        <v>0</v>
      </c>
      <c r="AL402" s="2">
        <v>0</v>
      </c>
      <c r="AM402" s="2">
        <v>0</v>
      </c>
      <c r="AN402" s="2">
        <v>0</v>
      </c>
      <c r="AO402" s="2">
        <v>0</v>
      </c>
      <c r="AP402" s="2">
        <v>0</v>
      </c>
      <c r="AQ402" s="2">
        <v>0</v>
      </c>
      <c r="AR402" s="2">
        <v>0</v>
      </c>
      <c r="AS402" s="2">
        <v>0</v>
      </c>
      <c r="AT402" s="2">
        <v>0</v>
      </c>
      <c r="AU402" s="2">
        <v>0</v>
      </c>
      <c r="AV402" s="2">
        <v>0</v>
      </c>
      <c r="AW402" s="2">
        <v>0</v>
      </c>
      <c r="AX402" s="2">
        <v>0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</row>
    <row r="403" spans="1:61" x14ac:dyDescent="0.35">
      <c r="A403" t="str">
        <f>IF(NOT(ISBLANK(AllFares[[#This Row],[Depot]])), AllFares[[#This Row],[Depot]], A402)</f>
        <v>VSD</v>
      </c>
      <c r="B403" t="str">
        <f>IF(NOT(ISBLANK(AllFares[[#This Row],[RouteNo]])), AllFares[[#This Row],[RouteNo]],B402)</f>
        <v>VSD62</v>
      </c>
      <c r="C403" t="str">
        <f>AllFares[[#This Row],[RouteCode]]&amp;":"&amp;AllFares[[#This Row],[StageCode]]</f>
        <v>VSD62:VSD</v>
      </c>
      <c r="E403" s="1" t="s">
        <v>371</v>
      </c>
      <c r="F403" t="s">
        <v>531</v>
      </c>
      <c r="G403" s="22" t="s">
        <v>523</v>
      </c>
      <c r="H403" s="2" t="s">
        <v>348</v>
      </c>
      <c r="I403" s="2">
        <v>0</v>
      </c>
      <c r="J403" s="2">
        <v>1</v>
      </c>
      <c r="K403" s="2">
        <v>0</v>
      </c>
      <c r="L403" s="2">
        <v>10</v>
      </c>
      <c r="M403" s="2">
        <v>25</v>
      </c>
      <c r="N403" s="2">
        <v>30</v>
      </c>
      <c r="O403" s="2">
        <v>35</v>
      </c>
      <c r="P403" s="2">
        <v>50</v>
      </c>
      <c r="Q403" s="2">
        <v>55</v>
      </c>
      <c r="R403" s="2">
        <v>85</v>
      </c>
      <c r="S403" s="2">
        <v>95</v>
      </c>
      <c r="T403" s="2">
        <v>120</v>
      </c>
      <c r="U403" s="2">
        <v>145</v>
      </c>
      <c r="V403" s="2">
        <v>175</v>
      </c>
      <c r="W403" s="2">
        <v>190</v>
      </c>
      <c r="X403" s="2">
        <v>205</v>
      </c>
      <c r="Y403" s="2">
        <v>230</v>
      </c>
      <c r="Z403" s="2">
        <v>250</v>
      </c>
      <c r="AA403" s="2">
        <v>275</v>
      </c>
      <c r="AB403" s="2">
        <v>305</v>
      </c>
      <c r="AC403" s="2">
        <v>420</v>
      </c>
      <c r="AD403" s="2">
        <v>435</v>
      </c>
      <c r="AE403" s="2">
        <v>470</v>
      </c>
      <c r="AF403" s="2">
        <v>490</v>
      </c>
      <c r="AG403" s="2">
        <v>505</v>
      </c>
      <c r="AH403" s="2">
        <v>675</v>
      </c>
      <c r="AI403" s="2">
        <v>735</v>
      </c>
      <c r="AJ403" s="2">
        <v>800</v>
      </c>
      <c r="AK403" s="2">
        <v>850</v>
      </c>
    </row>
    <row r="404" spans="1:61" x14ac:dyDescent="0.35">
      <c r="A404" t="str">
        <f>IF(NOT(ISBLANK(AllFares[[#This Row],[Depot]])), AllFares[[#This Row],[Depot]], A403)</f>
        <v>VSD</v>
      </c>
      <c r="B404" t="str">
        <f>IF(NOT(ISBLANK(AllFares[[#This Row],[RouteNo]])), AllFares[[#This Row],[RouteNo]],B403)</f>
        <v>VSD62</v>
      </c>
      <c r="C404" t="str">
        <f>AllFares[[#This Row],[RouteCode]]&amp;":"&amp;AllFares[[#This Row],[StageCode]]</f>
        <v>VSD62:CHC</v>
      </c>
      <c r="G404" s="22" t="s">
        <v>621</v>
      </c>
      <c r="H404" s="2" t="s">
        <v>351</v>
      </c>
      <c r="I404" s="2">
        <v>2</v>
      </c>
      <c r="J404" s="2">
        <v>2</v>
      </c>
      <c r="K404" s="2">
        <v>0</v>
      </c>
      <c r="L404" s="2">
        <v>0</v>
      </c>
      <c r="M404" s="2">
        <v>20</v>
      </c>
      <c r="N404" s="2">
        <v>30</v>
      </c>
      <c r="O404" s="2">
        <v>35</v>
      </c>
      <c r="P404" s="2">
        <v>55</v>
      </c>
      <c r="Q404" s="2">
        <v>75</v>
      </c>
      <c r="R404" s="2">
        <v>85</v>
      </c>
      <c r="S404" s="2">
        <v>95</v>
      </c>
      <c r="T404" s="2">
        <v>120</v>
      </c>
      <c r="U404" s="2">
        <v>145</v>
      </c>
      <c r="V404" s="2">
        <v>175</v>
      </c>
      <c r="W404" s="2">
        <v>190</v>
      </c>
      <c r="X404" s="2">
        <v>205</v>
      </c>
      <c r="Y404" s="2">
        <v>230</v>
      </c>
      <c r="Z404" s="2">
        <v>250</v>
      </c>
      <c r="AA404" s="2">
        <v>275</v>
      </c>
      <c r="AB404" s="2">
        <v>305</v>
      </c>
      <c r="AC404" s="2">
        <v>420</v>
      </c>
      <c r="AD404" s="2">
        <v>435</v>
      </c>
      <c r="AE404" s="2">
        <v>470</v>
      </c>
      <c r="AF404" s="2">
        <v>490</v>
      </c>
      <c r="AG404" s="2">
        <v>505</v>
      </c>
      <c r="AH404" s="2">
        <v>675</v>
      </c>
      <c r="AI404" s="2">
        <v>735</v>
      </c>
      <c r="AJ404" s="2">
        <v>800</v>
      </c>
      <c r="AK404" s="2">
        <v>850</v>
      </c>
    </row>
    <row r="405" spans="1:61" x14ac:dyDescent="0.35">
      <c r="A405" t="str">
        <f>IF(NOT(ISBLANK(AllFares[[#This Row],[Depot]])), AllFares[[#This Row],[Depot]], A404)</f>
        <v>VSD</v>
      </c>
      <c r="B405" t="str">
        <f>IF(NOT(ISBLANK(AllFares[[#This Row],[RouteNo]])), AllFares[[#This Row],[RouteNo]],B404)</f>
        <v>VSD62</v>
      </c>
      <c r="C405" t="str">
        <f>AllFares[[#This Row],[RouteCode]]&amp;":"&amp;AllFares[[#This Row],[StageCode]]</f>
        <v>VSD62:CRT</v>
      </c>
      <c r="G405" s="22" t="s">
        <v>578</v>
      </c>
      <c r="H405" s="2" t="s">
        <v>225</v>
      </c>
      <c r="I405" s="2">
        <v>3</v>
      </c>
      <c r="J405" s="2">
        <v>3</v>
      </c>
      <c r="K405" s="2">
        <v>0</v>
      </c>
      <c r="L405" s="2">
        <v>0</v>
      </c>
      <c r="M405" s="2">
        <v>0</v>
      </c>
      <c r="N405" s="2">
        <v>20</v>
      </c>
      <c r="O405" s="2">
        <v>25</v>
      </c>
      <c r="P405" s="2">
        <v>35</v>
      </c>
      <c r="Q405" s="2">
        <v>45</v>
      </c>
      <c r="R405" s="2">
        <v>75</v>
      </c>
      <c r="S405" s="2">
        <v>85</v>
      </c>
      <c r="T405" s="2">
        <v>110</v>
      </c>
      <c r="U405" s="2">
        <v>135</v>
      </c>
      <c r="V405" s="2">
        <v>165</v>
      </c>
      <c r="W405" s="2">
        <v>180</v>
      </c>
      <c r="X405" s="2">
        <v>195</v>
      </c>
      <c r="Y405" s="2">
        <v>220</v>
      </c>
      <c r="Z405" s="2">
        <v>240</v>
      </c>
      <c r="AA405" s="2">
        <v>265</v>
      </c>
      <c r="AB405" s="2">
        <v>295</v>
      </c>
      <c r="AC405" s="2">
        <v>410</v>
      </c>
      <c r="AD405" s="2">
        <v>425</v>
      </c>
      <c r="AE405" s="2">
        <v>460</v>
      </c>
      <c r="AF405" s="2">
        <v>480</v>
      </c>
      <c r="AG405" s="2">
        <v>495</v>
      </c>
      <c r="AH405" s="2">
        <v>665</v>
      </c>
      <c r="AI405" s="2">
        <v>725</v>
      </c>
      <c r="AJ405" s="2">
        <v>790</v>
      </c>
      <c r="AK405" s="2">
        <v>840</v>
      </c>
    </row>
    <row r="406" spans="1:61" x14ac:dyDescent="0.35">
      <c r="A406" t="str">
        <f>IF(NOT(ISBLANK(AllFares[[#This Row],[Depot]])), AllFares[[#This Row],[Depot]], A405)</f>
        <v>VSD</v>
      </c>
      <c r="B406" t="str">
        <f>IF(NOT(ISBLANK(AllFares[[#This Row],[RouteNo]])), AllFares[[#This Row],[RouteNo]],B405)</f>
        <v>VSD62</v>
      </c>
      <c r="C406" t="str">
        <f>AllFares[[#This Row],[RouteCode]]&amp;":"&amp;AllFares[[#This Row],[StageCode]]</f>
        <v>VSD62:GMC</v>
      </c>
      <c r="G406" s="22" t="s">
        <v>580</v>
      </c>
      <c r="H406" s="2" t="s">
        <v>227</v>
      </c>
      <c r="I406" s="2">
        <v>4</v>
      </c>
      <c r="J406" s="2">
        <v>4</v>
      </c>
      <c r="K406" s="2">
        <v>0</v>
      </c>
      <c r="L406" s="2">
        <v>0</v>
      </c>
      <c r="M406" s="2">
        <v>0</v>
      </c>
      <c r="N406" s="2">
        <v>0</v>
      </c>
      <c r="O406" s="2">
        <v>10</v>
      </c>
      <c r="P406" s="2">
        <v>30</v>
      </c>
      <c r="Q406" s="2">
        <v>45</v>
      </c>
      <c r="R406" s="2">
        <v>60</v>
      </c>
      <c r="S406" s="2">
        <v>70</v>
      </c>
      <c r="T406" s="2">
        <v>95</v>
      </c>
      <c r="U406" s="2">
        <v>120</v>
      </c>
      <c r="V406" s="2">
        <v>150</v>
      </c>
      <c r="W406" s="2">
        <v>165</v>
      </c>
      <c r="X406" s="2">
        <v>180</v>
      </c>
      <c r="Y406" s="2">
        <v>205</v>
      </c>
      <c r="Z406" s="2">
        <v>225</v>
      </c>
      <c r="AA406" s="2">
        <v>250</v>
      </c>
      <c r="AB406" s="2">
        <v>280</v>
      </c>
      <c r="AC406" s="2">
        <v>395</v>
      </c>
      <c r="AD406" s="2">
        <v>410</v>
      </c>
      <c r="AE406" s="2">
        <v>445</v>
      </c>
      <c r="AF406" s="2">
        <v>465</v>
      </c>
      <c r="AG406" s="2">
        <v>480</v>
      </c>
      <c r="AH406" s="2">
        <v>650</v>
      </c>
      <c r="AI406" s="2">
        <v>710</v>
      </c>
      <c r="AJ406" s="2">
        <v>775</v>
      </c>
      <c r="AK406" s="2">
        <v>825</v>
      </c>
    </row>
    <row r="407" spans="1:61" x14ac:dyDescent="0.35">
      <c r="A407" t="str">
        <f>IF(NOT(ISBLANK(AllFares[[#This Row],[Depot]])), AllFares[[#This Row],[Depot]], A406)</f>
        <v>VSD</v>
      </c>
      <c r="B407" t="str">
        <f>IF(NOT(ISBLANK(AllFares[[#This Row],[RouteNo]])), AllFares[[#This Row],[RouteNo]],B406)</f>
        <v>VSD62</v>
      </c>
      <c r="C407" t="str">
        <f>AllFares[[#This Row],[RouteCode]]&amp;":"&amp;AllFares[[#This Row],[StageCode]]</f>
        <v>VSD62:PNJ</v>
      </c>
      <c r="G407" s="22" t="s">
        <v>415</v>
      </c>
      <c r="H407" s="2" t="s">
        <v>105</v>
      </c>
      <c r="I407" s="2">
        <v>6</v>
      </c>
      <c r="J407" s="2">
        <v>5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25</v>
      </c>
      <c r="Q407" s="2">
        <v>45</v>
      </c>
      <c r="R407" s="2">
        <v>60</v>
      </c>
      <c r="S407" s="2">
        <v>70</v>
      </c>
      <c r="T407" s="2">
        <v>95</v>
      </c>
      <c r="U407" s="2">
        <v>120</v>
      </c>
      <c r="V407" s="2">
        <v>150</v>
      </c>
      <c r="W407" s="2">
        <v>165</v>
      </c>
      <c r="X407" s="2">
        <v>180</v>
      </c>
      <c r="Y407" s="2">
        <v>205</v>
      </c>
      <c r="Z407" s="2">
        <v>225</v>
      </c>
      <c r="AA407" s="2">
        <v>250</v>
      </c>
      <c r="AB407" s="2">
        <v>280</v>
      </c>
      <c r="AC407" s="2">
        <v>395</v>
      </c>
      <c r="AD407" s="2">
        <v>410</v>
      </c>
      <c r="AE407" s="2">
        <v>445</v>
      </c>
      <c r="AF407" s="2">
        <v>465</v>
      </c>
      <c r="AG407" s="2">
        <v>480</v>
      </c>
      <c r="AH407" s="2">
        <v>650</v>
      </c>
      <c r="AI407" s="2">
        <v>710</v>
      </c>
      <c r="AJ407" s="2">
        <v>775</v>
      </c>
      <c r="AK407" s="2">
        <v>825</v>
      </c>
    </row>
    <row r="408" spans="1:61" x14ac:dyDescent="0.35">
      <c r="A408" t="str">
        <f>IF(NOT(ISBLANK(AllFares[[#This Row],[Depot]])), AllFares[[#This Row],[Depot]], A407)</f>
        <v>VSD</v>
      </c>
      <c r="B408" t="str">
        <f>IF(NOT(ISBLANK(AllFares[[#This Row],[RouteNo]])), AllFares[[#This Row],[RouteNo]],B407)</f>
        <v>VSD62</v>
      </c>
      <c r="C408" t="str">
        <f>AllFares[[#This Row],[RouteCode]]&amp;":"&amp;AllFares[[#This Row],[StageCode]]</f>
        <v>VSD62:MPS</v>
      </c>
      <c r="G408" s="22" t="s">
        <v>423</v>
      </c>
      <c r="H408" s="2" t="s">
        <v>141</v>
      </c>
      <c r="I408" s="2">
        <v>7</v>
      </c>
      <c r="J408" s="2">
        <v>6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 s="2">
        <v>25</v>
      </c>
      <c r="R408" s="2">
        <v>40</v>
      </c>
      <c r="S408" s="2">
        <v>50</v>
      </c>
      <c r="T408" s="2">
        <v>75</v>
      </c>
      <c r="U408" s="2">
        <v>100</v>
      </c>
      <c r="V408" s="2">
        <v>130</v>
      </c>
      <c r="W408" s="2">
        <v>145</v>
      </c>
      <c r="X408" s="2">
        <v>160</v>
      </c>
      <c r="Y408" s="2">
        <v>185</v>
      </c>
      <c r="Z408" s="2">
        <v>205</v>
      </c>
      <c r="AA408" s="2">
        <v>230</v>
      </c>
      <c r="AB408" s="2">
        <v>260</v>
      </c>
      <c r="AC408" s="2">
        <v>375</v>
      </c>
      <c r="AD408" s="2">
        <v>390</v>
      </c>
      <c r="AE408" s="2">
        <v>425</v>
      </c>
      <c r="AF408" s="2">
        <v>445</v>
      </c>
      <c r="AG408" s="2">
        <v>460</v>
      </c>
      <c r="AH408" s="2">
        <v>630</v>
      </c>
      <c r="AI408" s="2">
        <v>690</v>
      </c>
      <c r="AJ408" s="2">
        <v>755</v>
      </c>
      <c r="AK408" s="2">
        <v>805</v>
      </c>
    </row>
    <row r="409" spans="1:61" x14ac:dyDescent="0.35">
      <c r="A409" t="str">
        <f>IF(NOT(ISBLANK(AllFares[[#This Row],[Depot]])), AllFares[[#This Row],[Depot]], A408)</f>
        <v>VSD</v>
      </c>
      <c r="B409" t="str">
        <f>IF(NOT(ISBLANK(AllFares[[#This Row],[RouteNo]])), AllFares[[#This Row],[RouteNo]],B408)</f>
        <v>VSD62</v>
      </c>
      <c r="C409" t="str">
        <f>AllFares[[#This Row],[RouteCode]]&amp;":"&amp;AllFares[[#This Row],[StageCode]]</f>
        <v>VSD62:PDN</v>
      </c>
      <c r="G409" s="22" t="s">
        <v>475</v>
      </c>
      <c r="H409" s="2" t="s">
        <v>156</v>
      </c>
      <c r="I409" s="2">
        <v>8</v>
      </c>
      <c r="J409" s="2">
        <v>7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0</v>
      </c>
      <c r="R409" s="2">
        <v>25</v>
      </c>
      <c r="S409" s="2">
        <v>35</v>
      </c>
      <c r="T409" s="2">
        <v>60</v>
      </c>
      <c r="U409" s="2">
        <v>85</v>
      </c>
      <c r="V409" s="2">
        <v>115</v>
      </c>
      <c r="W409" s="2">
        <v>130</v>
      </c>
      <c r="X409" s="2">
        <v>145</v>
      </c>
      <c r="Y409" s="2">
        <v>170</v>
      </c>
      <c r="Z409" s="2">
        <v>190</v>
      </c>
      <c r="AA409" s="2">
        <v>215</v>
      </c>
      <c r="AB409" s="2">
        <v>245</v>
      </c>
      <c r="AC409" s="2">
        <v>360</v>
      </c>
      <c r="AD409" s="2">
        <v>375</v>
      </c>
      <c r="AE409" s="2">
        <v>410</v>
      </c>
      <c r="AF409" s="2">
        <v>430</v>
      </c>
      <c r="AG409" s="2">
        <v>445</v>
      </c>
      <c r="AH409" s="2">
        <v>615</v>
      </c>
      <c r="AI409" s="2">
        <v>675</v>
      </c>
      <c r="AJ409" s="2">
        <v>740</v>
      </c>
      <c r="AK409" s="2">
        <v>790</v>
      </c>
    </row>
    <row r="410" spans="1:61" x14ac:dyDescent="0.35">
      <c r="A410" t="str">
        <f>IF(NOT(ISBLANK(AllFares[[#This Row],[Depot]])), AllFares[[#This Row],[Depot]], A409)</f>
        <v>VSD</v>
      </c>
      <c r="B410" t="str">
        <f>IF(NOT(ISBLANK(AllFares[[#This Row],[RouteNo]])), AllFares[[#This Row],[RouteNo]],B409)</f>
        <v>VSD62</v>
      </c>
      <c r="C410" t="str">
        <f>AllFares[[#This Row],[RouteCode]]&amp;":"&amp;AllFares[[#This Row],[StageCode]]</f>
        <v>VSD62:PTR</v>
      </c>
      <c r="G410" s="22" t="s">
        <v>484</v>
      </c>
      <c r="H410" s="2" t="s">
        <v>165</v>
      </c>
      <c r="I410" s="2">
        <v>9</v>
      </c>
      <c r="J410" s="2">
        <v>8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10</v>
      </c>
      <c r="T410" s="2">
        <v>35</v>
      </c>
      <c r="U410" s="2">
        <v>60</v>
      </c>
      <c r="V410" s="2">
        <v>90</v>
      </c>
      <c r="W410" s="2">
        <v>105</v>
      </c>
      <c r="X410" s="2">
        <v>120</v>
      </c>
      <c r="Y410" s="2">
        <v>145</v>
      </c>
      <c r="Z410" s="2">
        <v>165</v>
      </c>
      <c r="AA410" s="2">
        <v>190</v>
      </c>
      <c r="AB410" s="2">
        <v>220</v>
      </c>
      <c r="AC410" s="2">
        <v>335</v>
      </c>
      <c r="AD410" s="2">
        <v>350</v>
      </c>
      <c r="AE410" s="2">
        <v>385</v>
      </c>
      <c r="AF410" s="2">
        <v>405</v>
      </c>
      <c r="AG410" s="2">
        <v>420</v>
      </c>
      <c r="AH410" s="2">
        <v>590</v>
      </c>
      <c r="AI410" s="2">
        <v>650</v>
      </c>
      <c r="AJ410" s="2">
        <v>715</v>
      </c>
      <c r="AK410" s="2">
        <v>765</v>
      </c>
    </row>
    <row r="411" spans="1:61" x14ac:dyDescent="0.35">
      <c r="A411" t="str">
        <f>IF(NOT(ISBLANK(AllFares[[#This Row],[Depot]])), AllFares[[#This Row],[Depot]], A410)</f>
        <v>VSD</v>
      </c>
      <c r="B411" t="str">
        <f>IF(NOT(ISBLANK(AllFares[[#This Row],[RouteNo]])), AllFares[[#This Row],[RouteNo]],B410)</f>
        <v>VSD62</v>
      </c>
      <c r="C411" t="str">
        <f>AllFares[[#This Row],[RouteCode]]&amp;":"&amp;AllFares[[#This Row],[StageCode]]</f>
        <v>VSD62:BND</v>
      </c>
      <c r="G411" s="22" t="s">
        <v>485</v>
      </c>
      <c r="H411" s="2" t="s">
        <v>166</v>
      </c>
      <c r="I411" s="2">
        <v>10</v>
      </c>
      <c r="J411" s="2">
        <v>9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25</v>
      </c>
      <c r="U411" s="2">
        <v>50</v>
      </c>
      <c r="V411" s="2">
        <v>80</v>
      </c>
      <c r="W411" s="2">
        <v>95</v>
      </c>
      <c r="X411" s="2">
        <v>110</v>
      </c>
      <c r="Y411" s="2">
        <v>135</v>
      </c>
      <c r="Z411" s="2">
        <v>155</v>
      </c>
      <c r="AA411" s="2">
        <v>180</v>
      </c>
      <c r="AB411" s="2">
        <v>210</v>
      </c>
      <c r="AC411" s="2">
        <v>325</v>
      </c>
      <c r="AD411" s="2">
        <v>340</v>
      </c>
      <c r="AE411" s="2">
        <v>375</v>
      </c>
      <c r="AF411" s="2">
        <v>390</v>
      </c>
      <c r="AG411" s="2">
        <v>410</v>
      </c>
      <c r="AH411" s="2">
        <v>580</v>
      </c>
      <c r="AI411" s="2">
        <v>640</v>
      </c>
      <c r="AJ411" s="2">
        <v>705</v>
      </c>
      <c r="AK411" s="2">
        <v>755</v>
      </c>
    </row>
    <row r="412" spans="1:61" x14ac:dyDescent="0.35">
      <c r="A412" t="str">
        <f>IF(NOT(ISBLANK(AllFares[[#This Row],[Depot]])), AllFares[[#This Row],[Depot]], A411)</f>
        <v>VSD</v>
      </c>
      <c r="B412" t="str">
        <f>IF(NOT(ISBLANK(AllFares[[#This Row],[RouteNo]])), AllFares[[#This Row],[RouteNo]],B411)</f>
        <v>VSD62</v>
      </c>
      <c r="C412" t="str">
        <f>AllFares[[#This Row],[RouteCode]]&amp;":"&amp;AllFares[[#This Row],[StageCode]]</f>
        <v>VSD62:SWD</v>
      </c>
      <c r="G412" s="22" t="s">
        <v>489</v>
      </c>
      <c r="H412" s="2" t="s">
        <v>170</v>
      </c>
      <c r="I412" s="2">
        <v>11</v>
      </c>
      <c r="J412" s="2">
        <v>10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25</v>
      </c>
      <c r="V412" s="2">
        <v>55</v>
      </c>
      <c r="W412" s="2">
        <v>70</v>
      </c>
      <c r="X412" s="2">
        <v>85</v>
      </c>
      <c r="Y412" s="2">
        <v>110</v>
      </c>
      <c r="Z412" s="2">
        <v>130</v>
      </c>
      <c r="AA412" s="2">
        <v>155</v>
      </c>
      <c r="AB412" s="2">
        <v>185</v>
      </c>
      <c r="AC412" s="2">
        <v>300</v>
      </c>
      <c r="AD412" s="2">
        <v>315</v>
      </c>
      <c r="AE412" s="2">
        <v>350</v>
      </c>
      <c r="AF412" s="2">
        <v>370</v>
      </c>
      <c r="AG412" s="2">
        <v>385</v>
      </c>
      <c r="AH412" s="2">
        <v>555</v>
      </c>
      <c r="AI412" s="2">
        <v>615</v>
      </c>
      <c r="AJ412" s="2">
        <v>680</v>
      </c>
      <c r="AK412" s="2">
        <v>730</v>
      </c>
    </row>
    <row r="413" spans="1:61" x14ac:dyDescent="0.35">
      <c r="A413" t="str">
        <f>IF(NOT(ISBLANK(AllFares[[#This Row],[Depot]])), AllFares[[#This Row],[Depot]], A412)</f>
        <v>VSD</v>
      </c>
      <c r="B413" t="str">
        <f>IF(NOT(ISBLANK(AllFares[[#This Row],[RouteNo]])), AllFares[[#This Row],[RouteNo]],B412)</f>
        <v>VSD62</v>
      </c>
      <c r="C413" t="str">
        <f>AllFares[[#This Row],[RouteCode]]&amp;":"&amp;AllFares[[#This Row],[StageCode]]</f>
        <v>VSD62:KUD</v>
      </c>
      <c r="G413" s="22" t="s">
        <v>583</v>
      </c>
      <c r="H413" s="2" t="s">
        <v>230</v>
      </c>
      <c r="I413" s="2">
        <v>12</v>
      </c>
      <c r="J413" s="2">
        <v>11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30</v>
      </c>
      <c r="W413" s="2">
        <v>45</v>
      </c>
      <c r="X413" s="2">
        <v>60</v>
      </c>
      <c r="Y413" s="2">
        <v>85</v>
      </c>
      <c r="Z413" s="2">
        <v>105</v>
      </c>
      <c r="AA413" s="2">
        <v>130</v>
      </c>
      <c r="AB413" s="2">
        <v>160</v>
      </c>
      <c r="AC413" s="2">
        <v>275</v>
      </c>
      <c r="AD413" s="2">
        <v>290</v>
      </c>
      <c r="AE413" s="2">
        <v>325</v>
      </c>
      <c r="AF413" s="2">
        <v>345</v>
      </c>
      <c r="AG413" s="2">
        <v>360</v>
      </c>
      <c r="AH413" s="2">
        <v>530</v>
      </c>
      <c r="AI413" s="2">
        <v>590</v>
      </c>
      <c r="AJ413" s="2">
        <v>655</v>
      </c>
      <c r="AK413" s="2">
        <v>705</v>
      </c>
    </row>
    <row r="414" spans="1:61" x14ac:dyDescent="0.35">
      <c r="A414" t="str">
        <f>IF(NOT(ISBLANK(AllFares[[#This Row],[Depot]])), AllFares[[#This Row],[Depot]], A413)</f>
        <v>VSD</v>
      </c>
      <c r="B414" t="str">
        <f>IF(NOT(ISBLANK(AllFares[[#This Row],[RouteNo]])), AllFares[[#This Row],[RouteNo]],B413)</f>
        <v>VSD62</v>
      </c>
      <c r="C414" t="str">
        <f>AllFares[[#This Row],[RouteCode]]&amp;":"&amp;AllFares[[#This Row],[StageCode]]</f>
        <v>VSD62:ORS</v>
      </c>
      <c r="G414" s="22" t="s">
        <v>585</v>
      </c>
      <c r="H414" s="2" t="s">
        <v>232</v>
      </c>
      <c r="I414" s="2">
        <v>13</v>
      </c>
      <c r="J414" s="2">
        <v>12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15</v>
      </c>
      <c r="X414" s="2">
        <v>30</v>
      </c>
      <c r="Y414" s="2">
        <v>55</v>
      </c>
      <c r="Z414" s="2">
        <v>75</v>
      </c>
      <c r="AA414" s="2">
        <v>100</v>
      </c>
      <c r="AB414" s="2">
        <v>130</v>
      </c>
      <c r="AC414" s="2">
        <v>245</v>
      </c>
      <c r="AD414" s="2">
        <v>260</v>
      </c>
      <c r="AE414" s="2">
        <v>295</v>
      </c>
      <c r="AF414" s="2">
        <v>315</v>
      </c>
      <c r="AG414" s="2">
        <v>330</v>
      </c>
      <c r="AH414" s="2">
        <v>500</v>
      </c>
      <c r="AI414" s="2">
        <v>560</v>
      </c>
      <c r="AJ414" s="2">
        <v>625</v>
      </c>
      <c r="AK414" s="2">
        <v>675</v>
      </c>
    </row>
    <row r="415" spans="1:61" x14ac:dyDescent="0.35">
      <c r="A415" t="str">
        <f>IF(NOT(ISBLANK(AllFares[[#This Row],[Depot]])), AllFares[[#This Row],[Depot]], A414)</f>
        <v>VSD</v>
      </c>
      <c r="B415" t="str">
        <f>IF(NOT(ISBLANK(AllFares[[#This Row],[RouteNo]])), AllFares[[#This Row],[RouteNo]],B414)</f>
        <v>VSD62</v>
      </c>
      <c r="C415" t="str">
        <f>AllFares[[#This Row],[RouteCode]]&amp;":"&amp;AllFares[[#This Row],[StageCode]]</f>
        <v>VSD62:KSL</v>
      </c>
      <c r="G415" s="22" t="s">
        <v>586</v>
      </c>
      <c r="H415" s="2" t="s">
        <v>233</v>
      </c>
      <c r="I415" s="2">
        <v>14</v>
      </c>
      <c r="J415" s="2">
        <v>13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15</v>
      </c>
      <c r="Y415" s="2">
        <v>40</v>
      </c>
      <c r="Z415" s="2">
        <v>60</v>
      </c>
      <c r="AA415" s="2">
        <v>85</v>
      </c>
      <c r="AB415" s="2">
        <v>115</v>
      </c>
      <c r="AC415" s="2">
        <v>230</v>
      </c>
      <c r="AD415" s="2">
        <v>245</v>
      </c>
      <c r="AE415" s="2">
        <v>280</v>
      </c>
      <c r="AF415" s="2">
        <v>300</v>
      </c>
      <c r="AG415" s="2">
        <v>315</v>
      </c>
      <c r="AH415" s="2">
        <v>485</v>
      </c>
      <c r="AI415" s="2">
        <v>545</v>
      </c>
      <c r="AJ415" s="2">
        <v>610</v>
      </c>
      <c r="AK415" s="2">
        <v>660</v>
      </c>
    </row>
    <row r="416" spans="1:61" x14ac:dyDescent="0.35">
      <c r="A416" t="str">
        <f>IF(NOT(ISBLANK(AllFares[[#This Row],[Depot]])), AllFares[[#This Row],[Depot]], A415)</f>
        <v>VSD</v>
      </c>
      <c r="B416" t="str">
        <f>IF(NOT(ISBLANK(AllFares[[#This Row],[RouteNo]])), AllFares[[#This Row],[RouteNo]],B415)</f>
        <v>VSD62</v>
      </c>
      <c r="C416" t="str">
        <f>AllFares[[#This Row],[RouteCode]]&amp;":"&amp;AllFares[[#This Row],[StageCode]]</f>
        <v>VSD62:KNV</v>
      </c>
      <c r="G416" s="22" t="s">
        <v>588</v>
      </c>
      <c r="H416" s="2" t="s">
        <v>235</v>
      </c>
      <c r="I416" s="2">
        <v>15</v>
      </c>
      <c r="J416" s="2">
        <v>14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25</v>
      </c>
      <c r="Z416" s="2">
        <v>45</v>
      </c>
      <c r="AA416" s="2">
        <v>70</v>
      </c>
      <c r="AB416" s="2">
        <v>100</v>
      </c>
      <c r="AC416" s="2">
        <v>215</v>
      </c>
      <c r="AD416" s="2">
        <v>230</v>
      </c>
      <c r="AE416" s="2">
        <v>265</v>
      </c>
      <c r="AF416" s="2">
        <v>285</v>
      </c>
      <c r="AG416" s="2">
        <v>300</v>
      </c>
      <c r="AH416" s="2">
        <v>470</v>
      </c>
      <c r="AI416" s="2">
        <v>530</v>
      </c>
      <c r="AJ416" s="2">
        <v>595</v>
      </c>
      <c r="AK416" s="2">
        <v>645</v>
      </c>
    </row>
    <row r="417" spans="1:54" x14ac:dyDescent="0.35">
      <c r="A417" t="str">
        <f>IF(NOT(ISBLANK(AllFares[[#This Row],[Depot]])), AllFares[[#This Row],[Depot]], A416)</f>
        <v>VSD</v>
      </c>
      <c r="B417" t="str">
        <f>IF(NOT(ISBLANK(AllFares[[#This Row],[RouteNo]])), AllFares[[#This Row],[RouteNo]],B416)</f>
        <v>VSD62</v>
      </c>
      <c r="C417" t="str">
        <f>AllFares[[#This Row],[RouteCode]]&amp;":"&amp;AllFares[[#This Row],[StageCode]]</f>
        <v>VSD62:NNG</v>
      </c>
      <c r="G417" s="22" t="s">
        <v>553</v>
      </c>
      <c r="H417" s="2" t="s">
        <v>372</v>
      </c>
      <c r="I417" s="2">
        <v>16</v>
      </c>
      <c r="J417" s="2">
        <v>15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20</v>
      </c>
      <c r="AA417" s="2">
        <v>45</v>
      </c>
      <c r="AB417" s="2">
        <v>75</v>
      </c>
      <c r="AC417" s="2">
        <v>190</v>
      </c>
      <c r="AD417" s="2">
        <v>205</v>
      </c>
      <c r="AE417" s="2">
        <v>240</v>
      </c>
      <c r="AF417" s="2">
        <v>260</v>
      </c>
      <c r="AG417" s="2">
        <v>275</v>
      </c>
      <c r="AH417" s="2">
        <v>445</v>
      </c>
      <c r="AI417" s="2">
        <v>505</v>
      </c>
      <c r="AJ417" s="2">
        <v>570</v>
      </c>
      <c r="AK417" s="2">
        <v>620</v>
      </c>
    </row>
    <row r="418" spans="1:54" x14ac:dyDescent="0.35">
      <c r="A418" t="str">
        <f>IF(NOT(ISBLANK(AllFares[[#This Row],[Depot]])), AllFares[[#This Row],[Depot]], A417)</f>
        <v>VSD</v>
      </c>
      <c r="B418" t="str">
        <f>IF(NOT(ISBLANK(AllFares[[#This Row],[RouteNo]])), AllFares[[#This Row],[RouteNo]],B417)</f>
        <v>VSD62</v>
      </c>
      <c r="C418" t="str">
        <f>AllFares[[#This Row],[RouteCode]]&amp;":"&amp;AllFares[[#This Row],[StageCode]]</f>
        <v>VSD62:TRL</v>
      </c>
      <c r="G418" s="22" t="s">
        <v>640</v>
      </c>
      <c r="H418" s="2" t="s">
        <v>373</v>
      </c>
      <c r="I418" s="2">
        <v>19</v>
      </c>
      <c r="J418" s="2">
        <v>16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25</v>
      </c>
      <c r="AB418" s="2">
        <v>55</v>
      </c>
      <c r="AC418" s="2">
        <v>170</v>
      </c>
      <c r="AD418" s="2">
        <v>185</v>
      </c>
      <c r="AE418" s="2">
        <v>220</v>
      </c>
      <c r="AF418" s="2">
        <v>240</v>
      </c>
      <c r="AG418" s="2">
        <v>255</v>
      </c>
      <c r="AH418" s="2">
        <v>425</v>
      </c>
      <c r="AI418" s="2">
        <v>485</v>
      </c>
      <c r="AJ418" s="2">
        <v>550</v>
      </c>
      <c r="AK418" s="2">
        <v>600</v>
      </c>
    </row>
    <row r="419" spans="1:54" x14ac:dyDescent="0.35">
      <c r="A419" t="str">
        <f>IF(NOT(ISBLANK(AllFares[[#This Row],[Depot]])), AllFares[[#This Row],[Depot]], A418)</f>
        <v>VSD</v>
      </c>
      <c r="B419" t="str">
        <f>IF(NOT(ISBLANK(AllFares[[#This Row],[RouteNo]])), AllFares[[#This Row],[RouteNo]],B418)</f>
        <v>VSD62</v>
      </c>
      <c r="C419" t="str">
        <f>AllFares[[#This Row],[RouteCode]]&amp;":"&amp;AllFares[[#This Row],[StageCode]]</f>
        <v>VSD62:VBW</v>
      </c>
      <c r="G419" s="22" t="s">
        <v>554</v>
      </c>
      <c r="H419" s="2" t="s">
        <v>374</v>
      </c>
      <c r="I419" s="2">
        <v>20</v>
      </c>
      <c r="J419" s="2">
        <v>17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30</v>
      </c>
      <c r="AC419" s="2">
        <v>145</v>
      </c>
      <c r="AD419" s="2">
        <v>160</v>
      </c>
      <c r="AE419" s="2">
        <v>195</v>
      </c>
      <c r="AF419" s="2">
        <v>215</v>
      </c>
      <c r="AG419" s="2">
        <v>230</v>
      </c>
      <c r="AH419" s="2">
        <v>400</v>
      </c>
      <c r="AI419" s="2">
        <v>460</v>
      </c>
      <c r="AJ419" s="2">
        <v>525</v>
      </c>
      <c r="AK419" s="2">
        <v>575</v>
      </c>
    </row>
    <row r="420" spans="1:54" x14ac:dyDescent="0.35">
      <c r="A420" t="str">
        <f>IF(NOT(ISBLANK(AllFares[[#This Row],[Depot]])), AllFares[[#This Row],[Depot]], A419)</f>
        <v>VSD</v>
      </c>
      <c r="B420" t="str">
        <f>IF(NOT(ISBLANK(AllFares[[#This Row],[RouteNo]])), AllFares[[#This Row],[RouteNo]],B419)</f>
        <v>VSD62</v>
      </c>
      <c r="C420" t="str">
        <f>AllFares[[#This Row],[RouteCode]]&amp;":"&amp;AllFares[[#This Row],[StageCode]]</f>
        <v>VSD62:GGB</v>
      </c>
      <c r="G420" s="22" t="s">
        <v>555</v>
      </c>
      <c r="H420" s="2" t="s">
        <v>375</v>
      </c>
      <c r="I420" s="2">
        <v>22</v>
      </c>
      <c r="J420" s="2">
        <v>18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115</v>
      </c>
      <c r="AD420" s="2">
        <v>130</v>
      </c>
      <c r="AE420" s="2">
        <v>165</v>
      </c>
      <c r="AF420" s="2">
        <v>185</v>
      </c>
      <c r="AG420" s="2">
        <v>200</v>
      </c>
      <c r="AH420" s="2">
        <v>370</v>
      </c>
      <c r="AI420" s="2">
        <v>430</v>
      </c>
      <c r="AJ420" s="2">
        <v>495</v>
      </c>
      <c r="AK420" s="2">
        <v>545</v>
      </c>
    </row>
    <row r="421" spans="1:54" x14ac:dyDescent="0.35">
      <c r="A421" t="str">
        <f>IF(NOT(ISBLANK(AllFares[[#This Row],[Depot]])), AllFares[[#This Row],[Depot]], A420)</f>
        <v>VSD</v>
      </c>
      <c r="B421" t="str">
        <f>IF(NOT(ISBLANK(AllFares[[#This Row],[RouteNo]])), AllFares[[#This Row],[RouteNo]],B420)</f>
        <v>VSD62</v>
      </c>
      <c r="C421" t="str">
        <f>AllFares[[#This Row],[RouteCode]]&amp;":"&amp;AllFares[[#This Row],[StageCode]]</f>
        <v>VSD62:KLP</v>
      </c>
      <c r="G421" s="22" t="s">
        <v>576</v>
      </c>
      <c r="H421" s="2" t="s">
        <v>222</v>
      </c>
      <c r="I421" s="2">
        <v>23</v>
      </c>
      <c r="J421" s="2">
        <v>19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15</v>
      </c>
      <c r="AE421" s="2">
        <v>50</v>
      </c>
      <c r="AF421" s="2">
        <v>70</v>
      </c>
      <c r="AG421" s="2">
        <v>85</v>
      </c>
      <c r="AH421" s="2">
        <v>255</v>
      </c>
      <c r="AI421" s="2">
        <v>315</v>
      </c>
      <c r="AJ421" s="2">
        <v>380</v>
      </c>
      <c r="AK421" s="2">
        <v>430</v>
      </c>
    </row>
    <row r="422" spans="1:54" x14ac:dyDescent="0.35">
      <c r="A422" t="str">
        <f>IF(NOT(ISBLANK(AllFares[[#This Row],[Depot]])), AllFares[[#This Row],[Depot]], A421)</f>
        <v>VSD</v>
      </c>
      <c r="B422" t="str">
        <f>IF(NOT(ISBLANK(AllFares[[#This Row],[RouteNo]])), AllFares[[#This Row],[RouteNo]],B421)</f>
        <v>VSD62</v>
      </c>
      <c r="C422" t="str">
        <f>AllFares[[#This Row],[RouteCode]]&amp;":"&amp;AllFares[[#This Row],[StageCode]]</f>
        <v>VSD62:HTK</v>
      </c>
      <c r="G422" s="22" t="s">
        <v>595</v>
      </c>
      <c r="H422" s="2" t="s">
        <v>242</v>
      </c>
      <c r="I422" s="2">
        <v>24</v>
      </c>
      <c r="J422" s="2">
        <v>20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  <c r="AE422" s="2">
        <v>35</v>
      </c>
      <c r="AF422" s="2">
        <v>55</v>
      </c>
      <c r="AG422" s="2">
        <v>70</v>
      </c>
      <c r="AH422" s="2">
        <v>240</v>
      </c>
      <c r="AI422" s="2">
        <v>300</v>
      </c>
      <c r="AJ422" s="2">
        <v>365</v>
      </c>
      <c r="AK422" s="2">
        <v>415</v>
      </c>
    </row>
    <row r="423" spans="1:54" x14ac:dyDescent="0.35">
      <c r="A423" t="str">
        <f>IF(NOT(ISBLANK(AllFares[[#This Row],[Depot]])), AllFares[[#This Row],[Depot]], A422)</f>
        <v>VSD</v>
      </c>
      <c r="B423" t="str">
        <f>IF(NOT(ISBLANK(AllFares[[#This Row],[RouteNo]])), AllFares[[#This Row],[RouteNo]],B422)</f>
        <v>VSD62</v>
      </c>
      <c r="C423" t="str">
        <f>AllFares[[#This Row],[RouteCode]]&amp;":"&amp;AllFares[[#This Row],[StageCode]]</f>
        <v>VSD62:JSP</v>
      </c>
      <c r="G423" s="22" t="s">
        <v>596</v>
      </c>
      <c r="H423" s="2" t="s">
        <v>243</v>
      </c>
      <c r="I423" s="2">
        <v>26</v>
      </c>
      <c r="J423" s="2">
        <v>21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  <c r="AE423" s="2">
        <v>0</v>
      </c>
      <c r="AF423" s="2">
        <v>20</v>
      </c>
      <c r="AG423" s="2">
        <v>35</v>
      </c>
      <c r="AH423" s="2">
        <v>205</v>
      </c>
      <c r="AI423" s="2">
        <v>265</v>
      </c>
      <c r="AJ423" s="2">
        <v>330</v>
      </c>
      <c r="AK423" s="2">
        <v>380</v>
      </c>
    </row>
    <row r="424" spans="1:54" x14ac:dyDescent="0.35">
      <c r="A424" t="str">
        <f>IF(NOT(ISBLANK(AllFares[[#This Row],[Depot]])), AllFares[[#This Row],[Depot]], A423)</f>
        <v>VSD</v>
      </c>
      <c r="B424" t="str">
        <f>IF(NOT(ISBLANK(AllFares[[#This Row],[RouteNo]])), AllFares[[#This Row],[RouteNo]],B423)</f>
        <v>VSD62</v>
      </c>
      <c r="C424" t="str">
        <f>AllFares[[#This Row],[RouteCode]]&amp;":"&amp;AllFares[[#This Row],[StageCode]]</f>
        <v>VSD62:SNG</v>
      </c>
      <c r="G424" s="22" t="s">
        <v>556</v>
      </c>
      <c r="H424" s="2" t="s">
        <v>376</v>
      </c>
      <c r="I424" s="2">
        <v>27</v>
      </c>
      <c r="J424" s="2">
        <v>22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0</v>
      </c>
      <c r="AE424" s="2">
        <v>0</v>
      </c>
      <c r="AF424" s="2">
        <v>0</v>
      </c>
      <c r="AG424" s="2">
        <v>15</v>
      </c>
      <c r="AH424" s="2">
        <v>185</v>
      </c>
      <c r="AI424" s="2">
        <v>245</v>
      </c>
      <c r="AJ424" s="2">
        <v>310</v>
      </c>
      <c r="AK424" s="2">
        <v>360</v>
      </c>
    </row>
    <row r="425" spans="1:54" x14ac:dyDescent="0.35">
      <c r="A425" t="str">
        <f>IF(NOT(ISBLANK(AllFares[[#This Row],[Depot]])), AllFares[[#This Row],[Depot]], A424)</f>
        <v>VSD</v>
      </c>
      <c r="B425" t="str">
        <f>IF(NOT(ISBLANK(AllFares[[#This Row],[RouteNo]])), AllFares[[#This Row],[RouteNo]],B424)</f>
        <v>VSD62</v>
      </c>
      <c r="C425" t="str">
        <f>AllFares[[#This Row],[RouteCode]]&amp;":"&amp;AllFares[[#This Row],[StageCode]]</f>
        <v>VSD62:MRJ</v>
      </c>
      <c r="G425" s="22" t="s">
        <v>597</v>
      </c>
      <c r="H425" s="2" t="s">
        <v>245</v>
      </c>
      <c r="I425" s="2">
        <v>30</v>
      </c>
      <c r="J425" s="2">
        <v>23</v>
      </c>
      <c r="K425" s="2">
        <v>0</v>
      </c>
      <c r="L425" s="2">
        <v>0</v>
      </c>
      <c r="M425" s="2">
        <v>0</v>
      </c>
      <c r="N425" s="2">
        <v>0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  <c r="AE425" s="2">
        <v>0</v>
      </c>
      <c r="AF425" s="2">
        <v>0</v>
      </c>
      <c r="AG425" s="2">
        <v>0</v>
      </c>
      <c r="AH425" s="2">
        <v>170</v>
      </c>
      <c r="AI425" s="2">
        <v>230</v>
      </c>
      <c r="AJ425" s="2">
        <v>295</v>
      </c>
      <c r="AK425" s="2">
        <v>345</v>
      </c>
    </row>
    <row r="426" spans="1:54" x14ac:dyDescent="0.35">
      <c r="A426" t="str">
        <f>IF(NOT(ISBLANK(AllFares[[#This Row],[Depot]])), AllFares[[#This Row],[Depot]], A425)</f>
        <v>VSD</v>
      </c>
      <c r="B426" t="str">
        <f>IF(NOT(ISBLANK(AllFares[[#This Row],[RouteNo]])), AllFares[[#This Row],[RouteNo]],B425)</f>
        <v>VSD62</v>
      </c>
      <c r="C426" t="str">
        <f>AllFares[[#This Row],[RouteCode]]&amp;":"&amp;AllFares[[#This Row],[StageCode]]</f>
        <v>VSD62:SGO</v>
      </c>
      <c r="G426" s="22" t="s">
        <v>557</v>
      </c>
      <c r="H426" s="2" t="s">
        <v>377</v>
      </c>
      <c r="I426" s="2">
        <v>32</v>
      </c>
      <c r="J426" s="2">
        <v>24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60</v>
      </c>
      <c r="AJ426" s="2">
        <v>125</v>
      </c>
      <c r="AK426" s="2">
        <v>175</v>
      </c>
    </row>
    <row r="427" spans="1:54" x14ac:dyDescent="0.35">
      <c r="A427" t="str">
        <f>IF(NOT(ISBLANK(AllFares[[#This Row],[Depot]])), AllFares[[#This Row],[Depot]], A426)</f>
        <v>VSD</v>
      </c>
      <c r="B427" t="str">
        <f>IF(NOT(ISBLANK(AllFares[[#This Row],[RouteNo]])), AllFares[[#This Row],[RouteNo]],B426)</f>
        <v>VSD62</v>
      </c>
      <c r="C427" t="str">
        <f>AllFares[[#This Row],[RouteCode]]&amp;":"&amp;AllFares[[#This Row],[StageCode]]</f>
        <v>VSD62:PDP</v>
      </c>
      <c r="G427" s="22" t="s">
        <v>558</v>
      </c>
      <c r="H427" s="2" t="s">
        <v>378</v>
      </c>
      <c r="I427" s="2">
        <v>34</v>
      </c>
      <c r="J427" s="2">
        <v>25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65</v>
      </c>
      <c r="AK427" s="2">
        <v>115</v>
      </c>
    </row>
    <row r="428" spans="1:54" x14ac:dyDescent="0.35">
      <c r="A428" t="str">
        <f>IF(NOT(ISBLANK(AllFares[[#This Row],[Depot]])), AllFares[[#This Row],[Depot]], A427)</f>
        <v>VSD</v>
      </c>
      <c r="B428" t="str">
        <f>IF(NOT(ISBLANK(AllFares[[#This Row],[RouteNo]])), AllFares[[#This Row],[RouteNo]],B427)</f>
        <v>VSD62</v>
      </c>
      <c r="C428" t="str">
        <f>AllFares[[#This Row],[RouteCode]]&amp;":"&amp;AllFares[[#This Row],[StageCode]]</f>
        <v>VSD62:MHO</v>
      </c>
      <c r="G428" s="22" t="s">
        <v>641</v>
      </c>
      <c r="H428" s="2" t="s">
        <v>379</v>
      </c>
      <c r="I428" s="2">
        <v>44</v>
      </c>
      <c r="J428" s="2">
        <v>26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50</v>
      </c>
    </row>
    <row r="429" spans="1:54" x14ac:dyDescent="0.35">
      <c r="A429" t="str">
        <f>IF(NOT(ISBLANK(AllFares[[#This Row],[Depot]])), AllFares[[#This Row],[Depot]], A428)</f>
        <v>VSD</v>
      </c>
      <c r="B429" t="str">
        <f>IF(NOT(ISBLANK(AllFares[[#This Row],[RouteNo]])), AllFares[[#This Row],[RouteNo]],B428)</f>
        <v>VSD62</v>
      </c>
      <c r="C429" t="str">
        <f>AllFares[[#This Row],[RouteCode]]&amp;":"&amp;AllFares[[#This Row],[StageCode]]</f>
        <v>VSD62:SPR</v>
      </c>
      <c r="G429" s="22" t="s">
        <v>642</v>
      </c>
      <c r="H429" s="2" t="s">
        <v>380</v>
      </c>
      <c r="I429" s="2">
        <v>47</v>
      </c>
      <c r="J429" s="2">
        <v>27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  <c r="AE429" s="2">
        <v>0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</row>
    <row r="430" spans="1:54" x14ac:dyDescent="0.35">
      <c r="A430" t="str">
        <f>IF(NOT(ISBLANK(AllFares[[#This Row],[Depot]])), AllFares[[#This Row],[Depot]], A429)</f>
        <v>VSD</v>
      </c>
      <c r="B430" t="str">
        <f>IF(NOT(ISBLANK(AllFares[[#This Row],[RouteNo]])), AllFares[[#This Row],[RouteNo]],B429)</f>
        <v>VSD73</v>
      </c>
      <c r="C430" t="str">
        <f>AllFares[[#This Row],[RouteCode]]&amp;":"&amp;AllFares[[#This Row],[StageCode]]</f>
        <v>VSD73:VSD</v>
      </c>
      <c r="E430" s="1" t="s">
        <v>381</v>
      </c>
      <c r="F430" t="s">
        <v>532</v>
      </c>
      <c r="G430" s="22" t="s">
        <v>523</v>
      </c>
      <c r="H430" s="2" t="s">
        <v>348</v>
      </c>
      <c r="I430" s="2">
        <v>0</v>
      </c>
      <c r="J430" s="2">
        <v>1</v>
      </c>
      <c r="K430" s="2">
        <v>0</v>
      </c>
      <c r="L430" s="2">
        <v>15</v>
      </c>
      <c r="M430" s="2">
        <v>20</v>
      </c>
      <c r="N430" s="2">
        <v>25</v>
      </c>
      <c r="O430" s="2">
        <v>25</v>
      </c>
      <c r="P430" s="2">
        <v>25</v>
      </c>
      <c r="Q430" s="2">
        <v>30</v>
      </c>
      <c r="R430" s="2">
        <v>35</v>
      </c>
      <c r="S430" s="2">
        <v>40</v>
      </c>
      <c r="T430" s="2">
        <v>45</v>
      </c>
      <c r="U430" s="2">
        <v>45</v>
      </c>
      <c r="V430" s="2">
        <v>50</v>
      </c>
      <c r="W430" s="2">
        <v>60</v>
      </c>
      <c r="X430" s="2">
        <v>60</v>
      </c>
      <c r="Y430" s="2">
        <v>65</v>
      </c>
      <c r="Z430" s="2">
        <v>70</v>
      </c>
      <c r="AA430" s="2">
        <v>75</v>
      </c>
      <c r="AB430" s="2">
        <v>85</v>
      </c>
      <c r="AC430" s="2">
        <v>103</v>
      </c>
      <c r="AD430" s="2">
        <v>112</v>
      </c>
      <c r="AE430" s="2">
        <v>120</v>
      </c>
      <c r="AF430" s="2">
        <v>131</v>
      </c>
      <c r="AG430" s="2">
        <v>140</v>
      </c>
      <c r="AH430" s="2">
        <v>165</v>
      </c>
      <c r="AI430" s="2">
        <v>170</v>
      </c>
      <c r="AJ430" s="2">
        <v>175</v>
      </c>
      <c r="AK430" s="2">
        <v>207</v>
      </c>
      <c r="AL430" s="2">
        <v>238</v>
      </c>
      <c r="AM430" s="2">
        <v>265</v>
      </c>
      <c r="AN430" s="2">
        <v>285</v>
      </c>
      <c r="AO430" s="2">
        <v>310</v>
      </c>
      <c r="AP430" s="2">
        <v>331</v>
      </c>
      <c r="AQ430" s="2">
        <v>378</v>
      </c>
      <c r="AR430" s="2">
        <v>403</v>
      </c>
      <c r="AS430" s="2">
        <v>448</v>
      </c>
      <c r="AT430" s="2">
        <v>475</v>
      </c>
      <c r="AU430" s="2">
        <v>495</v>
      </c>
      <c r="AV430" s="2">
        <v>508</v>
      </c>
      <c r="AW430" s="2">
        <v>512</v>
      </c>
      <c r="AX430" s="2">
        <v>527</v>
      </c>
      <c r="AY430" s="2">
        <v>535</v>
      </c>
      <c r="AZ430" s="2">
        <v>540</v>
      </c>
      <c r="BA430" s="2">
        <v>535</v>
      </c>
      <c r="BB430" s="2">
        <v>574</v>
      </c>
    </row>
    <row r="431" spans="1:54" x14ac:dyDescent="0.35">
      <c r="A431" t="str">
        <f>IF(NOT(ISBLANK(AllFares[[#This Row],[Depot]])), AllFares[[#This Row],[Depot]], A430)</f>
        <v>VSD</v>
      </c>
      <c r="B431" t="str">
        <f>IF(NOT(ISBLANK(AllFares[[#This Row],[RouteNo]])), AllFares[[#This Row],[RouteNo]],B430)</f>
        <v>VSD73</v>
      </c>
      <c r="C431" t="str">
        <f>AllFares[[#This Row],[RouteCode]]&amp;":"&amp;AllFares[[#This Row],[StageCode]]</f>
        <v>VSD73:CHC</v>
      </c>
      <c r="G431" s="22" t="s">
        <v>621</v>
      </c>
      <c r="H431" s="2" t="s">
        <v>351</v>
      </c>
      <c r="I431" s="2">
        <v>4</v>
      </c>
      <c r="J431" s="2">
        <v>2</v>
      </c>
      <c r="K431" s="2">
        <v>0</v>
      </c>
      <c r="L431" s="2">
        <v>0</v>
      </c>
      <c r="M431" s="2">
        <v>15</v>
      </c>
      <c r="N431" s="2">
        <v>20</v>
      </c>
      <c r="O431" s="2">
        <v>20</v>
      </c>
      <c r="P431" s="2">
        <v>25</v>
      </c>
      <c r="Q431" s="2">
        <v>30</v>
      </c>
      <c r="R431" s="2">
        <v>30</v>
      </c>
      <c r="S431" s="2">
        <v>40</v>
      </c>
      <c r="T431" s="2">
        <v>40</v>
      </c>
      <c r="U431" s="2">
        <v>40</v>
      </c>
      <c r="V431" s="2">
        <v>50</v>
      </c>
      <c r="W431" s="2">
        <v>55</v>
      </c>
      <c r="X431" s="2">
        <v>60</v>
      </c>
      <c r="Y431" s="2">
        <v>65</v>
      </c>
      <c r="Z431" s="2">
        <v>65</v>
      </c>
      <c r="AA431" s="2">
        <v>75</v>
      </c>
      <c r="AB431" s="2">
        <v>85</v>
      </c>
      <c r="AC431" s="2">
        <v>103</v>
      </c>
      <c r="AD431" s="2">
        <v>112</v>
      </c>
      <c r="AE431" s="2">
        <v>120</v>
      </c>
      <c r="AF431" s="2">
        <v>131</v>
      </c>
      <c r="AG431" s="2">
        <v>140</v>
      </c>
      <c r="AH431" s="2">
        <v>165</v>
      </c>
      <c r="AI431" s="2">
        <v>170</v>
      </c>
      <c r="AJ431" s="2">
        <v>175</v>
      </c>
      <c r="AK431" s="2">
        <v>207</v>
      </c>
      <c r="AL431" s="2">
        <v>238</v>
      </c>
      <c r="AM431" s="2">
        <v>265</v>
      </c>
      <c r="AN431" s="2">
        <v>285</v>
      </c>
      <c r="AO431" s="2">
        <v>310</v>
      </c>
      <c r="AP431" s="2">
        <v>331</v>
      </c>
      <c r="AQ431" s="2">
        <v>378</v>
      </c>
      <c r="AR431" s="2">
        <v>403</v>
      </c>
      <c r="AS431" s="2">
        <v>448</v>
      </c>
      <c r="AT431" s="2">
        <v>473</v>
      </c>
      <c r="AU431" s="2">
        <v>495</v>
      </c>
      <c r="AV431" s="2">
        <v>508</v>
      </c>
      <c r="AW431" s="2">
        <v>512</v>
      </c>
      <c r="AX431" s="2">
        <v>527</v>
      </c>
      <c r="AY431" s="2">
        <v>535</v>
      </c>
      <c r="AZ431" s="2">
        <v>540</v>
      </c>
      <c r="BA431" s="2">
        <v>535</v>
      </c>
      <c r="BB431" s="2">
        <v>574</v>
      </c>
    </row>
    <row r="432" spans="1:54" x14ac:dyDescent="0.35">
      <c r="A432" t="str">
        <f>IF(NOT(ISBLANK(AllFares[[#This Row],[Depot]])), AllFares[[#This Row],[Depot]], A431)</f>
        <v>VSD</v>
      </c>
      <c r="B432" t="str">
        <f>IF(NOT(ISBLANK(AllFares[[#This Row],[RouteNo]])), AllFares[[#This Row],[RouteNo]],B431)</f>
        <v>VSD73</v>
      </c>
      <c r="C432" t="str">
        <f>AllFares[[#This Row],[RouteCode]]&amp;":"&amp;AllFares[[#This Row],[StageCode]]</f>
        <v>VSD73:ZAN</v>
      </c>
      <c r="G432" s="22" t="s">
        <v>628</v>
      </c>
      <c r="H432" s="2" t="s">
        <v>358</v>
      </c>
      <c r="I432" s="2">
        <v>11</v>
      </c>
      <c r="J432" s="2">
        <v>3</v>
      </c>
      <c r="K432" s="2">
        <v>0</v>
      </c>
      <c r="L432" s="2">
        <v>0</v>
      </c>
      <c r="M432" s="2">
        <v>0</v>
      </c>
      <c r="N432" s="2">
        <v>15</v>
      </c>
      <c r="O432" s="2">
        <v>15</v>
      </c>
      <c r="P432" s="2">
        <v>20</v>
      </c>
      <c r="Q432" s="2">
        <v>25</v>
      </c>
      <c r="R432" s="2">
        <v>30</v>
      </c>
      <c r="S432" s="2">
        <v>35</v>
      </c>
      <c r="T432" s="2">
        <v>35</v>
      </c>
      <c r="U432" s="2">
        <v>40</v>
      </c>
      <c r="V432" s="2">
        <v>45</v>
      </c>
      <c r="W432" s="2">
        <v>50</v>
      </c>
      <c r="X432" s="2">
        <v>55</v>
      </c>
      <c r="Y432" s="2">
        <v>60</v>
      </c>
      <c r="Z432" s="2">
        <v>65</v>
      </c>
      <c r="AA432" s="2">
        <v>70</v>
      </c>
      <c r="AB432" s="2">
        <v>80</v>
      </c>
      <c r="AC432" s="2">
        <v>98</v>
      </c>
      <c r="AD432" s="2">
        <v>107</v>
      </c>
      <c r="AE432" s="2">
        <v>115</v>
      </c>
      <c r="AF432" s="2">
        <v>126</v>
      </c>
      <c r="AG432" s="2">
        <v>135</v>
      </c>
      <c r="AH432" s="2">
        <v>160</v>
      </c>
      <c r="AI432" s="2">
        <v>165</v>
      </c>
      <c r="AJ432" s="2">
        <v>170</v>
      </c>
      <c r="AK432" s="2">
        <v>202</v>
      </c>
      <c r="AL432" s="2">
        <v>233</v>
      </c>
      <c r="AM432" s="2">
        <v>260</v>
      </c>
      <c r="AN432" s="2">
        <v>280</v>
      </c>
      <c r="AO432" s="2">
        <v>305</v>
      </c>
      <c r="AP432" s="2">
        <v>326</v>
      </c>
      <c r="AQ432" s="2">
        <v>373</v>
      </c>
      <c r="AR432" s="2">
        <v>398</v>
      </c>
      <c r="AS432" s="2">
        <v>443</v>
      </c>
      <c r="AT432" s="2">
        <v>470</v>
      </c>
      <c r="AU432" s="2">
        <v>490</v>
      </c>
      <c r="AV432" s="2">
        <v>503</v>
      </c>
      <c r="AW432" s="2">
        <v>507</v>
      </c>
      <c r="AX432" s="2">
        <v>522</v>
      </c>
      <c r="AY432" s="2">
        <v>530</v>
      </c>
      <c r="AZ432" s="2">
        <v>535</v>
      </c>
      <c r="BA432" s="2">
        <v>530</v>
      </c>
      <c r="BB432" s="2">
        <v>569</v>
      </c>
    </row>
    <row r="433" spans="1:54" x14ac:dyDescent="0.35">
      <c r="A433" t="str">
        <f>IF(NOT(ISBLANK(AllFares[[#This Row],[Depot]])), AllFares[[#This Row],[Depot]], A432)</f>
        <v>VSD</v>
      </c>
      <c r="B433" t="str">
        <f>IF(NOT(ISBLANK(AllFares[[#This Row],[RouteNo]])), AllFares[[#This Row],[RouteNo]],B432)</f>
        <v>VSD73</v>
      </c>
      <c r="C433" t="str">
        <f>AllFares[[#This Row],[RouteCode]]&amp;":"&amp;AllFares[[#This Row],[StageCode]]</f>
        <v>VSD73:TTN</v>
      </c>
      <c r="G433" s="22" t="s">
        <v>577</v>
      </c>
      <c r="H433" s="2" t="s">
        <v>224</v>
      </c>
      <c r="I433" s="2">
        <v>17</v>
      </c>
      <c r="J433" s="2">
        <v>4</v>
      </c>
      <c r="K433" s="2">
        <v>0</v>
      </c>
      <c r="L433" s="2">
        <v>0</v>
      </c>
      <c r="M433" s="2">
        <v>0</v>
      </c>
      <c r="N433" s="2">
        <v>0</v>
      </c>
      <c r="O433" s="2">
        <v>10</v>
      </c>
      <c r="P433" s="2">
        <v>15</v>
      </c>
      <c r="Q433" s="2">
        <v>20</v>
      </c>
      <c r="R433" s="2">
        <v>25</v>
      </c>
      <c r="S433" s="2">
        <v>30</v>
      </c>
      <c r="T433" s="2">
        <v>35</v>
      </c>
      <c r="U433" s="2">
        <v>35</v>
      </c>
      <c r="V433" s="2">
        <v>40</v>
      </c>
      <c r="W433" s="2">
        <v>50</v>
      </c>
      <c r="X433" s="2">
        <v>50</v>
      </c>
      <c r="Y433" s="2">
        <v>55</v>
      </c>
      <c r="Z433" s="2">
        <v>60</v>
      </c>
      <c r="AA433" s="2">
        <v>65</v>
      </c>
      <c r="AB433" s="2">
        <v>75</v>
      </c>
      <c r="AC433" s="2">
        <v>93</v>
      </c>
      <c r="AD433" s="2">
        <v>102</v>
      </c>
      <c r="AE433" s="2">
        <v>110</v>
      </c>
      <c r="AF433" s="2">
        <v>121</v>
      </c>
      <c r="AG433" s="2">
        <v>130</v>
      </c>
      <c r="AH433" s="2">
        <v>155</v>
      </c>
      <c r="AI433" s="2">
        <v>160</v>
      </c>
      <c r="AJ433" s="2">
        <v>165</v>
      </c>
      <c r="AK433" s="2">
        <v>197</v>
      </c>
      <c r="AL433" s="2">
        <v>228</v>
      </c>
      <c r="AM433" s="2">
        <v>255</v>
      </c>
      <c r="AN433" s="2">
        <v>275</v>
      </c>
      <c r="AO433" s="2">
        <v>300</v>
      </c>
      <c r="AP433" s="2">
        <v>321</v>
      </c>
      <c r="AQ433" s="2">
        <v>368</v>
      </c>
      <c r="AR433" s="2">
        <v>393</v>
      </c>
      <c r="AS433" s="2">
        <v>438</v>
      </c>
      <c r="AT433" s="2">
        <v>463</v>
      </c>
      <c r="AU433" s="2">
        <v>485</v>
      </c>
      <c r="AV433" s="2">
        <v>498</v>
      </c>
      <c r="AW433" s="2">
        <v>502</v>
      </c>
      <c r="AX433" s="2">
        <v>517</v>
      </c>
      <c r="AY433" s="2">
        <v>525</v>
      </c>
      <c r="AZ433" s="2">
        <v>530</v>
      </c>
      <c r="BA433" s="2">
        <v>525</v>
      </c>
      <c r="BB433" s="2">
        <v>564</v>
      </c>
    </row>
    <row r="434" spans="1:54" x14ac:dyDescent="0.35">
      <c r="A434" t="str">
        <f>IF(NOT(ISBLANK(AllFares[[#This Row],[Depot]])), AllFares[[#This Row],[Depot]], A433)</f>
        <v>VSD</v>
      </c>
      <c r="B434" t="str">
        <f>IF(NOT(ISBLANK(AllFares[[#This Row],[RouteNo]])), AllFares[[#This Row],[RouteNo]],B433)</f>
        <v>VSD73</v>
      </c>
      <c r="C434" t="str">
        <f>AllFares[[#This Row],[RouteCode]]&amp;":"&amp;AllFares[[#This Row],[StageCode]]</f>
        <v>VSD73:CRT</v>
      </c>
      <c r="G434" s="22" t="s">
        <v>578</v>
      </c>
      <c r="H434" s="2" t="s">
        <v>225</v>
      </c>
      <c r="I434" s="2">
        <v>20</v>
      </c>
      <c r="J434" s="2">
        <v>5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15</v>
      </c>
      <c r="Q434" s="2">
        <v>20</v>
      </c>
      <c r="R434" s="2">
        <v>20</v>
      </c>
      <c r="S434" s="2">
        <v>30</v>
      </c>
      <c r="T434" s="2">
        <v>30</v>
      </c>
      <c r="U434" s="2">
        <v>35</v>
      </c>
      <c r="V434" s="2">
        <v>40</v>
      </c>
      <c r="W434" s="2">
        <v>45</v>
      </c>
      <c r="X434" s="2">
        <v>50</v>
      </c>
      <c r="Y434" s="2">
        <v>55</v>
      </c>
      <c r="Z434" s="2">
        <v>55</v>
      </c>
      <c r="AA434" s="2">
        <v>65</v>
      </c>
      <c r="AB434" s="2">
        <v>75</v>
      </c>
      <c r="AC434" s="2">
        <v>93</v>
      </c>
      <c r="AD434" s="2">
        <v>102</v>
      </c>
      <c r="AE434" s="2">
        <v>110</v>
      </c>
      <c r="AF434" s="2">
        <v>121</v>
      </c>
      <c r="AG434" s="2">
        <v>130</v>
      </c>
      <c r="AH434" s="2">
        <v>155</v>
      </c>
      <c r="AI434" s="2">
        <v>160</v>
      </c>
      <c r="AJ434" s="2">
        <v>165</v>
      </c>
      <c r="AK434" s="2">
        <v>197</v>
      </c>
      <c r="AL434" s="2">
        <v>228</v>
      </c>
      <c r="AM434" s="2">
        <v>255</v>
      </c>
      <c r="AN434" s="2">
        <v>275</v>
      </c>
      <c r="AO434" s="2">
        <v>300</v>
      </c>
      <c r="AP434" s="2">
        <v>321</v>
      </c>
      <c r="AQ434" s="2">
        <v>368</v>
      </c>
      <c r="AR434" s="2">
        <v>393</v>
      </c>
      <c r="AS434" s="2">
        <v>438</v>
      </c>
      <c r="AT434" s="2">
        <v>463</v>
      </c>
      <c r="AU434" s="2">
        <v>485</v>
      </c>
      <c r="AV434" s="2">
        <v>498</v>
      </c>
      <c r="AW434" s="2">
        <v>502</v>
      </c>
      <c r="AX434" s="2">
        <v>517</v>
      </c>
      <c r="AY434" s="2">
        <v>525</v>
      </c>
      <c r="AZ434" s="2">
        <v>530</v>
      </c>
      <c r="BA434" s="2">
        <v>525</v>
      </c>
      <c r="BB434" s="2">
        <v>564</v>
      </c>
    </row>
    <row r="435" spans="1:54" x14ac:dyDescent="0.35">
      <c r="A435" t="str">
        <f>IF(NOT(ISBLANK(AllFares[[#This Row],[Depot]])), AllFares[[#This Row],[Depot]], A434)</f>
        <v>VSD</v>
      </c>
      <c r="B435" t="str">
        <f>IF(NOT(ISBLANK(AllFares[[#This Row],[RouteNo]])), AllFares[[#This Row],[RouteNo]],B434)</f>
        <v>VSD73</v>
      </c>
      <c r="C435" t="str">
        <f>AllFares[[#This Row],[RouteCode]]&amp;":"&amp;AllFares[[#This Row],[StageCode]]</f>
        <v>VSD73:PLR</v>
      </c>
      <c r="G435" s="22" t="s">
        <v>579</v>
      </c>
      <c r="H435" s="2" t="s">
        <v>226</v>
      </c>
      <c r="I435" s="2">
        <v>24</v>
      </c>
      <c r="J435" s="2">
        <v>6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15</v>
      </c>
      <c r="R435" s="2">
        <v>20</v>
      </c>
      <c r="S435" s="2">
        <v>25</v>
      </c>
      <c r="T435" s="2">
        <v>30</v>
      </c>
      <c r="U435" s="2">
        <v>30</v>
      </c>
      <c r="V435" s="2">
        <v>35</v>
      </c>
      <c r="W435" s="2">
        <v>45</v>
      </c>
      <c r="X435" s="2">
        <v>45</v>
      </c>
      <c r="Y435" s="2">
        <v>50</v>
      </c>
      <c r="Z435" s="2">
        <v>55</v>
      </c>
      <c r="AA435" s="2">
        <v>60</v>
      </c>
      <c r="AB435" s="2">
        <v>65</v>
      </c>
      <c r="AC435" s="2">
        <v>83</v>
      </c>
      <c r="AD435" s="2">
        <v>92</v>
      </c>
      <c r="AE435" s="2">
        <v>100</v>
      </c>
      <c r="AF435" s="2">
        <v>111</v>
      </c>
      <c r="AG435" s="2">
        <v>120</v>
      </c>
      <c r="AH435" s="2">
        <v>145</v>
      </c>
      <c r="AI435" s="2">
        <v>150</v>
      </c>
      <c r="AJ435" s="2">
        <v>155</v>
      </c>
      <c r="AK435" s="2">
        <v>187</v>
      </c>
      <c r="AL435" s="2">
        <v>218</v>
      </c>
      <c r="AM435" s="2">
        <v>245</v>
      </c>
      <c r="AN435" s="2">
        <v>265</v>
      </c>
      <c r="AO435" s="2">
        <v>290</v>
      </c>
      <c r="AP435" s="2">
        <v>311</v>
      </c>
      <c r="AQ435" s="2">
        <v>358</v>
      </c>
      <c r="AR435" s="2">
        <v>383</v>
      </c>
      <c r="AS435" s="2">
        <v>428</v>
      </c>
      <c r="AT435" s="2">
        <v>453</v>
      </c>
      <c r="AU435" s="2">
        <v>475</v>
      </c>
      <c r="AV435" s="2">
        <v>488</v>
      </c>
      <c r="AW435" s="2">
        <v>492</v>
      </c>
      <c r="AX435" s="2">
        <v>507</v>
      </c>
      <c r="AY435" s="2">
        <v>515</v>
      </c>
      <c r="AZ435" s="2">
        <v>520</v>
      </c>
      <c r="BA435" s="2">
        <v>515</v>
      </c>
      <c r="BB435" s="2">
        <v>554</v>
      </c>
    </row>
    <row r="436" spans="1:54" x14ac:dyDescent="0.35">
      <c r="A436" t="str">
        <f>IF(NOT(ISBLANK(AllFares[[#This Row],[Depot]])), AllFares[[#This Row],[Depot]], A435)</f>
        <v>VSD</v>
      </c>
      <c r="B436" t="str">
        <f>IF(NOT(ISBLANK(AllFares[[#This Row],[RouteNo]])), AllFares[[#This Row],[RouteNo]],B435)</f>
        <v>VSD73</v>
      </c>
      <c r="C436" t="str">
        <f>AllFares[[#This Row],[RouteCode]]&amp;":"&amp;AllFares[[#This Row],[StageCode]]</f>
        <v>VSD73:GMC</v>
      </c>
      <c r="G436" s="22" t="s">
        <v>580</v>
      </c>
      <c r="H436" s="2" t="s">
        <v>227</v>
      </c>
      <c r="I436" s="2">
        <v>32</v>
      </c>
      <c r="J436" s="2">
        <v>7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15</v>
      </c>
      <c r="S436" s="2">
        <v>20</v>
      </c>
      <c r="T436" s="2">
        <v>25</v>
      </c>
      <c r="U436" s="2">
        <v>25</v>
      </c>
      <c r="V436" s="2">
        <v>30</v>
      </c>
      <c r="W436" s="2">
        <v>40</v>
      </c>
      <c r="X436" s="2">
        <v>40</v>
      </c>
      <c r="Y436" s="2">
        <v>45</v>
      </c>
      <c r="Z436" s="2">
        <v>50</v>
      </c>
      <c r="AA436" s="2">
        <v>55</v>
      </c>
      <c r="AB436" s="2">
        <v>65</v>
      </c>
      <c r="AC436" s="2">
        <v>83</v>
      </c>
      <c r="AD436" s="2">
        <v>92</v>
      </c>
      <c r="AE436" s="2">
        <v>100</v>
      </c>
      <c r="AF436" s="2">
        <v>111</v>
      </c>
      <c r="AG436" s="2">
        <v>120</v>
      </c>
      <c r="AH436" s="2">
        <v>145</v>
      </c>
      <c r="AI436" s="2">
        <v>150</v>
      </c>
      <c r="AJ436" s="2">
        <v>155</v>
      </c>
      <c r="AK436" s="2">
        <v>187</v>
      </c>
      <c r="AL436" s="2">
        <v>218</v>
      </c>
      <c r="AM436" s="2">
        <v>245</v>
      </c>
      <c r="AN436" s="2">
        <v>265</v>
      </c>
      <c r="AO436" s="2">
        <v>290</v>
      </c>
      <c r="AP436" s="2">
        <v>311</v>
      </c>
      <c r="AQ436" s="2">
        <v>358</v>
      </c>
      <c r="AR436" s="2">
        <v>383</v>
      </c>
      <c r="AS436" s="2">
        <v>428</v>
      </c>
      <c r="AT436" s="2">
        <v>453</v>
      </c>
      <c r="AU436" s="2">
        <v>475</v>
      </c>
      <c r="AV436" s="2">
        <v>488</v>
      </c>
      <c r="AW436" s="2">
        <v>492</v>
      </c>
      <c r="AX436" s="2">
        <v>507</v>
      </c>
      <c r="AY436" s="2">
        <v>515</v>
      </c>
      <c r="AZ436" s="2">
        <v>520</v>
      </c>
      <c r="BA436" s="2">
        <v>515</v>
      </c>
      <c r="BB436" s="2">
        <v>554</v>
      </c>
    </row>
    <row r="437" spans="1:54" x14ac:dyDescent="0.35">
      <c r="A437" t="str">
        <f>IF(NOT(ISBLANK(AllFares[[#This Row],[Depot]])), AllFares[[#This Row],[Depot]], A436)</f>
        <v>VSD</v>
      </c>
      <c r="B437" t="str">
        <f>IF(NOT(ISBLANK(AllFares[[#This Row],[RouteNo]])), AllFares[[#This Row],[RouteNo]],B436)</f>
        <v>VSD73</v>
      </c>
      <c r="C437" t="str">
        <f>AllFares[[#This Row],[RouteCode]]&amp;":"&amp;AllFares[[#This Row],[StageCode]]</f>
        <v>VSD73:PNJ</v>
      </c>
      <c r="G437" s="22" t="s">
        <v>415</v>
      </c>
      <c r="H437" s="2" t="s">
        <v>105</v>
      </c>
      <c r="I437" s="2">
        <v>36</v>
      </c>
      <c r="J437" s="2">
        <v>8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20</v>
      </c>
      <c r="T437" s="2">
        <v>20</v>
      </c>
      <c r="U437" s="2">
        <v>25</v>
      </c>
      <c r="V437" s="2">
        <v>30</v>
      </c>
      <c r="W437" s="2">
        <v>35</v>
      </c>
      <c r="X437" s="2">
        <v>40</v>
      </c>
      <c r="Y437" s="2">
        <v>45</v>
      </c>
      <c r="Z437" s="2">
        <v>45</v>
      </c>
      <c r="AA437" s="2">
        <v>55</v>
      </c>
      <c r="AB437" s="2">
        <v>65</v>
      </c>
      <c r="AC437" s="2">
        <v>83</v>
      </c>
      <c r="AD437" s="2">
        <v>92</v>
      </c>
      <c r="AE437" s="2">
        <v>100</v>
      </c>
      <c r="AF437" s="2">
        <v>111</v>
      </c>
      <c r="AG437" s="2">
        <v>120</v>
      </c>
      <c r="AH437" s="2">
        <v>145</v>
      </c>
      <c r="AI437" s="2">
        <v>150</v>
      </c>
      <c r="AJ437" s="2">
        <v>155</v>
      </c>
      <c r="AK437" s="2">
        <v>187</v>
      </c>
      <c r="AL437" s="2">
        <v>218</v>
      </c>
      <c r="AM437" s="2">
        <v>245</v>
      </c>
      <c r="AN437" s="2">
        <v>265</v>
      </c>
      <c r="AO437" s="2">
        <v>290</v>
      </c>
      <c r="AP437" s="2">
        <v>311</v>
      </c>
      <c r="AQ437" s="2">
        <v>358</v>
      </c>
      <c r="AR437" s="2">
        <v>383</v>
      </c>
      <c r="AS437" s="2">
        <v>428</v>
      </c>
      <c r="AT437" s="2">
        <v>450</v>
      </c>
      <c r="AU437" s="2">
        <v>475</v>
      </c>
      <c r="AV437" s="2">
        <v>488</v>
      </c>
      <c r="AW437" s="2">
        <v>492</v>
      </c>
      <c r="AX437" s="2">
        <v>507</v>
      </c>
      <c r="AY437" s="2">
        <v>515</v>
      </c>
      <c r="AZ437" s="2">
        <v>520</v>
      </c>
      <c r="BA437" s="2">
        <v>515</v>
      </c>
      <c r="BB437" s="2">
        <v>554</v>
      </c>
    </row>
    <row r="438" spans="1:54" x14ac:dyDescent="0.35">
      <c r="A438" t="str">
        <f>IF(NOT(ISBLANK(AllFares[[#This Row],[Depot]])), AllFares[[#This Row],[Depot]], A437)</f>
        <v>VSD</v>
      </c>
      <c r="B438" t="str">
        <f>IF(NOT(ISBLANK(AllFares[[#This Row],[RouteNo]])), AllFares[[#This Row],[RouteNo]],B437)</f>
        <v>VSD73</v>
      </c>
      <c r="C438" t="str">
        <f>AllFares[[#This Row],[RouteCode]]&amp;":"&amp;AllFares[[#This Row],[StageCode]]</f>
        <v>VSD73:OLD</v>
      </c>
      <c r="G438" s="22" t="s">
        <v>643</v>
      </c>
      <c r="H438" s="2" t="s">
        <v>382</v>
      </c>
      <c r="I438" s="2">
        <v>45</v>
      </c>
      <c r="J438" s="2">
        <v>9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15</v>
      </c>
      <c r="U438" s="2">
        <v>20</v>
      </c>
      <c r="V438" s="2">
        <v>25</v>
      </c>
      <c r="W438" s="2">
        <v>30</v>
      </c>
      <c r="X438" s="2">
        <v>35</v>
      </c>
      <c r="Y438" s="2">
        <v>40</v>
      </c>
      <c r="Z438" s="2">
        <v>40</v>
      </c>
      <c r="AA438" s="2">
        <v>50</v>
      </c>
      <c r="AB438" s="2">
        <v>60</v>
      </c>
      <c r="AC438" s="2">
        <v>78</v>
      </c>
      <c r="AD438" s="2">
        <v>87</v>
      </c>
      <c r="AE438" s="2">
        <v>95</v>
      </c>
      <c r="AF438" s="2">
        <v>106</v>
      </c>
      <c r="AG438" s="2">
        <v>115</v>
      </c>
      <c r="AH438" s="2">
        <v>140</v>
      </c>
      <c r="AI438" s="2">
        <v>145</v>
      </c>
      <c r="AJ438" s="2">
        <v>150</v>
      </c>
      <c r="AK438" s="2">
        <v>182</v>
      </c>
      <c r="AL438" s="2">
        <v>213</v>
      </c>
      <c r="AM438" s="2">
        <v>240</v>
      </c>
      <c r="AN438" s="2">
        <v>260</v>
      </c>
      <c r="AO438" s="2">
        <v>285</v>
      </c>
      <c r="AP438" s="2">
        <v>306</v>
      </c>
      <c r="AQ438" s="2">
        <v>353</v>
      </c>
      <c r="AR438" s="2">
        <v>378</v>
      </c>
      <c r="AS438" s="2">
        <v>423</v>
      </c>
      <c r="AT438" s="2">
        <v>448</v>
      </c>
      <c r="AU438" s="2">
        <v>470</v>
      </c>
      <c r="AV438" s="2">
        <v>483</v>
      </c>
      <c r="AW438" s="2">
        <v>487</v>
      </c>
      <c r="AX438" s="2">
        <v>502</v>
      </c>
      <c r="AY438" s="2">
        <v>510</v>
      </c>
      <c r="AZ438" s="2">
        <v>515</v>
      </c>
      <c r="BA438" s="2">
        <v>510</v>
      </c>
      <c r="BB438" s="2">
        <v>549</v>
      </c>
    </row>
    <row r="439" spans="1:54" x14ac:dyDescent="0.35">
      <c r="A439" t="str">
        <f>IF(NOT(ISBLANK(AllFares[[#This Row],[Depot]])), AllFares[[#This Row],[Depot]], A438)</f>
        <v>VSD</v>
      </c>
      <c r="B439" t="str">
        <f>IF(NOT(ISBLANK(AllFares[[#This Row],[RouteNo]])), AllFares[[#This Row],[RouteNo]],B438)</f>
        <v>VSD73</v>
      </c>
      <c r="C439" t="str">
        <f>AllFares[[#This Row],[RouteCode]]&amp;":"&amp;AllFares[[#This Row],[StageCode]]</f>
        <v>VSD73:BNS</v>
      </c>
      <c r="G439" s="22" t="s">
        <v>644</v>
      </c>
      <c r="H439" s="2" t="s">
        <v>383</v>
      </c>
      <c r="I439" s="2">
        <v>50</v>
      </c>
      <c r="J439" s="2">
        <v>10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15</v>
      </c>
      <c r="V439" s="2">
        <v>20</v>
      </c>
      <c r="W439" s="2">
        <v>25</v>
      </c>
      <c r="X439" s="2">
        <v>30</v>
      </c>
      <c r="Y439" s="2">
        <v>35</v>
      </c>
      <c r="Z439" s="2">
        <v>40</v>
      </c>
      <c r="AA439" s="2">
        <v>45</v>
      </c>
      <c r="AB439" s="2">
        <v>55</v>
      </c>
      <c r="AC439" s="2">
        <v>73</v>
      </c>
      <c r="AD439" s="2">
        <v>82</v>
      </c>
      <c r="AE439" s="2">
        <v>90</v>
      </c>
      <c r="AF439" s="2">
        <v>101</v>
      </c>
      <c r="AG439" s="2">
        <v>110</v>
      </c>
      <c r="AH439" s="2">
        <v>135</v>
      </c>
      <c r="AI439" s="2">
        <v>140</v>
      </c>
      <c r="AJ439" s="2">
        <v>145</v>
      </c>
      <c r="AK439" s="2">
        <v>177</v>
      </c>
      <c r="AL439" s="2">
        <v>208</v>
      </c>
      <c r="AM439" s="2">
        <v>235</v>
      </c>
      <c r="AN439" s="2">
        <v>255</v>
      </c>
      <c r="AO439" s="2">
        <v>280</v>
      </c>
      <c r="AP439" s="2">
        <v>301</v>
      </c>
      <c r="AQ439" s="2">
        <v>348</v>
      </c>
      <c r="AR439" s="2">
        <v>373</v>
      </c>
      <c r="AS439" s="2">
        <v>418</v>
      </c>
      <c r="AT439" s="2">
        <v>443</v>
      </c>
      <c r="AU439" s="2">
        <v>465</v>
      </c>
      <c r="AV439" s="2">
        <v>478</v>
      </c>
      <c r="AW439" s="2">
        <v>482</v>
      </c>
      <c r="AX439" s="2">
        <v>497</v>
      </c>
      <c r="AY439" s="2">
        <v>505</v>
      </c>
      <c r="AZ439" s="2">
        <v>510</v>
      </c>
      <c r="BA439" s="2">
        <v>505</v>
      </c>
      <c r="BB439" s="2">
        <v>544</v>
      </c>
    </row>
    <row r="440" spans="1:54" x14ac:dyDescent="0.35">
      <c r="A440" t="str">
        <f>IF(NOT(ISBLANK(AllFares[[#This Row],[Depot]])), AllFares[[#This Row],[Depot]], A439)</f>
        <v>VSD</v>
      </c>
      <c r="B440" t="str">
        <f>IF(NOT(ISBLANK(AllFares[[#This Row],[RouteNo]])), AllFares[[#This Row],[RouteNo]],B439)</f>
        <v>VSD73</v>
      </c>
      <c r="C440" t="str">
        <f>AllFares[[#This Row],[RouteCode]]&amp;":"&amp;AllFares[[#This Row],[StageCode]]</f>
        <v>VSD73:KDM</v>
      </c>
      <c r="G440" s="22" t="s">
        <v>645</v>
      </c>
      <c r="H440" s="2" t="s">
        <v>384</v>
      </c>
      <c r="I440" s="2">
        <v>54</v>
      </c>
      <c r="J440" s="2">
        <v>11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20</v>
      </c>
      <c r="W440" s="2">
        <v>25</v>
      </c>
      <c r="X440" s="2">
        <v>30</v>
      </c>
      <c r="Y440" s="2">
        <v>30</v>
      </c>
      <c r="Z440" s="2">
        <v>354</v>
      </c>
      <c r="AA440" s="2">
        <v>45</v>
      </c>
      <c r="AB440" s="2">
        <v>55</v>
      </c>
      <c r="AC440" s="2">
        <v>73</v>
      </c>
      <c r="AD440" s="2">
        <v>82</v>
      </c>
      <c r="AE440" s="2">
        <v>90</v>
      </c>
      <c r="AF440" s="2">
        <v>101</v>
      </c>
      <c r="AG440" s="2">
        <v>110</v>
      </c>
      <c r="AH440" s="2">
        <v>135</v>
      </c>
      <c r="AI440" s="2">
        <v>140</v>
      </c>
      <c r="AJ440" s="2">
        <v>145</v>
      </c>
      <c r="AK440" s="2">
        <v>177</v>
      </c>
      <c r="AL440" s="2">
        <v>208</v>
      </c>
      <c r="AM440" s="2">
        <v>235</v>
      </c>
      <c r="AN440" s="2">
        <v>255</v>
      </c>
      <c r="AO440" s="2">
        <v>280</v>
      </c>
      <c r="AP440" s="2">
        <v>301</v>
      </c>
      <c r="AQ440" s="2">
        <v>348</v>
      </c>
      <c r="AR440" s="2">
        <v>373</v>
      </c>
      <c r="AS440" s="2">
        <v>418</v>
      </c>
      <c r="AT440" s="2">
        <v>443</v>
      </c>
      <c r="AU440" s="2">
        <v>465</v>
      </c>
      <c r="AV440" s="2">
        <v>478</v>
      </c>
      <c r="AW440" s="2">
        <v>482</v>
      </c>
      <c r="AX440" s="2">
        <v>497</v>
      </c>
      <c r="AY440" s="2">
        <v>505</v>
      </c>
      <c r="AZ440" s="2">
        <v>510</v>
      </c>
      <c r="BA440" s="2">
        <v>505</v>
      </c>
      <c r="BB440" s="2">
        <v>544</v>
      </c>
    </row>
    <row r="441" spans="1:54" x14ac:dyDescent="0.35">
      <c r="A441" t="str">
        <f>IF(NOT(ISBLANK(AllFares[[#This Row],[Depot]])), AllFares[[#This Row],[Depot]], A440)</f>
        <v>VSD</v>
      </c>
      <c r="B441" t="str">
        <f>IF(NOT(ISBLANK(AllFares[[#This Row],[RouteNo]])), AllFares[[#This Row],[RouteNo]],B440)</f>
        <v>VSD73</v>
      </c>
      <c r="C441" t="str">
        <f>AllFares[[#This Row],[RouteCode]]&amp;":"&amp;AllFares[[#This Row],[StageCode]]</f>
        <v>VSD73:PND</v>
      </c>
      <c r="G441" s="22" t="s">
        <v>429</v>
      </c>
      <c r="H441" s="2" t="s">
        <v>106</v>
      </c>
      <c r="I441" s="2">
        <v>64</v>
      </c>
      <c r="J441" s="2">
        <v>12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20</v>
      </c>
      <c r="X441" s="2">
        <v>20</v>
      </c>
      <c r="Y441" s="2">
        <v>25</v>
      </c>
      <c r="Z441" s="2">
        <v>30</v>
      </c>
      <c r="AA441" s="2">
        <v>35</v>
      </c>
      <c r="AB441" s="2">
        <v>45</v>
      </c>
      <c r="AC441" s="2">
        <v>63</v>
      </c>
      <c r="AD441" s="2">
        <v>72</v>
      </c>
      <c r="AE441" s="2">
        <v>80</v>
      </c>
      <c r="AF441" s="2">
        <v>91</v>
      </c>
      <c r="AG441" s="2">
        <v>100</v>
      </c>
      <c r="AH441" s="2">
        <v>125</v>
      </c>
      <c r="AI441" s="2">
        <v>130</v>
      </c>
      <c r="AJ441" s="2">
        <v>135</v>
      </c>
      <c r="AK441" s="2">
        <v>167</v>
      </c>
      <c r="AL441" s="2">
        <v>198</v>
      </c>
      <c r="AM441" s="2">
        <v>225</v>
      </c>
      <c r="AN441" s="2">
        <v>245</v>
      </c>
      <c r="AO441" s="2">
        <v>270</v>
      </c>
      <c r="AP441" s="2">
        <v>291</v>
      </c>
      <c r="AQ441" s="2">
        <v>338</v>
      </c>
      <c r="AR441" s="2">
        <v>363</v>
      </c>
      <c r="AS441" s="2">
        <v>408</v>
      </c>
      <c r="AT441" s="2">
        <v>430</v>
      </c>
      <c r="AU441" s="2">
        <v>455</v>
      </c>
      <c r="AV441" s="2">
        <v>468</v>
      </c>
      <c r="AW441" s="2">
        <v>472</v>
      </c>
      <c r="AX441" s="2">
        <v>487</v>
      </c>
      <c r="AY441" s="2">
        <v>495</v>
      </c>
      <c r="AZ441" s="2">
        <v>500</v>
      </c>
      <c r="BA441" s="2">
        <v>495</v>
      </c>
      <c r="BB441" s="2">
        <v>534</v>
      </c>
    </row>
    <row r="442" spans="1:54" x14ac:dyDescent="0.35">
      <c r="A442" t="str">
        <f>IF(NOT(ISBLANK(AllFares[[#This Row],[Depot]])), AllFares[[#This Row],[Depot]], A441)</f>
        <v>VSD</v>
      </c>
      <c r="B442" t="str">
        <f>IF(NOT(ISBLANK(AllFares[[#This Row],[RouteNo]])), AllFares[[#This Row],[RouteNo]],B441)</f>
        <v>VSD73</v>
      </c>
      <c r="C442" t="str">
        <f>AllFares[[#This Row],[RouteCode]]&amp;":"&amp;AllFares[[#This Row],[StageCode]]</f>
        <v>VSD73:UGO</v>
      </c>
      <c r="G442" s="22" t="s">
        <v>559</v>
      </c>
      <c r="H442" s="2" t="s">
        <v>385</v>
      </c>
      <c r="I442" s="2">
        <v>74</v>
      </c>
      <c r="J442" s="2">
        <v>13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15</v>
      </c>
      <c r="Y442" s="2">
        <v>20</v>
      </c>
      <c r="Z442" s="2">
        <v>25</v>
      </c>
      <c r="AA442" s="2">
        <v>30</v>
      </c>
      <c r="AB442" s="2">
        <v>40</v>
      </c>
      <c r="AC442" s="2">
        <v>58</v>
      </c>
      <c r="AD442" s="2">
        <v>67</v>
      </c>
      <c r="AE442" s="2">
        <v>75</v>
      </c>
      <c r="AF442" s="2">
        <v>86</v>
      </c>
      <c r="AG442" s="2">
        <v>95</v>
      </c>
      <c r="AH442" s="2">
        <v>120</v>
      </c>
      <c r="AI442" s="2">
        <v>125</v>
      </c>
      <c r="AJ442" s="2">
        <v>130</v>
      </c>
      <c r="AK442" s="2">
        <v>162</v>
      </c>
      <c r="AL442" s="2">
        <v>193</v>
      </c>
      <c r="AM442" s="2">
        <v>220</v>
      </c>
      <c r="AN442" s="2">
        <v>240</v>
      </c>
      <c r="AO442" s="2">
        <v>258</v>
      </c>
      <c r="AP442" s="2">
        <v>265</v>
      </c>
      <c r="AQ442" s="2">
        <v>286</v>
      </c>
      <c r="AR442" s="2">
        <v>333</v>
      </c>
      <c r="AS442" s="2">
        <v>403</v>
      </c>
      <c r="AT442" s="2">
        <v>400</v>
      </c>
      <c r="AU442" s="2">
        <v>450</v>
      </c>
      <c r="AV442" s="2">
        <v>463</v>
      </c>
      <c r="AW442" s="2">
        <v>467</v>
      </c>
      <c r="AX442" s="2">
        <v>482</v>
      </c>
      <c r="AY442" s="2">
        <v>490</v>
      </c>
      <c r="AZ442" s="2">
        <v>495</v>
      </c>
      <c r="BA442" s="2">
        <v>490</v>
      </c>
      <c r="BB442" s="2">
        <v>529</v>
      </c>
    </row>
    <row r="443" spans="1:54" x14ac:dyDescent="0.35">
      <c r="A443" t="str">
        <f>IF(NOT(ISBLANK(AllFares[[#This Row],[Depot]])), AllFares[[#This Row],[Depot]], A442)</f>
        <v>VSD</v>
      </c>
      <c r="B443" t="str">
        <f>IF(NOT(ISBLANK(AllFares[[#This Row],[RouteNo]])), AllFares[[#This Row],[RouteNo]],B442)</f>
        <v>VSD73</v>
      </c>
      <c r="C443" t="str">
        <f>AllFares[[#This Row],[RouteCode]]&amp;":"&amp;AllFares[[#This Row],[StageCode]]</f>
        <v>VSD73:DHB</v>
      </c>
      <c r="G443" s="22" t="s">
        <v>566</v>
      </c>
      <c r="H443" s="2" t="s">
        <v>208</v>
      </c>
      <c r="I443" s="2">
        <v>80</v>
      </c>
      <c r="J443" s="2">
        <v>14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15</v>
      </c>
      <c r="Z443" s="2">
        <v>20</v>
      </c>
      <c r="AA443" s="2">
        <v>25</v>
      </c>
      <c r="AB443" s="2">
        <v>35</v>
      </c>
      <c r="AC443" s="2">
        <v>53</v>
      </c>
      <c r="AD443" s="2">
        <v>62</v>
      </c>
      <c r="AE443" s="2">
        <v>70</v>
      </c>
      <c r="AF443" s="2">
        <v>81</v>
      </c>
      <c r="AG443" s="2">
        <v>90</v>
      </c>
      <c r="AH443" s="2">
        <v>115</v>
      </c>
      <c r="AI443" s="2">
        <v>120</v>
      </c>
      <c r="AJ443" s="2">
        <v>125</v>
      </c>
      <c r="AK443" s="2">
        <v>157</v>
      </c>
      <c r="AL443" s="2">
        <v>188</v>
      </c>
      <c r="AM443" s="2">
        <v>215</v>
      </c>
      <c r="AN443" s="2">
        <v>235</v>
      </c>
      <c r="AO443" s="2">
        <v>260</v>
      </c>
      <c r="AP443" s="2">
        <v>281</v>
      </c>
      <c r="AQ443" s="2">
        <v>328</v>
      </c>
      <c r="AR443" s="2">
        <v>353</v>
      </c>
      <c r="AS443" s="2">
        <v>398</v>
      </c>
      <c r="AT443" s="2">
        <v>423</v>
      </c>
      <c r="AU443" s="2">
        <v>445</v>
      </c>
      <c r="AV443" s="2">
        <v>458</v>
      </c>
      <c r="AW443" s="2">
        <v>462</v>
      </c>
      <c r="AX443" s="2">
        <v>477</v>
      </c>
      <c r="AY443" s="2">
        <v>485</v>
      </c>
      <c r="AZ443" s="2">
        <v>490</v>
      </c>
      <c r="BA443" s="2">
        <v>485</v>
      </c>
      <c r="BB443" s="2">
        <v>524</v>
      </c>
    </row>
    <row r="444" spans="1:54" x14ac:dyDescent="0.35">
      <c r="A444" t="str">
        <f>IF(NOT(ISBLANK(AllFares[[#This Row],[Depot]])), AllFares[[#This Row],[Depot]], A443)</f>
        <v>VSD</v>
      </c>
      <c r="B444" t="str">
        <f>IF(NOT(ISBLANK(AllFares[[#This Row],[RouteNo]])), AllFares[[#This Row],[RouteNo]],B443)</f>
        <v>VSD73</v>
      </c>
      <c r="C444" t="str">
        <f>AllFares[[#This Row],[RouteCode]]&amp;":"&amp;AllFares[[#This Row],[StageCode]]</f>
        <v>VSD73:DTR</v>
      </c>
      <c r="G444" s="22" t="s">
        <v>567</v>
      </c>
      <c r="H444" s="2" t="s">
        <v>209</v>
      </c>
      <c r="I444" s="2">
        <v>86</v>
      </c>
      <c r="J444" s="2">
        <v>15</v>
      </c>
      <c r="K444" s="2">
        <v>0</v>
      </c>
      <c r="L444" s="2">
        <v>0</v>
      </c>
      <c r="M444" s="2">
        <v>0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15</v>
      </c>
      <c r="AA444" s="2">
        <v>25</v>
      </c>
      <c r="AB444" s="2">
        <v>35</v>
      </c>
      <c r="AC444" s="2">
        <v>53</v>
      </c>
      <c r="AD444" s="2">
        <v>62</v>
      </c>
      <c r="AE444" s="2">
        <v>70</v>
      </c>
      <c r="AF444" s="2">
        <v>81</v>
      </c>
      <c r="AG444" s="2">
        <v>90</v>
      </c>
      <c r="AH444" s="2">
        <v>115</v>
      </c>
      <c r="AI444" s="2">
        <v>120</v>
      </c>
      <c r="AJ444" s="2">
        <v>125</v>
      </c>
      <c r="AK444" s="2">
        <v>157</v>
      </c>
      <c r="AL444" s="2">
        <v>188</v>
      </c>
      <c r="AM444" s="2">
        <v>215</v>
      </c>
      <c r="AN444" s="2">
        <v>235</v>
      </c>
      <c r="AO444" s="2">
        <v>260</v>
      </c>
      <c r="AP444" s="2">
        <v>281</v>
      </c>
      <c r="AQ444" s="2">
        <v>328</v>
      </c>
      <c r="AR444" s="2">
        <v>353</v>
      </c>
      <c r="AS444" s="2">
        <v>398</v>
      </c>
      <c r="AT444" s="2">
        <v>423</v>
      </c>
      <c r="AU444" s="2">
        <v>445</v>
      </c>
      <c r="AV444" s="2">
        <v>458</v>
      </c>
      <c r="AW444" s="2">
        <v>462</v>
      </c>
      <c r="AX444" s="2">
        <v>477</v>
      </c>
      <c r="AY444" s="2">
        <v>485</v>
      </c>
      <c r="AZ444" s="2">
        <v>490</v>
      </c>
      <c r="BA444" s="2">
        <v>485</v>
      </c>
      <c r="BB444" s="2">
        <v>524</v>
      </c>
    </row>
    <row r="445" spans="1:54" x14ac:dyDescent="0.35">
      <c r="A445" t="str">
        <f>IF(NOT(ISBLANK(AllFares[[#This Row],[Depot]])), AllFares[[#This Row],[Depot]], A444)</f>
        <v>VSD</v>
      </c>
      <c r="B445" t="str">
        <f>IF(NOT(ISBLANK(AllFares[[#This Row],[RouteNo]])), AllFares[[#This Row],[RouteNo]],B444)</f>
        <v>VSD73</v>
      </c>
      <c r="C445" t="str">
        <f>AllFares[[#This Row],[RouteCode]]&amp;":"&amp;AllFares[[#This Row],[StageCode]]</f>
        <v>VSD73:MLM</v>
      </c>
      <c r="G445" s="22" t="s">
        <v>568</v>
      </c>
      <c r="H445" s="2" t="s">
        <v>210</v>
      </c>
      <c r="I445" s="2">
        <v>92</v>
      </c>
      <c r="J445" s="2">
        <v>16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20</v>
      </c>
      <c r="AB445" s="2">
        <v>30</v>
      </c>
      <c r="AC445" s="2">
        <v>48</v>
      </c>
      <c r="AD445" s="2">
        <v>57</v>
      </c>
      <c r="AE445" s="2">
        <v>65</v>
      </c>
      <c r="AF445" s="2">
        <v>76</v>
      </c>
      <c r="AG445" s="2">
        <v>85</v>
      </c>
      <c r="AH445" s="2">
        <v>110</v>
      </c>
      <c r="AI445" s="2">
        <v>115</v>
      </c>
      <c r="AJ445" s="2">
        <v>120</v>
      </c>
      <c r="AK445" s="2">
        <v>152</v>
      </c>
      <c r="AL445" s="2">
        <v>183</v>
      </c>
      <c r="AM445" s="2">
        <v>210</v>
      </c>
      <c r="AN445" s="2">
        <v>230</v>
      </c>
      <c r="AO445" s="2">
        <v>255</v>
      </c>
      <c r="AP445" s="2">
        <v>276</v>
      </c>
      <c r="AQ445" s="2">
        <v>323</v>
      </c>
      <c r="AR445" s="2">
        <v>348</v>
      </c>
      <c r="AS445" s="2">
        <v>393</v>
      </c>
      <c r="AT445" s="2">
        <v>418</v>
      </c>
      <c r="AU445" s="2">
        <v>440</v>
      </c>
      <c r="AV445" s="2">
        <v>453</v>
      </c>
      <c r="AW445" s="2">
        <v>457</v>
      </c>
      <c r="AX445" s="2">
        <v>472</v>
      </c>
      <c r="AY445" s="2">
        <v>480</v>
      </c>
      <c r="AZ445" s="2">
        <v>485</v>
      </c>
      <c r="BA445" s="2">
        <v>480</v>
      </c>
      <c r="BB445" s="2">
        <v>519</v>
      </c>
    </row>
    <row r="446" spans="1:54" x14ac:dyDescent="0.35">
      <c r="A446" t="str">
        <f>IF(NOT(ISBLANK(AllFares[[#This Row],[Depot]])), AllFares[[#This Row],[Depot]], A445)</f>
        <v>VSD</v>
      </c>
      <c r="B446" t="str">
        <f>IF(NOT(ISBLANK(AllFares[[#This Row],[RouteNo]])), AllFares[[#This Row],[RouteNo]],B445)</f>
        <v>VSD73</v>
      </c>
      <c r="C446" t="str">
        <f>AllFares[[#This Row],[RouteCode]]&amp;":"&amp;AllFares[[#This Row],[StageCode]]</f>
        <v>VSD73:GBR</v>
      </c>
      <c r="G446" s="22" t="s">
        <v>534</v>
      </c>
      <c r="H446" s="2" t="s">
        <v>386</v>
      </c>
      <c r="I446" s="2">
        <v>104</v>
      </c>
      <c r="J446" s="2">
        <v>17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10</v>
      </c>
      <c r="AC446" s="2">
        <v>28</v>
      </c>
      <c r="AD446" s="2">
        <v>37</v>
      </c>
      <c r="AE446" s="2">
        <v>45</v>
      </c>
      <c r="AF446" s="2">
        <v>56</v>
      </c>
      <c r="AG446" s="2">
        <v>65</v>
      </c>
      <c r="AH446" s="2">
        <v>90</v>
      </c>
      <c r="AI446" s="2">
        <v>95</v>
      </c>
      <c r="AJ446" s="2">
        <v>100</v>
      </c>
      <c r="AK446" s="2">
        <v>132</v>
      </c>
      <c r="AL446" s="2">
        <v>163</v>
      </c>
      <c r="AM446" s="2">
        <v>190</v>
      </c>
      <c r="AN446" s="2">
        <v>210</v>
      </c>
      <c r="AO446" s="2">
        <v>235</v>
      </c>
      <c r="AP446" s="2">
        <v>256</v>
      </c>
      <c r="AQ446" s="2">
        <v>303</v>
      </c>
      <c r="AR446" s="2">
        <v>328</v>
      </c>
      <c r="AS446" s="2">
        <v>373</v>
      </c>
      <c r="AT446" s="2">
        <v>398</v>
      </c>
      <c r="AU446" s="2">
        <v>420</v>
      </c>
      <c r="AV446" s="2">
        <v>433</v>
      </c>
      <c r="AW446" s="2">
        <v>437</v>
      </c>
      <c r="AX446" s="2">
        <v>452</v>
      </c>
      <c r="AY446" s="2">
        <v>460</v>
      </c>
      <c r="AZ446" s="2">
        <v>465</v>
      </c>
      <c r="BA446" s="2">
        <v>460</v>
      </c>
      <c r="BB446" s="2">
        <v>499</v>
      </c>
    </row>
    <row r="447" spans="1:54" x14ac:dyDescent="0.35">
      <c r="A447" t="str">
        <f>IF(NOT(ISBLANK(AllFares[[#This Row],[Depot]])), AllFares[[#This Row],[Depot]], A446)</f>
        <v>VSD</v>
      </c>
      <c r="B447" t="str">
        <f>IF(NOT(ISBLANK(AllFares[[#This Row],[RouteNo]])), AllFares[[#This Row],[RouteNo]],B446)</f>
        <v>VSD73</v>
      </c>
      <c r="C447" t="str">
        <f>AllFares[[#This Row],[RouteCode]]&amp;":"&amp;AllFares[[#This Row],[StageCode]]</f>
        <v>VSD73:ANM</v>
      </c>
      <c r="G447" s="22" t="s">
        <v>569</v>
      </c>
      <c r="H447" s="2" t="s">
        <v>212</v>
      </c>
      <c r="I447" s="2">
        <v>109</v>
      </c>
      <c r="J447" s="2">
        <v>18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17</v>
      </c>
      <c r="AD447" s="2">
        <v>34</v>
      </c>
      <c r="AE447" s="2">
        <v>37</v>
      </c>
      <c r="AF447" s="2">
        <v>50</v>
      </c>
      <c r="AG447" s="2">
        <v>60</v>
      </c>
      <c r="AH447" s="2">
        <v>80</v>
      </c>
      <c r="AI447" s="2">
        <v>90</v>
      </c>
      <c r="AJ447" s="2">
        <v>95</v>
      </c>
      <c r="AK447" s="2">
        <v>125</v>
      </c>
      <c r="AL447" s="2">
        <v>157</v>
      </c>
      <c r="AM447" s="2">
        <v>184</v>
      </c>
      <c r="AN447" s="2">
        <v>200</v>
      </c>
      <c r="AO447" s="2">
        <v>230</v>
      </c>
      <c r="AP447" s="2">
        <v>250</v>
      </c>
      <c r="AQ447" s="2">
        <v>295</v>
      </c>
      <c r="AR447" s="2">
        <v>320</v>
      </c>
      <c r="AS447" s="2">
        <v>367</v>
      </c>
      <c r="AT447" s="2">
        <v>392</v>
      </c>
      <c r="AU447" s="2">
        <v>413</v>
      </c>
      <c r="AV447" s="2">
        <v>426</v>
      </c>
      <c r="AW447" s="2">
        <v>433</v>
      </c>
      <c r="AX447" s="2">
        <v>450</v>
      </c>
      <c r="AY447" s="2">
        <v>452</v>
      </c>
      <c r="AZ447" s="2">
        <v>460</v>
      </c>
      <c r="BA447" s="2">
        <v>452</v>
      </c>
      <c r="BB447" s="2">
        <v>490</v>
      </c>
    </row>
    <row r="448" spans="1:54" x14ac:dyDescent="0.35">
      <c r="A448" t="str">
        <f>IF(NOT(ISBLANK(AllFares[[#This Row],[Depot]])), AllFares[[#This Row],[Depot]], A447)</f>
        <v>VSD</v>
      </c>
      <c r="B448" t="str">
        <f>IF(NOT(ISBLANK(AllFares[[#This Row],[RouteNo]])), AllFares[[#This Row],[RouteNo]],B447)</f>
        <v>VSD73</v>
      </c>
      <c r="C448" t="str">
        <f>AllFares[[#This Row],[RouteCode]]&amp;":"&amp;AllFares[[#This Row],[StageCode]]</f>
        <v>VSD73:TNG</v>
      </c>
      <c r="G448" s="22" t="s">
        <v>646</v>
      </c>
      <c r="H448" s="2" t="s">
        <v>387</v>
      </c>
      <c r="I448" s="2">
        <v>123</v>
      </c>
      <c r="J448" s="2">
        <v>19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17</v>
      </c>
      <c r="AE448" s="2">
        <v>28</v>
      </c>
      <c r="AF448" s="2">
        <v>37</v>
      </c>
      <c r="AG448" s="2">
        <v>50</v>
      </c>
      <c r="AH448" s="2">
        <v>56</v>
      </c>
      <c r="AI448" s="2">
        <v>70</v>
      </c>
      <c r="AJ448" s="2">
        <v>80</v>
      </c>
      <c r="AK448" s="2">
        <v>112</v>
      </c>
      <c r="AL448" s="2">
        <v>145</v>
      </c>
      <c r="AM448" s="2">
        <v>170</v>
      </c>
      <c r="AN448" s="2">
        <v>196</v>
      </c>
      <c r="AO448" s="2">
        <v>217</v>
      </c>
      <c r="AP448" s="2">
        <v>235</v>
      </c>
      <c r="AQ448" s="2">
        <v>280</v>
      </c>
      <c r="AR448" s="2">
        <v>308</v>
      </c>
      <c r="AS448" s="2">
        <v>354</v>
      </c>
      <c r="AT448" s="2">
        <v>380</v>
      </c>
      <c r="AU448" s="2">
        <v>398</v>
      </c>
      <c r="AV448" s="2">
        <v>413</v>
      </c>
      <c r="AW448" s="2">
        <v>420</v>
      </c>
      <c r="AX448" s="2">
        <v>437</v>
      </c>
      <c r="AY448" s="2">
        <v>437</v>
      </c>
      <c r="AZ448" s="2">
        <v>445</v>
      </c>
      <c r="BA448" s="2">
        <v>437</v>
      </c>
      <c r="BB448" s="2">
        <v>475</v>
      </c>
    </row>
    <row r="449" spans="1:54" x14ac:dyDescent="0.35">
      <c r="A449" t="str">
        <f>IF(NOT(ISBLANK(AllFares[[#This Row],[Depot]])), AllFares[[#This Row],[Depot]], A448)</f>
        <v>VSD</v>
      </c>
      <c r="B449" t="str">
        <f>IF(NOT(ISBLANK(AllFares[[#This Row],[RouteNo]])), AllFares[[#This Row],[RouteNo]],B448)</f>
        <v>VSD73</v>
      </c>
      <c r="C449" t="str">
        <f>AllFares[[#This Row],[RouteCode]]&amp;":"&amp;AllFares[[#This Row],[StageCode]]</f>
        <v>VSD73:RMN</v>
      </c>
      <c r="G449" s="22" t="s">
        <v>647</v>
      </c>
      <c r="H449" s="2" t="s">
        <v>388</v>
      </c>
      <c r="I449" s="2">
        <v>136</v>
      </c>
      <c r="J449" s="2">
        <v>20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10</v>
      </c>
      <c r="AF449" s="2">
        <v>28</v>
      </c>
      <c r="AG449" s="2">
        <v>37</v>
      </c>
      <c r="AH449" s="2">
        <v>50</v>
      </c>
      <c r="AI449" s="2">
        <v>60</v>
      </c>
      <c r="AJ449" s="2">
        <v>65</v>
      </c>
      <c r="AK449" s="2">
        <v>100</v>
      </c>
      <c r="AL449" s="2">
        <v>132</v>
      </c>
      <c r="AM449" s="2">
        <v>157</v>
      </c>
      <c r="AN449" s="2">
        <v>177</v>
      </c>
      <c r="AO449" s="2">
        <v>200</v>
      </c>
      <c r="AP449" s="2">
        <v>224</v>
      </c>
      <c r="AQ449" s="2">
        <v>270</v>
      </c>
      <c r="AR449" s="2">
        <v>295</v>
      </c>
      <c r="AS449" s="2">
        <v>340</v>
      </c>
      <c r="AT449" s="2">
        <v>367</v>
      </c>
      <c r="AU449" s="2">
        <v>387</v>
      </c>
      <c r="AV449" s="2">
        <v>398</v>
      </c>
      <c r="AW449" s="2">
        <v>406</v>
      </c>
      <c r="AX449" s="2">
        <v>423</v>
      </c>
      <c r="AY449" s="2">
        <v>426</v>
      </c>
      <c r="AZ449" s="2">
        <v>433</v>
      </c>
      <c r="BA449" s="2">
        <v>426</v>
      </c>
      <c r="BB449" s="2">
        <v>465</v>
      </c>
    </row>
    <row r="450" spans="1:54" x14ac:dyDescent="0.35">
      <c r="A450" t="str">
        <f>IF(NOT(ISBLANK(AllFares[[#This Row],[Depot]])), AllFares[[#This Row],[Depot]], A449)</f>
        <v>VSD</v>
      </c>
      <c r="B450" t="str">
        <f>IF(NOT(ISBLANK(AllFares[[#This Row],[RouteNo]])), AllFares[[#This Row],[RouteNo]],B449)</f>
        <v>VSD73</v>
      </c>
      <c r="C450" t="str">
        <f>AllFares[[#This Row],[RouteCode]]&amp;":"&amp;AllFares[[#This Row],[StageCode]]</f>
        <v>VSD73:LND</v>
      </c>
      <c r="G450" s="22" t="s">
        <v>648</v>
      </c>
      <c r="H450" s="2" t="s">
        <v>389</v>
      </c>
      <c r="I450" s="2">
        <v>140</v>
      </c>
      <c r="J450" s="2">
        <v>21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  <c r="AE450" s="2">
        <v>0</v>
      </c>
      <c r="AF450" s="2">
        <v>17</v>
      </c>
      <c r="AG450" s="2">
        <v>34</v>
      </c>
      <c r="AH450" s="2">
        <v>37</v>
      </c>
      <c r="AI450" s="2">
        <v>56</v>
      </c>
      <c r="AJ450" s="2">
        <v>60</v>
      </c>
      <c r="AK450" s="2">
        <v>95</v>
      </c>
      <c r="AL450" s="2">
        <v>125</v>
      </c>
      <c r="AM450" s="2">
        <v>152</v>
      </c>
      <c r="AN450" s="2">
        <v>170</v>
      </c>
      <c r="AO450" s="2">
        <v>196</v>
      </c>
      <c r="AP450" s="2">
        <v>217</v>
      </c>
      <c r="AQ450" s="2">
        <v>263</v>
      </c>
      <c r="AR450" s="2">
        <v>288</v>
      </c>
      <c r="AS450" s="2">
        <v>224</v>
      </c>
      <c r="AT450" s="2">
        <v>260</v>
      </c>
      <c r="AU450" s="2">
        <v>280</v>
      </c>
      <c r="AV450" s="2">
        <v>292</v>
      </c>
      <c r="AW450" s="2">
        <v>298</v>
      </c>
      <c r="AX450" s="2">
        <v>415</v>
      </c>
      <c r="AY450" s="2">
        <v>420</v>
      </c>
      <c r="AZ450" s="2">
        <v>426</v>
      </c>
      <c r="BA450" s="2">
        <v>420</v>
      </c>
      <c r="BB450" s="2">
        <v>460</v>
      </c>
    </row>
    <row r="451" spans="1:54" x14ac:dyDescent="0.35">
      <c r="A451" t="str">
        <f>IF(NOT(ISBLANK(AllFares[[#This Row],[Depot]])), AllFares[[#This Row],[Depot]], A450)</f>
        <v>VSD</v>
      </c>
      <c r="B451" t="str">
        <f>IF(NOT(ISBLANK(AllFares[[#This Row],[RouteNo]])), AllFares[[#This Row],[RouteNo]],B450)</f>
        <v>VSD73</v>
      </c>
      <c r="C451" t="str">
        <f>AllFares[[#This Row],[RouteCode]]&amp;":"&amp;AllFares[[#This Row],[StageCode]]</f>
        <v>VSD73:GNJ</v>
      </c>
      <c r="G451" s="22" t="s">
        <v>649</v>
      </c>
      <c r="H451" s="2" t="s">
        <v>390</v>
      </c>
      <c r="I451" s="2">
        <v>152</v>
      </c>
      <c r="J451" s="2">
        <v>22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  <c r="AE451" s="2">
        <v>0</v>
      </c>
      <c r="AF451" s="2">
        <v>0</v>
      </c>
      <c r="AG451" s="2">
        <v>17</v>
      </c>
      <c r="AH451" s="2">
        <v>28</v>
      </c>
      <c r="AI451" s="2">
        <v>45</v>
      </c>
      <c r="AJ451" s="2">
        <v>50</v>
      </c>
      <c r="AK451" s="2">
        <v>80</v>
      </c>
      <c r="AL451" s="2">
        <v>112</v>
      </c>
      <c r="AM451" s="2">
        <v>139</v>
      </c>
      <c r="AN451" s="2">
        <v>157</v>
      </c>
      <c r="AO451" s="2">
        <v>184</v>
      </c>
      <c r="AP451" s="2">
        <v>200</v>
      </c>
      <c r="AQ451" s="2">
        <v>250</v>
      </c>
      <c r="AR451" s="2">
        <v>275</v>
      </c>
      <c r="AS451" s="2">
        <v>320</v>
      </c>
      <c r="AT451" s="2">
        <v>348</v>
      </c>
      <c r="AU451" s="2">
        <v>367</v>
      </c>
      <c r="AV451" s="2">
        <v>380</v>
      </c>
      <c r="AW451" s="2">
        <v>387</v>
      </c>
      <c r="AX451" s="2">
        <v>404</v>
      </c>
      <c r="AY451" s="2">
        <v>406</v>
      </c>
      <c r="AZ451" s="2">
        <v>413</v>
      </c>
      <c r="BA451" s="2">
        <v>406</v>
      </c>
      <c r="BB451" s="2">
        <v>445</v>
      </c>
    </row>
    <row r="452" spans="1:54" x14ac:dyDescent="0.35">
      <c r="A452" t="str">
        <f>IF(NOT(ISBLANK(AllFares[[#This Row],[Depot]])), AllFares[[#This Row],[Depot]], A451)</f>
        <v>VSD</v>
      </c>
      <c r="B452" t="str">
        <f>IF(NOT(ISBLANK(AllFares[[#This Row],[RouteNo]])), AllFares[[#This Row],[RouteNo]],B451)</f>
        <v>VSD73</v>
      </c>
      <c r="C452" t="str">
        <f>AllFares[[#This Row],[RouteCode]]&amp;":"&amp;AllFares[[#This Row],[StageCode]]</f>
        <v>VSD73:KNP</v>
      </c>
      <c r="G452" s="22" t="s">
        <v>570</v>
      </c>
      <c r="H452" s="2" t="s">
        <v>213</v>
      </c>
      <c r="I452" s="2">
        <v>166</v>
      </c>
      <c r="J452" s="2">
        <v>23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17</v>
      </c>
      <c r="AI452" s="2">
        <v>34</v>
      </c>
      <c r="AJ452" s="2">
        <v>37</v>
      </c>
      <c r="AK452" s="2">
        <v>65</v>
      </c>
      <c r="AL452" s="2">
        <v>100</v>
      </c>
      <c r="AM452" s="2">
        <v>125</v>
      </c>
      <c r="AN452" s="2">
        <v>145</v>
      </c>
      <c r="AO452" s="2">
        <v>170</v>
      </c>
      <c r="AP452" s="2">
        <v>190</v>
      </c>
      <c r="AQ452" s="2">
        <v>235</v>
      </c>
      <c r="AR452" s="2">
        <v>263</v>
      </c>
      <c r="AS452" s="2">
        <v>308</v>
      </c>
      <c r="AT452" s="2">
        <v>334</v>
      </c>
      <c r="AU452" s="2">
        <v>348</v>
      </c>
      <c r="AV452" s="2">
        <v>367</v>
      </c>
      <c r="AW452" s="2">
        <v>373</v>
      </c>
      <c r="AX452" s="2">
        <v>390</v>
      </c>
      <c r="AY452" s="2">
        <v>392</v>
      </c>
      <c r="AZ452" s="2">
        <v>398</v>
      </c>
      <c r="BA452" s="2">
        <v>392</v>
      </c>
      <c r="BB452" s="2">
        <v>433</v>
      </c>
    </row>
    <row r="453" spans="1:54" x14ac:dyDescent="0.35">
      <c r="A453" t="str">
        <f>IF(NOT(ISBLANK(AllFares[[#This Row],[Depot]])), AllFares[[#This Row],[Depot]], A452)</f>
        <v>VSD</v>
      </c>
      <c r="B453" t="str">
        <f>IF(NOT(ISBLANK(AllFares[[#This Row],[RouteNo]])), AllFares[[#This Row],[RouteNo]],B452)</f>
        <v>VSD73</v>
      </c>
      <c r="C453" t="str">
        <f>AllFares[[#This Row],[RouteCode]]&amp;":"&amp;AllFares[[#This Row],[StageCode]]</f>
        <v>VSD73:PRW</v>
      </c>
      <c r="G453" s="22" t="s">
        <v>571</v>
      </c>
      <c r="H453" s="2" t="s">
        <v>214</v>
      </c>
      <c r="I453" s="2">
        <v>186</v>
      </c>
      <c r="J453" s="2">
        <v>24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  <c r="AC453" s="2">
        <v>0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10</v>
      </c>
      <c r="AJ453" s="2">
        <v>17</v>
      </c>
      <c r="AK453" s="2">
        <v>50</v>
      </c>
      <c r="AL453" s="2">
        <v>80</v>
      </c>
      <c r="AM453" s="2">
        <v>107</v>
      </c>
      <c r="AN453" s="2">
        <v>125</v>
      </c>
      <c r="AO453" s="2">
        <v>152</v>
      </c>
      <c r="AP453" s="2">
        <v>170</v>
      </c>
      <c r="AQ453" s="2">
        <v>217</v>
      </c>
      <c r="AR453" s="2">
        <v>240</v>
      </c>
      <c r="AS453" s="2">
        <v>288</v>
      </c>
      <c r="AT453" s="2">
        <v>314</v>
      </c>
      <c r="AU453" s="2">
        <v>334</v>
      </c>
      <c r="AV453" s="2">
        <v>348</v>
      </c>
      <c r="AW453" s="2">
        <v>360</v>
      </c>
      <c r="AX453" s="2">
        <v>373</v>
      </c>
      <c r="AY453" s="2">
        <v>373</v>
      </c>
      <c r="AZ453" s="2">
        <v>380</v>
      </c>
      <c r="BA453" s="2">
        <v>373</v>
      </c>
      <c r="BB453" s="2">
        <v>413</v>
      </c>
    </row>
    <row r="454" spans="1:54" x14ac:dyDescent="0.35">
      <c r="A454" t="str">
        <f>IF(NOT(ISBLANK(AllFares[[#This Row],[Depot]])), AllFares[[#This Row],[Depot]], A453)</f>
        <v>VSD</v>
      </c>
      <c r="B454" t="str">
        <f>IF(NOT(ISBLANK(AllFares[[#This Row],[RouteNo]])), AllFares[[#This Row],[RouteNo]],B453)</f>
        <v>VSD73</v>
      </c>
      <c r="C454" t="str">
        <f>AllFares[[#This Row],[RouteCode]]&amp;":"&amp;AllFares[[#This Row],[StageCode]]</f>
        <v>VSD73:BGR</v>
      </c>
      <c r="G454" s="22" t="s">
        <v>514</v>
      </c>
      <c r="H454" s="2" t="s">
        <v>200</v>
      </c>
      <c r="I454" s="2">
        <v>192</v>
      </c>
      <c r="J454" s="2">
        <v>25</v>
      </c>
      <c r="K454" s="2">
        <v>0</v>
      </c>
      <c r="L454" s="2">
        <v>0</v>
      </c>
      <c r="M454" s="2">
        <v>0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10</v>
      </c>
      <c r="AK454" s="2">
        <v>45</v>
      </c>
      <c r="AL454" s="2">
        <v>70</v>
      </c>
      <c r="AM454" s="2">
        <v>100</v>
      </c>
      <c r="AN454" s="2">
        <v>120</v>
      </c>
      <c r="AO454" s="2">
        <v>145</v>
      </c>
      <c r="AP454" s="2">
        <v>163</v>
      </c>
      <c r="AQ454" s="2">
        <v>210</v>
      </c>
      <c r="AR454" s="2">
        <v>235</v>
      </c>
      <c r="AS454" s="2">
        <v>280</v>
      </c>
      <c r="AT454" s="2">
        <v>308</v>
      </c>
      <c r="AU454" s="2">
        <v>328</v>
      </c>
      <c r="AV454" s="2">
        <v>340</v>
      </c>
      <c r="AW454" s="2">
        <v>348</v>
      </c>
      <c r="AX454" s="2">
        <v>365</v>
      </c>
      <c r="AY454" s="2">
        <v>367</v>
      </c>
      <c r="AZ454" s="2">
        <v>373</v>
      </c>
      <c r="BA454" s="2">
        <v>367</v>
      </c>
      <c r="BB454" s="2">
        <v>406</v>
      </c>
    </row>
    <row r="455" spans="1:54" x14ac:dyDescent="0.35">
      <c r="A455" t="str">
        <f>IF(NOT(ISBLANK(AllFares[[#This Row],[Depot]])), AllFares[[#This Row],[Depot]], A454)</f>
        <v>VSD</v>
      </c>
      <c r="B455" t="str">
        <f>IF(NOT(ISBLANK(AllFares[[#This Row],[RouteNo]])), AllFares[[#This Row],[RouteNo]],B454)</f>
        <v>VSD73</v>
      </c>
      <c r="C455" t="str">
        <f>AllFares[[#This Row],[RouteCode]]&amp;":"&amp;AllFares[[#This Row],[StageCode]]</f>
        <v>VSD73:CBT</v>
      </c>
      <c r="G455" s="22" t="s">
        <v>515</v>
      </c>
      <c r="H455" s="2" t="s">
        <v>201</v>
      </c>
      <c r="I455" s="2">
        <v>197</v>
      </c>
      <c r="J455" s="2">
        <v>26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37</v>
      </c>
      <c r="AL455" s="2">
        <v>65</v>
      </c>
      <c r="AM455" s="2">
        <v>95</v>
      </c>
      <c r="AN455" s="2">
        <v>112</v>
      </c>
      <c r="AO455" s="2">
        <v>139</v>
      </c>
      <c r="AP455" s="2">
        <v>157</v>
      </c>
      <c r="AQ455" s="2">
        <v>200</v>
      </c>
      <c r="AR455" s="2">
        <v>230</v>
      </c>
      <c r="AS455" s="2">
        <v>275</v>
      </c>
      <c r="AT455" s="2">
        <v>303</v>
      </c>
      <c r="AU455" s="2">
        <v>320</v>
      </c>
      <c r="AV455" s="2">
        <v>334</v>
      </c>
      <c r="AW455" s="2">
        <v>340</v>
      </c>
      <c r="AX455" s="2">
        <v>357</v>
      </c>
      <c r="AY455" s="2">
        <v>360</v>
      </c>
      <c r="AZ455" s="2">
        <v>367</v>
      </c>
      <c r="BA455" s="2">
        <v>360</v>
      </c>
      <c r="BB455" s="2">
        <v>400</v>
      </c>
    </row>
    <row r="456" spans="1:54" x14ac:dyDescent="0.35">
      <c r="A456" t="str">
        <f>IF(NOT(ISBLANK(AllFares[[#This Row],[Depot]])), AllFares[[#This Row],[Depot]], A455)</f>
        <v>VSD</v>
      </c>
      <c r="B456" t="str">
        <f>IF(NOT(ISBLANK(AllFares[[#This Row],[RouteNo]])), AllFares[[#This Row],[RouteNo]],B455)</f>
        <v>VSD73</v>
      </c>
      <c r="C456" t="str">
        <f>AllFares[[#This Row],[RouteCode]]&amp;":"&amp;AllFares[[#This Row],[StageCode]]</f>
        <v>VSD73:NSG</v>
      </c>
      <c r="G456" s="22" t="s">
        <v>650</v>
      </c>
      <c r="H456" s="2" t="s">
        <v>391</v>
      </c>
      <c r="I456" s="2">
        <v>227</v>
      </c>
      <c r="J456" s="2">
        <v>27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</v>
      </c>
      <c r="AL456" s="2">
        <v>37</v>
      </c>
      <c r="AM456" s="2">
        <v>60</v>
      </c>
      <c r="AN456" s="2">
        <v>80</v>
      </c>
      <c r="AO456" s="2">
        <v>107</v>
      </c>
      <c r="AP456" s="2">
        <v>125</v>
      </c>
      <c r="AQ456" s="2">
        <v>170</v>
      </c>
      <c r="AR456" s="2">
        <v>196</v>
      </c>
      <c r="AS456" s="2">
        <v>240</v>
      </c>
      <c r="AT456" s="2">
        <v>270</v>
      </c>
      <c r="AU456" s="2">
        <v>288</v>
      </c>
      <c r="AV456" s="2">
        <v>303</v>
      </c>
      <c r="AW456" s="2">
        <v>308</v>
      </c>
      <c r="AX456" s="2">
        <v>325</v>
      </c>
      <c r="AY456" s="2">
        <v>328</v>
      </c>
      <c r="AZ456" s="2">
        <v>334</v>
      </c>
      <c r="BA456" s="2">
        <v>328</v>
      </c>
      <c r="BB456" s="2">
        <v>367</v>
      </c>
    </row>
    <row r="457" spans="1:54" x14ac:dyDescent="0.35">
      <c r="A457" t="str">
        <f>IF(NOT(ISBLANK(AllFares[[#This Row],[Depot]])), AllFares[[#This Row],[Depot]], A456)</f>
        <v>VSD</v>
      </c>
      <c r="B457" t="str">
        <f>IF(NOT(ISBLANK(AllFares[[#This Row],[RouteNo]])), AllFares[[#This Row],[RouteNo]],B456)</f>
        <v>VSD73</v>
      </c>
      <c r="C457" t="str">
        <f>AllFares[[#This Row],[RouteCode]]&amp;":"&amp;AllFares[[#This Row],[StageCode]]</f>
        <v>VSD73:YGT</v>
      </c>
      <c r="G457" s="22" t="s">
        <v>651</v>
      </c>
      <c r="H457" s="2" t="s">
        <v>392</v>
      </c>
      <c r="I457" s="2">
        <v>256</v>
      </c>
      <c r="J457" s="2">
        <v>28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0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 s="2">
        <v>0</v>
      </c>
      <c r="AM457" s="2">
        <v>34</v>
      </c>
      <c r="AN457" s="2">
        <v>50</v>
      </c>
      <c r="AO457" s="2">
        <v>70</v>
      </c>
      <c r="AP457" s="2">
        <v>95</v>
      </c>
      <c r="AQ457" s="2">
        <v>139</v>
      </c>
      <c r="AR457" s="2">
        <v>163</v>
      </c>
      <c r="AS457" s="2">
        <v>210</v>
      </c>
      <c r="AT457" s="2">
        <v>235</v>
      </c>
      <c r="AU457" s="2">
        <v>256</v>
      </c>
      <c r="AV457" s="2">
        <v>270</v>
      </c>
      <c r="AW457" s="2">
        <v>275</v>
      </c>
      <c r="AX457" s="2">
        <v>292</v>
      </c>
      <c r="AY457" s="2">
        <v>295</v>
      </c>
      <c r="AZ457" s="2">
        <v>303</v>
      </c>
      <c r="BA457" s="2">
        <v>295</v>
      </c>
      <c r="BB457" s="2">
        <v>334</v>
      </c>
    </row>
    <row r="458" spans="1:54" x14ac:dyDescent="0.35">
      <c r="A458" t="str">
        <f>IF(NOT(ISBLANK(AllFares[[#This Row],[Depot]])), AllFares[[#This Row],[Depot]], A457)</f>
        <v>VSD</v>
      </c>
      <c r="B458" t="str">
        <f>IF(NOT(ISBLANK(AllFares[[#This Row],[RouteNo]])), AllFares[[#This Row],[RouteNo]],B457)</f>
        <v>VSD73</v>
      </c>
      <c r="C458" t="str">
        <f>AllFares[[#This Row],[RouteCode]]&amp;":"&amp;AllFares[[#This Row],[StageCode]]</f>
        <v>VSD73:SLL</v>
      </c>
      <c r="G458" s="22" t="s">
        <v>652</v>
      </c>
      <c r="H458" s="2" t="s">
        <v>393</v>
      </c>
      <c r="I458" s="2">
        <v>278</v>
      </c>
      <c r="J458" s="2">
        <v>29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  <c r="AE458" s="2">
        <v>0</v>
      </c>
      <c r="AF458" s="2">
        <v>0</v>
      </c>
      <c r="AG458" s="2">
        <v>0</v>
      </c>
      <c r="AH458" s="2">
        <v>0</v>
      </c>
      <c r="AI458" s="2">
        <v>0</v>
      </c>
      <c r="AJ458" s="2">
        <v>0</v>
      </c>
      <c r="AK458" s="2">
        <v>0</v>
      </c>
      <c r="AL458" s="2">
        <v>0</v>
      </c>
      <c r="AM458" s="2">
        <v>0</v>
      </c>
      <c r="AN458" s="2">
        <v>34</v>
      </c>
      <c r="AO458" s="2">
        <v>50</v>
      </c>
      <c r="AP458" s="2">
        <v>65</v>
      </c>
      <c r="AQ458" s="2">
        <v>112</v>
      </c>
      <c r="AR458" s="2">
        <v>139</v>
      </c>
      <c r="AS458" s="2">
        <v>184</v>
      </c>
      <c r="AT458" s="2">
        <v>210</v>
      </c>
      <c r="AU458" s="2">
        <v>230</v>
      </c>
      <c r="AV458" s="2">
        <v>240</v>
      </c>
      <c r="AW458" s="2">
        <v>250</v>
      </c>
      <c r="AX458" s="2">
        <v>267</v>
      </c>
      <c r="AY458" s="2">
        <v>270</v>
      </c>
      <c r="AZ458" s="2">
        <v>275</v>
      </c>
      <c r="BA458" s="2">
        <v>270</v>
      </c>
      <c r="BB458" s="2">
        <v>308</v>
      </c>
    </row>
    <row r="459" spans="1:54" x14ac:dyDescent="0.35">
      <c r="A459" t="str">
        <f>IF(NOT(ISBLANK(AllFares[[#This Row],[Depot]])), AllFares[[#This Row],[Depot]], A458)</f>
        <v>VSD</v>
      </c>
      <c r="B459" t="str">
        <f>IF(NOT(ISBLANK(AllFares[[#This Row],[RouteNo]])), AllFares[[#This Row],[RouteNo]],B458)</f>
        <v>VSD73</v>
      </c>
      <c r="C459" t="str">
        <f>AllFares[[#This Row],[RouteCode]]&amp;":"&amp;AllFares[[#This Row],[StageCode]]</f>
        <v>VSD73:LPR</v>
      </c>
      <c r="G459" s="22" t="s">
        <v>653</v>
      </c>
      <c r="H459" s="2" t="s">
        <v>394</v>
      </c>
      <c r="I459" s="2">
        <v>298</v>
      </c>
      <c r="J459" s="2">
        <v>30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  <c r="AE459" s="2">
        <v>0</v>
      </c>
      <c r="AF459" s="2">
        <v>0</v>
      </c>
      <c r="AG459" s="2">
        <v>0</v>
      </c>
      <c r="AH459" s="2">
        <v>0</v>
      </c>
      <c r="AI459" s="2">
        <v>0</v>
      </c>
      <c r="AJ459" s="2">
        <v>0</v>
      </c>
      <c r="AK459" s="2">
        <v>0</v>
      </c>
      <c r="AL459" s="2">
        <v>0</v>
      </c>
      <c r="AM459" s="2">
        <v>0</v>
      </c>
      <c r="AN459" s="2">
        <v>0</v>
      </c>
      <c r="AO459" s="2">
        <v>34</v>
      </c>
      <c r="AP459" s="2">
        <v>50</v>
      </c>
      <c r="AQ459" s="2">
        <v>95</v>
      </c>
      <c r="AR459" s="2">
        <v>120</v>
      </c>
      <c r="AS459" s="2">
        <v>163</v>
      </c>
      <c r="AT459" s="2">
        <v>190</v>
      </c>
      <c r="AU459" s="2">
        <v>210</v>
      </c>
      <c r="AV459" s="2">
        <v>224</v>
      </c>
      <c r="AW459" s="2">
        <v>230</v>
      </c>
      <c r="AX459" s="2">
        <v>247</v>
      </c>
      <c r="AY459" s="2">
        <v>250</v>
      </c>
      <c r="AZ459" s="2">
        <v>256</v>
      </c>
      <c r="BA459" s="2">
        <v>250</v>
      </c>
      <c r="BB459" s="2">
        <v>288</v>
      </c>
    </row>
    <row r="460" spans="1:54" x14ac:dyDescent="0.35">
      <c r="A460" t="str">
        <f>IF(NOT(ISBLANK(AllFares[[#This Row],[Depot]])), AllFares[[#This Row],[Depot]], A459)</f>
        <v>VSD</v>
      </c>
      <c r="B460" t="str">
        <f>IF(NOT(ISBLANK(AllFares[[#This Row],[RouteNo]])), AllFares[[#This Row],[RouteNo]],B459)</f>
        <v>VSD73</v>
      </c>
      <c r="C460" t="str">
        <f>AllFares[[#This Row],[RouteCode]]&amp;":"&amp;AllFares[[#This Row],[StageCode]]</f>
        <v>VSD73:MDH</v>
      </c>
      <c r="G460" s="22" t="s">
        <v>654</v>
      </c>
      <c r="H460" s="2" t="s">
        <v>395</v>
      </c>
      <c r="I460" s="2">
        <v>322</v>
      </c>
      <c r="J460" s="2">
        <v>31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</v>
      </c>
      <c r="AL460" s="2">
        <v>0</v>
      </c>
      <c r="AM460" s="2">
        <v>0</v>
      </c>
      <c r="AN460" s="2">
        <v>0</v>
      </c>
      <c r="AO460" s="2">
        <v>0</v>
      </c>
      <c r="AP460" s="2">
        <v>28</v>
      </c>
      <c r="AQ460" s="2">
        <v>65</v>
      </c>
      <c r="AR460" s="2">
        <v>95</v>
      </c>
      <c r="AS460" s="2">
        <v>139</v>
      </c>
      <c r="AT460" s="2">
        <v>163</v>
      </c>
      <c r="AU460" s="2">
        <v>184</v>
      </c>
      <c r="AV460" s="2">
        <v>196</v>
      </c>
      <c r="AW460" s="2">
        <v>200</v>
      </c>
      <c r="AX460" s="2">
        <v>217</v>
      </c>
      <c r="AY460" s="2">
        <v>224</v>
      </c>
      <c r="AZ460" s="2">
        <v>230</v>
      </c>
      <c r="BA460" s="2">
        <v>224</v>
      </c>
      <c r="BB460" s="2">
        <v>263</v>
      </c>
    </row>
    <row r="461" spans="1:54" x14ac:dyDescent="0.35">
      <c r="A461" t="str">
        <f>IF(NOT(ISBLANK(AllFares[[#This Row],[Depot]])), AllFares[[#This Row],[Depot]], A460)</f>
        <v>VSD</v>
      </c>
      <c r="B461" t="str">
        <f>IF(NOT(ISBLANK(AllFares[[#This Row],[RouteNo]])), AllFares[[#This Row],[RouteNo]],B460)</f>
        <v>VSD73</v>
      </c>
      <c r="C461" t="str">
        <f>AllFares[[#This Row],[RouteCode]]&amp;":"&amp;AllFares[[#This Row],[StageCode]]</f>
        <v>VSD73:JMK</v>
      </c>
      <c r="G461" s="22" t="s">
        <v>655</v>
      </c>
      <c r="H461" s="2" t="s">
        <v>396</v>
      </c>
      <c r="I461" s="2">
        <v>340</v>
      </c>
      <c r="J461" s="2">
        <v>32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</v>
      </c>
      <c r="AL461" s="2">
        <v>0</v>
      </c>
      <c r="AM461" s="2">
        <v>0</v>
      </c>
      <c r="AN461" s="2">
        <v>0</v>
      </c>
      <c r="AO461" s="2">
        <v>0</v>
      </c>
      <c r="AP461" s="2">
        <v>0</v>
      </c>
      <c r="AQ461" s="2">
        <v>50</v>
      </c>
      <c r="AR461" s="2">
        <v>70</v>
      </c>
      <c r="AS461" s="2">
        <v>120</v>
      </c>
      <c r="AT461" s="2">
        <v>145</v>
      </c>
      <c r="AU461" s="2">
        <v>163</v>
      </c>
      <c r="AV461" s="2">
        <v>177</v>
      </c>
      <c r="AW461" s="2">
        <v>184</v>
      </c>
      <c r="AX461" s="2">
        <v>200</v>
      </c>
      <c r="AY461" s="2">
        <v>200</v>
      </c>
      <c r="AZ461" s="2">
        <v>210</v>
      </c>
      <c r="BA461" s="2">
        <v>20</v>
      </c>
      <c r="BB461" s="2">
        <v>240</v>
      </c>
    </row>
    <row r="462" spans="1:54" x14ac:dyDescent="0.35">
      <c r="A462" t="str">
        <f>IF(NOT(ISBLANK(AllFares[[#This Row],[Depot]])), AllFares[[#This Row],[Depot]], A461)</f>
        <v>VSD</v>
      </c>
      <c r="B462" t="str">
        <f>IF(NOT(ISBLANK(AllFares[[#This Row],[RouteNo]])), AllFares[[#This Row],[RouteNo]],B461)</f>
        <v>VSD73</v>
      </c>
      <c r="C462" t="str">
        <f>AllFares[[#This Row],[RouteCode]]&amp;":"&amp;AllFares[[#This Row],[StageCode]]</f>
        <v>VSD73:BSW</v>
      </c>
      <c r="G462" s="22" t="s">
        <v>560</v>
      </c>
      <c r="H462" s="2" t="s">
        <v>397</v>
      </c>
      <c r="I462" s="2">
        <v>382</v>
      </c>
      <c r="J462" s="2">
        <v>33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</v>
      </c>
      <c r="AL462" s="2">
        <v>0</v>
      </c>
      <c r="AM462" s="2">
        <v>0</v>
      </c>
      <c r="AN462" s="2">
        <v>0</v>
      </c>
      <c r="AO462" s="2">
        <v>0</v>
      </c>
      <c r="AP462" s="2">
        <v>0</v>
      </c>
      <c r="AQ462" s="2">
        <v>0</v>
      </c>
      <c r="AR462" s="2">
        <v>34</v>
      </c>
      <c r="AS462" s="2">
        <v>70</v>
      </c>
      <c r="AT462" s="2">
        <v>100</v>
      </c>
      <c r="AU462" s="2">
        <v>120</v>
      </c>
      <c r="AV462" s="2">
        <v>132</v>
      </c>
      <c r="AW462" s="2">
        <v>139</v>
      </c>
      <c r="AX462" s="2">
        <v>157</v>
      </c>
      <c r="AY462" s="2">
        <v>157</v>
      </c>
      <c r="AZ462" s="2">
        <v>163</v>
      </c>
      <c r="BA462" s="2">
        <v>157</v>
      </c>
      <c r="BB462" s="2">
        <v>196</v>
      </c>
    </row>
    <row r="463" spans="1:54" x14ac:dyDescent="0.35">
      <c r="A463" t="str">
        <f>IF(NOT(ISBLANK(AllFares[[#This Row],[Depot]])), AllFares[[#This Row],[Depot]], A462)</f>
        <v>VSD</v>
      </c>
      <c r="B463" t="str">
        <f>IF(NOT(ISBLANK(AllFares[[#This Row],[RouteNo]])), AllFares[[#This Row],[RouteNo]],B462)</f>
        <v>VSD73</v>
      </c>
      <c r="C463" t="str">
        <f>AllFares[[#This Row],[RouteCode]]&amp;":"&amp;AllFares[[#This Row],[StageCode]]</f>
        <v>VSD73:BPR</v>
      </c>
      <c r="G463" s="22" t="s">
        <v>656</v>
      </c>
      <c r="H463" s="2" t="s">
        <v>398</v>
      </c>
      <c r="I463" s="2">
        <v>406</v>
      </c>
      <c r="J463" s="2">
        <v>34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</v>
      </c>
      <c r="AL463" s="2">
        <v>0</v>
      </c>
      <c r="AM463" s="2">
        <v>0</v>
      </c>
      <c r="AN463" s="2">
        <v>0</v>
      </c>
      <c r="AO463" s="2">
        <v>0</v>
      </c>
      <c r="AP463" s="2">
        <v>0</v>
      </c>
      <c r="AQ463" s="2">
        <v>0</v>
      </c>
      <c r="AR463" s="2">
        <v>0</v>
      </c>
      <c r="AS463" s="2">
        <v>50</v>
      </c>
      <c r="AT463" s="2">
        <v>70</v>
      </c>
      <c r="AU463" s="2">
        <v>95</v>
      </c>
      <c r="AV463" s="2">
        <v>107</v>
      </c>
      <c r="AW463" s="2">
        <v>112</v>
      </c>
      <c r="AX463" s="2">
        <v>129</v>
      </c>
      <c r="AY463" s="2">
        <v>132</v>
      </c>
      <c r="AZ463" s="2">
        <v>139</v>
      </c>
      <c r="BA463" s="2">
        <v>132</v>
      </c>
      <c r="BB463" s="2">
        <v>170</v>
      </c>
    </row>
    <row r="464" spans="1:54" x14ac:dyDescent="0.35">
      <c r="A464" t="str">
        <f>IF(NOT(ISBLANK(AllFares[[#This Row],[Depot]])), AllFares[[#This Row],[Depot]], A463)</f>
        <v>VSD</v>
      </c>
      <c r="B464" t="str">
        <f>IF(NOT(ISBLANK(AllFares[[#This Row],[RouteNo]])), AllFares[[#This Row],[RouteNo]],B463)</f>
        <v>VSD73</v>
      </c>
      <c r="C464" t="str">
        <f>AllFares[[#This Row],[RouteCode]]&amp;":"&amp;AllFares[[#This Row],[StageCode]]</f>
        <v>VSD73:HPG</v>
      </c>
      <c r="G464" s="22" t="s">
        <v>657</v>
      </c>
      <c r="H464" s="2" t="s">
        <v>399</v>
      </c>
      <c r="I464" s="2">
        <v>448</v>
      </c>
      <c r="J464" s="2">
        <v>35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  <c r="AE464" s="2">
        <v>0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 s="2">
        <v>0</v>
      </c>
      <c r="AM464" s="2">
        <v>0</v>
      </c>
      <c r="AN464" s="2">
        <v>0</v>
      </c>
      <c r="AO464" s="2">
        <v>0</v>
      </c>
      <c r="AP464" s="2">
        <v>0</v>
      </c>
      <c r="AQ464" s="2">
        <v>0</v>
      </c>
      <c r="AR464" s="2">
        <v>0</v>
      </c>
      <c r="AS464" s="2">
        <v>0</v>
      </c>
      <c r="AT464" s="2">
        <v>34</v>
      </c>
      <c r="AU464" s="2">
        <v>37</v>
      </c>
      <c r="AV464" s="2">
        <v>60</v>
      </c>
      <c r="AW464" s="2">
        <v>65</v>
      </c>
      <c r="AX464" s="2">
        <v>82</v>
      </c>
      <c r="AY464" s="2">
        <v>90</v>
      </c>
      <c r="AZ464" s="2">
        <v>95</v>
      </c>
      <c r="BA464" s="2">
        <v>90</v>
      </c>
      <c r="BB464" s="2">
        <v>125</v>
      </c>
    </row>
    <row r="465" spans="1:54" x14ac:dyDescent="0.35">
      <c r="A465" t="str">
        <f>IF(NOT(ISBLANK(AllFares[[#This Row],[Depot]])), AllFares[[#This Row],[Depot]], A464)</f>
        <v>VSD</v>
      </c>
      <c r="B465" t="str">
        <f>IF(NOT(ISBLANK(AllFares[[#This Row],[RouteNo]])), AllFares[[#This Row],[RouteNo]],B464)</f>
        <v>VSD73</v>
      </c>
      <c r="C465" t="str">
        <f>AllFares[[#This Row],[RouteCode]]&amp;":"&amp;AllFares[[#This Row],[StageCode]]</f>
        <v>VSD73:SGI</v>
      </c>
      <c r="G465" s="22" t="s">
        <v>658</v>
      </c>
      <c r="H465" s="2" t="s">
        <v>400</v>
      </c>
      <c r="I465" s="2">
        <v>472</v>
      </c>
      <c r="J465" s="2">
        <v>36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  <c r="AE465" s="2">
        <v>0</v>
      </c>
      <c r="AF465" s="2">
        <v>0</v>
      </c>
      <c r="AG465" s="2">
        <v>0</v>
      </c>
      <c r="AH465" s="2">
        <v>0</v>
      </c>
      <c r="AI465" s="2">
        <v>0</v>
      </c>
      <c r="AJ465" s="2">
        <v>0</v>
      </c>
      <c r="AK465" s="2">
        <v>0</v>
      </c>
      <c r="AL465" s="2">
        <v>0</v>
      </c>
      <c r="AM465" s="2">
        <v>0</v>
      </c>
      <c r="AN465" s="2">
        <v>0</v>
      </c>
      <c r="AO465" s="2">
        <v>0</v>
      </c>
      <c r="AP465" s="2">
        <v>0</v>
      </c>
      <c r="AQ465" s="2">
        <v>0</v>
      </c>
      <c r="AR465" s="2">
        <v>0</v>
      </c>
      <c r="AS465" s="2">
        <v>0</v>
      </c>
      <c r="AT465" s="2">
        <v>0</v>
      </c>
      <c r="AU465" s="2">
        <v>28</v>
      </c>
      <c r="AV465" s="2">
        <v>37</v>
      </c>
      <c r="AW465" s="2">
        <v>45</v>
      </c>
      <c r="AX465" s="2">
        <v>53</v>
      </c>
      <c r="AY465" s="2">
        <v>60</v>
      </c>
      <c r="AZ465" s="2">
        <v>65</v>
      </c>
      <c r="BA465" s="2">
        <v>60</v>
      </c>
      <c r="BB465" s="2">
        <v>100</v>
      </c>
    </row>
    <row r="466" spans="1:54" x14ac:dyDescent="0.35">
      <c r="A466" t="str">
        <f>IF(NOT(ISBLANK(AllFares[[#This Row],[Depot]])), AllFares[[#This Row],[Depot]], A465)</f>
        <v>VSD</v>
      </c>
      <c r="B466" t="str">
        <f>IF(NOT(ISBLANK(AllFares[[#This Row],[RouteNo]])), AllFares[[#This Row],[RouteNo]],B465)</f>
        <v>VSD73</v>
      </c>
      <c r="C466" t="str">
        <f>AllFares[[#This Row],[RouteCode]]&amp;":"&amp;AllFares[[#This Row],[StageCode]]</f>
        <v>VSD73:AML</v>
      </c>
      <c r="G466" s="22" t="s">
        <v>659</v>
      </c>
      <c r="H466" s="2" t="s">
        <v>401</v>
      </c>
      <c r="I466" s="2">
        <v>490</v>
      </c>
      <c r="J466" s="2">
        <v>37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  <c r="AE466" s="2">
        <v>0</v>
      </c>
      <c r="AF466" s="2">
        <v>0</v>
      </c>
      <c r="AG466" s="2">
        <v>0</v>
      </c>
      <c r="AH466" s="2">
        <v>0</v>
      </c>
      <c r="AI466" s="2">
        <v>0</v>
      </c>
      <c r="AJ466" s="2">
        <v>0</v>
      </c>
      <c r="AK466" s="2">
        <v>0</v>
      </c>
      <c r="AL466" s="2">
        <v>0</v>
      </c>
      <c r="AM466" s="2">
        <v>0</v>
      </c>
      <c r="AN466" s="2">
        <v>0</v>
      </c>
      <c r="AO466" s="2">
        <v>0</v>
      </c>
      <c r="AP466" s="2">
        <v>0</v>
      </c>
      <c r="AQ466" s="2">
        <v>0</v>
      </c>
      <c r="AR466" s="2">
        <v>0</v>
      </c>
      <c r="AS466" s="2">
        <v>0</v>
      </c>
      <c r="AT466" s="2">
        <v>0</v>
      </c>
      <c r="AU466" s="2">
        <v>0</v>
      </c>
      <c r="AV466" s="2">
        <v>17</v>
      </c>
      <c r="AW466" s="2">
        <v>28</v>
      </c>
      <c r="AX466" s="2">
        <v>37</v>
      </c>
      <c r="AY466" s="2">
        <v>45</v>
      </c>
      <c r="AZ466" s="2">
        <v>50</v>
      </c>
      <c r="BA466" s="2">
        <v>45</v>
      </c>
      <c r="BB466" s="2">
        <v>80</v>
      </c>
    </row>
    <row r="467" spans="1:54" x14ac:dyDescent="0.35">
      <c r="A467" t="str">
        <f>IF(NOT(ISBLANK(AllFares[[#This Row],[Depot]])), AllFares[[#This Row],[Depot]], A466)</f>
        <v>VSD</v>
      </c>
      <c r="B467" t="str">
        <f>IF(NOT(ISBLANK(AllFares[[#This Row],[RouteNo]])), AllFares[[#This Row],[RouteNo]],B466)</f>
        <v>VSD73</v>
      </c>
      <c r="C467" t="str">
        <f>AllFares[[#This Row],[RouteCode]]&amp;":"&amp;AllFares[[#This Row],[StageCode]]</f>
        <v>VSD73:DGO</v>
      </c>
      <c r="G467" s="22" t="s">
        <v>660</v>
      </c>
      <c r="H467" s="2" t="s">
        <v>402</v>
      </c>
      <c r="I467" s="2">
        <v>502</v>
      </c>
      <c r="J467" s="2">
        <v>38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</v>
      </c>
      <c r="AL467" s="2">
        <v>0</v>
      </c>
      <c r="AM467" s="2">
        <v>0</v>
      </c>
      <c r="AN467" s="2">
        <v>0</v>
      </c>
      <c r="AO467" s="2">
        <v>0</v>
      </c>
      <c r="AP467" s="2">
        <v>0</v>
      </c>
      <c r="AQ467" s="2">
        <v>0</v>
      </c>
      <c r="AR467" s="2">
        <v>0</v>
      </c>
      <c r="AS467" s="2">
        <v>0</v>
      </c>
      <c r="AT467" s="2">
        <v>0</v>
      </c>
      <c r="AU467" s="2">
        <v>0</v>
      </c>
      <c r="AV467" s="2">
        <v>0</v>
      </c>
      <c r="AW467" s="2">
        <v>10</v>
      </c>
      <c r="AX467" s="2">
        <v>34</v>
      </c>
      <c r="AY467" s="2">
        <v>34</v>
      </c>
      <c r="AZ467" s="2">
        <v>37</v>
      </c>
      <c r="BA467" s="2">
        <v>34</v>
      </c>
      <c r="BB467" s="2">
        <v>65</v>
      </c>
    </row>
    <row r="468" spans="1:54" x14ac:dyDescent="0.35">
      <c r="A468" t="str">
        <f>IF(NOT(ISBLANK(AllFares[[#This Row],[Depot]])), AllFares[[#This Row],[Depot]], A467)</f>
        <v>VSD</v>
      </c>
      <c r="B468" t="str">
        <f>IF(NOT(ISBLANK(AllFares[[#This Row],[RouteNo]])), AllFares[[#This Row],[RouteNo]],B467)</f>
        <v>VSD73</v>
      </c>
      <c r="C468" t="str">
        <f>AllFares[[#This Row],[RouteCode]]&amp;":"&amp;AllFares[[#This Row],[StageCode]]</f>
        <v>VSD73:AFZ</v>
      </c>
      <c r="G468" s="22" t="s">
        <v>661</v>
      </c>
      <c r="H468" s="2" t="s">
        <v>403</v>
      </c>
      <c r="I468" s="2">
        <v>508</v>
      </c>
      <c r="J468" s="2">
        <v>39</v>
      </c>
      <c r="K468" s="2">
        <v>0</v>
      </c>
      <c r="L468" s="2">
        <v>0</v>
      </c>
      <c r="M468" s="2">
        <v>0</v>
      </c>
      <c r="N468" s="2">
        <v>0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</v>
      </c>
      <c r="AL468" s="2">
        <v>0</v>
      </c>
      <c r="AM468" s="2">
        <v>0</v>
      </c>
      <c r="AN468" s="2">
        <v>0</v>
      </c>
      <c r="AO468" s="2">
        <v>0</v>
      </c>
      <c r="AP468" s="2">
        <v>0</v>
      </c>
      <c r="AQ468" s="2">
        <v>0</v>
      </c>
      <c r="AR468" s="2">
        <v>0</v>
      </c>
      <c r="AS468" s="2">
        <v>0</v>
      </c>
      <c r="AT468" s="2">
        <v>0</v>
      </c>
      <c r="AU468" s="2">
        <v>0</v>
      </c>
      <c r="AV468" s="2">
        <v>0</v>
      </c>
      <c r="AW468" s="2">
        <v>0</v>
      </c>
      <c r="AX468" s="2">
        <v>10</v>
      </c>
      <c r="AY468" s="2">
        <v>28</v>
      </c>
      <c r="AZ468" s="2">
        <v>34</v>
      </c>
      <c r="BA468" s="2">
        <v>28</v>
      </c>
      <c r="BB468" s="2">
        <v>60</v>
      </c>
    </row>
    <row r="469" spans="1:54" x14ac:dyDescent="0.35">
      <c r="A469" t="str">
        <f>IF(NOT(ISBLANK(AllFares[[#This Row],[Depot]])), AllFares[[#This Row],[Depot]], A468)</f>
        <v>VSD</v>
      </c>
      <c r="B469" t="str">
        <f>IF(NOT(ISBLANK(AllFares[[#This Row],[RouteNo]])), AllFares[[#This Row],[RouteNo]],B468)</f>
        <v>VSD73</v>
      </c>
      <c r="C469" t="str">
        <f>AllFares[[#This Row],[RouteCode]]&amp;":"&amp;AllFares[[#This Row],[StageCode]]</f>
        <v>VSD73:ATU</v>
      </c>
      <c r="G469" s="22" t="s">
        <v>662</v>
      </c>
      <c r="H469" s="2" t="s">
        <v>404</v>
      </c>
      <c r="I469" s="2">
        <v>522</v>
      </c>
      <c r="J469" s="2">
        <v>40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</v>
      </c>
      <c r="AL469" s="2">
        <v>0</v>
      </c>
      <c r="AM469" s="2">
        <v>0</v>
      </c>
      <c r="AN469" s="2">
        <v>0</v>
      </c>
      <c r="AO469" s="2">
        <v>0</v>
      </c>
      <c r="AP469" s="2">
        <v>0</v>
      </c>
      <c r="AQ469" s="2">
        <v>0</v>
      </c>
      <c r="AR469" s="2">
        <v>0</v>
      </c>
      <c r="AS469" s="2">
        <v>0</v>
      </c>
      <c r="AT469" s="2">
        <v>0</v>
      </c>
      <c r="AU469" s="2">
        <v>0</v>
      </c>
      <c r="AV469" s="2">
        <v>0</v>
      </c>
      <c r="AW469" s="2">
        <v>0</v>
      </c>
      <c r="AX469" s="2">
        <v>0</v>
      </c>
      <c r="AY469" s="2">
        <v>10</v>
      </c>
      <c r="AZ469" s="2">
        <v>17</v>
      </c>
      <c r="BA469" s="2">
        <v>10</v>
      </c>
      <c r="BB469" s="2">
        <v>56</v>
      </c>
    </row>
    <row r="470" spans="1:54" x14ac:dyDescent="0.35">
      <c r="A470" t="str">
        <f>IF(NOT(ISBLANK(AllFares[[#This Row],[Depot]])), AllFares[[#This Row],[Depot]], A469)</f>
        <v>VSD</v>
      </c>
      <c r="B470" t="str">
        <f>IF(NOT(ISBLANK(AllFares[[#This Row],[RouteNo]])), AllFares[[#This Row],[RouteNo]],B469)</f>
        <v>VSD73</v>
      </c>
      <c r="C470" t="str">
        <f>AllFares[[#This Row],[RouteCode]]&amp;":"&amp;AllFares[[#This Row],[StageCode]]</f>
        <v>VSD73:CPU</v>
      </c>
      <c r="G470" s="22" t="s">
        <v>663</v>
      </c>
      <c r="H470" s="2" t="s">
        <v>405</v>
      </c>
      <c r="I470" s="2">
        <v>526</v>
      </c>
      <c r="J470" s="2">
        <v>41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</v>
      </c>
      <c r="AL470" s="2">
        <v>0</v>
      </c>
      <c r="AM470" s="2">
        <v>0</v>
      </c>
      <c r="AN470" s="2">
        <v>0</v>
      </c>
      <c r="AO470" s="2">
        <v>0</v>
      </c>
      <c r="AP470" s="2">
        <v>0</v>
      </c>
      <c r="AQ470" s="2">
        <v>0</v>
      </c>
      <c r="AR470" s="2">
        <v>0</v>
      </c>
      <c r="AS470" s="2">
        <v>0</v>
      </c>
      <c r="AT470" s="2">
        <v>0</v>
      </c>
      <c r="AU470" s="2">
        <v>0</v>
      </c>
      <c r="AV470" s="2">
        <v>0</v>
      </c>
      <c r="AW470" s="2">
        <v>0</v>
      </c>
      <c r="AX470" s="2">
        <v>0</v>
      </c>
      <c r="AY470" s="2">
        <v>0</v>
      </c>
      <c r="AZ470" s="2">
        <v>10</v>
      </c>
      <c r="BA470" s="2">
        <v>0</v>
      </c>
      <c r="BB470" s="2">
        <v>45</v>
      </c>
    </row>
    <row r="471" spans="1:54" x14ac:dyDescent="0.35">
      <c r="A471" t="str">
        <f>IF(NOT(ISBLANK(AllFares[[#This Row],[Depot]])), AllFares[[#This Row],[Depot]], A470)</f>
        <v>VSD</v>
      </c>
      <c r="B471" t="str">
        <f>IF(NOT(ISBLANK(AllFares[[#This Row],[RouteNo]])), AllFares[[#This Row],[RouteNo]],B470)</f>
        <v>VSD73</v>
      </c>
      <c r="C471" t="str">
        <f>AllFares[[#This Row],[RouteCode]]&amp;":"&amp;AllFares[[#This Row],[StageCode]]</f>
        <v>VSD73:GPR</v>
      </c>
      <c r="G471" s="22" t="s">
        <v>664</v>
      </c>
      <c r="H471" s="2" t="s">
        <v>406</v>
      </c>
      <c r="I471" s="2">
        <v>532</v>
      </c>
      <c r="J471" s="2">
        <v>42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  <c r="AE471" s="2">
        <v>0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 s="2">
        <v>0</v>
      </c>
      <c r="AM471" s="2">
        <v>0</v>
      </c>
      <c r="AN471" s="2">
        <v>0</v>
      </c>
      <c r="AO471" s="2">
        <v>0</v>
      </c>
      <c r="AP471" s="2">
        <v>0</v>
      </c>
      <c r="AQ471" s="2">
        <v>0</v>
      </c>
      <c r="AR471" s="2">
        <v>0</v>
      </c>
      <c r="AS471" s="2">
        <v>0</v>
      </c>
      <c r="AT471" s="2">
        <v>0</v>
      </c>
      <c r="AU471" s="2">
        <v>0</v>
      </c>
      <c r="AV471" s="2">
        <v>0</v>
      </c>
      <c r="AW471" s="2">
        <v>0</v>
      </c>
      <c r="AX471" s="2">
        <v>0</v>
      </c>
      <c r="AY471" s="2">
        <v>0</v>
      </c>
      <c r="AZ471" s="2">
        <v>0</v>
      </c>
      <c r="BA471" s="2">
        <v>10</v>
      </c>
      <c r="BB471" s="2">
        <v>50</v>
      </c>
    </row>
    <row r="472" spans="1:54" x14ac:dyDescent="0.35">
      <c r="A472" t="str">
        <f>IF(NOT(ISBLANK(AllFares[[#This Row],[Depot]])), AllFares[[#This Row],[Depot]], A471)</f>
        <v>VSD</v>
      </c>
      <c r="B472" t="str">
        <f>IF(NOT(ISBLANK(AllFares[[#This Row],[RouteNo]])), AllFares[[#This Row],[RouteNo]],B471)</f>
        <v>VSD73</v>
      </c>
      <c r="C472" t="str">
        <f>AllFares[[#This Row],[RouteCode]]&amp;":"&amp;AllFares[[#This Row],[StageCode]]</f>
        <v>VSD73:CPU</v>
      </c>
      <c r="G472" s="22" t="s">
        <v>663</v>
      </c>
      <c r="H472" s="2" t="s">
        <v>405</v>
      </c>
      <c r="I472" s="2">
        <v>538</v>
      </c>
      <c r="J472" s="2">
        <v>43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0</v>
      </c>
      <c r="AE472" s="2">
        <v>0</v>
      </c>
      <c r="AF472" s="2">
        <v>0</v>
      </c>
      <c r="AG472" s="2">
        <v>0</v>
      </c>
      <c r="AH472" s="2">
        <v>0</v>
      </c>
      <c r="AI472" s="2">
        <v>0</v>
      </c>
      <c r="AJ472" s="2">
        <v>0</v>
      </c>
      <c r="AK472" s="2">
        <v>0</v>
      </c>
      <c r="AL472" s="2">
        <v>0</v>
      </c>
      <c r="AM472" s="2">
        <v>0</v>
      </c>
      <c r="AN472" s="2">
        <v>0</v>
      </c>
      <c r="AO472" s="2">
        <v>0</v>
      </c>
      <c r="AP472" s="2">
        <v>0</v>
      </c>
      <c r="AQ472" s="2">
        <v>0</v>
      </c>
      <c r="AR472" s="2">
        <v>0</v>
      </c>
      <c r="AS472" s="2">
        <v>0</v>
      </c>
      <c r="AT472" s="2">
        <v>0</v>
      </c>
      <c r="AU472" s="2">
        <v>0</v>
      </c>
      <c r="AV472" s="2">
        <v>0</v>
      </c>
      <c r="AW472" s="2">
        <v>0</v>
      </c>
      <c r="AX472" s="2">
        <v>0</v>
      </c>
      <c r="AY472" s="2">
        <v>0</v>
      </c>
      <c r="AZ472" s="2">
        <v>0</v>
      </c>
      <c r="BA472" s="2">
        <v>0</v>
      </c>
      <c r="BB472" s="2">
        <v>45</v>
      </c>
    </row>
    <row r="473" spans="1:54" x14ac:dyDescent="0.35">
      <c r="A473" t="str">
        <f>IF(NOT(ISBLANK(AllFares[[#This Row],[Depot]])), AllFares[[#This Row],[Depot]], A472)</f>
        <v>VSD</v>
      </c>
      <c r="B473" t="str">
        <f>IF(NOT(ISBLANK(AllFares[[#This Row],[RouteNo]])), AllFares[[#This Row],[RouteNo]],B472)</f>
        <v>VSD73</v>
      </c>
      <c r="C473" t="str">
        <f>AllFares[[#This Row],[RouteCode]]&amp;":"&amp;AllFares[[#This Row],[StageCode]]</f>
        <v>VSD73:KLB</v>
      </c>
      <c r="G473" s="22" t="s">
        <v>561</v>
      </c>
      <c r="H473" s="2" t="s">
        <v>407</v>
      </c>
      <c r="I473" s="2">
        <v>574</v>
      </c>
      <c r="J473" s="2">
        <v>44</v>
      </c>
      <c r="K473" s="2">
        <v>0</v>
      </c>
      <c r="L473" s="2">
        <v>0</v>
      </c>
      <c r="M473" s="2">
        <v>0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  <c r="AU473" s="2">
        <v>0</v>
      </c>
      <c r="AV473" s="2">
        <v>0</v>
      </c>
      <c r="AW473" s="2">
        <v>0</v>
      </c>
      <c r="AX473" s="2">
        <v>0</v>
      </c>
      <c r="AY473" s="2">
        <v>0</v>
      </c>
      <c r="AZ473" s="2">
        <v>0</v>
      </c>
      <c r="BA473" s="2">
        <v>0</v>
      </c>
      <c r="BB473" s="2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997"/>
  <sheetViews>
    <sheetView topLeftCell="AC1" workbookViewId="0">
      <pane ySplit="1" topLeftCell="A95" activePane="bottomLeft" state="frozen"/>
      <selection activeCell="AE1" sqref="AE1"/>
      <selection pane="bottomLeft" activeCell="D73" sqref="D73:AR113"/>
    </sheetView>
  </sheetViews>
  <sheetFormatPr defaultColWidth="14.453125" defaultRowHeight="15" customHeight="1" x14ac:dyDescent="0.35"/>
  <cols>
    <col min="1" max="1" width="20.26953125" customWidth="1"/>
    <col min="2" max="103" width="8.7265625" customWidth="1"/>
  </cols>
  <sheetData>
    <row r="1" spans="1:10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spans="1:103" ht="14.25" customHeight="1" x14ac:dyDescent="0.35">
      <c r="A2" s="1" t="s">
        <v>103</v>
      </c>
      <c r="B2" s="1">
        <v>161</v>
      </c>
      <c r="C2" s="1">
        <v>26</v>
      </c>
      <c r="D2" s="1" t="s">
        <v>104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pans="1:103" ht="14.25" customHeight="1" x14ac:dyDescent="0.35">
      <c r="A3" s="2" t="s">
        <v>105</v>
      </c>
      <c r="B3" s="2">
        <v>0</v>
      </c>
      <c r="C3" s="2">
        <v>1</v>
      </c>
      <c r="D3" s="2">
        <v>0</v>
      </c>
      <c r="E3" s="2">
        <v>30</v>
      </c>
      <c r="F3" s="2">
        <v>50</v>
      </c>
      <c r="G3" s="2">
        <v>75</v>
      </c>
      <c r="H3" s="2">
        <v>100</v>
      </c>
      <c r="I3" s="2">
        <v>130</v>
      </c>
      <c r="J3" s="2">
        <v>165</v>
      </c>
      <c r="K3" s="2">
        <v>215</v>
      </c>
      <c r="L3" s="2">
        <v>245</v>
      </c>
      <c r="M3" s="2">
        <v>290</v>
      </c>
      <c r="N3" s="2">
        <v>335</v>
      </c>
      <c r="O3" s="2">
        <v>355</v>
      </c>
      <c r="P3" s="2">
        <v>370</v>
      </c>
      <c r="Q3" s="2">
        <v>465</v>
      </c>
      <c r="R3" s="2">
        <v>485</v>
      </c>
      <c r="S3" s="2">
        <v>515</v>
      </c>
      <c r="T3" s="2">
        <v>550</v>
      </c>
      <c r="U3" s="2">
        <v>555</v>
      </c>
      <c r="V3" s="2">
        <v>600</v>
      </c>
      <c r="W3" s="2">
        <v>625</v>
      </c>
      <c r="X3" s="2">
        <v>660</v>
      </c>
      <c r="Y3" s="2">
        <v>680</v>
      </c>
      <c r="Z3" s="2">
        <v>700</v>
      </c>
      <c r="AA3" s="2">
        <v>740</v>
      </c>
      <c r="AB3" s="2">
        <v>745</v>
      </c>
      <c r="AC3" s="2">
        <v>765</v>
      </c>
    </row>
    <row r="4" spans="1:103" ht="14.25" customHeight="1" x14ac:dyDescent="0.35">
      <c r="A4" s="2" t="s">
        <v>106</v>
      </c>
      <c r="B4" s="2">
        <v>28</v>
      </c>
      <c r="C4" s="2">
        <v>2</v>
      </c>
      <c r="D4" s="2">
        <v>0</v>
      </c>
      <c r="E4" s="2">
        <v>0</v>
      </c>
      <c r="F4" s="2">
        <v>25</v>
      </c>
      <c r="G4" s="2">
        <v>50</v>
      </c>
      <c r="H4" s="2">
        <v>75</v>
      </c>
      <c r="I4" s="2">
        <v>105</v>
      </c>
      <c r="J4" s="2">
        <v>140</v>
      </c>
      <c r="K4" s="2">
        <v>190</v>
      </c>
      <c r="L4" s="2">
        <v>220</v>
      </c>
      <c r="M4" s="2">
        <v>265</v>
      </c>
      <c r="N4" s="2">
        <v>310</v>
      </c>
      <c r="O4" s="2">
        <v>330</v>
      </c>
      <c r="P4" s="2">
        <v>345</v>
      </c>
      <c r="Q4" s="2">
        <v>440</v>
      </c>
      <c r="R4" s="2">
        <v>460</v>
      </c>
      <c r="S4" s="2">
        <v>490</v>
      </c>
      <c r="T4" s="2">
        <v>525</v>
      </c>
      <c r="U4" s="2">
        <v>530</v>
      </c>
      <c r="V4" s="2">
        <v>575</v>
      </c>
      <c r="W4" s="2">
        <v>600</v>
      </c>
      <c r="X4" s="2">
        <v>635</v>
      </c>
      <c r="Y4" s="2">
        <v>655</v>
      </c>
      <c r="Z4" s="2">
        <v>675</v>
      </c>
      <c r="AA4" s="2">
        <v>715</v>
      </c>
      <c r="AB4" s="2">
        <v>720</v>
      </c>
      <c r="AC4" s="2">
        <v>740</v>
      </c>
    </row>
    <row r="5" spans="1:103" ht="14.25" customHeight="1" x14ac:dyDescent="0.35">
      <c r="A5" s="2" t="s">
        <v>107</v>
      </c>
      <c r="B5" s="2">
        <v>46</v>
      </c>
      <c r="C5" s="2">
        <v>3</v>
      </c>
      <c r="D5" s="2">
        <v>0</v>
      </c>
      <c r="E5" s="2">
        <v>0</v>
      </c>
      <c r="F5" s="2">
        <v>0</v>
      </c>
      <c r="G5" s="2">
        <v>30</v>
      </c>
      <c r="H5" s="2">
        <v>55</v>
      </c>
      <c r="I5" s="2">
        <v>85</v>
      </c>
      <c r="J5" s="2">
        <v>120</v>
      </c>
      <c r="K5" s="2">
        <v>170</v>
      </c>
      <c r="L5" s="2">
        <v>200</v>
      </c>
      <c r="M5" s="2">
        <v>245</v>
      </c>
      <c r="N5" s="2">
        <v>290</v>
      </c>
      <c r="O5" s="2">
        <v>310</v>
      </c>
      <c r="P5" s="2">
        <v>325</v>
      </c>
      <c r="Q5" s="2">
        <v>420</v>
      </c>
      <c r="R5" s="2">
        <v>440</v>
      </c>
      <c r="S5" s="2">
        <v>470</v>
      </c>
      <c r="T5" s="2">
        <v>505</v>
      </c>
      <c r="U5" s="2">
        <v>510</v>
      </c>
      <c r="V5" s="2">
        <v>555</v>
      </c>
      <c r="W5" s="2">
        <v>580</v>
      </c>
      <c r="X5" s="2">
        <v>620</v>
      </c>
      <c r="Y5" s="2">
        <v>640</v>
      </c>
      <c r="Z5" s="2">
        <v>655</v>
      </c>
      <c r="AA5" s="2">
        <v>695</v>
      </c>
      <c r="AB5" s="2">
        <v>705</v>
      </c>
      <c r="AC5" s="2">
        <v>730</v>
      </c>
    </row>
    <row r="6" spans="1:103" ht="14.25" customHeight="1" x14ac:dyDescent="0.35">
      <c r="A6" s="2" t="s">
        <v>108</v>
      </c>
      <c r="B6" s="2">
        <v>83</v>
      </c>
      <c r="C6" s="2">
        <v>4</v>
      </c>
      <c r="D6" s="2">
        <v>0</v>
      </c>
      <c r="E6" s="2">
        <v>0</v>
      </c>
      <c r="F6" s="2">
        <v>0</v>
      </c>
      <c r="G6" s="2">
        <v>0</v>
      </c>
      <c r="H6" s="2">
        <v>25</v>
      </c>
      <c r="I6" s="2">
        <v>55</v>
      </c>
      <c r="J6" s="2">
        <v>90</v>
      </c>
      <c r="K6" s="2">
        <v>140</v>
      </c>
      <c r="L6" s="2">
        <v>170</v>
      </c>
      <c r="M6" s="2">
        <v>215</v>
      </c>
      <c r="N6" s="2">
        <v>260</v>
      </c>
      <c r="O6" s="2">
        <v>280</v>
      </c>
      <c r="P6" s="2">
        <v>295</v>
      </c>
      <c r="Q6" s="2">
        <v>385</v>
      </c>
      <c r="R6" s="2">
        <v>410</v>
      </c>
      <c r="S6" s="2">
        <v>440</v>
      </c>
      <c r="T6" s="2">
        <v>475</v>
      </c>
      <c r="U6" s="2">
        <v>480</v>
      </c>
      <c r="V6" s="2">
        <v>525</v>
      </c>
      <c r="W6" s="2">
        <v>550</v>
      </c>
      <c r="X6" s="2">
        <v>590</v>
      </c>
      <c r="Y6" s="2">
        <v>610</v>
      </c>
      <c r="Z6" s="2">
        <v>625</v>
      </c>
      <c r="AA6" s="2">
        <v>665</v>
      </c>
      <c r="AB6" s="2">
        <v>675</v>
      </c>
      <c r="AC6" s="2">
        <v>700</v>
      </c>
    </row>
    <row r="7" spans="1:103" ht="14.25" customHeight="1" x14ac:dyDescent="0.35">
      <c r="A7" s="2" t="s">
        <v>109</v>
      </c>
      <c r="B7" s="2">
        <v>107</v>
      </c>
      <c r="C7" s="2">
        <v>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28</v>
      </c>
      <c r="J7" s="2">
        <v>66</v>
      </c>
      <c r="K7" s="2">
        <v>115</v>
      </c>
      <c r="L7" s="2">
        <v>147</v>
      </c>
      <c r="M7" s="2">
        <v>188</v>
      </c>
      <c r="N7" s="2">
        <v>237</v>
      </c>
      <c r="O7" s="2">
        <v>253</v>
      </c>
      <c r="P7" s="2">
        <v>270</v>
      </c>
      <c r="Q7" s="2">
        <v>359</v>
      </c>
      <c r="R7" s="2">
        <v>384</v>
      </c>
      <c r="S7" s="2">
        <v>417</v>
      </c>
      <c r="T7" s="2">
        <v>449</v>
      </c>
      <c r="U7" s="2">
        <v>457</v>
      </c>
      <c r="V7" s="2">
        <v>498</v>
      </c>
      <c r="W7" s="2">
        <v>523</v>
      </c>
      <c r="X7" s="2">
        <v>564</v>
      </c>
      <c r="Y7" s="2">
        <v>584</v>
      </c>
      <c r="Z7" s="2">
        <v>600</v>
      </c>
      <c r="AA7" s="2">
        <v>640</v>
      </c>
      <c r="AB7" s="2">
        <v>649</v>
      </c>
      <c r="AC7" s="2">
        <v>673</v>
      </c>
    </row>
    <row r="8" spans="1:103" ht="14.25" customHeight="1" x14ac:dyDescent="0.35">
      <c r="A8" s="2" t="s">
        <v>110</v>
      </c>
      <c r="B8" s="2">
        <v>121</v>
      </c>
      <c r="C8" s="2">
        <v>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45</v>
      </c>
      <c r="K8" s="2">
        <v>90</v>
      </c>
      <c r="L8" s="2">
        <v>125</v>
      </c>
      <c r="M8" s="2">
        <v>165</v>
      </c>
      <c r="N8" s="2">
        <v>210</v>
      </c>
      <c r="O8" s="2">
        <v>230</v>
      </c>
      <c r="P8" s="2">
        <v>245</v>
      </c>
      <c r="Q8" s="2">
        <v>335</v>
      </c>
      <c r="R8" s="2">
        <v>360</v>
      </c>
      <c r="S8" s="2">
        <v>390</v>
      </c>
      <c r="T8" s="2">
        <v>425</v>
      </c>
      <c r="U8" s="2">
        <v>435</v>
      </c>
      <c r="V8" s="2">
        <v>475</v>
      </c>
      <c r="W8" s="2">
        <v>500</v>
      </c>
      <c r="X8" s="2">
        <v>540</v>
      </c>
      <c r="Y8" s="2">
        <v>565</v>
      </c>
      <c r="Z8" s="2">
        <v>575</v>
      </c>
      <c r="AA8" s="2">
        <v>615</v>
      </c>
      <c r="AB8" s="2">
        <v>625</v>
      </c>
      <c r="AC8" s="2">
        <v>645</v>
      </c>
    </row>
    <row r="9" spans="1:103" ht="14.25" customHeight="1" x14ac:dyDescent="0.35">
      <c r="A9" s="2" t="s">
        <v>111</v>
      </c>
      <c r="B9" s="2">
        <v>158</v>
      </c>
      <c r="C9" s="2">
        <v>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50</v>
      </c>
      <c r="L9" s="2">
        <v>80</v>
      </c>
      <c r="M9" s="2">
        <v>125</v>
      </c>
      <c r="N9" s="2">
        <v>170</v>
      </c>
      <c r="O9" s="2">
        <v>190</v>
      </c>
      <c r="P9" s="2">
        <v>205</v>
      </c>
      <c r="Q9" s="2">
        <v>295</v>
      </c>
      <c r="R9" s="2">
        <v>320</v>
      </c>
      <c r="S9" s="2">
        <v>350</v>
      </c>
      <c r="T9" s="2">
        <v>385</v>
      </c>
      <c r="U9" s="2">
        <v>390</v>
      </c>
      <c r="V9" s="2">
        <v>435</v>
      </c>
      <c r="W9" s="2">
        <v>445</v>
      </c>
      <c r="X9" s="2">
        <v>500</v>
      </c>
      <c r="Y9" s="2">
        <v>525</v>
      </c>
      <c r="Z9" s="2">
        <v>540</v>
      </c>
      <c r="AA9" s="2">
        <v>575</v>
      </c>
      <c r="AB9" s="2">
        <v>585</v>
      </c>
      <c r="AC9" s="2">
        <v>610</v>
      </c>
    </row>
    <row r="10" spans="1:103" ht="14.25" customHeight="1" x14ac:dyDescent="0.35">
      <c r="A10" s="2" t="s">
        <v>112</v>
      </c>
      <c r="B10" s="2">
        <v>195</v>
      </c>
      <c r="C10" s="2">
        <v>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45</v>
      </c>
      <c r="M10" s="2">
        <v>75</v>
      </c>
      <c r="N10" s="2">
        <v>125</v>
      </c>
      <c r="O10" s="2">
        <v>140</v>
      </c>
      <c r="P10" s="2">
        <v>155</v>
      </c>
      <c r="Q10" s="2">
        <v>245</v>
      </c>
      <c r="R10" s="2">
        <v>270</v>
      </c>
      <c r="S10" s="2">
        <v>300</v>
      </c>
      <c r="T10" s="2">
        <v>335</v>
      </c>
      <c r="U10" s="2">
        <v>345</v>
      </c>
      <c r="V10" s="2">
        <v>385</v>
      </c>
      <c r="W10" s="2">
        <v>410</v>
      </c>
      <c r="X10" s="2">
        <v>450</v>
      </c>
      <c r="Y10" s="2">
        <v>475</v>
      </c>
      <c r="Z10" s="2">
        <v>490</v>
      </c>
      <c r="AA10" s="2">
        <v>530</v>
      </c>
      <c r="AB10" s="2">
        <v>540</v>
      </c>
      <c r="AC10" s="2">
        <v>565</v>
      </c>
    </row>
    <row r="11" spans="1:103" ht="14.25" customHeight="1" x14ac:dyDescent="0.35">
      <c r="A11" s="2" t="s">
        <v>113</v>
      </c>
      <c r="B11" s="2">
        <v>207</v>
      </c>
      <c r="C11" s="2">
        <v>9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45</v>
      </c>
      <c r="N11" s="2">
        <v>90</v>
      </c>
      <c r="O11" s="2">
        <v>105</v>
      </c>
      <c r="P11" s="2">
        <v>125</v>
      </c>
      <c r="Q11" s="2">
        <v>210</v>
      </c>
      <c r="R11" s="2">
        <v>235</v>
      </c>
      <c r="S11" s="2">
        <v>270</v>
      </c>
      <c r="T11" s="2">
        <v>300</v>
      </c>
      <c r="U11" s="2">
        <v>310</v>
      </c>
      <c r="V11" s="2">
        <v>350</v>
      </c>
      <c r="W11" s="2">
        <v>375</v>
      </c>
      <c r="X11" s="2">
        <v>415</v>
      </c>
      <c r="Y11" s="2">
        <v>440</v>
      </c>
      <c r="Z11" s="2">
        <v>455</v>
      </c>
      <c r="AA11" s="2">
        <v>500</v>
      </c>
      <c r="AB11" s="2">
        <v>505</v>
      </c>
      <c r="AC11" s="2">
        <v>530</v>
      </c>
    </row>
    <row r="12" spans="1:103" ht="14.25" customHeight="1" x14ac:dyDescent="0.35">
      <c r="A12" s="2" t="s">
        <v>114</v>
      </c>
      <c r="B12" s="2">
        <v>237</v>
      </c>
      <c r="C12" s="2">
        <v>10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50</v>
      </c>
      <c r="O12" s="2">
        <v>65</v>
      </c>
      <c r="P12" s="2">
        <v>80</v>
      </c>
      <c r="Q12" s="2">
        <v>170</v>
      </c>
      <c r="R12" s="2">
        <v>195</v>
      </c>
      <c r="S12" s="2">
        <v>230</v>
      </c>
      <c r="T12" s="2">
        <v>255</v>
      </c>
      <c r="U12" s="2">
        <v>270</v>
      </c>
      <c r="V12" s="2">
        <v>310</v>
      </c>
      <c r="W12" s="2">
        <v>335</v>
      </c>
      <c r="X12" s="2">
        <v>375</v>
      </c>
      <c r="Y12" s="2">
        <v>400</v>
      </c>
      <c r="Z12" s="2">
        <v>415</v>
      </c>
      <c r="AA12" s="2">
        <v>455</v>
      </c>
      <c r="AB12" s="2">
        <v>465</v>
      </c>
      <c r="AC12" s="2">
        <v>490</v>
      </c>
    </row>
    <row r="13" spans="1:103" ht="14.25" customHeight="1" x14ac:dyDescent="0.35">
      <c r="A13" s="2" t="s">
        <v>115</v>
      </c>
      <c r="B13" s="2">
        <v>253</v>
      </c>
      <c r="C13" s="2">
        <v>11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20</v>
      </c>
      <c r="P13" s="2">
        <v>35</v>
      </c>
      <c r="Q13" s="2">
        <v>125</v>
      </c>
      <c r="R13" s="2">
        <v>145</v>
      </c>
      <c r="S13" s="2">
        <v>180</v>
      </c>
      <c r="T13" s="2">
        <v>210</v>
      </c>
      <c r="U13" s="2">
        <v>220</v>
      </c>
      <c r="V13" s="2">
        <v>260</v>
      </c>
      <c r="W13" s="2">
        <v>285</v>
      </c>
      <c r="X13" s="2">
        <v>325</v>
      </c>
      <c r="Y13" s="2">
        <v>350</v>
      </c>
      <c r="Z13" s="2">
        <v>370</v>
      </c>
      <c r="AA13" s="2">
        <v>410</v>
      </c>
      <c r="AB13" s="2">
        <v>415</v>
      </c>
      <c r="AC13" s="2">
        <v>440</v>
      </c>
    </row>
    <row r="14" spans="1:103" ht="14.25" customHeight="1" x14ac:dyDescent="0.35">
      <c r="A14" s="2" t="s">
        <v>116</v>
      </c>
      <c r="B14" s="2">
        <v>300</v>
      </c>
      <c r="C14" s="2">
        <v>12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20</v>
      </c>
      <c r="Q14" s="2">
        <v>105</v>
      </c>
      <c r="R14" s="2">
        <v>130</v>
      </c>
      <c r="S14" s="2">
        <v>165</v>
      </c>
      <c r="T14" s="2">
        <v>195</v>
      </c>
      <c r="U14" s="2">
        <v>205</v>
      </c>
      <c r="V14" s="2">
        <v>245</v>
      </c>
      <c r="W14" s="2">
        <v>270</v>
      </c>
      <c r="X14" s="2">
        <v>310</v>
      </c>
      <c r="Y14" s="2">
        <v>335</v>
      </c>
      <c r="Z14" s="2">
        <v>350</v>
      </c>
      <c r="AA14" s="2">
        <v>390</v>
      </c>
      <c r="AB14" s="2">
        <v>400</v>
      </c>
      <c r="AC14" s="2">
        <v>425</v>
      </c>
    </row>
    <row r="15" spans="1:103" ht="14.25" customHeight="1" x14ac:dyDescent="0.35">
      <c r="A15" s="2" t="s">
        <v>117</v>
      </c>
      <c r="B15" s="2">
        <v>312</v>
      </c>
      <c r="C15" s="2">
        <v>13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90</v>
      </c>
      <c r="R15" s="2">
        <v>115</v>
      </c>
      <c r="S15" s="2">
        <v>145</v>
      </c>
      <c r="T15" s="2">
        <v>180</v>
      </c>
      <c r="U15" s="2">
        <v>190</v>
      </c>
      <c r="V15" s="2">
        <v>230</v>
      </c>
      <c r="W15" s="2">
        <v>255</v>
      </c>
      <c r="X15" s="2">
        <v>295</v>
      </c>
      <c r="Y15" s="2">
        <v>320</v>
      </c>
      <c r="Z15" s="2">
        <v>335</v>
      </c>
      <c r="AA15" s="2">
        <v>375</v>
      </c>
      <c r="AB15" s="2">
        <v>385</v>
      </c>
      <c r="AC15" s="2">
        <v>410</v>
      </c>
    </row>
    <row r="16" spans="1:103" ht="14.25" customHeight="1" x14ac:dyDescent="0.35">
      <c r="A16" s="2" t="s">
        <v>118</v>
      </c>
      <c r="B16" s="2">
        <v>389</v>
      </c>
      <c r="C16" s="2">
        <v>14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30</v>
      </c>
      <c r="S16" s="2">
        <v>55</v>
      </c>
      <c r="T16" s="2">
        <v>90</v>
      </c>
      <c r="U16" s="2">
        <v>100</v>
      </c>
      <c r="V16" s="2">
        <v>140</v>
      </c>
      <c r="W16" s="2">
        <v>165</v>
      </c>
      <c r="X16" s="2">
        <v>205</v>
      </c>
      <c r="Y16" s="2">
        <v>230</v>
      </c>
      <c r="Z16" s="2">
        <v>245</v>
      </c>
      <c r="AA16" s="2">
        <v>285</v>
      </c>
      <c r="AB16" s="2">
        <v>295</v>
      </c>
      <c r="AC16" s="2">
        <v>320</v>
      </c>
    </row>
    <row r="17" spans="1:103" ht="14.25" customHeight="1" x14ac:dyDescent="0.35">
      <c r="A17" s="2" t="s">
        <v>119</v>
      </c>
      <c r="B17" s="2">
        <v>410</v>
      </c>
      <c r="C17" s="2">
        <v>15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35</v>
      </c>
      <c r="T17" s="2">
        <v>65</v>
      </c>
      <c r="U17" s="2">
        <v>75</v>
      </c>
      <c r="V17" s="2">
        <v>115</v>
      </c>
      <c r="W17" s="2">
        <v>140</v>
      </c>
      <c r="X17" s="2">
        <v>180</v>
      </c>
      <c r="Y17" s="2">
        <v>205</v>
      </c>
      <c r="Z17" s="2">
        <v>220</v>
      </c>
      <c r="AA17" s="2">
        <v>260</v>
      </c>
      <c r="AB17" s="2">
        <v>270</v>
      </c>
      <c r="AC17" s="2">
        <v>295</v>
      </c>
    </row>
    <row r="18" spans="1:103" ht="14.25" customHeight="1" x14ac:dyDescent="0.35">
      <c r="A18" s="2" t="s">
        <v>120</v>
      </c>
      <c r="B18" s="2">
        <v>440</v>
      </c>
      <c r="C18" s="2">
        <v>16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35</v>
      </c>
      <c r="U18" s="2">
        <v>45</v>
      </c>
      <c r="V18" s="2">
        <v>80</v>
      </c>
      <c r="W18" s="2">
        <v>105</v>
      </c>
      <c r="X18" s="2">
        <v>145</v>
      </c>
      <c r="Y18" s="2">
        <v>170</v>
      </c>
      <c r="Z18" s="2">
        <v>190</v>
      </c>
      <c r="AA18" s="2">
        <v>230</v>
      </c>
      <c r="AB18" s="2">
        <v>235</v>
      </c>
      <c r="AC18" s="2">
        <v>260</v>
      </c>
    </row>
    <row r="19" spans="1:103" ht="14.25" customHeight="1" x14ac:dyDescent="0.35">
      <c r="A19" s="2" t="s">
        <v>121</v>
      </c>
      <c r="B19" s="2">
        <v>467</v>
      </c>
      <c r="C19" s="2">
        <v>17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15</v>
      </c>
      <c r="V19" s="2">
        <v>50</v>
      </c>
      <c r="W19" s="2">
        <v>75</v>
      </c>
      <c r="X19" s="2">
        <v>115</v>
      </c>
      <c r="Y19" s="2">
        <v>140</v>
      </c>
      <c r="Z19" s="2">
        <v>155</v>
      </c>
      <c r="AA19" s="2">
        <v>195</v>
      </c>
      <c r="AB19" s="2">
        <v>205</v>
      </c>
      <c r="AC19" s="2">
        <v>230</v>
      </c>
    </row>
    <row r="20" spans="1:103" ht="14.25" customHeight="1" x14ac:dyDescent="0.35">
      <c r="A20" s="2" t="s">
        <v>122</v>
      </c>
      <c r="B20" s="2">
        <v>473</v>
      </c>
      <c r="C20" s="2">
        <v>18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45</v>
      </c>
      <c r="W20" s="2">
        <v>65</v>
      </c>
      <c r="X20" s="2">
        <v>105</v>
      </c>
      <c r="Y20" s="2">
        <v>130</v>
      </c>
      <c r="Z20" s="2">
        <v>145</v>
      </c>
      <c r="AA20" s="2">
        <v>190</v>
      </c>
      <c r="AB20" s="2">
        <v>195</v>
      </c>
      <c r="AC20" s="2">
        <v>220</v>
      </c>
    </row>
    <row r="21" spans="1:103" ht="14.25" customHeight="1" x14ac:dyDescent="0.35">
      <c r="A21" s="2" t="s">
        <v>123</v>
      </c>
      <c r="B21" s="2">
        <v>504</v>
      </c>
      <c r="C21" s="2">
        <v>19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30</v>
      </c>
      <c r="X21" s="2">
        <v>65</v>
      </c>
      <c r="Y21" s="2">
        <v>90</v>
      </c>
      <c r="Z21" s="2">
        <v>105</v>
      </c>
      <c r="AA21" s="2">
        <v>145</v>
      </c>
      <c r="AB21" s="2">
        <v>155</v>
      </c>
      <c r="AC21" s="2">
        <v>180</v>
      </c>
    </row>
    <row r="22" spans="1:103" ht="14.25" customHeight="1" x14ac:dyDescent="0.35">
      <c r="A22" s="2" t="s">
        <v>124</v>
      </c>
      <c r="B22" s="2">
        <v>522</v>
      </c>
      <c r="C22" s="2">
        <v>20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45</v>
      </c>
      <c r="Y22" s="2">
        <v>65</v>
      </c>
      <c r="Z22" s="2">
        <v>75</v>
      </c>
      <c r="AA22" s="2">
        <v>125</v>
      </c>
      <c r="AB22" s="2">
        <v>130</v>
      </c>
      <c r="AC22" s="2">
        <v>155</v>
      </c>
    </row>
    <row r="23" spans="1:103" ht="14.25" customHeight="1" x14ac:dyDescent="0.35">
      <c r="A23" s="2" t="s">
        <v>125</v>
      </c>
      <c r="B23" s="2">
        <v>549</v>
      </c>
      <c r="C23" s="2">
        <v>21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30</v>
      </c>
      <c r="Z23" s="2">
        <v>45</v>
      </c>
      <c r="AA23" s="2">
        <v>80</v>
      </c>
      <c r="AB23" s="2">
        <v>90</v>
      </c>
      <c r="AC23" s="2">
        <v>115</v>
      </c>
    </row>
    <row r="24" spans="1:103" ht="14.25" customHeight="1" x14ac:dyDescent="0.35">
      <c r="A24" s="2" t="s">
        <v>126</v>
      </c>
      <c r="B24" s="2">
        <v>564</v>
      </c>
      <c r="C24" s="2">
        <v>22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30</v>
      </c>
      <c r="AA24" s="2">
        <v>65</v>
      </c>
      <c r="AB24" s="2">
        <v>75</v>
      </c>
      <c r="AC24" s="2">
        <v>100</v>
      </c>
    </row>
    <row r="25" spans="1:103" ht="14.25" customHeight="1" x14ac:dyDescent="0.35">
      <c r="A25" s="2" t="s">
        <v>127</v>
      </c>
      <c r="B25" s="2">
        <v>582</v>
      </c>
      <c r="C25" s="2">
        <v>23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45</v>
      </c>
      <c r="AB25" s="2">
        <v>50</v>
      </c>
      <c r="AC25" s="2">
        <v>75</v>
      </c>
    </row>
    <row r="26" spans="1:103" ht="14.25" customHeight="1" x14ac:dyDescent="0.35">
      <c r="A26" s="2" t="s">
        <v>128</v>
      </c>
      <c r="B26" s="2">
        <v>612</v>
      </c>
      <c r="C26" s="2">
        <v>24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15</v>
      </c>
      <c r="AC26" s="2">
        <v>35</v>
      </c>
    </row>
    <row r="27" spans="1:103" ht="14.25" customHeight="1" x14ac:dyDescent="0.35">
      <c r="A27" s="2" t="s">
        <v>129</v>
      </c>
      <c r="B27" s="2">
        <v>617</v>
      </c>
      <c r="C27" s="2">
        <v>25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30</v>
      </c>
    </row>
    <row r="28" spans="1:103" ht="14.25" customHeight="1" x14ac:dyDescent="0.35">
      <c r="A28" s="2" t="s">
        <v>130</v>
      </c>
      <c r="B28" s="2">
        <v>635</v>
      </c>
      <c r="C28" s="2">
        <v>26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</row>
    <row r="29" spans="1:103" ht="14.25" customHeight="1" x14ac:dyDescent="0.35"/>
    <row r="30" spans="1:103" ht="14.25" customHeight="1" x14ac:dyDescent="0.35">
      <c r="A30" s="1" t="s">
        <v>131</v>
      </c>
      <c r="B30" s="1">
        <v>118</v>
      </c>
      <c r="C30" s="1">
        <v>51</v>
      </c>
      <c r="D30" s="1" t="s">
        <v>104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spans="1:103" ht="14.25" customHeight="1" x14ac:dyDescent="0.35">
      <c r="A31" s="2" t="s">
        <v>105</v>
      </c>
      <c r="B31" s="2">
        <v>0</v>
      </c>
      <c r="C31" s="2">
        <v>1</v>
      </c>
      <c r="D31" s="2">
        <v>0</v>
      </c>
      <c r="E31" s="2">
        <v>10</v>
      </c>
      <c r="F31" s="2">
        <v>10</v>
      </c>
      <c r="G31" s="2">
        <v>15</v>
      </c>
      <c r="H31" s="2">
        <v>15</v>
      </c>
      <c r="I31" s="2">
        <v>15</v>
      </c>
      <c r="J31" s="2">
        <v>15</v>
      </c>
      <c r="K31" s="2">
        <v>15</v>
      </c>
      <c r="L31" s="2">
        <v>20</v>
      </c>
      <c r="M31" s="2">
        <v>20</v>
      </c>
      <c r="N31" s="2">
        <v>20</v>
      </c>
      <c r="O31" s="2">
        <v>20</v>
      </c>
      <c r="P31" s="2">
        <v>20</v>
      </c>
      <c r="Q31" s="2">
        <v>20</v>
      </c>
      <c r="R31" s="2">
        <v>20</v>
      </c>
      <c r="S31" s="2">
        <v>25</v>
      </c>
      <c r="T31" s="2">
        <v>25</v>
      </c>
      <c r="U31" s="2">
        <v>25</v>
      </c>
      <c r="V31" s="2">
        <v>25</v>
      </c>
      <c r="W31" s="2">
        <v>25</v>
      </c>
      <c r="X31" s="2">
        <v>25</v>
      </c>
      <c r="Y31" s="2">
        <v>30</v>
      </c>
      <c r="Z31" s="2">
        <v>30</v>
      </c>
      <c r="AA31" s="2">
        <v>30</v>
      </c>
      <c r="AB31" s="2">
        <v>30</v>
      </c>
      <c r="AC31" s="2">
        <v>30</v>
      </c>
      <c r="AD31" s="2">
        <v>30</v>
      </c>
      <c r="AE31" s="2">
        <v>35</v>
      </c>
      <c r="AF31" s="2">
        <v>35</v>
      </c>
      <c r="AG31" s="2">
        <v>35</v>
      </c>
      <c r="AH31" s="2">
        <v>35</v>
      </c>
      <c r="AI31" s="2">
        <v>35</v>
      </c>
      <c r="AJ31" s="2">
        <v>35</v>
      </c>
      <c r="AK31" s="2">
        <v>40</v>
      </c>
      <c r="AL31" s="2">
        <v>40</v>
      </c>
      <c r="AM31" s="2">
        <v>50</v>
      </c>
      <c r="AN31" s="2">
        <v>50</v>
      </c>
      <c r="AO31" s="2">
        <v>55</v>
      </c>
      <c r="AP31" s="2">
        <v>60</v>
      </c>
      <c r="AQ31" s="2">
        <v>65</v>
      </c>
    </row>
    <row r="32" spans="1:103" ht="14.25" customHeight="1" x14ac:dyDescent="0.35">
      <c r="A32" s="2" t="s">
        <v>132</v>
      </c>
      <c r="B32" s="2">
        <v>2</v>
      </c>
      <c r="C32" s="2">
        <v>2</v>
      </c>
      <c r="D32" s="2">
        <v>0</v>
      </c>
      <c r="E32" s="2">
        <v>0</v>
      </c>
      <c r="F32" s="2">
        <v>10</v>
      </c>
      <c r="G32" s="2">
        <v>10</v>
      </c>
      <c r="H32" s="2">
        <v>10</v>
      </c>
      <c r="I32" s="2">
        <v>15</v>
      </c>
      <c r="J32" s="2">
        <v>15</v>
      </c>
      <c r="K32" s="2">
        <v>15</v>
      </c>
      <c r="L32" s="2">
        <v>15</v>
      </c>
      <c r="M32" s="2">
        <v>15</v>
      </c>
      <c r="N32" s="2">
        <v>20</v>
      </c>
      <c r="O32" s="2">
        <v>20</v>
      </c>
      <c r="P32" s="2">
        <v>20</v>
      </c>
      <c r="Q32" s="2">
        <v>20</v>
      </c>
      <c r="R32" s="2">
        <v>20</v>
      </c>
      <c r="S32" s="2">
        <v>25</v>
      </c>
      <c r="T32" s="2">
        <v>25</v>
      </c>
      <c r="U32" s="2">
        <v>25</v>
      </c>
      <c r="V32" s="2">
        <v>25</v>
      </c>
      <c r="W32" s="2">
        <v>25</v>
      </c>
      <c r="X32" s="2">
        <v>25</v>
      </c>
      <c r="Y32" s="2">
        <v>30</v>
      </c>
      <c r="Z32" s="2">
        <v>30</v>
      </c>
      <c r="AA32" s="2">
        <v>30</v>
      </c>
      <c r="AB32" s="2">
        <v>30</v>
      </c>
      <c r="AC32" s="2">
        <v>30</v>
      </c>
      <c r="AD32" s="2">
        <v>30</v>
      </c>
      <c r="AE32" s="2">
        <v>35</v>
      </c>
      <c r="AF32" s="2">
        <v>35</v>
      </c>
      <c r="AG32" s="2">
        <v>35</v>
      </c>
      <c r="AH32" s="2">
        <v>35</v>
      </c>
      <c r="AI32" s="2">
        <v>35</v>
      </c>
      <c r="AJ32" s="2">
        <v>35</v>
      </c>
      <c r="AK32" s="2">
        <v>40</v>
      </c>
      <c r="AL32" s="2">
        <v>40</v>
      </c>
      <c r="AM32" s="2">
        <v>50</v>
      </c>
      <c r="AN32" s="2">
        <v>50</v>
      </c>
      <c r="AO32" s="2">
        <v>55</v>
      </c>
      <c r="AP32" s="2">
        <v>60</v>
      </c>
      <c r="AQ32" s="2">
        <v>65</v>
      </c>
    </row>
    <row r="33" spans="1:43" ht="14.25" customHeight="1" x14ac:dyDescent="0.35">
      <c r="A33" s="2" t="s">
        <v>133</v>
      </c>
      <c r="B33" s="2">
        <v>3</v>
      </c>
      <c r="C33" s="2">
        <v>3</v>
      </c>
      <c r="D33" s="2">
        <v>0</v>
      </c>
      <c r="E33" s="2">
        <v>0</v>
      </c>
      <c r="F33" s="2">
        <v>0</v>
      </c>
      <c r="G33" s="2">
        <v>10</v>
      </c>
      <c r="H33" s="2">
        <v>10</v>
      </c>
      <c r="I33" s="2">
        <v>10</v>
      </c>
      <c r="J33" s="2">
        <v>15</v>
      </c>
      <c r="K33" s="2">
        <v>15</v>
      </c>
      <c r="L33" s="2">
        <v>15</v>
      </c>
      <c r="M33" s="2">
        <v>15</v>
      </c>
      <c r="N33" s="2">
        <v>20</v>
      </c>
      <c r="O33" s="2">
        <v>20</v>
      </c>
      <c r="P33" s="2">
        <v>20</v>
      </c>
      <c r="Q33" s="2">
        <v>20</v>
      </c>
      <c r="R33" s="2">
        <v>20</v>
      </c>
      <c r="S33" s="2">
        <v>20</v>
      </c>
      <c r="T33" s="2">
        <v>25</v>
      </c>
      <c r="U33" s="2">
        <v>25</v>
      </c>
      <c r="V33" s="2">
        <v>25</v>
      </c>
      <c r="W33" s="2">
        <v>25</v>
      </c>
      <c r="X33" s="2">
        <v>25</v>
      </c>
      <c r="Y33" s="2">
        <v>25</v>
      </c>
      <c r="Z33" s="2">
        <v>25</v>
      </c>
      <c r="AA33" s="2">
        <v>30</v>
      </c>
      <c r="AB33" s="2">
        <v>30</v>
      </c>
      <c r="AC33" s="2">
        <v>30</v>
      </c>
      <c r="AD33" s="2">
        <v>30</v>
      </c>
      <c r="AE33" s="2">
        <v>30</v>
      </c>
      <c r="AF33" s="2">
        <v>30</v>
      </c>
      <c r="AG33" s="2">
        <v>35</v>
      </c>
      <c r="AH33" s="2">
        <v>35</v>
      </c>
      <c r="AI33" s="2">
        <v>35</v>
      </c>
      <c r="AJ33" s="2">
        <v>35</v>
      </c>
      <c r="AK33" s="2">
        <v>35</v>
      </c>
      <c r="AL33" s="2">
        <v>40</v>
      </c>
      <c r="AM33" s="2">
        <v>50</v>
      </c>
      <c r="AN33" s="2">
        <v>50</v>
      </c>
      <c r="AO33" s="2">
        <v>55</v>
      </c>
      <c r="AP33" s="2">
        <v>60</v>
      </c>
      <c r="AQ33" s="2">
        <v>65</v>
      </c>
    </row>
    <row r="34" spans="1:43" ht="14.25" customHeight="1" x14ac:dyDescent="0.35">
      <c r="A34" s="2" t="s">
        <v>134</v>
      </c>
      <c r="B34" s="2">
        <v>4</v>
      </c>
      <c r="C34" s="2">
        <v>4</v>
      </c>
      <c r="D34" s="2">
        <v>0</v>
      </c>
      <c r="E34" s="2">
        <v>0</v>
      </c>
      <c r="F34" s="2">
        <v>0</v>
      </c>
      <c r="G34" s="2">
        <v>0</v>
      </c>
      <c r="H34" s="2">
        <v>10</v>
      </c>
      <c r="I34" s="2">
        <v>10</v>
      </c>
      <c r="J34" s="2">
        <v>10</v>
      </c>
      <c r="K34" s="2">
        <v>15</v>
      </c>
      <c r="L34" s="2">
        <v>15</v>
      </c>
      <c r="M34" s="2">
        <v>15</v>
      </c>
      <c r="N34" s="2">
        <v>15</v>
      </c>
      <c r="O34" s="2">
        <v>20</v>
      </c>
      <c r="P34" s="2">
        <v>20</v>
      </c>
      <c r="Q34" s="2">
        <v>20</v>
      </c>
      <c r="R34" s="2">
        <v>20</v>
      </c>
      <c r="S34" s="2">
        <v>20</v>
      </c>
      <c r="T34" s="2">
        <v>20</v>
      </c>
      <c r="U34" s="2">
        <v>20</v>
      </c>
      <c r="V34" s="2">
        <v>25</v>
      </c>
      <c r="W34" s="2">
        <v>25</v>
      </c>
      <c r="X34" s="2">
        <v>25</v>
      </c>
      <c r="Y34" s="2">
        <v>25</v>
      </c>
      <c r="Z34" s="2">
        <v>25</v>
      </c>
      <c r="AA34" s="2">
        <v>25</v>
      </c>
      <c r="AB34" s="2">
        <v>25</v>
      </c>
      <c r="AC34" s="2">
        <v>30</v>
      </c>
      <c r="AD34" s="2">
        <v>30</v>
      </c>
      <c r="AE34" s="2">
        <v>30</v>
      </c>
      <c r="AF34" s="2">
        <v>30</v>
      </c>
      <c r="AG34" s="2">
        <v>30</v>
      </c>
      <c r="AH34" s="2">
        <v>35</v>
      </c>
      <c r="AI34" s="2">
        <v>35</v>
      </c>
      <c r="AJ34" s="2">
        <v>35</v>
      </c>
      <c r="AK34" s="2">
        <v>35</v>
      </c>
      <c r="AL34" s="2">
        <v>35</v>
      </c>
      <c r="AM34" s="2">
        <v>45</v>
      </c>
      <c r="AN34" s="2">
        <v>45</v>
      </c>
      <c r="AO34" s="2">
        <v>50</v>
      </c>
      <c r="AP34" s="2">
        <v>55</v>
      </c>
      <c r="AQ34" s="2">
        <v>60</v>
      </c>
    </row>
    <row r="35" spans="1:43" ht="14.25" customHeight="1" x14ac:dyDescent="0.35">
      <c r="A35" s="2" t="s">
        <v>135</v>
      </c>
      <c r="B35" s="2">
        <v>5</v>
      </c>
      <c r="C35" s="2">
        <v>5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10</v>
      </c>
      <c r="J35" s="2">
        <v>10</v>
      </c>
      <c r="K35" s="2">
        <v>10</v>
      </c>
      <c r="L35" s="2">
        <v>15</v>
      </c>
      <c r="M35" s="2">
        <v>15</v>
      </c>
      <c r="N35" s="2">
        <v>15</v>
      </c>
      <c r="O35" s="2">
        <v>15</v>
      </c>
      <c r="P35" s="2">
        <v>20</v>
      </c>
      <c r="Q35" s="2">
        <v>20</v>
      </c>
      <c r="R35" s="2">
        <v>20</v>
      </c>
      <c r="S35" s="2">
        <v>20</v>
      </c>
      <c r="T35" s="2">
        <v>20</v>
      </c>
      <c r="U35" s="2">
        <v>20</v>
      </c>
      <c r="V35" s="2">
        <v>20</v>
      </c>
      <c r="W35" s="2">
        <v>25</v>
      </c>
      <c r="X35" s="2">
        <v>25</v>
      </c>
      <c r="Y35" s="2">
        <v>25</v>
      </c>
      <c r="Z35" s="2">
        <v>25</v>
      </c>
      <c r="AA35" s="2">
        <v>25</v>
      </c>
      <c r="AB35" s="2">
        <v>25</v>
      </c>
      <c r="AC35" s="2">
        <v>30</v>
      </c>
      <c r="AD35" s="2">
        <v>30</v>
      </c>
      <c r="AE35" s="2">
        <v>30</v>
      </c>
      <c r="AF35" s="2">
        <v>30</v>
      </c>
      <c r="AG35" s="2">
        <v>30</v>
      </c>
      <c r="AH35" s="2">
        <v>30</v>
      </c>
      <c r="AI35" s="2">
        <v>35</v>
      </c>
      <c r="AJ35" s="2">
        <v>35</v>
      </c>
      <c r="AK35" s="2">
        <v>35</v>
      </c>
      <c r="AL35" s="2">
        <v>35</v>
      </c>
      <c r="AM35" s="2">
        <v>45</v>
      </c>
      <c r="AN35" s="2">
        <v>45</v>
      </c>
      <c r="AO35" s="2">
        <v>50</v>
      </c>
      <c r="AP35" s="2">
        <v>55</v>
      </c>
      <c r="AQ35" s="2">
        <v>60</v>
      </c>
    </row>
    <row r="36" spans="1:43" ht="14.25" customHeight="1" x14ac:dyDescent="0.35">
      <c r="A36" s="2" t="s">
        <v>136</v>
      </c>
      <c r="B36" s="2">
        <v>6</v>
      </c>
      <c r="C36" s="2">
        <v>6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10</v>
      </c>
      <c r="K36" s="2">
        <v>10</v>
      </c>
      <c r="L36" s="2">
        <v>10</v>
      </c>
      <c r="M36" s="2">
        <v>15</v>
      </c>
      <c r="N36" s="2">
        <v>15</v>
      </c>
      <c r="O36" s="2">
        <v>15</v>
      </c>
      <c r="P36" s="2">
        <v>15</v>
      </c>
      <c r="Q36" s="2">
        <v>20</v>
      </c>
      <c r="R36" s="2">
        <v>20</v>
      </c>
      <c r="S36" s="2">
        <v>20</v>
      </c>
      <c r="T36" s="2">
        <v>20</v>
      </c>
      <c r="U36" s="2">
        <v>20</v>
      </c>
      <c r="V36" s="2">
        <v>20</v>
      </c>
      <c r="W36" s="2">
        <v>20</v>
      </c>
      <c r="X36" s="2">
        <v>25</v>
      </c>
      <c r="Y36" s="2">
        <v>25</v>
      </c>
      <c r="Z36" s="2">
        <v>25</v>
      </c>
      <c r="AA36" s="2">
        <v>25</v>
      </c>
      <c r="AB36" s="2">
        <v>25</v>
      </c>
      <c r="AC36" s="2">
        <v>25</v>
      </c>
      <c r="AD36" s="2">
        <v>30</v>
      </c>
      <c r="AE36" s="2">
        <v>30</v>
      </c>
      <c r="AF36" s="2">
        <v>30</v>
      </c>
      <c r="AG36" s="2">
        <v>30</v>
      </c>
      <c r="AH36" s="2">
        <v>30</v>
      </c>
      <c r="AI36" s="2">
        <v>30</v>
      </c>
      <c r="AJ36" s="2">
        <v>35</v>
      </c>
      <c r="AK36" s="2">
        <v>35</v>
      </c>
      <c r="AL36" s="2">
        <v>35</v>
      </c>
      <c r="AM36" s="2">
        <v>45</v>
      </c>
      <c r="AN36" s="2">
        <v>45</v>
      </c>
      <c r="AO36" s="2">
        <v>50</v>
      </c>
      <c r="AP36" s="2">
        <v>55</v>
      </c>
      <c r="AQ36" s="2">
        <v>60</v>
      </c>
    </row>
    <row r="37" spans="1:43" ht="14.25" customHeight="1" x14ac:dyDescent="0.35">
      <c r="A37" s="2" t="s">
        <v>137</v>
      </c>
      <c r="B37" s="2">
        <v>7</v>
      </c>
      <c r="C37" s="2">
        <v>7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10</v>
      </c>
      <c r="L37" s="2">
        <v>10</v>
      </c>
      <c r="M37" s="2">
        <v>10</v>
      </c>
      <c r="N37" s="2">
        <v>15</v>
      </c>
      <c r="O37" s="2">
        <v>15</v>
      </c>
      <c r="P37" s="2">
        <v>15</v>
      </c>
      <c r="Q37" s="2">
        <v>15</v>
      </c>
      <c r="R37" s="2">
        <v>20</v>
      </c>
      <c r="S37" s="2">
        <v>20</v>
      </c>
      <c r="T37" s="2">
        <v>20</v>
      </c>
      <c r="U37" s="2">
        <v>20</v>
      </c>
      <c r="V37" s="2">
        <v>20</v>
      </c>
      <c r="W37" s="2">
        <v>20</v>
      </c>
      <c r="X37" s="2">
        <v>25</v>
      </c>
      <c r="Y37" s="2">
        <v>25</v>
      </c>
      <c r="Z37" s="2">
        <v>25</v>
      </c>
      <c r="AA37" s="2">
        <v>25</v>
      </c>
      <c r="AB37" s="2">
        <v>25</v>
      </c>
      <c r="AC37" s="2">
        <v>25</v>
      </c>
      <c r="AD37" s="2">
        <v>30</v>
      </c>
      <c r="AE37" s="2">
        <v>30</v>
      </c>
      <c r="AF37" s="2">
        <v>30</v>
      </c>
      <c r="AG37" s="2">
        <v>30</v>
      </c>
      <c r="AH37" s="2">
        <v>30</v>
      </c>
      <c r="AI37" s="2">
        <v>30</v>
      </c>
      <c r="AJ37" s="2">
        <v>35</v>
      </c>
      <c r="AK37" s="2">
        <v>35</v>
      </c>
      <c r="AL37" s="2">
        <v>35</v>
      </c>
      <c r="AM37" s="2">
        <v>45</v>
      </c>
      <c r="AN37" s="2">
        <v>45</v>
      </c>
      <c r="AO37" s="2">
        <v>50</v>
      </c>
      <c r="AP37" s="2">
        <v>55</v>
      </c>
      <c r="AQ37" s="2">
        <v>60</v>
      </c>
    </row>
    <row r="38" spans="1:43" ht="14.25" customHeight="1" x14ac:dyDescent="0.35">
      <c r="A38" s="2" t="s">
        <v>138</v>
      </c>
      <c r="B38" s="2">
        <v>8</v>
      </c>
      <c r="C38" s="2">
        <v>8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10</v>
      </c>
      <c r="M38" s="2">
        <v>10</v>
      </c>
      <c r="N38" s="2">
        <v>10</v>
      </c>
      <c r="O38" s="2">
        <v>15</v>
      </c>
      <c r="P38" s="2">
        <v>15</v>
      </c>
      <c r="Q38" s="2">
        <v>15</v>
      </c>
      <c r="R38" s="2">
        <v>15</v>
      </c>
      <c r="S38" s="2">
        <v>20</v>
      </c>
      <c r="T38" s="2">
        <v>20</v>
      </c>
      <c r="U38" s="2">
        <v>20</v>
      </c>
      <c r="V38" s="2">
        <v>20</v>
      </c>
      <c r="W38" s="2">
        <v>20</v>
      </c>
      <c r="X38" s="2">
        <v>20</v>
      </c>
      <c r="Y38" s="2">
        <v>25</v>
      </c>
      <c r="Z38" s="2">
        <v>25</v>
      </c>
      <c r="AA38" s="2">
        <v>25</v>
      </c>
      <c r="AB38" s="2">
        <v>25</v>
      </c>
      <c r="AC38" s="2">
        <v>25</v>
      </c>
      <c r="AD38" s="2">
        <v>25</v>
      </c>
      <c r="AE38" s="2">
        <v>30</v>
      </c>
      <c r="AF38" s="2">
        <v>30</v>
      </c>
      <c r="AG38" s="2">
        <v>30</v>
      </c>
      <c r="AH38" s="2">
        <v>30</v>
      </c>
      <c r="AI38" s="2">
        <v>30</v>
      </c>
      <c r="AJ38" s="2">
        <v>30</v>
      </c>
      <c r="AK38" s="2">
        <v>35</v>
      </c>
      <c r="AL38" s="2">
        <v>35</v>
      </c>
      <c r="AM38" s="2">
        <v>45</v>
      </c>
      <c r="AN38" s="2">
        <v>45</v>
      </c>
      <c r="AO38" s="2">
        <v>50</v>
      </c>
      <c r="AP38" s="2">
        <v>55</v>
      </c>
      <c r="AQ38" s="2">
        <v>60</v>
      </c>
    </row>
    <row r="39" spans="1:43" ht="14.25" customHeight="1" x14ac:dyDescent="0.35">
      <c r="A39" s="2" t="s">
        <v>139</v>
      </c>
      <c r="B39" s="2">
        <v>9</v>
      </c>
      <c r="C39" s="2">
        <v>9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10</v>
      </c>
      <c r="N39" s="2">
        <v>10</v>
      </c>
      <c r="O39" s="2">
        <v>15</v>
      </c>
      <c r="P39" s="2">
        <v>15</v>
      </c>
      <c r="Q39" s="2">
        <v>15</v>
      </c>
      <c r="R39" s="2">
        <v>15</v>
      </c>
      <c r="S39" s="2">
        <v>20</v>
      </c>
      <c r="T39" s="2">
        <v>20</v>
      </c>
      <c r="U39" s="2">
        <v>20</v>
      </c>
      <c r="V39" s="2">
        <v>20</v>
      </c>
      <c r="W39" s="2">
        <v>20</v>
      </c>
      <c r="X39" s="2">
        <v>20</v>
      </c>
      <c r="Y39" s="2">
        <v>20</v>
      </c>
      <c r="Z39" s="2">
        <v>25</v>
      </c>
      <c r="AA39" s="2">
        <v>25</v>
      </c>
      <c r="AB39" s="2">
        <v>25</v>
      </c>
      <c r="AC39" s="2">
        <v>25</v>
      </c>
      <c r="AD39" s="2">
        <v>25</v>
      </c>
      <c r="AE39" s="2">
        <v>25</v>
      </c>
      <c r="AF39" s="2">
        <v>30</v>
      </c>
      <c r="AG39" s="2">
        <v>30</v>
      </c>
      <c r="AH39" s="2">
        <v>30</v>
      </c>
      <c r="AI39" s="2">
        <v>30</v>
      </c>
      <c r="AJ39" s="2">
        <v>30</v>
      </c>
      <c r="AK39" s="2">
        <v>35</v>
      </c>
      <c r="AL39" s="2">
        <v>35</v>
      </c>
      <c r="AM39" s="2">
        <v>45</v>
      </c>
      <c r="AN39" s="2">
        <v>45</v>
      </c>
      <c r="AO39" s="2">
        <v>50</v>
      </c>
      <c r="AP39" s="2">
        <v>55</v>
      </c>
      <c r="AQ39" s="2">
        <v>60</v>
      </c>
    </row>
    <row r="40" spans="1:43" ht="14.25" customHeight="1" x14ac:dyDescent="0.35">
      <c r="A40" s="2" t="s">
        <v>140</v>
      </c>
      <c r="B40" s="2">
        <v>10</v>
      </c>
      <c r="C40" s="2">
        <v>10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10</v>
      </c>
      <c r="O40" s="2">
        <v>10</v>
      </c>
      <c r="P40" s="2">
        <v>15</v>
      </c>
      <c r="Q40" s="2">
        <v>15</v>
      </c>
      <c r="R40" s="2">
        <v>15</v>
      </c>
      <c r="S40" s="2">
        <v>15</v>
      </c>
      <c r="T40" s="2">
        <v>20</v>
      </c>
      <c r="U40" s="2">
        <v>20</v>
      </c>
      <c r="V40" s="2">
        <v>20</v>
      </c>
      <c r="W40" s="2">
        <v>20</v>
      </c>
      <c r="X40" s="2">
        <v>20</v>
      </c>
      <c r="Y40" s="2">
        <v>20</v>
      </c>
      <c r="Z40" s="2">
        <v>20</v>
      </c>
      <c r="AA40" s="2">
        <v>25</v>
      </c>
      <c r="AB40" s="2">
        <v>25</v>
      </c>
      <c r="AC40" s="2">
        <v>25</v>
      </c>
      <c r="AD40" s="2">
        <v>25</v>
      </c>
      <c r="AE40" s="2">
        <v>25</v>
      </c>
      <c r="AF40" s="2">
        <v>25</v>
      </c>
      <c r="AG40" s="2">
        <v>30</v>
      </c>
      <c r="AH40" s="2">
        <v>30</v>
      </c>
      <c r="AI40" s="2">
        <v>30</v>
      </c>
      <c r="AJ40" s="2">
        <v>30</v>
      </c>
      <c r="AK40" s="2">
        <v>30</v>
      </c>
      <c r="AL40" s="2">
        <v>35</v>
      </c>
      <c r="AM40" s="2">
        <v>45</v>
      </c>
      <c r="AN40" s="2">
        <v>45</v>
      </c>
      <c r="AO40" s="2">
        <v>50</v>
      </c>
      <c r="AP40" s="2">
        <v>55</v>
      </c>
      <c r="AQ40" s="2">
        <v>60</v>
      </c>
    </row>
    <row r="41" spans="1:43" ht="14.25" customHeight="1" x14ac:dyDescent="0.35">
      <c r="A41" s="2" t="s">
        <v>141</v>
      </c>
      <c r="B41" s="2">
        <v>12</v>
      </c>
      <c r="C41" s="2">
        <v>11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10</v>
      </c>
      <c r="P41" s="2">
        <v>10</v>
      </c>
      <c r="Q41" s="2">
        <v>10</v>
      </c>
      <c r="R41" s="2">
        <v>15</v>
      </c>
      <c r="S41" s="2">
        <v>15</v>
      </c>
      <c r="T41" s="2">
        <v>15</v>
      </c>
      <c r="U41" s="2">
        <v>15</v>
      </c>
      <c r="V41" s="2">
        <v>20</v>
      </c>
      <c r="W41" s="2">
        <v>20</v>
      </c>
      <c r="X41" s="2">
        <v>20</v>
      </c>
      <c r="Y41" s="2">
        <v>20</v>
      </c>
      <c r="Z41" s="2">
        <v>20</v>
      </c>
      <c r="AA41" s="2">
        <v>20</v>
      </c>
      <c r="AB41" s="2">
        <v>20</v>
      </c>
      <c r="AC41" s="2">
        <v>25</v>
      </c>
      <c r="AD41" s="2">
        <v>25</v>
      </c>
      <c r="AE41" s="2">
        <v>25</v>
      </c>
      <c r="AF41" s="2">
        <v>25</v>
      </c>
      <c r="AG41" s="2">
        <v>25</v>
      </c>
      <c r="AH41" s="2">
        <v>30</v>
      </c>
      <c r="AI41" s="2">
        <v>30</v>
      </c>
      <c r="AJ41" s="2">
        <v>30</v>
      </c>
      <c r="AK41" s="2">
        <v>30</v>
      </c>
      <c r="AL41" s="2">
        <v>30</v>
      </c>
      <c r="AM41" s="2">
        <v>40</v>
      </c>
      <c r="AN41" s="2">
        <v>40</v>
      </c>
      <c r="AO41" s="2">
        <v>45</v>
      </c>
      <c r="AP41" s="2">
        <v>50</v>
      </c>
      <c r="AQ41" s="2">
        <v>55</v>
      </c>
    </row>
    <row r="42" spans="1:43" ht="14.25" customHeight="1" x14ac:dyDescent="0.35">
      <c r="A42" s="2" t="s">
        <v>142</v>
      </c>
      <c r="B42" s="2">
        <v>13</v>
      </c>
      <c r="C42" s="2">
        <v>12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10</v>
      </c>
      <c r="Q42" s="2">
        <v>10</v>
      </c>
      <c r="R42" s="2">
        <v>10</v>
      </c>
      <c r="S42" s="2">
        <v>15</v>
      </c>
      <c r="T42" s="2">
        <v>15</v>
      </c>
      <c r="U42" s="2">
        <v>15</v>
      </c>
      <c r="V42" s="2">
        <v>15</v>
      </c>
      <c r="W42" s="2">
        <v>20</v>
      </c>
      <c r="X42" s="2">
        <v>20</v>
      </c>
      <c r="Y42" s="2">
        <v>20</v>
      </c>
      <c r="Z42" s="2">
        <v>20</v>
      </c>
      <c r="AA42" s="2">
        <v>20</v>
      </c>
      <c r="AB42" s="2">
        <v>20</v>
      </c>
      <c r="AC42" s="2">
        <v>25</v>
      </c>
      <c r="AD42" s="2">
        <v>25</v>
      </c>
      <c r="AE42" s="2">
        <v>25</v>
      </c>
      <c r="AF42" s="2">
        <v>25</v>
      </c>
      <c r="AG42" s="2">
        <v>25</v>
      </c>
      <c r="AH42" s="2">
        <v>25</v>
      </c>
      <c r="AI42" s="2">
        <v>25</v>
      </c>
      <c r="AJ42" s="2">
        <v>30</v>
      </c>
      <c r="AK42" s="2">
        <v>30</v>
      </c>
      <c r="AL42" s="2">
        <v>30</v>
      </c>
      <c r="AM42" s="2">
        <v>40</v>
      </c>
      <c r="AN42" s="2">
        <v>40</v>
      </c>
      <c r="AO42" s="2">
        <v>45</v>
      </c>
      <c r="AP42" s="2">
        <v>50</v>
      </c>
      <c r="AQ42" s="2">
        <v>55</v>
      </c>
    </row>
    <row r="43" spans="1:43" ht="14.25" customHeight="1" x14ac:dyDescent="0.35">
      <c r="A43" s="2" t="s">
        <v>143</v>
      </c>
      <c r="B43" s="2">
        <v>14</v>
      </c>
      <c r="C43" s="2">
        <v>13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10</v>
      </c>
      <c r="R43" s="2">
        <v>10</v>
      </c>
      <c r="S43" s="2">
        <v>15</v>
      </c>
      <c r="T43" s="2">
        <v>15</v>
      </c>
      <c r="U43" s="2">
        <v>15</v>
      </c>
      <c r="V43" s="2">
        <v>15</v>
      </c>
      <c r="W43" s="2">
        <v>15</v>
      </c>
      <c r="X43" s="2">
        <v>20</v>
      </c>
      <c r="Y43" s="2">
        <v>20</v>
      </c>
      <c r="Z43" s="2">
        <v>20</v>
      </c>
      <c r="AA43" s="2">
        <v>20</v>
      </c>
      <c r="AB43" s="2">
        <v>20</v>
      </c>
      <c r="AC43" s="2">
        <v>20</v>
      </c>
      <c r="AD43" s="2">
        <v>25</v>
      </c>
      <c r="AE43" s="2">
        <v>25</v>
      </c>
      <c r="AF43" s="2">
        <v>25</v>
      </c>
      <c r="AG43" s="2">
        <v>25</v>
      </c>
      <c r="AH43" s="2">
        <v>25</v>
      </c>
      <c r="AI43" s="2">
        <v>25</v>
      </c>
      <c r="AJ43" s="2">
        <v>30</v>
      </c>
      <c r="AK43" s="2">
        <v>30</v>
      </c>
      <c r="AL43" s="2">
        <v>30</v>
      </c>
      <c r="AM43" s="2">
        <v>40</v>
      </c>
      <c r="AN43" s="2">
        <v>40</v>
      </c>
      <c r="AO43" s="2">
        <v>45</v>
      </c>
      <c r="AP43" s="2">
        <v>50</v>
      </c>
      <c r="AQ43" s="2">
        <v>55</v>
      </c>
    </row>
    <row r="44" spans="1:43" ht="14.25" customHeight="1" x14ac:dyDescent="0.35">
      <c r="A44" s="2" t="s">
        <v>144</v>
      </c>
      <c r="B44" s="2">
        <v>15</v>
      </c>
      <c r="C44" s="2">
        <v>14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10</v>
      </c>
      <c r="S44" s="2">
        <v>10</v>
      </c>
      <c r="T44" s="2">
        <v>15</v>
      </c>
      <c r="U44" s="2">
        <v>15</v>
      </c>
      <c r="V44" s="2">
        <v>15</v>
      </c>
      <c r="W44" s="2">
        <v>15</v>
      </c>
      <c r="X44" s="2">
        <v>20</v>
      </c>
      <c r="Y44" s="2">
        <v>20</v>
      </c>
      <c r="Z44" s="2">
        <v>20</v>
      </c>
      <c r="AA44" s="2">
        <v>20</v>
      </c>
      <c r="AB44" s="2">
        <v>20</v>
      </c>
      <c r="AC44" s="2">
        <v>20</v>
      </c>
      <c r="AD44" s="2">
        <v>25</v>
      </c>
      <c r="AE44" s="2">
        <v>25</v>
      </c>
      <c r="AF44" s="2">
        <v>25</v>
      </c>
      <c r="AG44" s="2">
        <v>25</v>
      </c>
      <c r="AH44" s="2">
        <v>25</v>
      </c>
      <c r="AI44" s="2">
        <v>25</v>
      </c>
      <c r="AJ44" s="2">
        <v>30</v>
      </c>
      <c r="AK44" s="2">
        <v>30</v>
      </c>
      <c r="AL44" s="2">
        <v>30</v>
      </c>
      <c r="AM44" s="2">
        <v>40</v>
      </c>
      <c r="AN44" s="2">
        <v>40</v>
      </c>
      <c r="AO44" s="2">
        <v>45</v>
      </c>
      <c r="AP44" s="2">
        <v>50</v>
      </c>
      <c r="AQ44" s="2">
        <v>55</v>
      </c>
    </row>
    <row r="45" spans="1:43" ht="14.25" customHeight="1" x14ac:dyDescent="0.35">
      <c r="A45" s="2" t="s">
        <v>145</v>
      </c>
      <c r="B45" s="2">
        <v>16</v>
      </c>
      <c r="C45" s="2">
        <v>15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10</v>
      </c>
      <c r="T45" s="2">
        <v>10</v>
      </c>
      <c r="U45" s="2">
        <v>15</v>
      </c>
      <c r="V45" s="2">
        <v>15</v>
      </c>
      <c r="W45" s="2">
        <v>15</v>
      </c>
      <c r="X45" s="2">
        <v>15</v>
      </c>
      <c r="Y45" s="2">
        <v>20</v>
      </c>
      <c r="Z45" s="2">
        <v>20</v>
      </c>
      <c r="AA45" s="2">
        <v>20</v>
      </c>
      <c r="AB45" s="2">
        <v>20</v>
      </c>
      <c r="AC45" s="2">
        <v>20</v>
      </c>
      <c r="AD45" s="2">
        <v>20</v>
      </c>
      <c r="AE45" s="2">
        <v>25</v>
      </c>
      <c r="AF45" s="2">
        <v>25</v>
      </c>
      <c r="AG45" s="2">
        <v>25</v>
      </c>
      <c r="AH45" s="2">
        <v>25</v>
      </c>
      <c r="AI45" s="2">
        <v>25</v>
      </c>
      <c r="AJ45" s="2">
        <v>25</v>
      </c>
      <c r="AK45" s="2">
        <v>30</v>
      </c>
      <c r="AL45" s="2">
        <v>30</v>
      </c>
      <c r="AM45" s="2">
        <v>40</v>
      </c>
      <c r="AN45" s="2">
        <v>40</v>
      </c>
      <c r="AO45" s="2">
        <v>45</v>
      </c>
      <c r="AP45" s="2">
        <v>50</v>
      </c>
      <c r="AQ45" s="2">
        <v>55</v>
      </c>
    </row>
    <row r="46" spans="1:43" ht="14.25" customHeight="1" x14ac:dyDescent="0.35">
      <c r="A46" s="2" t="s">
        <v>146</v>
      </c>
      <c r="B46" s="2">
        <v>18</v>
      </c>
      <c r="C46" s="2">
        <v>16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10</v>
      </c>
      <c r="U46" s="2">
        <v>10</v>
      </c>
      <c r="V46" s="2">
        <v>10</v>
      </c>
      <c r="W46" s="2">
        <v>15</v>
      </c>
      <c r="X46" s="2">
        <v>15</v>
      </c>
      <c r="Y46" s="2">
        <v>15</v>
      </c>
      <c r="Z46" s="2">
        <v>15</v>
      </c>
      <c r="AA46" s="2">
        <v>20</v>
      </c>
      <c r="AB46" s="2">
        <v>20</v>
      </c>
      <c r="AC46" s="2">
        <v>20</v>
      </c>
      <c r="AD46" s="2">
        <v>20</v>
      </c>
      <c r="AE46" s="2">
        <v>20</v>
      </c>
      <c r="AF46" s="2">
        <v>20</v>
      </c>
      <c r="AG46" s="2">
        <v>25</v>
      </c>
      <c r="AH46" s="2">
        <v>25</v>
      </c>
      <c r="AI46" s="2">
        <v>25</v>
      </c>
      <c r="AJ46" s="2">
        <v>25</v>
      </c>
      <c r="AK46" s="2">
        <v>25</v>
      </c>
      <c r="AL46" s="2">
        <v>30</v>
      </c>
      <c r="AM46" s="2">
        <v>40</v>
      </c>
      <c r="AN46" s="2">
        <v>40</v>
      </c>
      <c r="AO46" s="2">
        <v>45</v>
      </c>
      <c r="AP46" s="2">
        <v>50</v>
      </c>
      <c r="AQ46" s="2">
        <v>55</v>
      </c>
    </row>
    <row r="47" spans="1:43" ht="14.25" customHeight="1" x14ac:dyDescent="0.35">
      <c r="A47" s="2" t="s">
        <v>147</v>
      </c>
      <c r="B47" s="2">
        <v>19</v>
      </c>
      <c r="C47" s="2">
        <v>17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10</v>
      </c>
      <c r="V47" s="2">
        <v>10</v>
      </c>
      <c r="W47" s="2">
        <v>10</v>
      </c>
      <c r="X47" s="2">
        <v>15</v>
      </c>
      <c r="Y47" s="2">
        <v>15</v>
      </c>
      <c r="Z47" s="2">
        <v>15</v>
      </c>
      <c r="AA47" s="2">
        <v>15</v>
      </c>
      <c r="AB47" s="2">
        <v>20</v>
      </c>
      <c r="AC47" s="2">
        <v>20</v>
      </c>
      <c r="AD47" s="2">
        <v>20</v>
      </c>
      <c r="AE47" s="2">
        <v>20</v>
      </c>
      <c r="AF47" s="2">
        <v>20</v>
      </c>
      <c r="AG47" s="2">
        <v>20</v>
      </c>
      <c r="AH47" s="2">
        <v>25</v>
      </c>
      <c r="AI47" s="2">
        <v>25</v>
      </c>
      <c r="AJ47" s="2">
        <v>25</v>
      </c>
      <c r="AK47" s="2">
        <v>25</v>
      </c>
      <c r="AL47" s="2">
        <v>30</v>
      </c>
      <c r="AM47" s="2">
        <v>40</v>
      </c>
      <c r="AN47" s="2">
        <v>40</v>
      </c>
      <c r="AO47" s="2">
        <v>45</v>
      </c>
      <c r="AP47" s="2">
        <v>50</v>
      </c>
      <c r="AQ47" s="2">
        <v>55</v>
      </c>
    </row>
    <row r="48" spans="1:43" ht="14.25" customHeight="1" x14ac:dyDescent="0.35">
      <c r="A48" s="2" t="s">
        <v>148</v>
      </c>
      <c r="B48" s="2">
        <v>20</v>
      </c>
      <c r="C48" s="2">
        <v>18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10</v>
      </c>
      <c r="W48" s="2">
        <v>10</v>
      </c>
      <c r="X48" s="2">
        <v>15</v>
      </c>
      <c r="Y48" s="2">
        <v>15</v>
      </c>
      <c r="Z48" s="2">
        <v>15</v>
      </c>
      <c r="AA48" s="2">
        <v>15</v>
      </c>
      <c r="AB48" s="2">
        <v>15</v>
      </c>
      <c r="AC48" s="2">
        <v>20</v>
      </c>
      <c r="AD48" s="2">
        <v>20</v>
      </c>
      <c r="AE48" s="2">
        <v>20</v>
      </c>
      <c r="AF48" s="2">
        <v>20</v>
      </c>
      <c r="AG48" s="2">
        <v>20</v>
      </c>
      <c r="AH48" s="2">
        <v>25</v>
      </c>
      <c r="AI48" s="2">
        <v>25</v>
      </c>
      <c r="AJ48" s="2">
        <v>25</v>
      </c>
      <c r="AK48" s="2">
        <v>25</v>
      </c>
      <c r="AL48" s="2">
        <v>25</v>
      </c>
      <c r="AM48" s="2">
        <v>35</v>
      </c>
      <c r="AN48" s="2">
        <v>35</v>
      </c>
      <c r="AO48" s="2">
        <v>40</v>
      </c>
      <c r="AP48" s="2">
        <v>45</v>
      </c>
      <c r="AQ48" s="2">
        <v>50</v>
      </c>
    </row>
    <row r="49" spans="1:43" ht="14.25" customHeight="1" x14ac:dyDescent="0.35">
      <c r="A49" s="2" t="s">
        <v>149</v>
      </c>
      <c r="B49" s="2">
        <v>21</v>
      </c>
      <c r="C49" s="2">
        <v>19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10</v>
      </c>
      <c r="X49" s="2">
        <v>10</v>
      </c>
      <c r="Y49" s="2">
        <v>15</v>
      </c>
      <c r="Z49" s="2">
        <v>15</v>
      </c>
      <c r="AA49" s="2">
        <v>15</v>
      </c>
      <c r="AB49" s="2">
        <v>15</v>
      </c>
      <c r="AC49" s="2">
        <v>20</v>
      </c>
      <c r="AD49" s="2">
        <v>20</v>
      </c>
      <c r="AE49" s="2">
        <v>20</v>
      </c>
      <c r="AF49" s="2">
        <v>20</v>
      </c>
      <c r="AG49" s="2">
        <v>20</v>
      </c>
      <c r="AH49" s="2">
        <v>20</v>
      </c>
      <c r="AI49" s="2">
        <v>25</v>
      </c>
      <c r="AJ49" s="2">
        <v>25</v>
      </c>
      <c r="AK49" s="2">
        <v>25</v>
      </c>
      <c r="AL49" s="2">
        <v>25</v>
      </c>
      <c r="AM49" s="2">
        <v>35</v>
      </c>
      <c r="AN49" s="2">
        <v>35</v>
      </c>
      <c r="AO49" s="2">
        <v>40</v>
      </c>
      <c r="AP49" s="2">
        <v>45</v>
      </c>
      <c r="AQ49" s="2">
        <v>50</v>
      </c>
    </row>
    <row r="50" spans="1:43" ht="14.25" customHeight="1" x14ac:dyDescent="0.35">
      <c r="A50" s="2" t="s">
        <v>150</v>
      </c>
      <c r="B50" s="2">
        <v>22</v>
      </c>
      <c r="C50" s="2">
        <v>20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10</v>
      </c>
      <c r="Y50" s="2">
        <v>10</v>
      </c>
      <c r="Z50" s="2">
        <v>10</v>
      </c>
      <c r="AA50" s="2">
        <v>15</v>
      </c>
      <c r="AB50" s="2">
        <v>15</v>
      </c>
      <c r="AC50" s="2">
        <v>15</v>
      </c>
      <c r="AD50" s="2">
        <v>20</v>
      </c>
      <c r="AE50" s="2">
        <v>20</v>
      </c>
      <c r="AF50" s="2">
        <v>20</v>
      </c>
      <c r="AG50" s="2">
        <v>20</v>
      </c>
      <c r="AH50" s="2">
        <v>20</v>
      </c>
      <c r="AI50" s="2">
        <v>20</v>
      </c>
      <c r="AJ50" s="2">
        <v>25</v>
      </c>
      <c r="AK50" s="2">
        <v>25</v>
      </c>
      <c r="AL50" s="2">
        <v>25</v>
      </c>
      <c r="AM50" s="2">
        <v>35</v>
      </c>
      <c r="AN50" s="2">
        <v>35</v>
      </c>
      <c r="AO50" s="2">
        <v>40</v>
      </c>
      <c r="AP50" s="2">
        <v>45</v>
      </c>
      <c r="AQ50" s="2">
        <v>50</v>
      </c>
    </row>
    <row r="51" spans="1:43" ht="14.25" customHeight="1" x14ac:dyDescent="0.35">
      <c r="A51" s="2" t="s">
        <v>151</v>
      </c>
      <c r="B51" s="2">
        <v>24</v>
      </c>
      <c r="C51" s="2">
        <v>21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10</v>
      </c>
      <c r="Z51" s="2">
        <v>10</v>
      </c>
      <c r="AA51" s="2">
        <v>10</v>
      </c>
      <c r="AB51" s="2">
        <v>15</v>
      </c>
      <c r="AC51" s="2">
        <v>15</v>
      </c>
      <c r="AD51" s="2">
        <v>15</v>
      </c>
      <c r="AE51" s="2">
        <v>20</v>
      </c>
      <c r="AF51" s="2">
        <v>20</v>
      </c>
      <c r="AG51" s="2">
        <v>20</v>
      </c>
      <c r="AH51" s="2">
        <v>20</v>
      </c>
      <c r="AI51" s="2">
        <v>20</v>
      </c>
      <c r="AJ51" s="2">
        <v>20</v>
      </c>
      <c r="AK51" s="2">
        <v>25</v>
      </c>
      <c r="AL51" s="2">
        <v>25</v>
      </c>
      <c r="AM51" s="2">
        <v>35</v>
      </c>
      <c r="AN51" s="2">
        <v>35</v>
      </c>
      <c r="AO51" s="2">
        <v>40</v>
      </c>
      <c r="AP51" s="2">
        <v>45</v>
      </c>
      <c r="AQ51" s="2">
        <v>50</v>
      </c>
    </row>
    <row r="52" spans="1:43" ht="14.25" customHeight="1" x14ac:dyDescent="0.35">
      <c r="A52" s="2" t="s">
        <v>152</v>
      </c>
      <c r="B52" s="2">
        <v>25</v>
      </c>
      <c r="C52" s="2">
        <v>22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10</v>
      </c>
      <c r="AA52" s="2">
        <v>10</v>
      </c>
      <c r="AB52" s="2">
        <v>10</v>
      </c>
      <c r="AC52" s="2">
        <v>15</v>
      </c>
      <c r="AD52" s="2">
        <v>15</v>
      </c>
      <c r="AE52" s="2">
        <v>15</v>
      </c>
      <c r="AF52" s="2">
        <v>20</v>
      </c>
      <c r="AG52" s="2">
        <v>20</v>
      </c>
      <c r="AH52" s="2">
        <v>20</v>
      </c>
      <c r="AI52" s="2">
        <v>20</v>
      </c>
      <c r="AJ52" s="2">
        <v>20</v>
      </c>
      <c r="AK52" s="2">
        <v>25</v>
      </c>
      <c r="AL52" s="2">
        <v>25</v>
      </c>
      <c r="AM52" s="2">
        <v>35</v>
      </c>
      <c r="AN52" s="2">
        <v>35</v>
      </c>
      <c r="AO52" s="2">
        <v>40</v>
      </c>
      <c r="AP52" s="2">
        <v>45</v>
      </c>
      <c r="AQ52" s="2">
        <v>50</v>
      </c>
    </row>
    <row r="53" spans="1:43" ht="14.25" customHeight="1" x14ac:dyDescent="0.35">
      <c r="A53" s="2" t="s">
        <v>153</v>
      </c>
      <c r="B53" s="2">
        <v>26</v>
      </c>
      <c r="C53" s="2">
        <v>23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10</v>
      </c>
      <c r="AB53" s="2">
        <v>10</v>
      </c>
      <c r="AC53" s="2">
        <v>15</v>
      </c>
      <c r="AD53" s="2">
        <v>15</v>
      </c>
      <c r="AE53" s="2">
        <v>15</v>
      </c>
      <c r="AF53" s="2">
        <v>15</v>
      </c>
      <c r="AG53" s="2">
        <v>20</v>
      </c>
      <c r="AH53" s="2">
        <v>20</v>
      </c>
      <c r="AI53" s="2">
        <v>20</v>
      </c>
      <c r="AJ53" s="2">
        <v>20</v>
      </c>
      <c r="AK53" s="2">
        <v>20</v>
      </c>
      <c r="AL53" s="2">
        <v>25</v>
      </c>
      <c r="AM53" s="2">
        <v>35</v>
      </c>
      <c r="AN53" s="2">
        <v>35</v>
      </c>
      <c r="AO53" s="2">
        <v>40</v>
      </c>
      <c r="AP53" s="2">
        <v>45</v>
      </c>
      <c r="AQ53" s="2">
        <v>50</v>
      </c>
    </row>
    <row r="54" spans="1:43" ht="14.25" customHeight="1" x14ac:dyDescent="0.35">
      <c r="A54" s="2" t="s">
        <v>154</v>
      </c>
      <c r="B54" s="2">
        <v>27</v>
      </c>
      <c r="C54" s="2">
        <v>24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10</v>
      </c>
      <c r="AC54" s="2">
        <v>10</v>
      </c>
      <c r="AD54" s="2">
        <v>15</v>
      </c>
      <c r="AE54" s="2">
        <v>15</v>
      </c>
      <c r="AF54" s="2">
        <v>15</v>
      </c>
      <c r="AG54" s="2">
        <v>15</v>
      </c>
      <c r="AH54" s="2">
        <v>20</v>
      </c>
      <c r="AI54" s="2">
        <v>20</v>
      </c>
      <c r="AJ54" s="2">
        <v>20</v>
      </c>
      <c r="AK54" s="2">
        <v>20</v>
      </c>
      <c r="AL54" s="2">
        <v>25</v>
      </c>
      <c r="AM54" s="2">
        <v>35</v>
      </c>
      <c r="AN54" s="2">
        <v>35</v>
      </c>
      <c r="AO54" s="2">
        <v>40</v>
      </c>
      <c r="AP54" s="2">
        <v>45</v>
      </c>
      <c r="AQ54" s="2">
        <v>50</v>
      </c>
    </row>
    <row r="55" spans="1:43" ht="14.25" customHeight="1" x14ac:dyDescent="0.35">
      <c r="A55" s="2" t="s">
        <v>155</v>
      </c>
      <c r="B55" s="2">
        <v>28</v>
      </c>
      <c r="C55" s="2">
        <v>25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10</v>
      </c>
      <c r="AD55" s="2">
        <v>15</v>
      </c>
      <c r="AE55" s="2">
        <v>15</v>
      </c>
      <c r="AF55" s="2">
        <v>15</v>
      </c>
      <c r="AG55" s="2">
        <v>15</v>
      </c>
      <c r="AH55" s="2">
        <v>20</v>
      </c>
      <c r="AI55" s="2">
        <v>20</v>
      </c>
      <c r="AJ55" s="2">
        <v>20</v>
      </c>
      <c r="AK55" s="2">
        <v>20</v>
      </c>
      <c r="AL55" s="2">
        <v>20</v>
      </c>
      <c r="AM55" s="2">
        <v>30</v>
      </c>
      <c r="AN55" s="2">
        <v>30</v>
      </c>
      <c r="AO55" s="2">
        <v>35</v>
      </c>
      <c r="AP55" s="2">
        <v>40</v>
      </c>
      <c r="AQ55" s="2">
        <v>45</v>
      </c>
    </row>
    <row r="56" spans="1:43" ht="14.25" customHeight="1" x14ac:dyDescent="0.35">
      <c r="A56" s="2" t="s">
        <v>156</v>
      </c>
      <c r="B56" s="2">
        <v>30</v>
      </c>
      <c r="C56" s="2">
        <v>26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10</v>
      </c>
      <c r="AE56" s="2">
        <v>10</v>
      </c>
      <c r="AF56" s="2">
        <v>15</v>
      </c>
      <c r="AG56" s="2">
        <v>15</v>
      </c>
      <c r="AH56" s="2">
        <v>15</v>
      </c>
      <c r="AI56" s="2">
        <v>15</v>
      </c>
      <c r="AJ56" s="2">
        <v>20</v>
      </c>
      <c r="AK56" s="2">
        <v>20</v>
      </c>
      <c r="AL56" s="2">
        <v>20</v>
      </c>
      <c r="AM56" s="2">
        <v>30</v>
      </c>
      <c r="AN56" s="2">
        <v>30</v>
      </c>
      <c r="AO56" s="2">
        <v>35</v>
      </c>
      <c r="AP56" s="2">
        <v>40</v>
      </c>
      <c r="AQ56" s="2">
        <v>45</v>
      </c>
    </row>
    <row r="57" spans="1:43" ht="14.25" customHeight="1" x14ac:dyDescent="0.35">
      <c r="A57" s="2" t="s">
        <v>157</v>
      </c>
      <c r="B57" s="2">
        <v>32</v>
      </c>
      <c r="C57" s="2">
        <v>27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10</v>
      </c>
      <c r="AF57" s="2">
        <v>10</v>
      </c>
      <c r="AG57" s="2">
        <v>10</v>
      </c>
      <c r="AH57" s="2">
        <v>15</v>
      </c>
      <c r="AI57" s="2">
        <v>15</v>
      </c>
      <c r="AJ57" s="2">
        <v>15</v>
      </c>
      <c r="AK57" s="2">
        <v>20</v>
      </c>
      <c r="AL57" s="2">
        <v>20</v>
      </c>
      <c r="AM57" s="2">
        <v>30</v>
      </c>
      <c r="AN57" s="2">
        <v>30</v>
      </c>
      <c r="AO57" s="2">
        <v>35</v>
      </c>
      <c r="AP57" s="2">
        <v>40</v>
      </c>
      <c r="AQ57" s="2">
        <v>45</v>
      </c>
    </row>
    <row r="58" spans="1:43" ht="14.25" customHeight="1" x14ac:dyDescent="0.35">
      <c r="A58" s="2" t="s">
        <v>158</v>
      </c>
      <c r="B58" s="2">
        <v>33</v>
      </c>
      <c r="C58" s="2">
        <v>28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10</v>
      </c>
      <c r="AG58" s="2">
        <v>10</v>
      </c>
      <c r="AH58" s="2">
        <v>15</v>
      </c>
      <c r="AI58" s="2">
        <v>15</v>
      </c>
      <c r="AJ58" s="2">
        <v>15</v>
      </c>
      <c r="AK58" s="2">
        <v>20</v>
      </c>
      <c r="AL58" s="2">
        <v>20</v>
      </c>
      <c r="AM58" s="2">
        <v>30</v>
      </c>
      <c r="AN58" s="2">
        <v>30</v>
      </c>
      <c r="AO58" s="2">
        <v>35</v>
      </c>
      <c r="AP58" s="2">
        <v>40</v>
      </c>
      <c r="AQ58" s="2">
        <v>45</v>
      </c>
    </row>
    <row r="59" spans="1:43" ht="14.25" customHeight="1" x14ac:dyDescent="0.35">
      <c r="A59" s="2" t="s">
        <v>159</v>
      </c>
      <c r="B59" s="2">
        <v>34</v>
      </c>
      <c r="C59" s="2">
        <v>29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10</v>
      </c>
      <c r="AH59" s="2">
        <v>10</v>
      </c>
      <c r="AI59" s="2">
        <v>15</v>
      </c>
      <c r="AJ59" s="2">
        <v>15</v>
      </c>
      <c r="AK59" s="2">
        <v>15</v>
      </c>
      <c r="AL59" s="2">
        <v>20</v>
      </c>
      <c r="AM59" s="2">
        <v>30</v>
      </c>
      <c r="AN59" s="2">
        <v>30</v>
      </c>
      <c r="AO59" s="2">
        <v>35</v>
      </c>
      <c r="AP59" s="2">
        <v>40</v>
      </c>
      <c r="AQ59" s="2">
        <v>45</v>
      </c>
    </row>
    <row r="60" spans="1:43" ht="14.25" customHeight="1" x14ac:dyDescent="0.35">
      <c r="A60" s="2" t="s">
        <v>160</v>
      </c>
      <c r="B60" s="2">
        <v>35</v>
      </c>
      <c r="C60" s="2">
        <v>30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10</v>
      </c>
      <c r="AI60" s="2">
        <v>10</v>
      </c>
      <c r="AJ60" s="2">
        <v>15</v>
      </c>
      <c r="AK60" s="2">
        <v>15</v>
      </c>
      <c r="AL60" s="2">
        <v>20</v>
      </c>
      <c r="AM60" s="2">
        <v>30</v>
      </c>
      <c r="AN60" s="2">
        <v>30</v>
      </c>
      <c r="AO60" s="2">
        <v>35</v>
      </c>
      <c r="AP60" s="2">
        <v>40</v>
      </c>
      <c r="AQ60" s="2">
        <v>45</v>
      </c>
    </row>
    <row r="61" spans="1:43" ht="14.25" customHeight="1" x14ac:dyDescent="0.35">
      <c r="A61" s="2" t="s">
        <v>161</v>
      </c>
      <c r="B61" s="2">
        <v>37</v>
      </c>
      <c r="C61" s="2">
        <v>31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10</v>
      </c>
      <c r="AJ61" s="2">
        <v>10</v>
      </c>
      <c r="AK61" s="2">
        <v>15</v>
      </c>
      <c r="AL61" s="2">
        <v>15</v>
      </c>
      <c r="AM61" s="2">
        <v>25</v>
      </c>
      <c r="AN61" s="2">
        <v>25</v>
      </c>
      <c r="AO61" s="2">
        <v>30</v>
      </c>
      <c r="AP61" s="2">
        <v>35</v>
      </c>
      <c r="AQ61" s="2">
        <v>40</v>
      </c>
    </row>
    <row r="62" spans="1:43" ht="14.25" customHeight="1" x14ac:dyDescent="0.35">
      <c r="A62" s="2" t="s">
        <v>162</v>
      </c>
      <c r="B62" s="2">
        <v>38</v>
      </c>
      <c r="C62" s="2">
        <v>32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10</v>
      </c>
      <c r="AK62" s="2">
        <v>15</v>
      </c>
      <c r="AL62" s="2">
        <v>15</v>
      </c>
      <c r="AM62" s="2">
        <v>25</v>
      </c>
      <c r="AN62" s="2">
        <v>25</v>
      </c>
      <c r="AO62" s="2">
        <v>30</v>
      </c>
      <c r="AP62" s="2">
        <v>35</v>
      </c>
      <c r="AQ62" s="2">
        <v>40</v>
      </c>
    </row>
    <row r="63" spans="1:43" ht="14.25" customHeight="1" x14ac:dyDescent="0.35">
      <c r="A63" s="2" t="s">
        <v>163</v>
      </c>
      <c r="B63" s="2">
        <v>40</v>
      </c>
      <c r="C63" s="2">
        <v>33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10</v>
      </c>
      <c r="AL63" s="2">
        <v>15</v>
      </c>
      <c r="AM63" s="2">
        <v>25</v>
      </c>
      <c r="AN63" s="2">
        <v>25</v>
      </c>
      <c r="AO63" s="2">
        <v>30</v>
      </c>
      <c r="AP63" s="2">
        <v>35</v>
      </c>
      <c r="AQ63" s="2">
        <v>40</v>
      </c>
    </row>
    <row r="64" spans="1:43" ht="14.25" customHeight="1" x14ac:dyDescent="0.35">
      <c r="A64" s="2" t="s">
        <v>164</v>
      </c>
      <c r="B64" s="2">
        <v>42</v>
      </c>
      <c r="C64" s="2">
        <v>34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10</v>
      </c>
      <c r="AM64" s="2">
        <v>20</v>
      </c>
      <c r="AN64" s="2">
        <v>20</v>
      </c>
      <c r="AO64" s="2">
        <v>25</v>
      </c>
      <c r="AP64" s="2">
        <v>30</v>
      </c>
      <c r="AQ64" s="2">
        <v>35</v>
      </c>
    </row>
    <row r="65" spans="1:103" ht="14.25" customHeight="1" x14ac:dyDescent="0.35">
      <c r="A65" s="2" t="s">
        <v>165</v>
      </c>
      <c r="B65" s="2">
        <v>44</v>
      </c>
      <c r="C65" s="2">
        <v>35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10</v>
      </c>
      <c r="AN65" s="2">
        <v>10</v>
      </c>
      <c r="AO65" s="2">
        <v>15</v>
      </c>
      <c r="AP65" s="2">
        <v>20</v>
      </c>
      <c r="AQ65" s="2">
        <v>25</v>
      </c>
    </row>
    <row r="66" spans="1:103" ht="14.25" customHeight="1" x14ac:dyDescent="0.35">
      <c r="A66" s="2" t="s">
        <v>166</v>
      </c>
      <c r="B66" s="2">
        <v>48</v>
      </c>
      <c r="C66" s="2">
        <v>36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10</v>
      </c>
      <c r="AO66" s="2">
        <v>10</v>
      </c>
      <c r="AP66" s="2">
        <v>15</v>
      </c>
      <c r="AQ66" s="2">
        <v>20</v>
      </c>
    </row>
    <row r="67" spans="1:103" ht="14.25" customHeight="1" x14ac:dyDescent="0.35">
      <c r="A67" s="2" t="s">
        <v>167</v>
      </c>
      <c r="B67" s="2">
        <v>52</v>
      </c>
      <c r="C67" s="2">
        <v>37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10</v>
      </c>
      <c r="AP67" s="2">
        <v>10</v>
      </c>
      <c r="AQ67" s="2">
        <v>15</v>
      </c>
    </row>
    <row r="68" spans="1:103" ht="14.25" customHeight="1" x14ac:dyDescent="0.35">
      <c r="A68" s="2" t="s">
        <v>168</v>
      </c>
      <c r="B68" s="2">
        <v>53</v>
      </c>
      <c r="C68" s="2">
        <v>38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10</v>
      </c>
      <c r="AQ68" s="2">
        <v>15</v>
      </c>
    </row>
    <row r="69" spans="1:103" ht="14.25" customHeight="1" x14ac:dyDescent="0.35">
      <c r="A69" s="2" t="s">
        <v>169</v>
      </c>
      <c r="B69" s="2">
        <v>58</v>
      </c>
      <c r="C69" s="2">
        <v>39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10</v>
      </c>
    </row>
    <row r="70" spans="1:103" ht="14.25" customHeight="1" x14ac:dyDescent="0.35">
      <c r="A70" s="2" t="s">
        <v>170</v>
      </c>
      <c r="B70" s="2">
        <v>61</v>
      </c>
      <c r="C70" s="2">
        <v>40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</row>
    <row r="71" spans="1:103" ht="14.25" customHeight="1" x14ac:dyDescent="0.35"/>
    <row r="72" spans="1:103" ht="14.25" customHeight="1" x14ac:dyDescent="0.35">
      <c r="A72" s="1" t="s">
        <v>171</v>
      </c>
      <c r="B72" s="1">
        <v>116</v>
      </c>
      <c r="C72" s="1">
        <v>41</v>
      </c>
      <c r="D72" s="1" t="s">
        <v>104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</row>
    <row r="73" spans="1:103" ht="14.25" customHeight="1" x14ac:dyDescent="0.35">
      <c r="A73" s="2" t="s">
        <v>105</v>
      </c>
      <c r="B73" s="2">
        <v>0</v>
      </c>
      <c r="C73" s="2">
        <v>1</v>
      </c>
      <c r="D73" s="2">
        <v>0</v>
      </c>
      <c r="E73" s="2">
        <v>10</v>
      </c>
      <c r="F73" s="2">
        <v>10</v>
      </c>
      <c r="G73" s="2">
        <v>15</v>
      </c>
      <c r="H73" s="2">
        <v>15</v>
      </c>
      <c r="I73" s="2">
        <v>15</v>
      </c>
      <c r="J73" s="2">
        <v>15</v>
      </c>
      <c r="K73" s="2">
        <v>15</v>
      </c>
      <c r="L73" s="2">
        <v>20</v>
      </c>
      <c r="M73" s="2">
        <v>20</v>
      </c>
      <c r="N73" s="2">
        <v>20</v>
      </c>
      <c r="O73" s="2">
        <v>20</v>
      </c>
      <c r="P73" s="2">
        <v>20</v>
      </c>
      <c r="Q73" s="2">
        <v>20</v>
      </c>
      <c r="R73" s="2">
        <v>20</v>
      </c>
      <c r="S73" s="2">
        <v>25</v>
      </c>
      <c r="T73" s="2">
        <v>25</v>
      </c>
      <c r="U73" s="2">
        <v>25</v>
      </c>
      <c r="V73" s="2">
        <v>25</v>
      </c>
      <c r="W73" s="2">
        <v>25</v>
      </c>
      <c r="X73" s="2">
        <v>25</v>
      </c>
      <c r="Y73" s="2">
        <v>30</v>
      </c>
      <c r="Z73" s="2">
        <v>30</v>
      </c>
      <c r="AA73" s="2">
        <v>30</v>
      </c>
      <c r="AB73" s="2">
        <v>30</v>
      </c>
      <c r="AC73" s="2">
        <v>30</v>
      </c>
      <c r="AD73" s="2">
        <v>30</v>
      </c>
      <c r="AE73" s="2">
        <v>35</v>
      </c>
      <c r="AF73" s="2">
        <v>45</v>
      </c>
      <c r="AG73" s="2">
        <v>45</v>
      </c>
      <c r="AH73" s="2">
        <v>45</v>
      </c>
      <c r="AI73" s="2">
        <v>45</v>
      </c>
      <c r="AJ73" s="2">
        <v>50</v>
      </c>
      <c r="AK73" s="2">
        <v>60</v>
      </c>
      <c r="AL73" s="2">
        <v>65</v>
      </c>
      <c r="AM73" s="2">
        <v>65</v>
      </c>
      <c r="AN73" s="2">
        <v>70</v>
      </c>
      <c r="AO73" s="2">
        <v>70</v>
      </c>
      <c r="AP73" s="2">
        <v>75</v>
      </c>
      <c r="AQ73" s="2">
        <v>80</v>
      </c>
      <c r="AR73" s="2">
        <v>90</v>
      </c>
    </row>
    <row r="74" spans="1:103" ht="14.25" customHeight="1" x14ac:dyDescent="0.35">
      <c r="A74" s="2" t="s">
        <v>132</v>
      </c>
      <c r="B74" s="2">
        <v>2</v>
      </c>
      <c r="C74" s="2">
        <v>2</v>
      </c>
      <c r="D74" s="2">
        <v>0</v>
      </c>
      <c r="E74" s="2">
        <v>0</v>
      </c>
      <c r="F74" s="2">
        <v>10</v>
      </c>
      <c r="G74" s="2">
        <v>10</v>
      </c>
      <c r="H74" s="2">
        <v>10</v>
      </c>
      <c r="I74" s="2">
        <v>15</v>
      </c>
      <c r="J74" s="2">
        <v>15</v>
      </c>
      <c r="K74" s="2">
        <v>15</v>
      </c>
      <c r="L74" s="2">
        <v>15</v>
      </c>
      <c r="M74" s="2">
        <v>15</v>
      </c>
      <c r="N74" s="2">
        <v>20</v>
      </c>
      <c r="O74" s="2">
        <v>20</v>
      </c>
      <c r="P74" s="2">
        <v>20</v>
      </c>
      <c r="Q74" s="2">
        <v>20</v>
      </c>
      <c r="R74" s="2">
        <v>20</v>
      </c>
      <c r="S74" s="2">
        <v>20</v>
      </c>
      <c r="T74" s="2">
        <v>25</v>
      </c>
      <c r="U74" s="2">
        <v>25</v>
      </c>
      <c r="V74" s="2">
        <v>25</v>
      </c>
      <c r="W74" s="2">
        <v>25</v>
      </c>
      <c r="X74" s="2">
        <v>25</v>
      </c>
      <c r="Y74" s="2">
        <v>25</v>
      </c>
      <c r="Z74" s="2">
        <v>25</v>
      </c>
      <c r="AA74" s="2">
        <v>30</v>
      </c>
      <c r="AB74" s="2">
        <v>30</v>
      </c>
      <c r="AC74" s="2">
        <v>30</v>
      </c>
      <c r="AD74" s="2">
        <v>30</v>
      </c>
      <c r="AE74" s="2">
        <v>30</v>
      </c>
      <c r="AF74" s="2">
        <v>40</v>
      </c>
      <c r="AG74" s="2">
        <v>40</v>
      </c>
      <c r="AH74" s="2">
        <v>40</v>
      </c>
      <c r="AI74" s="2">
        <v>40</v>
      </c>
      <c r="AJ74" s="2">
        <v>45</v>
      </c>
      <c r="AK74" s="2">
        <v>50</v>
      </c>
      <c r="AL74" s="2">
        <v>55</v>
      </c>
      <c r="AM74" s="2">
        <v>55</v>
      </c>
      <c r="AN74" s="2">
        <v>60</v>
      </c>
      <c r="AO74" s="2">
        <v>60</v>
      </c>
      <c r="AP74" s="2">
        <v>65</v>
      </c>
      <c r="AQ74" s="2">
        <v>70</v>
      </c>
      <c r="AR74" s="2">
        <v>75</v>
      </c>
    </row>
    <row r="75" spans="1:103" ht="14.25" customHeight="1" x14ac:dyDescent="0.35">
      <c r="A75" s="2" t="s">
        <v>133</v>
      </c>
      <c r="B75" s="2">
        <v>3</v>
      </c>
      <c r="C75" s="2">
        <v>3</v>
      </c>
      <c r="D75" s="2">
        <v>0</v>
      </c>
      <c r="E75" s="2">
        <v>0</v>
      </c>
      <c r="F75" s="2">
        <v>0</v>
      </c>
      <c r="G75" s="2">
        <v>10</v>
      </c>
      <c r="H75" s="2">
        <v>10</v>
      </c>
      <c r="I75" s="2">
        <v>10</v>
      </c>
      <c r="J75" s="2">
        <v>15</v>
      </c>
      <c r="K75" s="2">
        <v>15</v>
      </c>
      <c r="L75" s="2">
        <v>15</v>
      </c>
      <c r="M75" s="2">
        <v>15</v>
      </c>
      <c r="N75" s="2">
        <v>20</v>
      </c>
      <c r="O75" s="2">
        <v>20</v>
      </c>
      <c r="P75" s="2">
        <v>20</v>
      </c>
      <c r="Q75" s="2">
        <v>20</v>
      </c>
      <c r="R75" s="2">
        <v>20</v>
      </c>
      <c r="S75" s="2">
        <v>20</v>
      </c>
      <c r="T75" s="2">
        <v>20</v>
      </c>
      <c r="U75" s="2">
        <v>25</v>
      </c>
      <c r="V75" s="2">
        <v>25</v>
      </c>
      <c r="W75" s="2">
        <v>25</v>
      </c>
      <c r="X75" s="2">
        <v>25</v>
      </c>
      <c r="Y75" s="2">
        <v>25</v>
      </c>
      <c r="Z75" s="2">
        <v>25</v>
      </c>
      <c r="AA75" s="2">
        <v>25</v>
      </c>
      <c r="AB75" s="2">
        <v>25</v>
      </c>
      <c r="AC75" s="2">
        <v>30</v>
      </c>
      <c r="AD75" s="2">
        <v>30</v>
      </c>
      <c r="AE75" s="2">
        <v>30</v>
      </c>
      <c r="AF75" s="2">
        <v>40</v>
      </c>
      <c r="AG75" s="2">
        <v>40</v>
      </c>
      <c r="AH75" s="2">
        <v>40</v>
      </c>
      <c r="AI75" s="2">
        <v>40</v>
      </c>
      <c r="AJ75" s="2">
        <v>45</v>
      </c>
      <c r="AK75" s="2">
        <v>50</v>
      </c>
      <c r="AL75" s="2">
        <v>55</v>
      </c>
      <c r="AM75" s="2">
        <v>55</v>
      </c>
      <c r="AN75" s="2">
        <v>60</v>
      </c>
      <c r="AO75" s="2">
        <v>60</v>
      </c>
      <c r="AP75" s="2">
        <v>65</v>
      </c>
      <c r="AQ75" s="2">
        <v>70</v>
      </c>
      <c r="AR75" s="2">
        <v>75</v>
      </c>
    </row>
    <row r="76" spans="1:103" ht="14.25" customHeight="1" x14ac:dyDescent="0.35">
      <c r="A76" s="2" t="s">
        <v>134</v>
      </c>
      <c r="B76" s="2">
        <v>4</v>
      </c>
      <c r="C76" s="2">
        <v>4</v>
      </c>
      <c r="D76" s="2">
        <v>0</v>
      </c>
      <c r="E76" s="2">
        <v>0</v>
      </c>
      <c r="F76" s="2">
        <v>0</v>
      </c>
      <c r="G76" s="2">
        <v>0</v>
      </c>
      <c r="H76" s="2">
        <v>10</v>
      </c>
      <c r="I76" s="2">
        <v>10</v>
      </c>
      <c r="J76" s="2">
        <v>10</v>
      </c>
      <c r="K76" s="2">
        <v>15</v>
      </c>
      <c r="L76" s="2">
        <v>15</v>
      </c>
      <c r="M76" s="2">
        <v>15</v>
      </c>
      <c r="N76" s="2">
        <v>15</v>
      </c>
      <c r="O76" s="2">
        <v>20</v>
      </c>
      <c r="P76" s="2">
        <v>20</v>
      </c>
      <c r="Q76" s="2">
        <v>20</v>
      </c>
      <c r="R76" s="2">
        <v>20</v>
      </c>
      <c r="S76" s="2">
        <v>20</v>
      </c>
      <c r="T76" s="2">
        <v>20</v>
      </c>
      <c r="U76" s="2">
        <v>20</v>
      </c>
      <c r="V76" s="2">
        <v>25</v>
      </c>
      <c r="W76" s="2">
        <v>25</v>
      </c>
      <c r="X76" s="2">
        <v>25</v>
      </c>
      <c r="Y76" s="2">
        <v>25</v>
      </c>
      <c r="Z76" s="2">
        <v>25</v>
      </c>
      <c r="AA76" s="2">
        <v>25</v>
      </c>
      <c r="AB76" s="2">
        <v>25</v>
      </c>
      <c r="AC76" s="2">
        <v>30</v>
      </c>
      <c r="AD76" s="2">
        <v>30</v>
      </c>
      <c r="AE76" s="2">
        <v>30</v>
      </c>
      <c r="AF76" s="2">
        <v>40</v>
      </c>
      <c r="AG76" s="2">
        <v>40</v>
      </c>
      <c r="AH76" s="2">
        <v>40</v>
      </c>
      <c r="AI76" s="2">
        <v>40</v>
      </c>
      <c r="AJ76" s="2">
        <v>45</v>
      </c>
      <c r="AK76" s="2">
        <v>50</v>
      </c>
      <c r="AL76" s="2">
        <v>55</v>
      </c>
      <c r="AM76" s="2">
        <v>55</v>
      </c>
      <c r="AN76" s="2">
        <v>60</v>
      </c>
      <c r="AO76" s="2">
        <v>60</v>
      </c>
      <c r="AP76" s="2">
        <v>65</v>
      </c>
      <c r="AQ76" s="2">
        <v>70</v>
      </c>
      <c r="AR76" s="2">
        <v>75</v>
      </c>
    </row>
    <row r="77" spans="1:103" ht="14.25" customHeight="1" x14ac:dyDescent="0.35">
      <c r="A77" s="2" t="s">
        <v>135</v>
      </c>
      <c r="B77" s="2">
        <v>5</v>
      </c>
      <c r="C77" s="2">
        <v>5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10</v>
      </c>
      <c r="J77" s="2">
        <v>10</v>
      </c>
      <c r="K77" s="2">
        <v>10</v>
      </c>
      <c r="L77" s="2">
        <v>15</v>
      </c>
      <c r="M77" s="2">
        <v>15</v>
      </c>
      <c r="N77" s="2">
        <v>15</v>
      </c>
      <c r="O77" s="2">
        <v>15</v>
      </c>
      <c r="P77" s="2">
        <v>20</v>
      </c>
      <c r="Q77" s="2">
        <v>20</v>
      </c>
      <c r="R77" s="2">
        <v>20</v>
      </c>
      <c r="S77" s="2">
        <v>20</v>
      </c>
      <c r="T77" s="2">
        <v>20</v>
      </c>
      <c r="U77" s="2">
        <v>20</v>
      </c>
      <c r="V77" s="2">
        <v>20</v>
      </c>
      <c r="W77" s="2">
        <v>25</v>
      </c>
      <c r="X77" s="2">
        <v>25</v>
      </c>
      <c r="Y77" s="2">
        <v>25</v>
      </c>
      <c r="Z77" s="2">
        <v>25</v>
      </c>
      <c r="AA77" s="2">
        <v>25</v>
      </c>
      <c r="AB77" s="2">
        <v>25</v>
      </c>
      <c r="AC77" s="2">
        <v>30</v>
      </c>
      <c r="AD77" s="2">
        <v>30</v>
      </c>
      <c r="AE77" s="2">
        <v>30</v>
      </c>
      <c r="AF77" s="2">
        <v>40</v>
      </c>
      <c r="AG77" s="2">
        <v>40</v>
      </c>
      <c r="AH77" s="2">
        <v>40</v>
      </c>
      <c r="AI77" s="2">
        <v>40</v>
      </c>
      <c r="AJ77" s="2">
        <v>45</v>
      </c>
      <c r="AK77" s="2">
        <v>50</v>
      </c>
      <c r="AL77" s="2">
        <v>55</v>
      </c>
      <c r="AM77" s="2">
        <v>55</v>
      </c>
      <c r="AN77" s="2">
        <v>60</v>
      </c>
      <c r="AO77" s="2">
        <v>60</v>
      </c>
      <c r="AP77" s="2">
        <v>65</v>
      </c>
      <c r="AQ77" s="2">
        <v>70</v>
      </c>
      <c r="AR77" s="2">
        <v>75</v>
      </c>
    </row>
    <row r="78" spans="1:103" ht="14.25" customHeight="1" x14ac:dyDescent="0.35">
      <c r="A78" s="2" t="s">
        <v>136</v>
      </c>
      <c r="B78" s="2">
        <v>6</v>
      </c>
      <c r="C78" s="2">
        <v>6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10</v>
      </c>
      <c r="K78" s="2">
        <v>10</v>
      </c>
      <c r="L78" s="2">
        <v>10</v>
      </c>
      <c r="M78" s="2">
        <v>15</v>
      </c>
      <c r="N78" s="2">
        <v>15</v>
      </c>
      <c r="O78" s="2">
        <v>15</v>
      </c>
      <c r="P78" s="2">
        <v>15</v>
      </c>
      <c r="Q78" s="2">
        <v>20</v>
      </c>
      <c r="R78" s="2">
        <v>20</v>
      </c>
      <c r="S78" s="2">
        <v>20</v>
      </c>
      <c r="T78" s="2">
        <v>20</v>
      </c>
      <c r="U78" s="2">
        <v>20</v>
      </c>
      <c r="V78" s="2">
        <v>20</v>
      </c>
      <c r="W78" s="2">
        <v>20</v>
      </c>
      <c r="X78" s="2">
        <v>25</v>
      </c>
      <c r="Y78" s="2">
        <v>25</v>
      </c>
      <c r="Z78" s="2">
        <v>25</v>
      </c>
      <c r="AA78" s="2">
        <v>25</v>
      </c>
      <c r="AB78" s="2">
        <v>25</v>
      </c>
      <c r="AC78" s="2">
        <v>25</v>
      </c>
      <c r="AD78" s="2">
        <v>30</v>
      </c>
      <c r="AE78" s="2">
        <v>30</v>
      </c>
      <c r="AF78" s="2">
        <v>40</v>
      </c>
      <c r="AG78" s="2">
        <v>40</v>
      </c>
      <c r="AH78" s="2">
        <v>40</v>
      </c>
      <c r="AI78" s="2">
        <v>40</v>
      </c>
      <c r="AJ78" s="2">
        <v>45</v>
      </c>
      <c r="AK78" s="2">
        <v>50</v>
      </c>
      <c r="AL78" s="2">
        <v>55</v>
      </c>
      <c r="AM78" s="2">
        <v>55</v>
      </c>
      <c r="AN78" s="2">
        <v>60</v>
      </c>
      <c r="AO78" s="2">
        <v>60</v>
      </c>
      <c r="AP78" s="2">
        <v>65</v>
      </c>
      <c r="AQ78" s="2">
        <v>70</v>
      </c>
      <c r="AR78" s="2">
        <v>75</v>
      </c>
    </row>
    <row r="79" spans="1:103" ht="14.25" customHeight="1" x14ac:dyDescent="0.35">
      <c r="A79" s="2" t="s">
        <v>137</v>
      </c>
      <c r="B79" s="2">
        <v>7</v>
      </c>
      <c r="C79" s="2">
        <v>7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10</v>
      </c>
      <c r="L79" s="2">
        <v>10</v>
      </c>
      <c r="M79" s="2">
        <v>10</v>
      </c>
      <c r="N79" s="2">
        <v>15</v>
      </c>
      <c r="O79" s="2">
        <v>15</v>
      </c>
      <c r="P79" s="2">
        <v>15</v>
      </c>
      <c r="Q79" s="2">
        <v>15</v>
      </c>
      <c r="R79" s="2">
        <v>20</v>
      </c>
      <c r="S79" s="2">
        <v>20</v>
      </c>
      <c r="T79" s="2">
        <v>20</v>
      </c>
      <c r="U79" s="2">
        <v>20</v>
      </c>
      <c r="V79" s="2">
        <v>20</v>
      </c>
      <c r="W79" s="2">
        <v>20</v>
      </c>
      <c r="X79" s="2">
        <v>25</v>
      </c>
      <c r="Y79" s="2">
        <v>25</v>
      </c>
      <c r="Z79" s="2">
        <v>25</v>
      </c>
      <c r="AA79" s="2">
        <v>25</v>
      </c>
      <c r="AB79" s="2">
        <v>25</v>
      </c>
      <c r="AC79" s="2">
        <v>25</v>
      </c>
      <c r="AD79" s="2">
        <v>30</v>
      </c>
      <c r="AE79" s="2">
        <v>30</v>
      </c>
      <c r="AF79" s="2">
        <v>40</v>
      </c>
      <c r="AG79" s="2">
        <v>40</v>
      </c>
      <c r="AH79" s="2">
        <v>40</v>
      </c>
      <c r="AI79" s="2">
        <v>40</v>
      </c>
      <c r="AJ79" s="2">
        <v>45</v>
      </c>
      <c r="AK79" s="2">
        <v>50</v>
      </c>
      <c r="AL79" s="2">
        <v>55</v>
      </c>
      <c r="AM79" s="2">
        <v>55</v>
      </c>
      <c r="AN79" s="2">
        <v>60</v>
      </c>
      <c r="AO79" s="2">
        <v>60</v>
      </c>
      <c r="AP79" s="2">
        <v>65</v>
      </c>
      <c r="AQ79" s="2">
        <v>70</v>
      </c>
      <c r="AR79" s="2">
        <v>75</v>
      </c>
    </row>
    <row r="80" spans="1:103" ht="14.25" customHeight="1" x14ac:dyDescent="0.35">
      <c r="A80" s="2" t="s">
        <v>138</v>
      </c>
      <c r="B80" s="2">
        <v>8</v>
      </c>
      <c r="C80" s="2">
        <v>8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10</v>
      </c>
      <c r="M80" s="2">
        <v>10</v>
      </c>
      <c r="N80" s="2">
        <v>10</v>
      </c>
      <c r="O80" s="2">
        <v>15</v>
      </c>
      <c r="P80" s="2">
        <v>15</v>
      </c>
      <c r="Q80" s="2">
        <v>15</v>
      </c>
      <c r="R80" s="2">
        <v>15</v>
      </c>
      <c r="S80" s="2">
        <v>20</v>
      </c>
      <c r="T80" s="2">
        <v>20</v>
      </c>
      <c r="U80" s="2">
        <v>20</v>
      </c>
      <c r="V80" s="2">
        <v>20</v>
      </c>
      <c r="W80" s="2">
        <v>20</v>
      </c>
      <c r="X80" s="2">
        <v>20</v>
      </c>
      <c r="Y80" s="2">
        <v>20</v>
      </c>
      <c r="Z80" s="2">
        <v>25</v>
      </c>
      <c r="AA80" s="2">
        <v>25</v>
      </c>
      <c r="AB80" s="2">
        <v>25</v>
      </c>
      <c r="AC80" s="2">
        <v>25</v>
      </c>
      <c r="AD80" s="2">
        <v>25</v>
      </c>
      <c r="AE80" s="2">
        <v>30</v>
      </c>
      <c r="AF80" s="2">
        <v>40</v>
      </c>
      <c r="AG80" s="2">
        <v>40</v>
      </c>
      <c r="AH80" s="2">
        <v>40</v>
      </c>
      <c r="AI80" s="2">
        <v>40</v>
      </c>
      <c r="AJ80" s="2">
        <v>45</v>
      </c>
      <c r="AK80" s="2">
        <v>50</v>
      </c>
      <c r="AL80" s="2">
        <v>55</v>
      </c>
      <c r="AM80" s="2">
        <v>55</v>
      </c>
      <c r="AN80" s="2">
        <v>60</v>
      </c>
      <c r="AO80" s="2">
        <v>60</v>
      </c>
      <c r="AP80" s="2">
        <v>65</v>
      </c>
      <c r="AQ80" s="2">
        <v>70</v>
      </c>
      <c r="AR80" s="2">
        <v>75</v>
      </c>
    </row>
    <row r="81" spans="1:44" ht="14.25" customHeight="1" x14ac:dyDescent="0.35">
      <c r="A81" s="2" t="s">
        <v>139</v>
      </c>
      <c r="B81" s="2">
        <v>9</v>
      </c>
      <c r="C81" s="2">
        <v>9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10</v>
      </c>
      <c r="N81" s="2">
        <v>10</v>
      </c>
      <c r="O81" s="2">
        <v>15</v>
      </c>
      <c r="P81" s="2">
        <v>15</v>
      </c>
      <c r="Q81" s="2">
        <v>15</v>
      </c>
      <c r="R81" s="2">
        <v>15</v>
      </c>
      <c r="S81" s="2">
        <v>20</v>
      </c>
      <c r="T81" s="2">
        <v>20</v>
      </c>
      <c r="U81" s="2">
        <v>20</v>
      </c>
      <c r="V81" s="2">
        <v>20</v>
      </c>
      <c r="W81" s="2">
        <v>20</v>
      </c>
      <c r="X81" s="2">
        <v>20</v>
      </c>
      <c r="Y81" s="2">
        <v>20</v>
      </c>
      <c r="Z81" s="2">
        <v>25</v>
      </c>
      <c r="AA81" s="2">
        <v>25</v>
      </c>
      <c r="AB81" s="2">
        <v>25</v>
      </c>
      <c r="AC81" s="2">
        <v>25</v>
      </c>
      <c r="AD81" s="2">
        <v>25</v>
      </c>
      <c r="AE81" s="2">
        <v>25</v>
      </c>
      <c r="AF81" s="2">
        <v>35</v>
      </c>
      <c r="AG81" s="2">
        <v>35</v>
      </c>
      <c r="AH81" s="2">
        <v>35</v>
      </c>
      <c r="AI81" s="2">
        <v>35</v>
      </c>
      <c r="AJ81" s="2">
        <v>40</v>
      </c>
      <c r="AK81" s="2">
        <v>45</v>
      </c>
      <c r="AL81" s="2">
        <v>50</v>
      </c>
      <c r="AM81" s="2">
        <v>50</v>
      </c>
      <c r="AN81" s="2">
        <v>55</v>
      </c>
      <c r="AO81" s="2">
        <v>55</v>
      </c>
      <c r="AP81" s="2">
        <v>60</v>
      </c>
      <c r="AQ81" s="2">
        <v>65</v>
      </c>
      <c r="AR81" s="2">
        <v>70</v>
      </c>
    </row>
    <row r="82" spans="1:44" ht="14.25" customHeight="1" x14ac:dyDescent="0.35">
      <c r="A82" s="2" t="s">
        <v>140</v>
      </c>
      <c r="B82" s="2">
        <v>10</v>
      </c>
      <c r="C82" s="2">
        <v>10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10</v>
      </c>
      <c r="O82" s="2">
        <v>10</v>
      </c>
      <c r="P82" s="2">
        <v>15</v>
      </c>
      <c r="Q82" s="2">
        <v>15</v>
      </c>
      <c r="R82" s="2">
        <v>15</v>
      </c>
      <c r="S82" s="2">
        <v>15</v>
      </c>
      <c r="T82" s="2">
        <v>20</v>
      </c>
      <c r="U82" s="2">
        <v>20</v>
      </c>
      <c r="V82" s="2">
        <v>20</v>
      </c>
      <c r="W82" s="2">
        <v>20</v>
      </c>
      <c r="X82" s="2">
        <v>20</v>
      </c>
      <c r="Y82" s="2">
        <v>20</v>
      </c>
      <c r="Z82" s="2">
        <v>20</v>
      </c>
      <c r="AA82" s="2">
        <v>25</v>
      </c>
      <c r="AB82" s="2">
        <v>25</v>
      </c>
      <c r="AC82" s="2">
        <v>25</v>
      </c>
      <c r="AD82" s="2">
        <v>25</v>
      </c>
      <c r="AE82" s="2">
        <v>25</v>
      </c>
      <c r="AF82" s="2">
        <v>35</v>
      </c>
      <c r="AG82" s="2">
        <v>35</v>
      </c>
      <c r="AH82" s="2">
        <v>35</v>
      </c>
      <c r="AI82" s="2">
        <v>35</v>
      </c>
      <c r="AJ82" s="2">
        <v>40</v>
      </c>
      <c r="AK82" s="2">
        <v>45</v>
      </c>
      <c r="AL82" s="2">
        <v>50</v>
      </c>
      <c r="AM82" s="2">
        <v>50</v>
      </c>
      <c r="AN82" s="2">
        <v>55</v>
      </c>
      <c r="AO82" s="2">
        <v>55</v>
      </c>
      <c r="AP82" s="2">
        <v>60</v>
      </c>
      <c r="AQ82" s="2">
        <v>65</v>
      </c>
      <c r="AR82" s="2">
        <v>70</v>
      </c>
    </row>
    <row r="83" spans="1:44" ht="14.25" customHeight="1" x14ac:dyDescent="0.35">
      <c r="A83" s="2" t="s">
        <v>141</v>
      </c>
      <c r="B83" s="2">
        <v>12</v>
      </c>
      <c r="C83" s="2">
        <v>11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10</v>
      </c>
      <c r="P83" s="2">
        <v>10</v>
      </c>
      <c r="Q83" s="2">
        <v>10</v>
      </c>
      <c r="R83" s="2">
        <v>15</v>
      </c>
      <c r="S83" s="2">
        <v>15</v>
      </c>
      <c r="T83" s="2">
        <v>15</v>
      </c>
      <c r="U83" s="2">
        <v>15</v>
      </c>
      <c r="V83" s="2">
        <v>20</v>
      </c>
      <c r="W83" s="2">
        <v>20</v>
      </c>
      <c r="X83" s="2">
        <v>20</v>
      </c>
      <c r="Y83" s="2">
        <v>20</v>
      </c>
      <c r="Z83" s="2">
        <v>20</v>
      </c>
      <c r="AA83" s="2">
        <v>20</v>
      </c>
      <c r="AB83" s="2">
        <v>20</v>
      </c>
      <c r="AC83" s="2">
        <v>25</v>
      </c>
      <c r="AD83" s="2">
        <v>25</v>
      </c>
      <c r="AE83" s="2">
        <v>25</v>
      </c>
      <c r="AF83" s="2">
        <v>35</v>
      </c>
      <c r="AG83" s="2">
        <v>35</v>
      </c>
      <c r="AH83" s="2">
        <v>35</v>
      </c>
      <c r="AI83" s="2">
        <v>35</v>
      </c>
      <c r="AJ83" s="2">
        <v>40</v>
      </c>
      <c r="AK83" s="2">
        <v>45</v>
      </c>
      <c r="AL83" s="2">
        <v>50</v>
      </c>
      <c r="AM83" s="2">
        <v>50</v>
      </c>
      <c r="AN83" s="2">
        <v>55</v>
      </c>
      <c r="AO83" s="2">
        <v>55</v>
      </c>
      <c r="AP83" s="2">
        <v>60</v>
      </c>
      <c r="AQ83" s="2">
        <v>65</v>
      </c>
      <c r="AR83" s="2">
        <v>70</v>
      </c>
    </row>
    <row r="84" spans="1:44" ht="14.25" customHeight="1" x14ac:dyDescent="0.35">
      <c r="A84" s="2" t="s">
        <v>142</v>
      </c>
      <c r="B84" s="2">
        <v>13</v>
      </c>
      <c r="C84" s="2">
        <v>12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10</v>
      </c>
      <c r="Q84" s="2">
        <v>10</v>
      </c>
      <c r="R84" s="2">
        <v>10</v>
      </c>
      <c r="S84" s="2">
        <v>15</v>
      </c>
      <c r="T84" s="2">
        <v>15</v>
      </c>
      <c r="U84" s="2">
        <v>15</v>
      </c>
      <c r="V84" s="2">
        <v>15</v>
      </c>
      <c r="W84" s="2">
        <v>20</v>
      </c>
      <c r="X84" s="2">
        <v>20</v>
      </c>
      <c r="Y84" s="2">
        <v>20</v>
      </c>
      <c r="Z84" s="2">
        <v>20</v>
      </c>
      <c r="AA84" s="2">
        <v>20</v>
      </c>
      <c r="AB84" s="2">
        <v>20</v>
      </c>
      <c r="AC84" s="2">
        <v>25</v>
      </c>
      <c r="AD84" s="2">
        <v>25</v>
      </c>
      <c r="AE84" s="2">
        <v>25</v>
      </c>
      <c r="AF84" s="2">
        <v>35</v>
      </c>
      <c r="AG84" s="2">
        <v>35</v>
      </c>
      <c r="AH84" s="2">
        <v>35</v>
      </c>
      <c r="AI84" s="2">
        <v>35</v>
      </c>
      <c r="AJ84" s="2">
        <v>40</v>
      </c>
      <c r="AK84" s="2">
        <v>45</v>
      </c>
      <c r="AL84" s="2">
        <v>50</v>
      </c>
      <c r="AM84" s="2">
        <v>50</v>
      </c>
      <c r="AN84" s="2">
        <v>55</v>
      </c>
      <c r="AO84" s="2">
        <v>55</v>
      </c>
      <c r="AP84" s="2">
        <v>60</v>
      </c>
      <c r="AQ84" s="2">
        <v>65</v>
      </c>
      <c r="AR84" s="2">
        <v>70</v>
      </c>
    </row>
    <row r="85" spans="1:44" ht="14.25" customHeight="1" x14ac:dyDescent="0.35">
      <c r="A85" s="2" t="s">
        <v>143</v>
      </c>
      <c r="B85" s="2">
        <v>14</v>
      </c>
      <c r="C85" s="2">
        <v>13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10</v>
      </c>
      <c r="R85" s="2">
        <v>10</v>
      </c>
      <c r="S85" s="2">
        <v>15</v>
      </c>
      <c r="T85" s="2">
        <v>15</v>
      </c>
      <c r="U85" s="2">
        <v>15</v>
      </c>
      <c r="V85" s="2">
        <v>15</v>
      </c>
      <c r="W85" s="2">
        <v>15</v>
      </c>
      <c r="X85" s="2">
        <v>20</v>
      </c>
      <c r="Y85" s="2">
        <v>20</v>
      </c>
      <c r="Z85" s="2">
        <v>20</v>
      </c>
      <c r="AA85" s="2">
        <v>20</v>
      </c>
      <c r="AB85" s="2">
        <v>20</v>
      </c>
      <c r="AC85" s="2">
        <v>20</v>
      </c>
      <c r="AD85" s="2">
        <v>25</v>
      </c>
      <c r="AE85" s="2">
        <v>25</v>
      </c>
      <c r="AF85" s="2">
        <v>35</v>
      </c>
      <c r="AG85" s="2">
        <v>35</v>
      </c>
      <c r="AH85" s="2">
        <v>35</v>
      </c>
      <c r="AI85" s="2">
        <v>35</v>
      </c>
      <c r="AJ85" s="2">
        <v>40</v>
      </c>
      <c r="AK85" s="2">
        <v>45</v>
      </c>
      <c r="AL85" s="2">
        <v>50</v>
      </c>
      <c r="AM85" s="2">
        <v>50</v>
      </c>
      <c r="AN85" s="2">
        <v>55</v>
      </c>
      <c r="AO85" s="2">
        <v>55</v>
      </c>
      <c r="AP85" s="2">
        <v>60</v>
      </c>
      <c r="AQ85" s="2">
        <v>65</v>
      </c>
      <c r="AR85" s="2">
        <v>70</v>
      </c>
    </row>
    <row r="86" spans="1:44" ht="14.25" customHeight="1" x14ac:dyDescent="0.35">
      <c r="A86" s="2" t="s">
        <v>144</v>
      </c>
      <c r="B86" s="2">
        <v>15</v>
      </c>
      <c r="C86" s="2">
        <v>14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10</v>
      </c>
      <c r="S86" s="2">
        <v>10</v>
      </c>
      <c r="T86" s="2">
        <v>15</v>
      </c>
      <c r="U86" s="2">
        <v>15</v>
      </c>
      <c r="V86" s="2">
        <v>15</v>
      </c>
      <c r="W86" s="2">
        <v>15</v>
      </c>
      <c r="X86" s="2">
        <v>20</v>
      </c>
      <c r="Y86" s="2">
        <v>20</v>
      </c>
      <c r="Z86" s="2">
        <v>20</v>
      </c>
      <c r="AA86" s="2">
        <v>20</v>
      </c>
      <c r="AB86" s="2">
        <v>20</v>
      </c>
      <c r="AC86" s="2">
        <v>20</v>
      </c>
      <c r="AD86" s="2">
        <v>25</v>
      </c>
      <c r="AE86" s="2">
        <v>25</v>
      </c>
      <c r="AF86" s="2">
        <v>35</v>
      </c>
      <c r="AG86" s="2">
        <v>35</v>
      </c>
      <c r="AH86" s="2">
        <v>35</v>
      </c>
      <c r="AI86" s="2">
        <v>35</v>
      </c>
      <c r="AJ86" s="2">
        <v>40</v>
      </c>
      <c r="AK86" s="2">
        <v>45</v>
      </c>
      <c r="AL86" s="2">
        <v>50</v>
      </c>
      <c r="AM86" s="2">
        <v>50</v>
      </c>
      <c r="AN86" s="2">
        <v>55</v>
      </c>
      <c r="AO86" s="2">
        <v>55</v>
      </c>
      <c r="AP86" s="2">
        <v>60</v>
      </c>
      <c r="AQ86" s="2">
        <v>65</v>
      </c>
      <c r="AR86" s="2">
        <v>70</v>
      </c>
    </row>
    <row r="87" spans="1:44" ht="14.25" customHeight="1" x14ac:dyDescent="0.35">
      <c r="A87" s="2" t="s">
        <v>145</v>
      </c>
      <c r="B87" s="2">
        <v>16</v>
      </c>
      <c r="C87" s="2">
        <v>15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10</v>
      </c>
      <c r="T87" s="2">
        <v>10</v>
      </c>
      <c r="U87" s="2">
        <v>15</v>
      </c>
      <c r="V87" s="2">
        <v>15</v>
      </c>
      <c r="W87" s="2">
        <v>15</v>
      </c>
      <c r="X87" s="2">
        <v>15</v>
      </c>
      <c r="Y87" s="2">
        <v>20</v>
      </c>
      <c r="Z87" s="2">
        <v>20</v>
      </c>
      <c r="AA87" s="2">
        <v>20</v>
      </c>
      <c r="AB87" s="2">
        <v>20</v>
      </c>
      <c r="AC87" s="2">
        <v>20</v>
      </c>
      <c r="AD87" s="2">
        <v>20</v>
      </c>
      <c r="AE87" s="2">
        <v>25</v>
      </c>
      <c r="AF87" s="2">
        <v>35</v>
      </c>
      <c r="AG87" s="2">
        <v>35</v>
      </c>
      <c r="AH87" s="2">
        <v>35</v>
      </c>
      <c r="AI87" s="2">
        <v>35</v>
      </c>
      <c r="AJ87" s="2">
        <v>40</v>
      </c>
      <c r="AK87" s="2">
        <v>45</v>
      </c>
      <c r="AL87" s="2">
        <v>50</v>
      </c>
      <c r="AM87" s="2">
        <v>50</v>
      </c>
      <c r="AN87" s="2">
        <v>55</v>
      </c>
      <c r="AO87" s="2">
        <v>55</v>
      </c>
      <c r="AP87" s="2">
        <v>60</v>
      </c>
      <c r="AQ87" s="2">
        <v>65</v>
      </c>
      <c r="AR87" s="2">
        <v>70</v>
      </c>
    </row>
    <row r="88" spans="1:44" ht="14.25" customHeight="1" x14ac:dyDescent="0.35">
      <c r="A88" s="2" t="s">
        <v>146</v>
      </c>
      <c r="B88" s="2">
        <v>18</v>
      </c>
      <c r="C88" s="2">
        <v>16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10</v>
      </c>
      <c r="U88" s="2">
        <v>10</v>
      </c>
      <c r="V88" s="2">
        <v>10</v>
      </c>
      <c r="W88" s="2">
        <v>15</v>
      </c>
      <c r="X88" s="2">
        <v>15</v>
      </c>
      <c r="Y88" s="2">
        <v>15</v>
      </c>
      <c r="Z88" s="2">
        <v>15</v>
      </c>
      <c r="AA88" s="2">
        <v>20</v>
      </c>
      <c r="AB88" s="2">
        <v>20</v>
      </c>
      <c r="AC88" s="2">
        <v>20</v>
      </c>
      <c r="AD88" s="2">
        <v>20</v>
      </c>
      <c r="AE88" s="2">
        <v>20</v>
      </c>
      <c r="AF88" s="2">
        <v>30</v>
      </c>
      <c r="AG88" s="2">
        <v>30</v>
      </c>
      <c r="AH88" s="2">
        <v>30</v>
      </c>
      <c r="AI88" s="2">
        <v>30</v>
      </c>
      <c r="AJ88" s="2">
        <v>35</v>
      </c>
      <c r="AK88" s="2">
        <v>40</v>
      </c>
      <c r="AL88" s="2">
        <v>45</v>
      </c>
      <c r="AM88" s="2">
        <v>45</v>
      </c>
      <c r="AN88" s="2">
        <v>50</v>
      </c>
      <c r="AO88" s="2">
        <v>50</v>
      </c>
      <c r="AP88" s="2">
        <v>55</v>
      </c>
      <c r="AQ88" s="2">
        <v>60</v>
      </c>
      <c r="AR88" s="2">
        <v>65</v>
      </c>
    </row>
    <row r="89" spans="1:44" ht="14.25" customHeight="1" x14ac:dyDescent="0.35">
      <c r="A89" s="2" t="s">
        <v>147</v>
      </c>
      <c r="B89" s="2">
        <v>19</v>
      </c>
      <c r="C89" s="2">
        <v>17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10</v>
      </c>
      <c r="V89" s="2">
        <v>10</v>
      </c>
      <c r="W89" s="2">
        <v>10</v>
      </c>
      <c r="X89" s="2">
        <v>15</v>
      </c>
      <c r="Y89" s="2">
        <v>15</v>
      </c>
      <c r="Z89" s="2">
        <v>15</v>
      </c>
      <c r="AA89" s="2">
        <v>15</v>
      </c>
      <c r="AB89" s="2">
        <v>20</v>
      </c>
      <c r="AC89" s="2">
        <v>20</v>
      </c>
      <c r="AD89" s="2">
        <v>20</v>
      </c>
      <c r="AE89" s="2">
        <v>20</v>
      </c>
      <c r="AF89" s="2">
        <v>30</v>
      </c>
      <c r="AG89" s="2">
        <v>30</v>
      </c>
      <c r="AH89" s="2">
        <v>30</v>
      </c>
      <c r="AI89" s="2">
        <v>30</v>
      </c>
      <c r="AJ89" s="2">
        <v>35</v>
      </c>
      <c r="AK89" s="2">
        <v>40</v>
      </c>
      <c r="AL89" s="2">
        <v>45</v>
      </c>
      <c r="AM89" s="2">
        <v>45</v>
      </c>
      <c r="AN89" s="2">
        <v>50</v>
      </c>
      <c r="AO89" s="2">
        <v>50</v>
      </c>
      <c r="AP89" s="2">
        <v>55</v>
      </c>
      <c r="AQ89" s="2">
        <v>60</v>
      </c>
      <c r="AR89" s="2">
        <v>65</v>
      </c>
    </row>
    <row r="90" spans="1:44" ht="14.25" customHeight="1" x14ac:dyDescent="0.35">
      <c r="A90" s="2" t="s">
        <v>148</v>
      </c>
      <c r="B90" s="2">
        <v>20</v>
      </c>
      <c r="C90" s="2">
        <v>18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10</v>
      </c>
      <c r="W90" s="2">
        <v>10</v>
      </c>
      <c r="X90" s="2">
        <v>15</v>
      </c>
      <c r="Y90" s="2">
        <v>15</v>
      </c>
      <c r="Z90" s="2">
        <v>15</v>
      </c>
      <c r="AA90" s="2">
        <v>15</v>
      </c>
      <c r="AB90" s="2">
        <v>15</v>
      </c>
      <c r="AC90" s="2">
        <v>20</v>
      </c>
      <c r="AD90" s="2">
        <v>20</v>
      </c>
      <c r="AE90" s="2">
        <v>20</v>
      </c>
      <c r="AF90" s="2">
        <v>30</v>
      </c>
      <c r="AG90" s="2">
        <v>30</v>
      </c>
      <c r="AH90" s="2">
        <v>30</v>
      </c>
      <c r="AI90" s="2">
        <v>30</v>
      </c>
      <c r="AJ90" s="2">
        <v>35</v>
      </c>
      <c r="AK90" s="2">
        <v>40</v>
      </c>
      <c r="AL90" s="2">
        <v>45</v>
      </c>
      <c r="AM90" s="2">
        <v>45</v>
      </c>
      <c r="AN90" s="2">
        <v>50</v>
      </c>
      <c r="AO90" s="2">
        <v>50</v>
      </c>
      <c r="AP90" s="2">
        <v>55</v>
      </c>
      <c r="AQ90" s="2">
        <v>60</v>
      </c>
      <c r="AR90" s="2">
        <v>65</v>
      </c>
    </row>
    <row r="91" spans="1:44" ht="14.25" customHeight="1" x14ac:dyDescent="0.35">
      <c r="A91" s="2" t="s">
        <v>149</v>
      </c>
      <c r="B91" s="2">
        <v>21</v>
      </c>
      <c r="C91" s="2">
        <v>19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10</v>
      </c>
      <c r="X91" s="2">
        <v>10</v>
      </c>
      <c r="Y91" s="2">
        <v>15</v>
      </c>
      <c r="Z91" s="2">
        <v>15</v>
      </c>
      <c r="AA91" s="2">
        <v>15</v>
      </c>
      <c r="AB91" s="2">
        <v>15</v>
      </c>
      <c r="AC91" s="2">
        <v>20</v>
      </c>
      <c r="AD91" s="2">
        <v>20</v>
      </c>
      <c r="AE91" s="2">
        <v>20</v>
      </c>
      <c r="AF91" s="2">
        <v>30</v>
      </c>
      <c r="AG91" s="2">
        <v>30</v>
      </c>
      <c r="AH91" s="2">
        <v>30</v>
      </c>
      <c r="AI91" s="2">
        <v>30</v>
      </c>
      <c r="AJ91" s="2">
        <v>35</v>
      </c>
      <c r="AK91" s="2">
        <v>40</v>
      </c>
      <c r="AL91" s="2">
        <v>45</v>
      </c>
      <c r="AM91" s="2">
        <v>45</v>
      </c>
      <c r="AN91" s="2">
        <v>50</v>
      </c>
      <c r="AO91" s="2">
        <v>50</v>
      </c>
      <c r="AP91" s="2">
        <v>55</v>
      </c>
      <c r="AQ91" s="2">
        <v>60</v>
      </c>
      <c r="AR91" s="2">
        <v>65</v>
      </c>
    </row>
    <row r="92" spans="1:44" ht="14.25" customHeight="1" x14ac:dyDescent="0.35">
      <c r="A92" s="2" t="s">
        <v>150</v>
      </c>
      <c r="B92" s="2">
        <v>22</v>
      </c>
      <c r="C92" s="2">
        <v>20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10</v>
      </c>
      <c r="Y92" s="2">
        <v>10</v>
      </c>
      <c r="Z92" s="2">
        <v>10</v>
      </c>
      <c r="AA92" s="2">
        <v>15</v>
      </c>
      <c r="AB92" s="2">
        <v>15</v>
      </c>
      <c r="AC92" s="2">
        <v>15</v>
      </c>
      <c r="AD92" s="2">
        <v>20</v>
      </c>
      <c r="AE92" s="2">
        <v>20</v>
      </c>
      <c r="AF92" s="2">
        <v>30</v>
      </c>
      <c r="AG92" s="2">
        <v>30</v>
      </c>
      <c r="AH92" s="2">
        <v>30</v>
      </c>
      <c r="AI92" s="2">
        <v>30</v>
      </c>
      <c r="AJ92" s="2">
        <v>35</v>
      </c>
      <c r="AK92" s="2">
        <v>40</v>
      </c>
      <c r="AL92" s="2">
        <v>45</v>
      </c>
      <c r="AM92" s="2">
        <v>45</v>
      </c>
      <c r="AN92" s="2">
        <v>50</v>
      </c>
      <c r="AO92" s="2">
        <v>50</v>
      </c>
      <c r="AP92" s="2">
        <v>55</v>
      </c>
      <c r="AQ92" s="2">
        <v>60</v>
      </c>
      <c r="AR92" s="2">
        <v>65</v>
      </c>
    </row>
    <row r="93" spans="1:44" ht="14.25" customHeight="1" x14ac:dyDescent="0.35">
      <c r="A93" s="2" t="s">
        <v>151</v>
      </c>
      <c r="B93" s="2">
        <v>24</v>
      </c>
      <c r="C93" s="2">
        <v>21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10</v>
      </c>
      <c r="Z93" s="2">
        <v>10</v>
      </c>
      <c r="AA93" s="2">
        <v>10</v>
      </c>
      <c r="AB93" s="2">
        <v>15</v>
      </c>
      <c r="AC93" s="2">
        <v>15</v>
      </c>
      <c r="AD93" s="2">
        <v>15</v>
      </c>
      <c r="AE93" s="2">
        <v>20</v>
      </c>
      <c r="AF93" s="2">
        <v>30</v>
      </c>
      <c r="AG93" s="2">
        <v>30</v>
      </c>
      <c r="AH93" s="2">
        <v>30</v>
      </c>
      <c r="AI93" s="2">
        <v>30</v>
      </c>
      <c r="AJ93" s="2">
        <v>35</v>
      </c>
      <c r="AK93" s="2">
        <v>40</v>
      </c>
      <c r="AL93" s="2">
        <v>45</v>
      </c>
      <c r="AM93" s="2">
        <v>45</v>
      </c>
      <c r="AN93" s="2">
        <v>50</v>
      </c>
      <c r="AO93" s="2">
        <v>50</v>
      </c>
      <c r="AP93" s="2">
        <v>55</v>
      </c>
      <c r="AQ93" s="2">
        <v>60</v>
      </c>
      <c r="AR93" s="2">
        <v>65</v>
      </c>
    </row>
    <row r="94" spans="1:44" ht="14.25" customHeight="1" x14ac:dyDescent="0.35">
      <c r="A94" s="2" t="s">
        <v>152</v>
      </c>
      <c r="B94" s="2">
        <v>25</v>
      </c>
      <c r="C94" s="2">
        <v>22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10</v>
      </c>
      <c r="AA94" s="2">
        <v>10</v>
      </c>
      <c r="AB94" s="2">
        <v>10</v>
      </c>
      <c r="AC94" s="2">
        <v>15</v>
      </c>
      <c r="AD94" s="2">
        <v>15</v>
      </c>
      <c r="AE94" s="2">
        <v>15</v>
      </c>
      <c r="AF94" s="2">
        <v>25</v>
      </c>
      <c r="AG94" s="2">
        <v>25</v>
      </c>
      <c r="AH94" s="2">
        <v>25</v>
      </c>
      <c r="AI94" s="2">
        <v>25</v>
      </c>
      <c r="AJ94" s="2">
        <v>30</v>
      </c>
      <c r="AK94" s="2">
        <v>35</v>
      </c>
      <c r="AL94" s="2">
        <v>40</v>
      </c>
      <c r="AM94" s="2">
        <v>40</v>
      </c>
      <c r="AN94" s="2">
        <v>45</v>
      </c>
      <c r="AO94" s="2">
        <v>45</v>
      </c>
      <c r="AP94" s="2">
        <v>50</v>
      </c>
      <c r="AQ94" s="2">
        <v>55</v>
      </c>
      <c r="AR94" s="2">
        <v>60</v>
      </c>
    </row>
    <row r="95" spans="1:44" ht="14.25" customHeight="1" x14ac:dyDescent="0.35">
      <c r="A95" s="2" t="s">
        <v>153</v>
      </c>
      <c r="B95" s="2">
        <v>26</v>
      </c>
      <c r="C95" s="2">
        <v>23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10</v>
      </c>
      <c r="AB95" s="2">
        <v>10</v>
      </c>
      <c r="AC95" s="2">
        <v>15</v>
      </c>
      <c r="AD95" s="2">
        <v>15</v>
      </c>
      <c r="AE95" s="2">
        <v>15</v>
      </c>
      <c r="AF95" s="2">
        <v>25</v>
      </c>
      <c r="AG95" s="2">
        <v>25</v>
      </c>
      <c r="AH95" s="2">
        <v>25</v>
      </c>
      <c r="AI95" s="2">
        <v>25</v>
      </c>
      <c r="AJ95" s="2">
        <v>30</v>
      </c>
      <c r="AK95" s="2">
        <v>35</v>
      </c>
      <c r="AL95" s="2">
        <v>40</v>
      </c>
      <c r="AM95" s="2">
        <v>40</v>
      </c>
      <c r="AN95" s="2">
        <v>45</v>
      </c>
      <c r="AO95" s="2">
        <v>45</v>
      </c>
      <c r="AP95" s="2">
        <v>50</v>
      </c>
      <c r="AQ95" s="2">
        <v>55</v>
      </c>
      <c r="AR95" s="2">
        <v>60</v>
      </c>
    </row>
    <row r="96" spans="1:44" ht="14.25" customHeight="1" x14ac:dyDescent="0.35">
      <c r="A96" s="2" t="s">
        <v>154</v>
      </c>
      <c r="B96" s="2">
        <v>27</v>
      </c>
      <c r="C96" s="2">
        <v>24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10</v>
      </c>
      <c r="AC96" s="2">
        <v>10</v>
      </c>
      <c r="AD96" s="2">
        <v>15</v>
      </c>
      <c r="AE96" s="2">
        <v>15</v>
      </c>
      <c r="AF96" s="2">
        <v>25</v>
      </c>
      <c r="AG96" s="2">
        <v>25</v>
      </c>
      <c r="AH96" s="2">
        <v>25</v>
      </c>
      <c r="AI96" s="2">
        <v>25</v>
      </c>
      <c r="AJ96" s="2">
        <v>30</v>
      </c>
      <c r="AK96" s="2">
        <v>35</v>
      </c>
      <c r="AL96" s="2">
        <v>40</v>
      </c>
      <c r="AM96" s="2">
        <v>40</v>
      </c>
      <c r="AN96" s="2">
        <v>45</v>
      </c>
      <c r="AO96" s="2">
        <v>45</v>
      </c>
      <c r="AP96" s="2">
        <v>50</v>
      </c>
      <c r="AQ96" s="2">
        <v>55</v>
      </c>
      <c r="AR96" s="2">
        <v>60</v>
      </c>
    </row>
    <row r="97" spans="1:44" ht="14.25" customHeight="1" x14ac:dyDescent="0.35">
      <c r="A97" s="2" t="s">
        <v>155</v>
      </c>
      <c r="B97" s="2">
        <v>28</v>
      </c>
      <c r="C97" s="2">
        <v>25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10</v>
      </c>
      <c r="AD97" s="2">
        <v>15</v>
      </c>
      <c r="AE97" s="2">
        <v>15</v>
      </c>
      <c r="AF97" s="2">
        <v>25</v>
      </c>
      <c r="AG97" s="2">
        <v>25</v>
      </c>
      <c r="AH97" s="2">
        <v>25</v>
      </c>
      <c r="AI97" s="2">
        <v>25</v>
      </c>
      <c r="AJ97" s="2">
        <v>30</v>
      </c>
      <c r="AK97" s="2">
        <v>35</v>
      </c>
      <c r="AL97" s="2">
        <v>40</v>
      </c>
      <c r="AM97" s="2">
        <v>40</v>
      </c>
      <c r="AN97" s="2">
        <v>45</v>
      </c>
      <c r="AO97" s="2">
        <v>45</v>
      </c>
      <c r="AP97" s="2">
        <v>50</v>
      </c>
      <c r="AQ97" s="2">
        <v>55</v>
      </c>
      <c r="AR97" s="2">
        <v>60</v>
      </c>
    </row>
    <row r="98" spans="1:44" ht="14.25" customHeight="1" x14ac:dyDescent="0.35">
      <c r="A98" s="2" t="s">
        <v>156</v>
      </c>
      <c r="B98" s="2">
        <v>30</v>
      </c>
      <c r="C98" s="2">
        <v>26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10</v>
      </c>
      <c r="AE98" s="2">
        <v>10</v>
      </c>
      <c r="AF98" s="2">
        <v>20</v>
      </c>
      <c r="AG98" s="2">
        <v>20</v>
      </c>
      <c r="AH98" s="2">
        <v>20</v>
      </c>
      <c r="AI98" s="2">
        <v>20</v>
      </c>
      <c r="AJ98" s="2">
        <v>25</v>
      </c>
      <c r="AK98" s="2">
        <v>30</v>
      </c>
      <c r="AL98" s="2">
        <v>35</v>
      </c>
      <c r="AM98" s="2">
        <v>35</v>
      </c>
      <c r="AN98" s="2">
        <v>40</v>
      </c>
      <c r="AO98" s="2">
        <v>40</v>
      </c>
      <c r="AP98" s="2">
        <v>45</v>
      </c>
      <c r="AQ98" s="2">
        <v>50</v>
      </c>
      <c r="AR98" s="2">
        <v>55</v>
      </c>
    </row>
    <row r="99" spans="1:44" ht="14.25" customHeight="1" x14ac:dyDescent="0.35">
      <c r="A99" s="2" t="s">
        <v>157</v>
      </c>
      <c r="B99" s="2">
        <v>32</v>
      </c>
      <c r="C99" s="2">
        <v>27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10</v>
      </c>
      <c r="AF99" s="2">
        <v>20</v>
      </c>
      <c r="AG99" s="2">
        <v>20</v>
      </c>
      <c r="AH99" s="2">
        <v>20</v>
      </c>
      <c r="AI99" s="2">
        <v>20</v>
      </c>
      <c r="AJ99" s="2">
        <v>25</v>
      </c>
      <c r="AK99" s="2">
        <v>30</v>
      </c>
      <c r="AL99" s="2">
        <v>35</v>
      </c>
      <c r="AM99" s="2">
        <v>35</v>
      </c>
      <c r="AN99" s="2">
        <v>40</v>
      </c>
      <c r="AO99" s="2">
        <v>40</v>
      </c>
      <c r="AP99" s="2">
        <v>45</v>
      </c>
      <c r="AQ99" s="2">
        <v>50</v>
      </c>
      <c r="AR99" s="2">
        <v>55</v>
      </c>
    </row>
    <row r="100" spans="1:44" ht="14.25" customHeight="1" x14ac:dyDescent="0.35">
      <c r="A100" s="2" t="s">
        <v>158</v>
      </c>
      <c r="B100" s="2">
        <v>33</v>
      </c>
      <c r="C100" s="2">
        <v>28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10</v>
      </c>
      <c r="AG100" s="2">
        <v>10</v>
      </c>
      <c r="AH100" s="2">
        <v>10</v>
      </c>
      <c r="AI100" s="2">
        <v>10</v>
      </c>
      <c r="AJ100" s="2">
        <v>15</v>
      </c>
      <c r="AK100" s="2">
        <v>20</v>
      </c>
      <c r="AL100" s="2">
        <v>25</v>
      </c>
      <c r="AM100" s="2">
        <v>25</v>
      </c>
      <c r="AN100" s="2">
        <v>30</v>
      </c>
      <c r="AO100" s="2">
        <v>30</v>
      </c>
      <c r="AP100" s="2">
        <v>35</v>
      </c>
      <c r="AQ100" s="2">
        <v>40</v>
      </c>
      <c r="AR100" s="2">
        <v>45</v>
      </c>
    </row>
    <row r="101" spans="1:44" ht="14.25" customHeight="1" x14ac:dyDescent="0.35">
      <c r="A101" s="2" t="s">
        <v>172</v>
      </c>
      <c r="B101" s="2">
        <v>35</v>
      </c>
      <c r="C101" s="2">
        <v>29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10</v>
      </c>
      <c r="AH101" s="2">
        <v>10</v>
      </c>
      <c r="AI101" s="2">
        <v>10</v>
      </c>
      <c r="AJ101" s="2">
        <v>10</v>
      </c>
      <c r="AK101" s="2">
        <v>15</v>
      </c>
      <c r="AL101" s="2">
        <v>20</v>
      </c>
      <c r="AM101" s="2">
        <v>25</v>
      </c>
      <c r="AN101" s="2">
        <v>25</v>
      </c>
      <c r="AO101" s="2">
        <v>25</v>
      </c>
      <c r="AP101" s="2">
        <v>30</v>
      </c>
      <c r="AQ101" s="2">
        <v>35</v>
      </c>
      <c r="AR101" s="2">
        <v>40</v>
      </c>
    </row>
    <row r="102" spans="1:44" ht="14.25" customHeight="1" x14ac:dyDescent="0.35">
      <c r="A102" s="2" t="s">
        <v>173</v>
      </c>
      <c r="B102" s="2">
        <v>36</v>
      </c>
      <c r="C102" s="2">
        <v>30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10</v>
      </c>
      <c r="AI102" s="2">
        <v>10</v>
      </c>
      <c r="AJ102" s="2">
        <v>10</v>
      </c>
      <c r="AK102" s="2">
        <v>10</v>
      </c>
      <c r="AL102" s="2">
        <v>15</v>
      </c>
      <c r="AM102" s="2">
        <v>20</v>
      </c>
      <c r="AN102" s="2">
        <v>25</v>
      </c>
      <c r="AO102" s="2">
        <v>25</v>
      </c>
      <c r="AP102" s="2">
        <v>30</v>
      </c>
      <c r="AQ102" s="2">
        <v>30</v>
      </c>
      <c r="AR102" s="2">
        <v>35</v>
      </c>
    </row>
    <row r="103" spans="1:44" ht="14.25" customHeight="1" x14ac:dyDescent="0.35">
      <c r="A103" s="2" t="s">
        <v>174</v>
      </c>
      <c r="B103" s="2">
        <v>37</v>
      </c>
      <c r="C103" s="2">
        <v>31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10</v>
      </c>
      <c r="AJ103" s="2">
        <v>10</v>
      </c>
      <c r="AK103" s="2">
        <v>10</v>
      </c>
      <c r="AL103" s="2">
        <v>15</v>
      </c>
      <c r="AM103" s="2">
        <v>20</v>
      </c>
      <c r="AN103" s="2">
        <v>25</v>
      </c>
      <c r="AO103" s="2">
        <v>25</v>
      </c>
      <c r="AP103" s="2">
        <v>30</v>
      </c>
      <c r="AQ103" s="2">
        <v>30</v>
      </c>
      <c r="AR103" s="2">
        <v>35</v>
      </c>
    </row>
    <row r="104" spans="1:44" ht="14.25" customHeight="1" x14ac:dyDescent="0.35">
      <c r="A104" s="2" t="s">
        <v>175</v>
      </c>
      <c r="B104" s="2">
        <v>38</v>
      </c>
      <c r="C104" s="2">
        <v>32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10</v>
      </c>
      <c r="AK104" s="2">
        <v>10</v>
      </c>
      <c r="AL104" s="2">
        <v>10</v>
      </c>
      <c r="AM104" s="2">
        <v>15</v>
      </c>
      <c r="AN104" s="2">
        <v>20</v>
      </c>
      <c r="AO104" s="2">
        <v>20</v>
      </c>
      <c r="AP104" s="2">
        <v>25</v>
      </c>
      <c r="AQ104" s="2">
        <v>25</v>
      </c>
      <c r="AR104" s="2">
        <v>30</v>
      </c>
    </row>
    <row r="105" spans="1:44" ht="14.25" customHeight="1" x14ac:dyDescent="0.35">
      <c r="A105" s="2" t="s">
        <v>176</v>
      </c>
      <c r="B105" s="2">
        <v>41</v>
      </c>
      <c r="C105" s="2">
        <v>33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10</v>
      </c>
      <c r="AL105" s="2">
        <v>10</v>
      </c>
      <c r="AM105" s="2">
        <v>15</v>
      </c>
      <c r="AN105" s="2">
        <v>20</v>
      </c>
      <c r="AO105" s="2">
        <v>20</v>
      </c>
      <c r="AP105" s="2">
        <v>25</v>
      </c>
      <c r="AQ105" s="2">
        <v>25</v>
      </c>
      <c r="AR105" s="2">
        <v>30</v>
      </c>
    </row>
    <row r="106" spans="1:44" ht="14.25" customHeight="1" x14ac:dyDescent="0.35">
      <c r="A106" s="2" t="s">
        <v>177</v>
      </c>
      <c r="B106" s="2">
        <v>45</v>
      </c>
      <c r="C106" s="2">
        <v>34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10</v>
      </c>
      <c r="AM106" s="2">
        <v>10</v>
      </c>
      <c r="AN106" s="2">
        <v>10</v>
      </c>
      <c r="AO106" s="2">
        <v>10</v>
      </c>
      <c r="AP106" s="2">
        <v>15</v>
      </c>
      <c r="AQ106" s="2">
        <v>20</v>
      </c>
      <c r="AR106" s="2">
        <v>25</v>
      </c>
    </row>
    <row r="107" spans="1:44" ht="14.25" customHeight="1" x14ac:dyDescent="0.35">
      <c r="A107" s="2" t="s">
        <v>178</v>
      </c>
      <c r="B107" s="2">
        <v>47</v>
      </c>
      <c r="C107" s="2">
        <v>35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10</v>
      </c>
      <c r="AN107" s="2">
        <v>10</v>
      </c>
      <c r="AO107" s="2">
        <v>10</v>
      </c>
      <c r="AP107" s="2">
        <v>10</v>
      </c>
      <c r="AQ107" s="2">
        <v>15</v>
      </c>
      <c r="AR107" s="2">
        <v>25</v>
      </c>
    </row>
    <row r="108" spans="1:44" ht="14.25" customHeight="1" x14ac:dyDescent="0.35">
      <c r="A108" s="2" t="s">
        <v>179</v>
      </c>
      <c r="B108" s="2">
        <v>49</v>
      </c>
      <c r="C108" s="2">
        <v>36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10</v>
      </c>
      <c r="AO108" s="2">
        <v>10</v>
      </c>
      <c r="AP108" s="2">
        <v>10</v>
      </c>
      <c r="AQ108" s="2">
        <v>10</v>
      </c>
      <c r="AR108" s="2">
        <v>15</v>
      </c>
    </row>
    <row r="109" spans="1:44" ht="14.25" customHeight="1" x14ac:dyDescent="0.35">
      <c r="A109" s="2" t="s">
        <v>180</v>
      </c>
      <c r="B109" s="2">
        <v>52</v>
      </c>
      <c r="C109" s="2">
        <v>37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10</v>
      </c>
      <c r="AP109" s="2">
        <v>10</v>
      </c>
      <c r="AQ109" s="2">
        <v>10</v>
      </c>
      <c r="AR109" s="2">
        <v>15</v>
      </c>
    </row>
    <row r="110" spans="1:44" ht="14.25" customHeight="1" x14ac:dyDescent="0.35">
      <c r="A110" s="2" t="s">
        <v>181</v>
      </c>
      <c r="B110" s="2">
        <v>53</v>
      </c>
      <c r="C110" s="2">
        <v>38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10</v>
      </c>
      <c r="AQ110" s="2">
        <v>10</v>
      </c>
      <c r="AR110" s="2">
        <v>15</v>
      </c>
    </row>
    <row r="111" spans="1:44" ht="14.25" customHeight="1" x14ac:dyDescent="0.35">
      <c r="A111" s="2" t="s">
        <v>182</v>
      </c>
      <c r="B111" s="2">
        <v>58</v>
      </c>
      <c r="C111" s="2">
        <v>39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10</v>
      </c>
      <c r="AR111" s="2">
        <v>10</v>
      </c>
    </row>
    <row r="112" spans="1:44" ht="14.25" customHeight="1" x14ac:dyDescent="0.35">
      <c r="A112" s="2" t="s">
        <v>183</v>
      </c>
      <c r="B112" s="2">
        <v>61</v>
      </c>
      <c r="C112" s="2">
        <v>40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10</v>
      </c>
    </row>
    <row r="113" spans="1:103" ht="14.25" customHeight="1" x14ac:dyDescent="0.35">
      <c r="A113" s="2" t="s">
        <v>184</v>
      </c>
      <c r="B113" s="2">
        <v>65</v>
      </c>
      <c r="C113" s="2">
        <v>41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</row>
    <row r="114" spans="1:103" ht="14.25" customHeight="1" x14ac:dyDescent="0.35"/>
    <row r="115" spans="1:103" ht="14.25" customHeight="1" x14ac:dyDescent="0.35">
      <c r="A115" s="3" t="s">
        <v>408</v>
      </c>
      <c r="B115" s="3">
        <v>193</v>
      </c>
      <c r="C115" s="3">
        <v>4</v>
      </c>
      <c r="D115" s="3" t="s">
        <v>104</v>
      </c>
      <c r="E115" s="3"/>
      <c r="F115" s="3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</row>
    <row r="116" spans="1:103" ht="14.25" customHeight="1" x14ac:dyDescent="0.35">
      <c r="A116" s="4" t="s">
        <v>107</v>
      </c>
      <c r="B116" s="4">
        <v>6</v>
      </c>
      <c r="C116" s="4">
        <v>1</v>
      </c>
      <c r="D116" s="4">
        <v>0</v>
      </c>
      <c r="E116" s="4">
        <v>100</v>
      </c>
      <c r="F116" s="4">
        <v>250</v>
      </c>
      <c r="G116" s="4">
        <v>400</v>
      </c>
    </row>
    <row r="117" spans="1:103" ht="14.25" customHeight="1" x14ac:dyDescent="0.35">
      <c r="A117" s="4" t="s">
        <v>105</v>
      </c>
      <c r="B117" s="4">
        <v>37</v>
      </c>
      <c r="C117" s="4">
        <v>2</v>
      </c>
      <c r="D117" s="4">
        <v>0</v>
      </c>
      <c r="E117" s="4">
        <v>0</v>
      </c>
      <c r="F117" s="4">
        <v>100</v>
      </c>
      <c r="G117" s="4">
        <v>200</v>
      </c>
    </row>
    <row r="118" spans="1:103" ht="14.25" customHeight="1" x14ac:dyDescent="0.35">
      <c r="A118" s="4" t="s">
        <v>141</v>
      </c>
      <c r="B118" s="4">
        <v>49</v>
      </c>
      <c r="C118" s="4">
        <v>3</v>
      </c>
      <c r="D118" s="4">
        <v>0</v>
      </c>
      <c r="E118" s="4">
        <v>0</v>
      </c>
      <c r="F118" s="4">
        <v>0</v>
      </c>
      <c r="G118" s="4">
        <v>150</v>
      </c>
    </row>
    <row r="119" spans="1:103" ht="14.25" customHeight="1" x14ac:dyDescent="0.35">
      <c r="A119" s="4" t="s">
        <v>185</v>
      </c>
      <c r="B119" s="4">
        <v>69</v>
      </c>
      <c r="C119" s="4">
        <v>4</v>
      </c>
      <c r="D119" s="4">
        <v>0</v>
      </c>
      <c r="E119" s="4">
        <v>0</v>
      </c>
      <c r="F119" s="4">
        <v>0</v>
      </c>
      <c r="G119" s="4">
        <v>0</v>
      </c>
    </row>
    <row r="120" spans="1:103" ht="14.25" customHeight="1" x14ac:dyDescent="0.35">
      <c r="A120" s="5"/>
      <c r="B120" s="5"/>
      <c r="C120" s="5"/>
      <c r="D120" s="5"/>
      <c r="E120" s="5"/>
      <c r="F120" s="5"/>
      <c r="G120" s="5"/>
    </row>
    <row r="121" spans="1:103" ht="14.25" customHeight="1" x14ac:dyDescent="0.35">
      <c r="A121" s="3" t="s">
        <v>409</v>
      </c>
      <c r="B121" s="3">
        <v>194</v>
      </c>
      <c r="C121" s="3">
        <v>4</v>
      </c>
      <c r="D121" s="3" t="s">
        <v>104</v>
      </c>
      <c r="E121" s="3"/>
      <c r="F121" s="3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</row>
    <row r="122" spans="1:103" ht="14.25" customHeight="1" x14ac:dyDescent="0.35">
      <c r="A122" s="4" t="s">
        <v>186</v>
      </c>
      <c r="B122" s="4">
        <v>10</v>
      </c>
      <c r="C122" s="4">
        <v>2</v>
      </c>
      <c r="D122" s="4">
        <v>0</v>
      </c>
      <c r="E122" s="4">
        <v>100</v>
      </c>
      <c r="F122" s="4">
        <v>200</v>
      </c>
    </row>
    <row r="123" spans="1:103" ht="14.25" customHeight="1" x14ac:dyDescent="0.35">
      <c r="A123" s="4" t="s">
        <v>141</v>
      </c>
      <c r="B123" s="4">
        <v>17</v>
      </c>
      <c r="C123" s="4">
        <v>3</v>
      </c>
      <c r="D123" s="4">
        <v>0</v>
      </c>
      <c r="E123" s="4">
        <v>0</v>
      </c>
      <c r="F123" s="4">
        <v>150</v>
      </c>
    </row>
    <row r="124" spans="1:103" ht="14.25" customHeight="1" x14ac:dyDescent="0.35">
      <c r="A124" s="4" t="s">
        <v>185</v>
      </c>
      <c r="B124" s="4">
        <v>33</v>
      </c>
      <c r="C124" s="4">
        <v>4</v>
      </c>
      <c r="D124" s="4">
        <v>0</v>
      </c>
      <c r="E124" s="4">
        <v>0</v>
      </c>
      <c r="F124" s="4">
        <v>0</v>
      </c>
    </row>
    <row r="125" spans="1:103" ht="14.25" customHeight="1" x14ac:dyDescent="0.35"/>
    <row r="126" spans="1:103" ht="14.25" customHeight="1" x14ac:dyDescent="0.35">
      <c r="A126" s="1" t="s">
        <v>187</v>
      </c>
      <c r="B126" s="1">
        <v>120</v>
      </c>
      <c r="C126" s="1">
        <v>30</v>
      </c>
      <c r="D126" s="1" t="s">
        <v>104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</row>
    <row r="127" spans="1:103" ht="14.25" customHeight="1" x14ac:dyDescent="0.35">
      <c r="A127" s="2" t="s">
        <v>105</v>
      </c>
      <c r="B127" s="2">
        <v>0</v>
      </c>
      <c r="C127" s="2">
        <v>1</v>
      </c>
      <c r="D127" s="2">
        <v>0</v>
      </c>
      <c r="E127" s="2">
        <v>10</v>
      </c>
      <c r="F127" s="2">
        <v>15</v>
      </c>
      <c r="G127" s="2">
        <v>15</v>
      </c>
      <c r="H127" s="2">
        <v>20</v>
      </c>
      <c r="I127" s="2">
        <v>20</v>
      </c>
      <c r="J127" s="2">
        <v>20</v>
      </c>
      <c r="K127" s="2">
        <v>25</v>
      </c>
      <c r="L127" s="2">
        <v>25</v>
      </c>
      <c r="M127" s="2">
        <v>30</v>
      </c>
      <c r="N127" s="2">
        <v>35</v>
      </c>
      <c r="O127" s="2">
        <v>35</v>
      </c>
      <c r="P127" s="2">
        <v>35</v>
      </c>
      <c r="Q127" s="2">
        <v>35</v>
      </c>
      <c r="R127" s="2">
        <v>40</v>
      </c>
      <c r="S127" s="2">
        <v>50</v>
      </c>
      <c r="T127" s="2">
        <v>65</v>
      </c>
      <c r="U127" s="2">
        <v>80</v>
      </c>
      <c r="V127" s="2">
        <v>100</v>
      </c>
      <c r="W127" s="2">
        <v>110</v>
      </c>
      <c r="X127" s="2">
        <v>135</v>
      </c>
      <c r="Y127" s="2">
        <v>135</v>
      </c>
      <c r="Z127" s="2">
        <v>155</v>
      </c>
      <c r="AA127" s="2">
        <v>160</v>
      </c>
      <c r="AB127" s="2">
        <v>170</v>
      </c>
      <c r="AC127" s="2">
        <v>180</v>
      </c>
      <c r="AD127" s="2">
        <v>180</v>
      </c>
      <c r="AE127" s="2">
        <v>190</v>
      </c>
      <c r="AF127" s="2">
        <v>195</v>
      </c>
      <c r="AG127" s="2">
        <v>210</v>
      </c>
    </row>
    <row r="128" spans="1:103" ht="14.25" customHeight="1" x14ac:dyDescent="0.35">
      <c r="A128" s="2" t="s">
        <v>133</v>
      </c>
      <c r="B128" s="2">
        <v>3</v>
      </c>
      <c r="C128" s="2">
        <v>2</v>
      </c>
      <c r="D128" s="2">
        <v>0</v>
      </c>
      <c r="E128" s="2">
        <v>0</v>
      </c>
      <c r="F128" s="2">
        <v>10</v>
      </c>
      <c r="G128" s="2">
        <v>15</v>
      </c>
      <c r="H128" s="2">
        <v>15</v>
      </c>
      <c r="I128" s="2">
        <v>20</v>
      </c>
      <c r="J128" s="2">
        <v>20</v>
      </c>
      <c r="K128" s="2">
        <v>25</v>
      </c>
      <c r="L128" s="2">
        <v>25</v>
      </c>
      <c r="M128" s="2">
        <v>30</v>
      </c>
      <c r="N128" s="2">
        <v>30</v>
      </c>
      <c r="O128" s="2">
        <v>35</v>
      </c>
      <c r="P128" s="2">
        <v>35</v>
      </c>
      <c r="Q128" s="2">
        <v>35</v>
      </c>
      <c r="R128" s="2">
        <v>40</v>
      </c>
      <c r="S128" s="2">
        <v>50</v>
      </c>
      <c r="T128" s="2">
        <v>60</v>
      </c>
      <c r="U128" s="2">
        <v>75</v>
      </c>
      <c r="V128" s="2">
        <v>100</v>
      </c>
      <c r="W128" s="2">
        <v>110</v>
      </c>
      <c r="X128" s="2">
        <v>125</v>
      </c>
      <c r="Y128" s="2">
        <v>125</v>
      </c>
      <c r="Z128" s="2">
        <v>140</v>
      </c>
      <c r="AA128" s="2">
        <v>145</v>
      </c>
      <c r="AB128" s="2">
        <v>155</v>
      </c>
      <c r="AC128" s="2">
        <v>160</v>
      </c>
      <c r="AD128" s="2">
        <v>160</v>
      </c>
      <c r="AE128" s="2">
        <v>170</v>
      </c>
      <c r="AF128" s="2">
        <v>185</v>
      </c>
      <c r="AG128" s="2">
        <v>195</v>
      </c>
    </row>
    <row r="129" spans="1:33" ht="14.25" customHeight="1" x14ac:dyDescent="0.35">
      <c r="A129" s="2" t="s">
        <v>134</v>
      </c>
      <c r="B129" s="2">
        <v>5</v>
      </c>
      <c r="C129" s="2">
        <v>3</v>
      </c>
      <c r="D129" s="2">
        <v>0</v>
      </c>
      <c r="E129" s="2">
        <v>0</v>
      </c>
      <c r="F129" s="2">
        <v>0</v>
      </c>
      <c r="G129" s="2">
        <v>10</v>
      </c>
      <c r="H129" s="2">
        <v>10</v>
      </c>
      <c r="I129" s="2">
        <v>15</v>
      </c>
      <c r="J129" s="2">
        <v>20</v>
      </c>
      <c r="K129" s="2">
        <v>20</v>
      </c>
      <c r="L129" s="2">
        <v>25</v>
      </c>
      <c r="M129" s="2">
        <v>30</v>
      </c>
      <c r="N129" s="2">
        <v>30</v>
      </c>
      <c r="O129" s="2">
        <v>30</v>
      </c>
      <c r="P129" s="2">
        <v>30</v>
      </c>
      <c r="Q129" s="2">
        <v>35</v>
      </c>
      <c r="R129" s="2">
        <v>35</v>
      </c>
      <c r="S129" s="2">
        <v>45</v>
      </c>
      <c r="T129" s="2">
        <v>55</v>
      </c>
      <c r="U129" s="2">
        <v>70</v>
      </c>
      <c r="V129" s="2">
        <v>95</v>
      </c>
      <c r="W129" s="2">
        <v>105</v>
      </c>
      <c r="X129" s="2">
        <v>120</v>
      </c>
      <c r="Y129" s="2">
        <v>120</v>
      </c>
      <c r="Z129" s="2">
        <v>135</v>
      </c>
      <c r="AA129" s="2">
        <v>140</v>
      </c>
      <c r="AB129" s="2">
        <v>150</v>
      </c>
      <c r="AC129" s="2">
        <v>155</v>
      </c>
      <c r="AD129" s="2">
        <v>155</v>
      </c>
      <c r="AE129" s="2">
        <v>165</v>
      </c>
      <c r="AF129" s="2">
        <v>180</v>
      </c>
      <c r="AG129" s="2">
        <v>190</v>
      </c>
    </row>
    <row r="130" spans="1:33" ht="14.25" customHeight="1" x14ac:dyDescent="0.35">
      <c r="A130" s="2" t="s">
        <v>137</v>
      </c>
      <c r="B130" s="2">
        <v>7</v>
      </c>
      <c r="C130" s="2">
        <v>4</v>
      </c>
      <c r="D130" s="2">
        <v>0</v>
      </c>
      <c r="E130" s="2">
        <v>0</v>
      </c>
      <c r="F130" s="2">
        <v>0</v>
      </c>
      <c r="G130" s="2">
        <v>0</v>
      </c>
      <c r="H130" s="2">
        <v>10</v>
      </c>
      <c r="I130" s="2">
        <v>15</v>
      </c>
      <c r="J130" s="2">
        <v>20</v>
      </c>
      <c r="K130" s="2">
        <v>20</v>
      </c>
      <c r="L130" s="2">
        <v>20</v>
      </c>
      <c r="M130" s="2">
        <v>25</v>
      </c>
      <c r="N130" s="2">
        <v>30</v>
      </c>
      <c r="O130" s="2">
        <v>30</v>
      </c>
      <c r="P130" s="2">
        <v>30</v>
      </c>
      <c r="Q130" s="2">
        <v>30</v>
      </c>
      <c r="R130" s="2">
        <v>35</v>
      </c>
      <c r="S130" s="2">
        <v>45</v>
      </c>
      <c r="T130" s="2">
        <v>55</v>
      </c>
      <c r="U130" s="2">
        <v>70</v>
      </c>
      <c r="V130" s="2">
        <v>95</v>
      </c>
      <c r="W130" s="2">
        <v>105</v>
      </c>
      <c r="X130" s="2">
        <v>120</v>
      </c>
      <c r="Y130" s="2">
        <v>120</v>
      </c>
      <c r="Z130" s="2">
        <v>135</v>
      </c>
      <c r="AA130" s="2">
        <v>140</v>
      </c>
      <c r="AB130" s="2">
        <v>150</v>
      </c>
      <c r="AC130" s="2">
        <v>155</v>
      </c>
      <c r="AD130" s="2">
        <v>155</v>
      </c>
      <c r="AE130" s="2">
        <v>165</v>
      </c>
      <c r="AF130" s="2">
        <v>180</v>
      </c>
      <c r="AG130" s="2">
        <v>190</v>
      </c>
    </row>
    <row r="131" spans="1:33" ht="14.25" customHeight="1" x14ac:dyDescent="0.35">
      <c r="A131" s="2" t="s">
        <v>188</v>
      </c>
      <c r="B131" s="2">
        <v>9</v>
      </c>
      <c r="C131" s="2">
        <v>5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15</v>
      </c>
      <c r="J131" s="2">
        <v>15</v>
      </c>
      <c r="K131" s="2">
        <v>20</v>
      </c>
      <c r="L131" s="2">
        <v>20</v>
      </c>
      <c r="M131" s="2">
        <v>25</v>
      </c>
      <c r="N131" s="2">
        <v>30</v>
      </c>
      <c r="O131" s="2">
        <v>30</v>
      </c>
      <c r="P131" s="2">
        <v>30</v>
      </c>
      <c r="Q131" s="2">
        <v>30</v>
      </c>
      <c r="R131" s="2">
        <v>35</v>
      </c>
      <c r="S131" s="2">
        <v>45</v>
      </c>
      <c r="T131" s="2">
        <v>55</v>
      </c>
      <c r="U131" s="2">
        <v>70</v>
      </c>
      <c r="V131" s="2">
        <v>95</v>
      </c>
      <c r="W131" s="2">
        <v>105</v>
      </c>
      <c r="X131" s="2">
        <v>120</v>
      </c>
      <c r="Y131" s="2">
        <v>120</v>
      </c>
      <c r="Z131" s="2">
        <v>135</v>
      </c>
      <c r="AA131" s="2">
        <v>140</v>
      </c>
      <c r="AB131" s="2">
        <v>150</v>
      </c>
      <c r="AC131" s="2">
        <v>155</v>
      </c>
      <c r="AD131" s="2">
        <v>155</v>
      </c>
      <c r="AE131" s="2">
        <v>165</v>
      </c>
      <c r="AF131" s="2">
        <v>180</v>
      </c>
      <c r="AG131" s="2">
        <v>190</v>
      </c>
    </row>
    <row r="132" spans="1:33" ht="14.25" customHeight="1" x14ac:dyDescent="0.35">
      <c r="A132" s="2" t="s">
        <v>141</v>
      </c>
      <c r="B132" s="2">
        <v>12</v>
      </c>
      <c r="C132" s="2">
        <v>6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15</v>
      </c>
      <c r="K132" s="2">
        <v>15</v>
      </c>
      <c r="L132" s="2">
        <v>20</v>
      </c>
      <c r="M132" s="2">
        <v>25</v>
      </c>
      <c r="N132" s="2">
        <v>25</v>
      </c>
      <c r="O132" s="2">
        <v>25</v>
      </c>
      <c r="P132" s="2">
        <v>30</v>
      </c>
      <c r="Q132" s="2">
        <v>30</v>
      </c>
      <c r="R132" s="2">
        <v>30</v>
      </c>
      <c r="S132" s="2">
        <v>40</v>
      </c>
      <c r="T132" s="2">
        <v>50</v>
      </c>
      <c r="U132" s="2">
        <v>65</v>
      </c>
      <c r="V132" s="2">
        <v>90</v>
      </c>
      <c r="W132" s="2">
        <v>100</v>
      </c>
      <c r="X132" s="2">
        <v>115</v>
      </c>
      <c r="Y132" s="2">
        <v>115</v>
      </c>
      <c r="Z132" s="2">
        <v>130</v>
      </c>
      <c r="AA132" s="2">
        <v>135</v>
      </c>
      <c r="AB132" s="2">
        <v>145</v>
      </c>
      <c r="AC132" s="2">
        <v>150</v>
      </c>
      <c r="AD132" s="2">
        <v>150</v>
      </c>
      <c r="AE132" s="2">
        <v>160</v>
      </c>
      <c r="AF132" s="2">
        <v>175</v>
      </c>
      <c r="AG132" s="2">
        <v>185</v>
      </c>
    </row>
    <row r="133" spans="1:33" ht="14.25" customHeight="1" x14ac:dyDescent="0.35">
      <c r="A133" s="2" t="s">
        <v>145</v>
      </c>
      <c r="B133" s="2">
        <v>16</v>
      </c>
      <c r="C133" s="2">
        <v>7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15</v>
      </c>
      <c r="L133" s="2">
        <v>15</v>
      </c>
      <c r="M133" s="2">
        <v>20</v>
      </c>
      <c r="N133" s="2">
        <v>25</v>
      </c>
      <c r="O133" s="2">
        <v>25</v>
      </c>
      <c r="P133" s="2">
        <v>25</v>
      </c>
      <c r="Q133" s="2">
        <v>25</v>
      </c>
      <c r="R133" s="2">
        <v>30</v>
      </c>
      <c r="S133" s="2">
        <v>40</v>
      </c>
      <c r="T133" s="2">
        <v>50</v>
      </c>
      <c r="U133" s="2">
        <v>65</v>
      </c>
      <c r="V133" s="2">
        <v>90</v>
      </c>
      <c r="W133" s="2">
        <v>100</v>
      </c>
      <c r="X133" s="2">
        <v>115</v>
      </c>
      <c r="Y133" s="2">
        <v>115</v>
      </c>
      <c r="Z133" s="2">
        <v>130</v>
      </c>
      <c r="AA133" s="2">
        <v>135</v>
      </c>
      <c r="AB133" s="2">
        <v>145</v>
      </c>
      <c r="AC133" s="2">
        <v>150</v>
      </c>
      <c r="AD133" s="2">
        <v>150</v>
      </c>
      <c r="AE133" s="2">
        <v>160</v>
      </c>
      <c r="AF133" s="2">
        <v>175</v>
      </c>
      <c r="AG133" s="2">
        <v>185</v>
      </c>
    </row>
    <row r="134" spans="1:33" ht="14.25" customHeight="1" x14ac:dyDescent="0.35">
      <c r="A134" s="2" t="s">
        <v>148</v>
      </c>
      <c r="B134" s="2">
        <v>20</v>
      </c>
      <c r="C134" s="2">
        <v>8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10</v>
      </c>
      <c r="M134" s="2">
        <v>20</v>
      </c>
      <c r="N134" s="2">
        <v>20</v>
      </c>
      <c r="O134" s="2">
        <v>20</v>
      </c>
      <c r="P134" s="2">
        <v>25</v>
      </c>
      <c r="Q134" s="2">
        <v>25</v>
      </c>
      <c r="R134" s="2">
        <v>25</v>
      </c>
      <c r="S134" s="2">
        <v>35</v>
      </c>
      <c r="T134" s="2">
        <v>45</v>
      </c>
      <c r="U134" s="2">
        <v>60</v>
      </c>
      <c r="V134" s="2">
        <v>85</v>
      </c>
      <c r="W134" s="2">
        <v>95</v>
      </c>
      <c r="X134" s="2">
        <v>110</v>
      </c>
      <c r="Y134" s="2">
        <v>110</v>
      </c>
      <c r="Z134" s="2">
        <v>125</v>
      </c>
      <c r="AA134" s="2">
        <v>130</v>
      </c>
      <c r="AB134" s="2">
        <v>140</v>
      </c>
      <c r="AC134" s="2">
        <v>145</v>
      </c>
      <c r="AD134" s="2">
        <v>145</v>
      </c>
      <c r="AE134" s="2">
        <v>155</v>
      </c>
      <c r="AF134" s="2">
        <v>170</v>
      </c>
      <c r="AG134" s="2">
        <v>180</v>
      </c>
    </row>
    <row r="135" spans="1:33" ht="14.25" customHeight="1" x14ac:dyDescent="0.35">
      <c r="A135" s="2" t="s">
        <v>150</v>
      </c>
      <c r="B135" s="2">
        <v>22</v>
      </c>
      <c r="C135" s="2">
        <v>9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15</v>
      </c>
      <c r="N135" s="2">
        <v>20</v>
      </c>
      <c r="O135" s="2">
        <v>20</v>
      </c>
      <c r="P135" s="2">
        <v>20</v>
      </c>
      <c r="Q135" s="2">
        <v>25</v>
      </c>
      <c r="R135" s="2">
        <v>25</v>
      </c>
      <c r="S135" s="2">
        <v>35</v>
      </c>
      <c r="T135" s="2">
        <v>45</v>
      </c>
      <c r="U135" s="2">
        <v>60</v>
      </c>
      <c r="V135" s="2">
        <v>85</v>
      </c>
      <c r="W135" s="2">
        <v>95</v>
      </c>
      <c r="X135" s="2">
        <v>110</v>
      </c>
      <c r="Y135" s="2">
        <v>110</v>
      </c>
      <c r="Z135" s="2">
        <v>125</v>
      </c>
      <c r="AA135" s="2">
        <v>130</v>
      </c>
      <c r="AB135" s="2">
        <v>140</v>
      </c>
      <c r="AC135" s="2">
        <v>145</v>
      </c>
      <c r="AD135" s="2">
        <v>145</v>
      </c>
      <c r="AE135" s="2">
        <v>155</v>
      </c>
      <c r="AF135" s="2">
        <v>170</v>
      </c>
      <c r="AG135" s="2">
        <v>180</v>
      </c>
    </row>
    <row r="136" spans="1:33" ht="14.25" customHeight="1" x14ac:dyDescent="0.35">
      <c r="A136" s="2" t="s">
        <v>156</v>
      </c>
      <c r="B136" s="2">
        <v>30</v>
      </c>
      <c r="C136" s="2">
        <v>10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15</v>
      </c>
      <c r="O136" s="2">
        <v>15</v>
      </c>
      <c r="P136" s="2">
        <v>15</v>
      </c>
      <c r="Q136" s="2">
        <v>20</v>
      </c>
      <c r="R136" s="2">
        <v>20</v>
      </c>
      <c r="S136" s="2">
        <v>30</v>
      </c>
      <c r="T136" s="2">
        <v>40</v>
      </c>
      <c r="U136" s="2">
        <v>55</v>
      </c>
      <c r="V136" s="2">
        <v>80</v>
      </c>
      <c r="W136" s="2">
        <v>90</v>
      </c>
      <c r="X136" s="2">
        <v>105</v>
      </c>
      <c r="Y136" s="2">
        <v>105</v>
      </c>
      <c r="Z136" s="2">
        <v>120</v>
      </c>
      <c r="AA136" s="2">
        <v>125</v>
      </c>
      <c r="AB136" s="2">
        <v>135</v>
      </c>
      <c r="AC136" s="2">
        <v>140</v>
      </c>
      <c r="AD136" s="2">
        <v>140</v>
      </c>
      <c r="AE136" s="2">
        <v>150</v>
      </c>
      <c r="AF136" s="2">
        <v>165</v>
      </c>
      <c r="AG136" s="2">
        <v>175</v>
      </c>
    </row>
    <row r="137" spans="1:33" ht="14.25" customHeight="1" x14ac:dyDescent="0.35">
      <c r="A137" s="2" t="s">
        <v>158</v>
      </c>
      <c r="B137" s="2">
        <v>33</v>
      </c>
      <c r="C137" s="2">
        <v>11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10</v>
      </c>
      <c r="P137" s="2">
        <v>10</v>
      </c>
      <c r="Q137" s="2">
        <v>15</v>
      </c>
      <c r="R137" s="2">
        <v>20</v>
      </c>
      <c r="S137" s="2">
        <v>30</v>
      </c>
      <c r="T137" s="2">
        <v>40</v>
      </c>
      <c r="U137" s="2">
        <v>55</v>
      </c>
      <c r="V137" s="2">
        <v>80</v>
      </c>
      <c r="W137" s="2">
        <v>90</v>
      </c>
      <c r="X137" s="2">
        <v>105</v>
      </c>
      <c r="Y137" s="2">
        <v>105</v>
      </c>
      <c r="Z137" s="2">
        <v>120</v>
      </c>
      <c r="AA137" s="2">
        <v>125</v>
      </c>
      <c r="AB137" s="2">
        <v>135</v>
      </c>
      <c r="AC137" s="2">
        <v>140</v>
      </c>
      <c r="AD137" s="2">
        <v>140</v>
      </c>
      <c r="AE137" s="2">
        <v>150</v>
      </c>
      <c r="AF137" s="2">
        <v>165</v>
      </c>
      <c r="AG137" s="2">
        <v>175</v>
      </c>
    </row>
    <row r="138" spans="1:33" ht="14.25" customHeight="1" x14ac:dyDescent="0.35">
      <c r="A138" s="2" t="s">
        <v>159</v>
      </c>
      <c r="B138" s="2">
        <v>34</v>
      </c>
      <c r="C138" s="2">
        <v>12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10</v>
      </c>
      <c r="Q138" s="2">
        <v>15</v>
      </c>
      <c r="R138" s="2">
        <v>20</v>
      </c>
      <c r="S138" s="2">
        <v>30</v>
      </c>
      <c r="T138" s="2">
        <v>40</v>
      </c>
      <c r="U138" s="2">
        <v>55</v>
      </c>
      <c r="V138" s="2">
        <v>80</v>
      </c>
      <c r="W138" s="2">
        <v>90</v>
      </c>
      <c r="X138" s="2">
        <v>105</v>
      </c>
      <c r="Y138" s="2">
        <v>105</v>
      </c>
      <c r="Z138" s="2">
        <v>120</v>
      </c>
      <c r="AA138" s="2">
        <v>125</v>
      </c>
      <c r="AB138" s="2">
        <v>135</v>
      </c>
      <c r="AC138" s="2">
        <v>140</v>
      </c>
      <c r="AD138" s="2">
        <v>140</v>
      </c>
      <c r="AE138" s="2">
        <v>150</v>
      </c>
      <c r="AF138" s="2">
        <v>165</v>
      </c>
      <c r="AG138" s="2">
        <v>175</v>
      </c>
    </row>
    <row r="139" spans="1:33" ht="14.25" customHeight="1" x14ac:dyDescent="0.35">
      <c r="A139" s="2" t="s">
        <v>161</v>
      </c>
      <c r="B139" s="2">
        <v>37</v>
      </c>
      <c r="C139" s="2">
        <v>13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10</v>
      </c>
      <c r="R139" s="2">
        <v>15</v>
      </c>
      <c r="S139" s="2">
        <v>25</v>
      </c>
      <c r="T139" s="2">
        <v>35</v>
      </c>
      <c r="U139" s="2">
        <v>50</v>
      </c>
      <c r="V139" s="2">
        <v>75</v>
      </c>
      <c r="W139" s="2">
        <v>85</v>
      </c>
      <c r="X139" s="2">
        <v>100</v>
      </c>
      <c r="Y139" s="2">
        <v>100</v>
      </c>
      <c r="Z139" s="2">
        <v>115</v>
      </c>
      <c r="AA139" s="2">
        <v>120</v>
      </c>
      <c r="AB139" s="2">
        <v>130</v>
      </c>
      <c r="AC139" s="2">
        <v>135</v>
      </c>
      <c r="AD139" s="2">
        <v>135</v>
      </c>
      <c r="AE139" s="2">
        <v>145</v>
      </c>
      <c r="AF139" s="2">
        <v>160</v>
      </c>
      <c r="AG139" s="2">
        <v>170</v>
      </c>
    </row>
    <row r="140" spans="1:33" ht="14.25" customHeight="1" x14ac:dyDescent="0.35">
      <c r="A140" s="2" t="s">
        <v>163</v>
      </c>
      <c r="B140" s="2">
        <v>40</v>
      </c>
      <c r="C140" s="2">
        <v>14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15</v>
      </c>
      <c r="S140" s="2">
        <v>25</v>
      </c>
      <c r="T140" s="2">
        <v>35</v>
      </c>
      <c r="U140" s="2">
        <v>50</v>
      </c>
      <c r="V140" s="2">
        <v>75</v>
      </c>
      <c r="W140" s="2">
        <v>85</v>
      </c>
      <c r="X140" s="2">
        <v>100</v>
      </c>
      <c r="Y140" s="2">
        <v>100</v>
      </c>
      <c r="Z140" s="2">
        <v>115</v>
      </c>
      <c r="AA140" s="2">
        <v>120</v>
      </c>
      <c r="AB140" s="2">
        <v>130</v>
      </c>
      <c r="AC140" s="2">
        <v>135</v>
      </c>
      <c r="AD140" s="2">
        <v>135</v>
      </c>
      <c r="AE140" s="2">
        <v>145</v>
      </c>
      <c r="AF140" s="2">
        <v>160</v>
      </c>
      <c r="AG140" s="2">
        <v>170</v>
      </c>
    </row>
    <row r="141" spans="1:33" ht="14.25" customHeight="1" x14ac:dyDescent="0.35">
      <c r="A141" s="2" t="s">
        <v>165</v>
      </c>
      <c r="B141" s="2">
        <v>44</v>
      </c>
      <c r="C141" s="2">
        <v>15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10</v>
      </c>
      <c r="T141" s="2">
        <v>25</v>
      </c>
      <c r="U141" s="2">
        <v>45</v>
      </c>
      <c r="V141" s="2">
        <v>70</v>
      </c>
      <c r="W141" s="2">
        <v>75</v>
      </c>
      <c r="X141" s="2">
        <v>95</v>
      </c>
      <c r="Y141" s="2">
        <v>95</v>
      </c>
      <c r="Z141" s="2">
        <v>115</v>
      </c>
      <c r="AA141" s="2">
        <v>120</v>
      </c>
      <c r="AB141" s="2">
        <v>125</v>
      </c>
      <c r="AC141" s="2">
        <v>125</v>
      </c>
      <c r="AD141" s="2">
        <v>125</v>
      </c>
      <c r="AE141" s="2">
        <v>135</v>
      </c>
      <c r="AF141" s="2">
        <v>165</v>
      </c>
      <c r="AG141" s="2">
        <v>170</v>
      </c>
    </row>
    <row r="142" spans="1:33" ht="14.25" customHeight="1" x14ac:dyDescent="0.35">
      <c r="A142" s="2" t="s">
        <v>166</v>
      </c>
      <c r="B142" s="2">
        <v>48</v>
      </c>
      <c r="C142" s="2">
        <v>16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20</v>
      </c>
      <c r="U142" s="2">
        <v>45</v>
      </c>
      <c r="V142" s="2">
        <v>70</v>
      </c>
      <c r="W142" s="2">
        <v>75</v>
      </c>
      <c r="X142" s="2">
        <v>95</v>
      </c>
      <c r="Y142" s="2">
        <v>95</v>
      </c>
      <c r="Z142" s="2">
        <v>115</v>
      </c>
      <c r="AA142" s="2">
        <v>120</v>
      </c>
      <c r="AB142" s="2">
        <v>130</v>
      </c>
      <c r="AC142" s="2">
        <v>135</v>
      </c>
      <c r="AD142" s="2">
        <v>135</v>
      </c>
      <c r="AE142" s="2">
        <v>145</v>
      </c>
      <c r="AF142" s="2">
        <v>155</v>
      </c>
      <c r="AG142" s="2">
        <v>165</v>
      </c>
    </row>
    <row r="143" spans="1:33" ht="14.25" customHeight="1" x14ac:dyDescent="0.35">
      <c r="A143" s="2" t="s">
        <v>170</v>
      </c>
      <c r="B143" s="2">
        <v>61</v>
      </c>
      <c r="C143" s="2">
        <v>17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20</v>
      </c>
      <c r="V143" s="2">
        <v>45</v>
      </c>
      <c r="W143" s="2">
        <v>50</v>
      </c>
      <c r="X143" s="2">
        <v>70</v>
      </c>
      <c r="Y143" s="2">
        <v>70</v>
      </c>
      <c r="Z143" s="2">
        <v>90</v>
      </c>
      <c r="AA143" s="2">
        <v>95</v>
      </c>
      <c r="AB143" s="2">
        <v>105</v>
      </c>
      <c r="AC143" s="2">
        <v>120</v>
      </c>
      <c r="AD143" s="2">
        <v>120</v>
      </c>
      <c r="AE143" s="2">
        <v>130</v>
      </c>
      <c r="AF143" s="2">
        <v>140</v>
      </c>
      <c r="AG143" s="2">
        <v>150</v>
      </c>
    </row>
    <row r="144" spans="1:33" ht="14.25" customHeight="1" x14ac:dyDescent="0.35">
      <c r="A144" s="2" t="s">
        <v>189</v>
      </c>
      <c r="B144" s="2">
        <v>71</v>
      </c>
      <c r="C144" s="2">
        <v>18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25</v>
      </c>
      <c r="W144" s="2">
        <v>30</v>
      </c>
      <c r="X144" s="2">
        <v>65</v>
      </c>
      <c r="Y144" s="2">
        <v>65</v>
      </c>
      <c r="Z144" s="2">
        <v>85</v>
      </c>
      <c r="AA144" s="2">
        <v>90</v>
      </c>
      <c r="AB144" s="2">
        <v>100</v>
      </c>
      <c r="AC144" s="2">
        <v>105</v>
      </c>
      <c r="AD144" s="2">
        <v>105</v>
      </c>
      <c r="AE144" s="2">
        <v>115</v>
      </c>
      <c r="AF144" s="2">
        <v>130</v>
      </c>
      <c r="AG144" s="2">
        <v>140</v>
      </c>
    </row>
    <row r="145" spans="1:33" ht="14.25" customHeight="1" x14ac:dyDescent="0.35">
      <c r="A145" s="2" t="s">
        <v>190</v>
      </c>
      <c r="B145" s="2">
        <v>89</v>
      </c>
      <c r="C145" s="2">
        <v>19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10</v>
      </c>
      <c r="X145" s="2">
        <v>25</v>
      </c>
      <c r="Y145" s="2">
        <v>25</v>
      </c>
      <c r="Z145" s="2">
        <v>45</v>
      </c>
      <c r="AA145" s="2">
        <v>50</v>
      </c>
      <c r="AB145" s="2">
        <v>55</v>
      </c>
      <c r="AC145" s="2">
        <v>70</v>
      </c>
      <c r="AD145" s="2">
        <v>70</v>
      </c>
      <c r="AE145" s="2">
        <v>80</v>
      </c>
      <c r="AF145" s="2">
        <v>95</v>
      </c>
      <c r="AG145" s="2">
        <v>105</v>
      </c>
    </row>
    <row r="146" spans="1:33" ht="14.25" customHeight="1" x14ac:dyDescent="0.35">
      <c r="A146" s="2" t="s">
        <v>191</v>
      </c>
      <c r="B146" s="2">
        <v>95</v>
      </c>
      <c r="C146" s="2">
        <v>20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20</v>
      </c>
      <c r="Y146" s="2">
        <v>20</v>
      </c>
      <c r="Z146" s="2">
        <v>40</v>
      </c>
      <c r="AA146" s="2">
        <v>45</v>
      </c>
      <c r="AB146" s="2">
        <v>55</v>
      </c>
      <c r="AC146" s="2">
        <v>60</v>
      </c>
      <c r="AD146" s="2">
        <v>60</v>
      </c>
      <c r="AE146" s="2">
        <v>70</v>
      </c>
      <c r="AF146" s="2">
        <v>80</v>
      </c>
      <c r="AG146" s="2">
        <v>90</v>
      </c>
    </row>
    <row r="147" spans="1:33" ht="14.25" customHeight="1" x14ac:dyDescent="0.35">
      <c r="A147" s="2" t="s">
        <v>192</v>
      </c>
      <c r="B147" s="2">
        <v>107</v>
      </c>
      <c r="C147" s="2">
        <v>21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10</v>
      </c>
      <c r="Z147" s="2">
        <v>25</v>
      </c>
      <c r="AA147" s="2">
        <v>30</v>
      </c>
      <c r="AB147" s="2">
        <v>35</v>
      </c>
      <c r="AC147" s="2">
        <v>45</v>
      </c>
      <c r="AD147" s="2">
        <v>45</v>
      </c>
      <c r="AE147" s="2">
        <v>55</v>
      </c>
      <c r="AF147" s="2">
        <v>70</v>
      </c>
      <c r="AG147" s="2">
        <v>80</v>
      </c>
    </row>
    <row r="148" spans="1:33" ht="14.25" customHeight="1" x14ac:dyDescent="0.35">
      <c r="A148" s="2" t="s">
        <v>193</v>
      </c>
      <c r="B148" s="2">
        <v>110</v>
      </c>
      <c r="C148" s="2">
        <v>22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15</v>
      </c>
      <c r="AA148" s="2">
        <v>20</v>
      </c>
      <c r="AB148" s="2">
        <v>30</v>
      </c>
      <c r="AC148" s="2">
        <v>35</v>
      </c>
      <c r="AD148" s="2">
        <v>35</v>
      </c>
      <c r="AE148" s="2">
        <v>45</v>
      </c>
      <c r="AF148" s="2">
        <v>60</v>
      </c>
      <c r="AG148" s="2">
        <v>70</v>
      </c>
    </row>
    <row r="149" spans="1:33" ht="14.25" customHeight="1" x14ac:dyDescent="0.35">
      <c r="A149" s="2" t="s">
        <v>194</v>
      </c>
      <c r="B149" s="2">
        <v>119</v>
      </c>
      <c r="C149" s="2">
        <v>23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10</v>
      </c>
      <c r="AB149" s="2">
        <v>20</v>
      </c>
      <c r="AC149" s="2">
        <v>25</v>
      </c>
      <c r="AD149" s="2">
        <v>25</v>
      </c>
      <c r="AE149" s="2">
        <v>35</v>
      </c>
      <c r="AF149" s="2">
        <v>45</v>
      </c>
      <c r="AG149" s="2">
        <v>55</v>
      </c>
    </row>
    <row r="150" spans="1:33" ht="14.25" customHeight="1" x14ac:dyDescent="0.35">
      <c r="A150" s="2" t="s">
        <v>195</v>
      </c>
      <c r="B150" s="2">
        <v>125</v>
      </c>
      <c r="C150" s="2">
        <v>24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10</v>
      </c>
      <c r="AC150" s="2">
        <v>25</v>
      </c>
      <c r="AD150" s="2">
        <v>25</v>
      </c>
      <c r="AE150" s="2">
        <v>35</v>
      </c>
      <c r="AF150" s="2">
        <v>45</v>
      </c>
      <c r="AG150" s="2">
        <v>55</v>
      </c>
    </row>
    <row r="151" spans="1:33" ht="14.25" customHeight="1" x14ac:dyDescent="0.35">
      <c r="A151" s="2" t="s">
        <v>196</v>
      </c>
      <c r="B151" s="2">
        <v>134</v>
      </c>
      <c r="C151" s="2">
        <v>25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10</v>
      </c>
      <c r="AD151" s="2">
        <v>10</v>
      </c>
      <c r="AE151" s="2">
        <v>15</v>
      </c>
      <c r="AF151" s="2">
        <v>35</v>
      </c>
      <c r="AG151" s="2">
        <v>40</v>
      </c>
    </row>
    <row r="152" spans="1:33" ht="14.25" customHeight="1" x14ac:dyDescent="0.35">
      <c r="A152" s="2" t="s">
        <v>197</v>
      </c>
      <c r="B152" s="2">
        <v>138</v>
      </c>
      <c r="C152" s="2">
        <v>26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10</v>
      </c>
      <c r="AE152" s="2">
        <v>10</v>
      </c>
      <c r="AF152" s="2">
        <v>30</v>
      </c>
      <c r="AG152" s="2">
        <v>35</v>
      </c>
    </row>
    <row r="153" spans="1:33" ht="14.25" customHeight="1" x14ac:dyDescent="0.35">
      <c r="A153" s="2" t="s">
        <v>198</v>
      </c>
      <c r="B153" s="2">
        <v>141</v>
      </c>
      <c r="C153" s="2">
        <v>27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10</v>
      </c>
      <c r="AF153" s="2">
        <v>20</v>
      </c>
      <c r="AG153" s="2">
        <v>25</v>
      </c>
    </row>
    <row r="154" spans="1:33" ht="14.25" customHeight="1" x14ac:dyDescent="0.35">
      <c r="A154" s="2" t="s">
        <v>199</v>
      </c>
      <c r="B154" s="2">
        <v>144</v>
      </c>
      <c r="C154" s="2">
        <v>28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15</v>
      </c>
      <c r="AG154" s="2">
        <v>25</v>
      </c>
    </row>
    <row r="155" spans="1:33" ht="14.25" customHeight="1" x14ac:dyDescent="0.35">
      <c r="A155" s="2" t="s">
        <v>200</v>
      </c>
      <c r="B155" s="2">
        <v>155</v>
      </c>
      <c r="C155" s="2">
        <v>29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10</v>
      </c>
    </row>
    <row r="156" spans="1:33" ht="14.25" customHeight="1" x14ac:dyDescent="0.35">
      <c r="A156" s="2" t="s">
        <v>201</v>
      </c>
      <c r="B156" s="2">
        <v>160</v>
      </c>
      <c r="C156" s="2">
        <v>30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</row>
    <row r="157" spans="1:33" ht="14.25" customHeight="1" x14ac:dyDescent="0.35"/>
    <row r="158" spans="1:33" ht="14.25" customHeight="1" x14ac:dyDescent="0.35"/>
    <row r="159" spans="1:33" ht="14.25" customHeight="1" x14ac:dyDescent="0.35"/>
    <row r="160" spans="1:33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997"/>
  <sheetViews>
    <sheetView topLeftCell="A17" workbookViewId="0">
      <selection activeCell="B42" sqref="B42:E43"/>
    </sheetView>
  </sheetViews>
  <sheetFormatPr defaultColWidth="14.453125" defaultRowHeight="15" customHeight="1" x14ac:dyDescent="0.35"/>
  <cols>
    <col min="1" max="1" width="27" customWidth="1"/>
    <col min="2" max="2" width="8.7265625" customWidth="1"/>
    <col min="3" max="3" width="16" customWidth="1"/>
    <col min="4" max="103" width="8.7265625" customWidth="1"/>
  </cols>
  <sheetData>
    <row r="1" spans="1:10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spans="1:103" ht="14.25" customHeight="1" x14ac:dyDescent="0.35">
      <c r="A2" s="1" t="s">
        <v>103</v>
      </c>
      <c r="B2" s="1">
        <v>161</v>
      </c>
      <c r="C2" s="1">
        <v>26</v>
      </c>
      <c r="D2" s="1" t="s">
        <v>104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pans="1:103" ht="14.25" customHeight="1" x14ac:dyDescent="0.35">
      <c r="A3" s="2" t="s">
        <v>105</v>
      </c>
      <c r="B3" s="2">
        <v>0</v>
      </c>
      <c r="C3" s="2">
        <v>1</v>
      </c>
      <c r="D3" s="2">
        <v>0</v>
      </c>
      <c r="E3" s="2">
        <v>30</v>
      </c>
      <c r="F3" s="2">
        <v>50</v>
      </c>
      <c r="G3" s="2">
        <v>75</v>
      </c>
      <c r="H3" s="2">
        <v>100</v>
      </c>
      <c r="I3" s="2">
        <v>130</v>
      </c>
      <c r="J3" s="2">
        <v>165</v>
      </c>
      <c r="K3" s="2">
        <v>215</v>
      </c>
      <c r="L3" s="2">
        <v>245</v>
      </c>
      <c r="M3" s="2">
        <v>290</v>
      </c>
      <c r="N3" s="2">
        <v>335</v>
      </c>
      <c r="O3" s="2">
        <v>355</v>
      </c>
      <c r="P3" s="2">
        <v>370</v>
      </c>
      <c r="Q3" s="2">
        <v>465</v>
      </c>
      <c r="R3" s="2">
        <v>485</v>
      </c>
      <c r="S3" s="2">
        <v>515</v>
      </c>
      <c r="T3" s="2">
        <v>550</v>
      </c>
      <c r="U3" s="2">
        <v>555</v>
      </c>
      <c r="V3" s="2">
        <v>600</v>
      </c>
      <c r="W3" s="2">
        <v>625</v>
      </c>
      <c r="X3" s="2">
        <v>660</v>
      </c>
      <c r="Y3" s="2">
        <v>680</v>
      </c>
      <c r="Z3" s="2">
        <v>700</v>
      </c>
      <c r="AA3" s="2">
        <v>740</v>
      </c>
      <c r="AB3" s="2">
        <v>745</v>
      </c>
      <c r="AC3" s="2">
        <v>765</v>
      </c>
    </row>
    <row r="4" spans="1:103" ht="14.25" customHeight="1" x14ac:dyDescent="0.35">
      <c r="A4" s="2" t="s">
        <v>106</v>
      </c>
      <c r="B4" s="2">
        <v>28</v>
      </c>
      <c r="C4" s="2">
        <v>2</v>
      </c>
      <c r="D4" s="2">
        <v>0</v>
      </c>
      <c r="E4" s="2">
        <v>0</v>
      </c>
      <c r="F4" s="2">
        <v>25</v>
      </c>
      <c r="G4" s="2">
        <v>50</v>
      </c>
      <c r="H4" s="2">
        <v>75</v>
      </c>
      <c r="I4" s="2">
        <v>105</v>
      </c>
      <c r="J4" s="2">
        <v>140</v>
      </c>
      <c r="K4" s="2">
        <v>190</v>
      </c>
      <c r="L4" s="2">
        <v>220</v>
      </c>
      <c r="M4" s="2">
        <v>265</v>
      </c>
      <c r="N4" s="2">
        <v>310</v>
      </c>
      <c r="O4" s="2">
        <v>330</v>
      </c>
      <c r="P4" s="2">
        <v>345</v>
      </c>
      <c r="Q4" s="2">
        <v>440</v>
      </c>
      <c r="R4" s="2">
        <v>460</v>
      </c>
      <c r="S4" s="2">
        <v>490</v>
      </c>
      <c r="T4" s="2">
        <v>525</v>
      </c>
      <c r="U4" s="2">
        <v>530</v>
      </c>
      <c r="V4" s="2">
        <v>575</v>
      </c>
      <c r="W4" s="2">
        <v>600</v>
      </c>
      <c r="X4" s="2">
        <v>635</v>
      </c>
      <c r="Y4" s="2">
        <v>655</v>
      </c>
      <c r="Z4" s="2">
        <v>675</v>
      </c>
      <c r="AA4" s="2">
        <v>715</v>
      </c>
      <c r="AB4" s="2">
        <v>720</v>
      </c>
      <c r="AC4" s="2">
        <v>740</v>
      </c>
    </row>
    <row r="5" spans="1:103" ht="14.25" customHeight="1" x14ac:dyDescent="0.35">
      <c r="A5" s="2" t="s">
        <v>107</v>
      </c>
      <c r="B5" s="2">
        <v>46</v>
      </c>
      <c r="C5" s="2">
        <v>3</v>
      </c>
      <c r="D5" s="2">
        <v>0</v>
      </c>
      <c r="E5" s="2">
        <v>0</v>
      </c>
      <c r="F5" s="2">
        <v>0</v>
      </c>
      <c r="G5" s="2">
        <v>30</v>
      </c>
      <c r="H5" s="2">
        <v>55</v>
      </c>
      <c r="I5" s="2">
        <v>85</v>
      </c>
      <c r="J5" s="2">
        <v>120</v>
      </c>
      <c r="K5" s="2">
        <v>170</v>
      </c>
      <c r="L5" s="2">
        <v>200</v>
      </c>
      <c r="M5" s="2">
        <v>245</v>
      </c>
      <c r="N5" s="2">
        <v>290</v>
      </c>
      <c r="O5" s="2">
        <v>310</v>
      </c>
      <c r="P5" s="2">
        <v>325</v>
      </c>
      <c r="Q5" s="2">
        <v>420</v>
      </c>
      <c r="R5" s="2">
        <v>440</v>
      </c>
      <c r="S5" s="2">
        <v>470</v>
      </c>
      <c r="T5" s="2">
        <v>505</v>
      </c>
      <c r="U5" s="2">
        <v>510</v>
      </c>
      <c r="V5" s="2">
        <v>555</v>
      </c>
      <c r="W5" s="2">
        <v>580</v>
      </c>
      <c r="X5" s="2">
        <v>620</v>
      </c>
      <c r="Y5" s="2">
        <v>640</v>
      </c>
      <c r="Z5" s="2">
        <v>655</v>
      </c>
      <c r="AA5" s="2">
        <v>695</v>
      </c>
      <c r="AB5" s="2">
        <v>705</v>
      </c>
      <c r="AC5" s="2">
        <v>730</v>
      </c>
    </row>
    <row r="6" spans="1:103" ht="14.25" customHeight="1" x14ac:dyDescent="0.35">
      <c r="A6" s="2" t="s">
        <v>108</v>
      </c>
      <c r="B6" s="2">
        <v>83</v>
      </c>
      <c r="C6" s="2">
        <v>4</v>
      </c>
      <c r="D6" s="2">
        <v>0</v>
      </c>
      <c r="E6" s="2">
        <v>0</v>
      </c>
      <c r="F6" s="2">
        <v>0</v>
      </c>
      <c r="G6" s="2">
        <v>0</v>
      </c>
      <c r="H6" s="2">
        <v>25</v>
      </c>
      <c r="I6" s="2">
        <v>55</v>
      </c>
      <c r="J6" s="2">
        <v>90</v>
      </c>
      <c r="K6" s="2">
        <v>140</v>
      </c>
      <c r="L6" s="2">
        <v>170</v>
      </c>
      <c r="M6" s="2">
        <v>215</v>
      </c>
      <c r="N6" s="2">
        <v>260</v>
      </c>
      <c r="O6" s="2">
        <v>280</v>
      </c>
      <c r="P6" s="2">
        <v>295</v>
      </c>
      <c r="Q6" s="2">
        <v>385</v>
      </c>
      <c r="R6" s="2">
        <v>410</v>
      </c>
      <c r="S6" s="2">
        <v>440</v>
      </c>
      <c r="T6" s="2">
        <v>475</v>
      </c>
      <c r="U6" s="2">
        <v>480</v>
      </c>
      <c r="V6" s="2">
        <v>525</v>
      </c>
      <c r="W6" s="2">
        <v>550</v>
      </c>
      <c r="X6" s="2">
        <v>590</v>
      </c>
      <c r="Y6" s="2">
        <v>610</v>
      </c>
      <c r="Z6" s="2">
        <v>625</v>
      </c>
      <c r="AA6" s="2">
        <v>665</v>
      </c>
      <c r="AB6" s="2">
        <v>675</v>
      </c>
      <c r="AC6" s="2">
        <v>700</v>
      </c>
    </row>
    <row r="7" spans="1:103" ht="14.25" customHeight="1" x14ac:dyDescent="0.35">
      <c r="A7" s="2" t="s">
        <v>109</v>
      </c>
      <c r="B7" s="2">
        <v>107</v>
      </c>
      <c r="C7" s="2">
        <v>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28</v>
      </c>
      <c r="J7" s="2">
        <v>66</v>
      </c>
      <c r="K7" s="2">
        <v>115</v>
      </c>
      <c r="L7" s="2">
        <v>147</v>
      </c>
      <c r="M7" s="2">
        <v>188</v>
      </c>
      <c r="N7" s="2">
        <v>237</v>
      </c>
      <c r="O7" s="2">
        <v>253</v>
      </c>
      <c r="P7" s="2">
        <v>270</v>
      </c>
      <c r="Q7" s="2">
        <v>359</v>
      </c>
      <c r="R7" s="2">
        <v>384</v>
      </c>
      <c r="S7" s="2">
        <v>417</v>
      </c>
      <c r="T7" s="2">
        <v>449</v>
      </c>
      <c r="U7" s="2">
        <v>457</v>
      </c>
      <c r="V7" s="2">
        <v>498</v>
      </c>
      <c r="W7" s="2">
        <v>523</v>
      </c>
      <c r="X7" s="2">
        <v>564</v>
      </c>
      <c r="Y7" s="2">
        <v>584</v>
      </c>
      <c r="Z7" s="2">
        <v>600</v>
      </c>
      <c r="AA7" s="2">
        <v>640</v>
      </c>
      <c r="AB7" s="2">
        <v>649</v>
      </c>
      <c r="AC7" s="2">
        <v>673</v>
      </c>
    </row>
    <row r="8" spans="1:103" ht="14.25" customHeight="1" x14ac:dyDescent="0.35">
      <c r="A8" s="2" t="s">
        <v>110</v>
      </c>
      <c r="B8" s="2">
        <v>121</v>
      </c>
      <c r="C8" s="2">
        <v>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45</v>
      </c>
      <c r="K8" s="2">
        <v>90</v>
      </c>
      <c r="L8" s="2">
        <v>125</v>
      </c>
      <c r="M8" s="2">
        <v>165</v>
      </c>
      <c r="N8" s="2">
        <v>210</v>
      </c>
      <c r="O8" s="2">
        <v>230</v>
      </c>
      <c r="P8" s="2">
        <v>245</v>
      </c>
      <c r="Q8" s="2">
        <v>335</v>
      </c>
      <c r="R8" s="2">
        <v>360</v>
      </c>
      <c r="S8" s="2">
        <v>390</v>
      </c>
      <c r="T8" s="2">
        <v>425</v>
      </c>
      <c r="U8" s="2">
        <v>435</v>
      </c>
      <c r="V8" s="2">
        <v>475</v>
      </c>
      <c r="W8" s="2">
        <v>500</v>
      </c>
      <c r="X8" s="2">
        <v>540</v>
      </c>
      <c r="Y8" s="2">
        <v>565</v>
      </c>
      <c r="Z8" s="2">
        <v>575</v>
      </c>
      <c r="AA8" s="2">
        <v>615</v>
      </c>
      <c r="AB8" s="2">
        <v>625</v>
      </c>
      <c r="AC8" s="2">
        <v>645</v>
      </c>
    </row>
    <row r="9" spans="1:103" ht="14.25" customHeight="1" x14ac:dyDescent="0.35">
      <c r="A9" s="2" t="s">
        <v>111</v>
      </c>
      <c r="B9" s="2">
        <v>158</v>
      </c>
      <c r="C9" s="2">
        <v>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50</v>
      </c>
      <c r="L9" s="2">
        <v>80</v>
      </c>
      <c r="M9" s="2">
        <v>125</v>
      </c>
      <c r="N9" s="2">
        <v>170</v>
      </c>
      <c r="O9" s="2">
        <v>190</v>
      </c>
      <c r="P9" s="2">
        <v>205</v>
      </c>
      <c r="Q9" s="2">
        <v>295</v>
      </c>
      <c r="R9" s="2">
        <v>320</v>
      </c>
      <c r="S9" s="2">
        <v>350</v>
      </c>
      <c r="T9" s="2">
        <v>385</v>
      </c>
      <c r="U9" s="2">
        <v>390</v>
      </c>
      <c r="V9" s="2">
        <v>435</v>
      </c>
      <c r="W9" s="2">
        <v>445</v>
      </c>
      <c r="X9" s="2">
        <v>500</v>
      </c>
      <c r="Y9" s="2">
        <v>525</v>
      </c>
      <c r="Z9" s="2">
        <v>540</v>
      </c>
      <c r="AA9" s="2">
        <v>575</v>
      </c>
      <c r="AB9" s="2">
        <v>585</v>
      </c>
      <c r="AC9" s="2">
        <v>610</v>
      </c>
    </row>
    <row r="10" spans="1:103" ht="14.25" customHeight="1" x14ac:dyDescent="0.35">
      <c r="A10" s="2" t="s">
        <v>112</v>
      </c>
      <c r="B10" s="2">
        <v>195</v>
      </c>
      <c r="C10" s="2">
        <v>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45</v>
      </c>
      <c r="M10" s="2">
        <v>75</v>
      </c>
      <c r="N10" s="2">
        <v>125</v>
      </c>
      <c r="O10" s="2">
        <v>140</v>
      </c>
      <c r="P10" s="2">
        <v>155</v>
      </c>
      <c r="Q10" s="2">
        <v>245</v>
      </c>
      <c r="R10" s="2">
        <v>270</v>
      </c>
      <c r="S10" s="2">
        <v>300</v>
      </c>
      <c r="T10" s="2">
        <v>335</v>
      </c>
      <c r="U10" s="2">
        <v>345</v>
      </c>
      <c r="V10" s="2">
        <v>385</v>
      </c>
      <c r="W10" s="2">
        <v>410</v>
      </c>
      <c r="X10" s="2">
        <v>450</v>
      </c>
      <c r="Y10" s="2">
        <v>475</v>
      </c>
      <c r="Z10" s="2">
        <v>490</v>
      </c>
      <c r="AA10" s="2">
        <v>530</v>
      </c>
      <c r="AB10" s="2">
        <v>540</v>
      </c>
      <c r="AC10" s="2">
        <v>565</v>
      </c>
    </row>
    <row r="11" spans="1:103" ht="14.25" customHeight="1" x14ac:dyDescent="0.35">
      <c r="A11" s="2" t="s">
        <v>113</v>
      </c>
      <c r="B11" s="2">
        <v>207</v>
      </c>
      <c r="C11" s="2">
        <v>9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45</v>
      </c>
      <c r="N11" s="2">
        <v>90</v>
      </c>
      <c r="O11" s="2">
        <v>105</v>
      </c>
      <c r="P11" s="2">
        <v>125</v>
      </c>
      <c r="Q11" s="2">
        <v>210</v>
      </c>
      <c r="R11" s="2">
        <v>235</v>
      </c>
      <c r="S11" s="2">
        <v>270</v>
      </c>
      <c r="T11" s="2">
        <v>300</v>
      </c>
      <c r="U11" s="2">
        <v>310</v>
      </c>
      <c r="V11" s="2">
        <v>350</v>
      </c>
      <c r="W11" s="2">
        <v>375</v>
      </c>
      <c r="X11" s="2">
        <v>415</v>
      </c>
      <c r="Y11" s="2">
        <v>440</v>
      </c>
      <c r="Z11" s="2">
        <v>455</v>
      </c>
      <c r="AA11" s="2">
        <v>500</v>
      </c>
      <c r="AB11" s="2">
        <v>505</v>
      </c>
      <c r="AC11" s="2">
        <v>530</v>
      </c>
    </row>
    <row r="12" spans="1:103" ht="14.25" customHeight="1" x14ac:dyDescent="0.35">
      <c r="A12" s="2" t="s">
        <v>114</v>
      </c>
      <c r="B12" s="2">
        <v>237</v>
      </c>
      <c r="C12" s="2">
        <v>10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50</v>
      </c>
      <c r="O12" s="2">
        <v>65</v>
      </c>
      <c r="P12" s="2">
        <v>80</v>
      </c>
      <c r="Q12" s="2">
        <v>170</v>
      </c>
      <c r="R12" s="2">
        <v>195</v>
      </c>
      <c r="S12" s="2">
        <v>230</v>
      </c>
      <c r="T12" s="2">
        <v>255</v>
      </c>
      <c r="U12" s="2">
        <v>270</v>
      </c>
      <c r="V12" s="2">
        <v>310</v>
      </c>
      <c r="W12" s="2">
        <v>335</v>
      </c>
      <c r="X12" s="2">
        <v>375</v>
      </c>
      <c r="Y12" s="2">
        <v>400</v>
      </c>
      <c r="Z12" s="2">
        <v>415</v>
      </c>
      <c r="AA12" s="2">
        <v>455</v>
      </c>
      <c r="AB12" s="2">
        <v>465</v>
      </c>
      <c r="AC12" s="2">
        <v>490</v>
      </c>
    </row>
    <row r="13" spans="1:103" ht="14.25" customHeight="1" x14ac:dyDescent="0.35">
      <c r="A13" s="2" t="s">
        <v>115</v>
      </c>
      <c r="B13" s="2">
        <v>253</v>
      </c>
      <c r="C13" s="2">
        <v>11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20</v>
      </c>
      <c r="P13" s="2">
        <v>35</v>
      </c>
      <c r="Q13" s="2">
        <v>125</v>
      </c>
      <c r="R13" s="2">
        <v>145</v>
      </c>
      <c r="S13" s="2">
        <v>180</v>
      </c>
      <c r="T13" s="2">
        <v>210</v>
      </c>
      <c r="U13" s="2">
        <v>220</v>
      </c>
      <c r="V13" s="2">
        <v>260</v>
      </c>
      <c r="W13" s="2">
        <v>285</v>
      </c>
      <c r="X13" s="2">
        <v>325</v>
      </c>
      <c r="Y13" s="2">
        <v>350</v>
      </c>
      <c r="Z13" s="2">
        <v>370</v>
      </c>
      <c r="AA13" s="2">
        <v>410</v>
      </c>
      <c r="AB13" s="2">
        <v>415</v>
      </c>
      <c r="AC13" s="2">
        <v>440</v>
      </c>
    </row>
    <row r="14" spans="1:103" ht="14.25" customHeight="1" x14ac:dyDescent="0.35">
      <c r="A14" s="2" t="s">
        <v>116</v>
      </c>
      <c r="B14" s="2">
        <v>300</v>
      </c>
      <c r="C14" s="2">
        <v>12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20</v>
      </c>
      <c r="Q14" s="2">
        <v>105</v>
      </c>
      <c r="R14" s="2">
        <v>130</v>
      </c>
      <c r="S14" s="2">
        <v>165</v>
      </c>
      <c r="T14" s="2">
        <v>195</v>
      </c>
      <c r="U14" s="2">
        <v>205</v>
      </c>
      <c r="V14" s="2">
        <v>245</v>
      </c>
      <c r="W14" s="2">
        <v>270</v>
      </c>
      <c r="X14" s="2">
        <v>310</v>
      </c>
      <c r="Y14" s="2">
        <v>335</v>
      </c>
      <c r="Z14" s="2">
        <v>350</v>
      </c>
      <c r="AA14" s="2">
        <v>390</v>
      </c>
      <c r="AB14" s="2">
        <v>400</v>
      </c>
      <c r="AC14" s="2">
        <v>425</v>
      </c>
    </row>
    <row r="15" spans="1:103" ht="14.25" customHeight="1" x14ac:dyDescent="0.35">
      <c r="A15" s="2" t="s">
        <v>117</v>
      </c>
      <c r="B15" s="2">
        <v>312</v>
      </c>
      <c r="C15" s="2">
        <v>13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90</v>
      </c>
      <c r="R15" s="2">
        <v>115</v>
      </c>
      <c r="S15" s="2">
        <v>145</v>
      </c>
      <c r="T15" s="2">
        <v>180</v>
      </c>
      <c r="U15" s="2">
        <v>190</v>
      </c>
      <c r="V15" s="2">
        <v>230</v>
      </c>
      <c r="W15" s="2">
        <v>255</v>
      </c>
      <c r="X15" s="2">
        <v>295</v>
      </c>
      <c r="Y15" s="2">
        <v>320</v>
      </c>
      <c r="Z15" s="2">
        <v>335</v>
      </c>
      <c r="AA15" s="2">
        <v>375</v>
      </c>
      <c r="AB15" s="2">
        <v>385</v>
      </c>
      <c r="AC15" s="2">
        <v>410</v>
      </c>
    </row>
    <row r="16" spans="1:103" ht="14.25" customHeight="1" x14ac:dyDescent="0.35">
      <c r="A16" s="2" t="s">
        <v>118</v>
      </c>
      <c r="B16" s="2">
        <v>389</v>
      </c>
      <c r="C16" s="2">
        <v>14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30</v>
      </c>
      <c r="S16" s="2">
        <v>55</v>
      </c>
      <c r="T16" s="2">
        <v>90</v>
      </c>
      <c r="U16" s="2">
        <v>100</v>
      </c>
      <c r="V16" s="2">
        <v>140</v>
      </c>
      <c r="W16" s="2">
        <v>165</v>
      </c>
      <c r="X16" s="2">
        <v>205</v>
      </c>
      <c r="Y16" s="2">
        <v>230</v>
      </c>
      <c r="Z16" s="2">
        <v>245</v>
      </c>
      <c r="AA16" s="2">
        <v>285</v>
      </c>
      <c r="AB16" s="2">
        <v>295</v>
      </c>
      <c r="AC16" s="2">
        <v>320</v>
      </c>
    </row>
    <row r="17" spans="1:103" ht="14.25" customHeight="1" x14ac:dyDescent="0.35">
      <c r="A17" s="2" t="s">
        <v>119</v>
      </c>
      <c r="B17" s="2">
        <v>410</v>
      </c>
      <c r="C17" s="2">
        <v>15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35</v>
      </c>
      <c r="T17" s="2">
        <v>65</v>
      </c>
      <c r="U17" s="2">
        <v>75</v>
      </c>
      <c r="V17" s="2">
        <v>115</v>
      </c>
      <c r="W17" s="2">
        <v>140</v>
      </c>
      <c r="X17" s="2">
        <v>180</v>
      </c>
      <c r="Y17" s="2">
        <v>205</v>
      </c>
      <c r="Z17" s="2">
        <v>220</v>
      </c>
      <c r="AA17" s="2">
        <v>260</v>
      </c>
      <c r="AB17" s="2">
        <v>270</v>
      </c>
      <c r="AC17" s="2">
        <v>295</v>
      </c>
    </row>
    <row r="18" spans="1:103" ht="14.25" customHeight="1" x14ac:dyDescent="0.35">
      <c r="A18" s="2" t="s">
        <v>120</v>
      </c>
      <c r="B18" s="2">
        <v>440</v>
      </c>
      <c r="C18" s="2">
        <v>16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35</v>
      </c>
      <c r="U18" s="2">
        <v>45</v>
      </c>
      <c r="V18" s="2">
        <v>80</v>
      </c>
      <c r="W18" s="2">
        <v>105</v>
      </c>
      <c r="X18" s="2">
        <v>145</v>
      </c>
      <c r="Y18" s="2">
        <v>170</v>
      </c>
      <c r="Z18" s="2">
        <v>190</v>
      </c>
      <c r="AA18" s="2">
        <v>230</v>
      </c>
      <c r="AB18" s="2">
        <v>235</v>
      </c>
      <c r="AC18" s="2">
        <v>260</v>
      </c>
    </row>
    <row r="19" spans="1:103" ht="14.25" customHeight="1" x14ac:dyDescent="0.35">
      <c r="A19" s="2" t="s">
        <v>121</v>
      </c>
      <c r="B19" s="2">
        <v>467</v>
      </c>
      <c r="C19" s="2">
        <v>17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15</v>
      </c>
      <c r="V19" s="2">
        <v>50</v>
      </c>
      <c r="W19" s="2">
        <v>75</v>
      </c>
      <c r="X19" s="2">
        <v>115</v>
      </c>
      <c r="Y19" s="2">
        <v>140</v>
      </c>
      <c r="Z19" s="2">
        <v>155</v>
      </c>
      <c r="AA19" s="2">
        <v>195</v>
      </c>
      <c r="AB19" s="2">
        <v>205</v>
      </c>
      <c r="AC19" s="2">
        <v>230</v>
      </c>
    </row>
    <row r="20" spans="1:103" ht="14.25" customHeight="1" x14ac:dyDescent="0.35">
      <c r="A20" s="2" t="s">
        <v>122</v>
      </c>
      <c r="B20" s="2">
        <v>473</v>
      </c>
      <c r="C20" s="2">
        <v>18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45</v>
      </c>
      <c r="W20" s="2">
        <v>65</v>
      </c>
      <c r="X20" s="2">
        <v>105</v>
      </c>
      <c r="Y20" s="2">
        <v>130</v>
      </c>
      <c r="Z20" s="2">
        <v>145</v>
      </c>
      <c r="AA20" s="2">
        <v>190</v>
      </c>
      <c r="AB20" s="2">
        <v>195</v>
      </c>
      <c r="AC20" s="2">
        <v>220</v>
      </c>
    </row>
    <row r="21" spans="1:103" ht="14.25" customHeight="1" x14ac:dyDescent="0.35">
      <c r="A21" s="2" t="s">
        <v>123</v>
      </c>
      <c r="B21" s="2">
        <v>504</v>
      </c>
      <c r="C21" s="2">
        <v>19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30</v>
      </c>
      <c r="X21" s="2">
        <v>65</v>
      </c>
      <c r="Y21" s="2">
        <v>90</v>
      </c>
      <c r="Z21" s="2">
        <v>105</v>
      </c>
      <c r="AA21" s="2">
        <v>145</v>
      </c>
      <c r="AB21" s="2">
        <v>155</v>
      </c>
      <c r="AC21" s="2">
        <v>180</v>
      </c>
    </row>
    <row r="22" spans="1:103" ht="14.25" customHeight="1" x14ac:dyDescent="0.35">
      <c r="A22" s="2" t="s">
        <v>124</v>
      </c>
      <c r="B22" s="2">
        <v>522</v>
      </c>
      <c r="C22" s="2">
        <v>20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45</v>
      </c>
      <c r="Y22" s="2">
        <v>65</v>
      </c>
      <c r="Z22" s="2">
        <v>75</v>
      </c>
      <c r="AA22" s="2">
        <v>125</v>
      </c>
      <c r="AB22" s="2">
        <v>130</v>
      </c>
      <c r="AC22" s="2">
        <v>155</v>
      </c>
    </row>
    <row r="23" spans="1:103" ht="14.25" customHeight="1" x14ac:dyDescent="0.35">
      <c r="A23" s="2" t="s">
        <v>125</v>
      </c>
      <c r="B23" s="2">
        <v>549</v>
      </c>
      <c r="C23" s="2">
        <v>21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30</v>
      </c>
      <c r="Z23" s="2">
        <v>45</v>
      </c>
      <c r="AA23" s="2">
        <v>80</v>
      </c>
      <c r="AB23" s="2">
        <v>90</v>
      </c>
      <c r="AC23" s="2">
        <v>115</v>
      </c>
    </row>
    <row r="24" spans="1:103" ht="14.25" customHeight="1" x14ac:dyDescent="0.35">
      <c r="A24" s="2" t="s">
        <v>126</v>
      </c>
      <c r="B24" s="2">
        <v>564</v>
      </c>
      <c r="C24" s="2">
        <v>22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30</v>
      </c>
      <c r="AA24" s="2">
        <v>65</v>
      </c>
      <c r="AB24" s="2">
        <v>75</v>
      </c>
      <c r="AC24" s="2">
        <v>100</v>
      </c>
    </row>
    <row r="25" spans="1:103" ht="14.25" customHeight="1" x14ac:dyDescent="0.35">
      <c r="A25" s="2" t="s">
        <v>127</v>
      </c>
      <c r="B25" s="2">
        <v>582</v>
      </c>
      <c r="C25" s="2">
        <v>23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45</v>
      </c>
      <c r="AB25" s="2">
        <v>50</v>
      </c>
      <c r="AC25" s="2">
        <v>75</v>
      </c>
    </row>
    <row r="26" spans="1:103" ht="14.25" customHeight="1" x14ac:dyDescent="0.35">
      <c r="A26" s="2" t="s">
        <v>128</v>
      </c>
      <c r="B26" s="2">
        <v>612</v>
      </c>
      <c r="C26" s="2">
        <v>24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15</v>
      </c>
      <c r="AC26" s="2">
        <v>35</v>
      </c>
    </row>
    <row r="27" spans="1:103" ht="14.25" customHeight="1" x14ac:dyDescent="0.35">
      <c r="A27" s="2" t="s">
        <v>129</v>
      </c>
      <c r="B27" s="2">
        <v>617</v>
      </c>
      <c r="C27" s="2">
        <v>25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30</v>
      </c>
    </row>
    <row r="28" spans="1:103" ht="14.25" customHeight="1" x14ac:dyDescent="0.35">
      <c r="A28" s="2" t="s">
        <v>130</v>
      </c>
      <c r="B28" s="2">
        <v>635</v>
      </c>
      <c r="C28" s="2">
        <v>26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</row>
    <row r="29" spans="1:103" ht="14.25" customHeight="1" x14ac:dyDescent="0.35"/>
    <row r="30" spans="1:103" ht="14.25" customHeight="1" x14ac:dyDescent="0.35">
      <c r="A30" s="3" t="s">
        <v>408</v>
      </c>
      <c r="B30" s="3">
        <v>216</v>
      </c>
      <c r="C30" s="3">
        <v>4</v>
      </c>
      <c r="D30" s="3" t="s">
        <v>104</v>
      </c>
      <c r="E30" s="3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</row>
    <row r="31" spans="1:103" ht="14.25" customHeight="1" x14ac:dyDescent="0.35">
      <c r="A31" s="4" t="s">
        <v>107</v>
      </c>
      <c r="B31" s="4">
        <v>6</v>
      </c>
      <c r="C31" s="4">
        <v>1</v>
      </c>
      <c r="D31" s="4">
        <v>0</v>
      </c>
      <c r="E31" s="4">
        <v>100</v>
      </c>
      <c r="F31" s="4">
        <v>250</v>
      </c>
      <c r="G31" s="4">
        <v>400</v>
      </c>
    </row>
    <row r="32" spans="1:103" ht="14.25" customHeight="1" x14ac:dyDescent="0.35">
      <c r="A32" s="4" t="s">
        <v>105</v>
      </c>
      <c r="B32" s="4">
        <v>37</v>
      </c>
      <c r="C32" s="4">
        <v>2</v>
      </c>
      <c r="D32" s="4">
        <v>0</v>
      </c>
      <c r="E32" s="4">
        <v>0</v>
      </c>
      <c r="F32" s="4">
        <v>100</v>
      </c>
      <c r="G32" s="4">
        <v>200</v>
      </c>
    </row>
    <row r="33" spans="1:103" ht="14.25" customHeight="1" x14ac:dyDescent="0.35">
      <c r="A33" s="4" t="s">
        <v>141</v>
      </c>
      <c r="B33" s="4">
        <v>49</v>
      </c>
      <c r="C33" s="4">
        <v>3</v>
      </c>
      <c r="D33" s="4">
        <v>0</v>
      </c>
      <c r="E33" s="4">
        <v>0</v>
      </c>
      <c r="F33" s="4">
        <v>0</v>
      </c>
      <c r="G33" s="4">
        <v>150</v>
      </c>
    </row>
    <row r="34" spans="1:103" ht="14.25" customHeight="1" x14ac:dyDescent="0.35">
      <c r="A34" s="4" t="s">
        <v>185</v>
      </c>
      <c r="B34" s="4">
        <v>69</v>
      </c>
      <c r="C34" s="4">
        <v>4</v>
      </c>
      <c r="D34" s="4">
        <v>0</v>
      </c>
      <c r="E34" s="4">
        <v>0</v>
      </c>
      <c r="F34" s="4">
        <v>0</v>
      </c>
      <c r="G34" s="4">
        <v>0</v>
      </c>
    </row>
    <row r="35" spans="1:103" ht="14.25" customHeight="1" x14ac:dyDescent="0.35">
      <c r="A35" s="5"/>
      <c r="B35" s="5"/>
      <c r="C35" s="5"/>
      <c r="D35" s="5"/>
      <c r="E35" s="5"/>
      <c r="F35" s="5"/>
      <c r="G35" s="5"/>
    </row>
    <row r="36" spans="1:103" ht="14.25" customHeight="1" x14ac:dyDescent="0.35">
      <c r="A36" s="3" t="s">
        <v>409</v>
      </c>
      <c r="B36" s="3">
        <v>217</v>
      </c>
      <c r="C36" s="3">
        <v>4</v>
      </c>
      <c r="D36" s="3" t="s">
        <v>104</v>
      </c>
      <c r="E36" s="3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</row>
    <row r="37" spans="1:103" ht="14.25" customHeight="1" x14ac:dyDescent="0.35">
      <c r="A37" s="4" t="s">
        <v>186</v>
      </c>
      <c r="B37" s="4">
        <v>10</v>
      </c>
      <c r="C37" s="4">
        <v>2</v>
      </c>
      <c r="D37" s="4">
        <v>0</v>
      </c>
      <c r="E37" s="4">
        <v>100</v>
      </c>
      <c r="F37" s="4">
        <v>200</v>
      </c>
    </row>
    <row r="38" spans="1:103" ht="14.25" customHeight="1" x14ac:dyDescent="0.35">
      <c r="A38" s="4" t="s">
        <v>141</v>
      </c>
      <c r="B38" s="4">
        <v>17</v>
      </c>
      <c r="C38" s="4">
        <v>3</v>
      </c>
      <c r="D38" s="4">
        <v>0</v>
      </c>
      <c r="E38" s="4">
        <v>0</v>
      </c>
      <c r="F38" s="4">
        <v>150</v>
      </c>
    </row>
    <row r="39" spans="1:103" ht="14.25" customHeight="1" x14ac:dyDescent="0.35">
      <c r="A39" s="4" t="s">
        <v>185</v>
      </c>
      <c r="B39" s="4">
        <v>33</v>
      </c>
      <c r="C39" s="4">
        <v>4</v>
      </c>
      <c r="D39" s="4">
        <v>0</v>
      </c>
      <c r="E39" s="4">
        <v>0</v>
      </c>
      <c r="F39" s="4">
        <v>0</v>
      </c>
    </row>
    <row r="40" spans="1:103" ht="14.25" customHeight="1" x14ac:dyDescent="0.35"/>
    <row r="41" spans="1:103" ht="14.25" customHeight="1" x14ac:dyDescent="0.35">
      <c r="A41" s="1" t="s">
        <v>202</v>
      </c>
      <c r="B41" s="1">
        <v>226</v>
      </c>
      <c r="C41" s="1">
        <v>2</v>
      </c>
      <c r="D41" s="1" t="s">
        <v>104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</row>
    <row r="42" spans="1:103" ht="14.25" customHeight="1" x14ac:dyDescent="0.35">
      <c r="A42" s="2" t="s">
        <v>105</v>
      </c>
      <c r="B42" s="2">
        <v>0</v>
      </c>
      <c r="C42" s="2">
        <v>1</v>
      </c>
      <c r="D42" s="2">
        <v>0</v>
      </c>
      <c r="E42" s="2">
        <v>300</v>
      </c>
    </row>
    <row r="43" spans="1:103" ht="14.25" customHeight="1" x14ac:dyDescent="0.35">
      <c r="A43" s="2" t="s">
        <v>203</v>
      </c>
      <c r="B43" s="2">
        <v>200</v>
      </c>
      <c r="C43" s="2">
        <v>2</v>
      </c>
      <c r="D43" s="2">
        <v>0</v>
      </c>
      <c r="E43" s="2">
        <v>0</v>
      </c>
    </row>
    <row r="44" spans="1:103" ht="14.25" customHeight="1" x14ac:dyDescent="0.35"/>
    <row r="45" spans="1:103" ht="14.25" customHeight="1" x14ac:dyDescent="0.35"/>
    <row r="46" spans="1:103" ht="14.25" customHeight="1" x14ac:dyDescent="0.35"/>
    <row r="47" spans="1:103" ht="14.25" customHeight="1" x14ac:dyDescent="0.35"/>
    <row r="48" spans="1:103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Y997"/>
  <sheetViews>
    <sheetView workbookViewId="0">
      <pane ySplit="1" topLeftCell="A127" activePane="bottomLeft" state="frozen"/>
      <selection pane="bottomLeft" activeCell="B2" sqref="B2"/>
    </sheetView>
  </sheetViews>
  <sheetFormatPr defaultColWidth="14.453125" defaultRowHeight="15" customHeight="1" x14ac:dyDescent="0.35"/>
  <cols>
    <col min="1" max="1" width="26" customWidth="1"/>
    <col min="2" max="103" width="8.7265625" customWidth="1"/>
  </cols>
  <sheetData>
    <row r="1" spans="1:10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spans="1:103" ht="14.25" customHeight="1" x14ac:dyDescent="0.35">
      <c r="A2" s="1" t="s">
        <v>204</v>
      </c>
      <c r="B2" s="1">
        <v>158</v>
      </c>
      <c r="C2" s="1">
        <v>20</v>
      </c>
      <c r="D2" s="1" t="s">
        <v>104</v>
      </c>
    </row>
    <row r="3" spans="1:103" ht="14.25" customHeight="1" x14ac:dyDescent="0.35">
      <c r="A3" s="2" t="s">
        <v>107</v>
      </c>
      <c r="B3" s="2">
        <v>0</v>
      </c>
      <c r="C3" s="2">
        <v>1</v>
      </c>
      <c r="D3" s="2">
        <v>0</v>
      </c>
      <c r="E3" s="2">
        <v>10</v>
      </c>
      <c r="F3" s="2">
        <v>20</v>
      </c>
      <c r="G3" s="2">
        <v>25</v>
      </c>
      <c r="H3" s="2">
        <v>30</v>
      </c>
      <c r="I3" s="2">
        <v>35</v>
      </c>
      <c r="J3" s="2">
        <v>35</v>
      </c>
      <c r="K3" s="2">
        <v>40</v>
      </c>
      <c r="L3" s="2">
        <v>50</v>
      </c>
      <c r="M3" s="2">
        <v>60</v>
      </c>
      <c r="N3" s="2">
        <v>100</v>
      </c>
      <c r="O3" s="2">
        <v>115</v>
      </c>
      <c r="P3" s="2">
        <v>120</v>
      </c>
      <c r="Q3" s="2">
        <v>130</v>
      </c>
      <c r="R3" s="2">
        <v>162</v>
      </c>
      <c r="S3" s="2">
        <v>175</v>
      </c>
      <c r="T3" s="2">
        <v>195</v>
      </c>
      <c r="U3" s="2">
        <v>220</v>
      </c>
      <c r="V3" s="2">
        <v>234</v>
      </c>
      <c r="W3" s="2">
        <v>240</v>
      </c>
    </row>
    <row r="4" spans="1:103" ht="14.25" customHeight="1" x14ac:dyDescent="0.35">
      <c r="A4" s="2" t="s">
        <v>205</v>
      </c>
      <c r="B4" s="2">
        <v>2</v>
      </c>
      <c r="C4" s="2">
        <v>2</v>
      </c>
      <c r="D4" s="2">
        <v>0</v>
      </c>
      <c r="E4" s="2">
        <v>0</v>
      </c>
      <c r="F4" s="2">
        <v>15</v>
      </c>
      <c r="G4" s="2">
        <v>20</v>
      </c>
      <c r="H4" s="2">
        <v>30</v>
      </c>
      <c r="I4" s="2">
        <v>30</v>
      </c>
      <c r="J4" s="2">
        <v>35</v>
      </c>
      <c r="K4" s="2">
        <v>40</v>
      </c>
      <c r="L4" s="2">
        <v>45</v>
      </c>
      <c r="M4" s="2">
        <v>55</v>
      </c>
      <c r="N4" s="2">
        <v>95</v>
      </c>
      <c r="O4" s="2">
        <v>110</v>
      </c>
      <c r="P4" s="2">
        <v>115</v>
      </c>
      <c r="Q4" s="2">
        <v>125</v>
      </c>
      <c r="R4" s="2">
        <v>157</v>
      </c>
      <c r="S4" s="2">
        <v>170</v>
      </c>
      <c r="T4" s="2">
        <v>190</v>
      </c>
      <c r="U4" s="2">
        <v>215</v>
      </c>
      <c r="V4" s="2">
        <v>230</v>
      </c>
      <c r="W4" s="2">
        <v>235</v>
      </c>
    </row>
    <row r="5" spans="1:103" ht="14.25" customHeight="1" x14ac:dyDescent="0.35">
      <c r="A5" s="2" t="s">
        <v>206</v>
      </c>
      <c r="B5" s="2">
        <v>10</v>
      </c>
      <c r="C5" s="2">
        <v>3</v>
      </c>
      <c r="D5" s="2">
        <v>0</v>
      </c>
      <c r="E5" s="2">
        <v>0</v>
      </c>
      <c r="F5" s="2">
        <v>0</v>
      </c>
      <c r="G5" s="2">
        <v>15</v>
      </c>
      <c r="H5" s="2">
        <v>25</v>
      </c>
      <c r="I5" s="2">
        <v>25</v>
      </c>
      <c r="J5" s="2">
        <v>30</v>
      </c>
      <c r="K5" s="2">
        <v>35</v>
      </c>
      <c r="L5" s="2">
        <v>40</v>
      </c>
      <c r="M5" s="2">
        <v>50</v>
      </c>
      <c r="N5" s="2">
        <v>90</v>
      </c>
      <c r="O5" s="2">
        <v>105</v>
      </c>
      <c r="P5" s="2">
        <v>110</v>
      </c>
      <c r="Q5" s="2">
        <v>120</v>
      </c>
      <c r="R5" s="2">
        <v>152</v>
      </c>
      <c r="S5" s="2">
        <v>165</v>
      </c>
      <c r="T5" s="2">
        <v>185</v>
      </c>
      <c r="U5" s="2">
        <v>210</v>
      </c>
      <c r="V5" s="2">
        <v>225</v>
      </c>
      <c r="W5" s="2">
        <v>230</v>
      </c>
    </row>
    <row r="6" spans="1:103" ht="14.25" customHeight="1" x14ac:dyDescent="0.35">
      <c r="A6" s="2" t="s">
        <v>106</v>
      </c>
      <c r="B6" s="2">
        <v>18</v>
      </c>
      <c r="C6" s="2">
        <v>4</v>
      </c>
      <c r="D6" s="2">
        <v>0</v>
      </c>
      <c r="E6" s="2">
        <v>0</v>
      </c>
      <c r="F6" s="2">
        <v>0</v>
      </c>
      <c r="G6" s="2">
        <v>0</v>
      </c>
      <c r="H6" s="2">
        <v>20</v>
      </c>
      <c r="I6" s="2">
        <v>20</v>
      </c>
      <c r="J6" s="2">
        <v>25</v>
      </c>
      <c r="K6" s="2">
        <v>30</v>
      </c>
      <c r="L6" s="2">
        <v>35</v>
      </c>
      <c r="M6" s="2">
        <v>45</v>
      </c>
      <c r="N6" s="2">
        <v>90</v>
      </c>
      <c r="O6" s="2">
        <v>100</v>
      </c>
      <c r="P6" s="2">
        <v>105</v>
      </c>
      <c r="Q6" s="2">
        <v>115</v>
      </c>
      <c r="R6" s="2">
        <v>147</v>
      </c>
      <c r="S6" s="2">
        <v>160</v>
      </c>
      <c r="T6" s="2">
        <v>180</v>
      </c>
      <c r="U6" s="2">
        <v>205</v>
      </c>
      <c r="V6" s="2">
        <v>220</v>
      </c>
      <c r="W6" s="2">
        <v>225</v>
      </c>
    </row>
    <row r="7" spans="1:103" ht="14.25" customHeight="1" x14ac:dyDescent="0.35">
      <c r="A7" s="2" t="s">
        <v>207</v>
      </c>
      <c r="B7" s="2">
        <v>28</v>
      </c>
      <c r="C7" s="2">
        <v>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15</v>
      </c>
      <c r="J7" s="2">
        <v>20</v>
      </c>
      <c r="K7" s="2">
        <v>25</v>
      </c>
      <c r="L7" s="2">
        <v>30</v>
      </c>
      <c r="M7" s="2">
        <v>40</v>
      </c>
      <c r="N7" s="2">
        <v>80</v>
      </c>
      <c r="O7" s="2">
        <v>95</v>
      </c>
      <c r="P7" s="2">
        <v>100</v>
      </c>
      <c r="Q7" s="2">
        <v>110</v>
      </c>
      <c r="R7" s="2">
        <v>142</v>
      </c>
      <c r="S7" s="2">
        <v>155</v>
      </c>
      <c r="T7" s="2">
        <v>175</v>
      </c>
      <c r="U7" s="2">
        <v>200</v>
      </c>
      <c r="V7" s="2">
        <v>215</v>
      </c>
      <c r="W7" s="2">
        <v>220</v>
      </c>
    </row>
    <row r="8" spans="1:103" ht="14.25" customHeight="1" x14ac:dyDescent="0.35">
      <c r="A8" s="2" t="s">
        <v>208</v>
      </c>
      <c r="B8" s="2">
        <v>34</v>
      </c>
      <c r="C8" s="2">
        <v>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15</v>
      </c>
      <c r="K8" s="2">
        <v>20</v>
      </c>
      <c r="L8" s="2">
        <v>25</v>
      </c>
      <c r="M8" s="2">
        <v>35</v>
      </c>
      <c r="N8" s="2">
        <v>75</v>
      </c>
      <c r="O8" s="2">
        <v>90</v>
      </c>
      <c r="P8" s="2">
        <v>95</v>
      </c>
      <c r="Q8" s="2">
        <v>105</v>
      </c>
      <c r="R8" s="2">
        <v>137</v>
      </c>
      <c r="S8" s="2">
        <v>150</v>
      </c>
      <c r="T8" s="2">
        <v>170</v>
      </c>
      <c r="U8" s="2">
        <v>195</v>
      </c>
      <c r="V8" s="2">
        <v>210</v>
      </c>
      <c r="W8" s="2">
        <v>215</v>
      </c>
    </row>
    <row r="9" spans="1:103" ht="14.25" customHeight="1" x14ac:dyDescent="0.35">
      <c r="A9" s="2" t="s">
        <v>209</v>
      </c>
      <c r="B9" s="2">
        <v>40</v>
      </c>
      <c r="C9" s="2">
        <v>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15</v>
      </c>
      <c r="L9" s="2">
        <v>25</v>
      </c>
      <c r="M9" s="2">
        <v>35</v>
      </c>
      <c r="N9" s="2">
        <v>75</v>
      </c>
      <c r="O9" s="2">
        <v>90</v>
      </c>
      <c r="P9" s="2">
        <v>95</v>
      </c>
      <c r="Q9" s="2">
        <v>105</v>
      </c>
      <c r="R9" s="2">
        <v>137</v>
      </c>
      <c r="S9" s="2">
        <v>150</v>
      </c>
      <c r="T9" s="2">
        <v>170</v>
      </c>
      <c r="U9" s="2">
        <v>195</v>
      </c>
      <c r="V9" s="2">
        <v>210</v>
      </c>
      <c r="W9" s="2">
        <v>215</v>
      </c>
    </row>
    <row r="10" spans="1:103" ht="14.25" customHeight="1" x14ac:dyDescent="0.35">
      <c r="A10" s="2" t="s">
        <v>210</v>
      </c>
      <c r="B10" s="2">
        <v>46</v>
      </c>
      <c r="C10" s="2">
        <v>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15</v>
      </c>
      <c r="M10" s="2">
        <v>30</v>
      </c>
      <c r="N10" s="2">
        <v>70</v>
      </c>
      <c r="O10" s="2">
        <v>80</v>
      </c>
      <c r="P10" s="2">
        <v>85</v>
      </c>
      <c r="Q10" s="2">
        <v>95</v>
      </c>
      <c r="R10" s="2">
        <v>127</v>
      </c>
      <c r="S10" s="2">
        <v>140</v>
      </c>
      <c r="T10" s="2">
        <v>160</v>
      </c>
      <c r="U10" s="2">
        <v>185</v>
      </c>
      <c r="V10" s="2">
        <v>200</v>
      </c>
      <c r="W10" s="2">
        <v>205</v>
      </c>
    </row>
    <row r="11" spans="1:103" ht="14.25" customHeight="1" x14ac:dyDescent="0.35">
      <c r="A11" s="2" t="s">
        <v>211</v>
      </c>
      <c r="B11" s="2">
        <v>58</v>
      </c>
      <c r="C11" s="2">
        <v>9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10</v>
      </c>
      <c r="N11" s="2">
        <v>50</v>
      </c>
      <c r="O11" s="2">
        <v>65</v>
      </c>
      <c r="P11" s="2">
        <v>70</v>
      </c>
      <c r="Q11" s="2">
        <v>80</v>
      </c>
      <c r="R11" s="2">
        <v>112</v>
      </c>
      <c r="S11" s="2">
        <v>125</v>
      </c>
      <c r="T11" s="2">
        <v>145</v>
      </c>
      <c r="U11" s="2">
        <v>170</v>
      </c>
      <c r="V11" s="2">
        <v>185</v>
      </c>
      <c r="W11" s="2">
        <v>190</v>
      </c>
    </row>
    <row r="12" spans="1:103" ht="14.25" customHeight="1" x14ac:dyDescent="0.35">
      <c r="A12" s="2" t="s">
        <v>212</v>
      </c>
      <c r="B12" s="2">
        <v>63</v>
      </c>
      <c r="C12" s="2">
        <v>10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45</v>
      </c>
      <c r="O12" s="2">
        <v>60</v>
      </c>
      <c r="P12" s="2">
        <v>65</v>
      </c>
      <c r="Q12" s="2">
        <v>70</v>
      </c>
      <c r="R12" s="2">
        <v>107</v>
      </c>
      <c r="S12" s="2">
        <v>120</v>
      </c>
      <c r="T12" s="2">
        <v>140</v>
      </c>
      <c r="U12" s="2">
        <v>163</v>
      </c>
      <c r="V12" s="2">
        <v>170</v>
      </c>
      <c r="W12" s="2">
        <v>175</v>
      </c>
    </row>
    <row r="13" spans="1:103" ht="14.25" customHeight="1" x14ac:dyDescent="0.35">
      <c r="A13" s="2" t="s">
        <v>213</v>
      </c>
      <c r="B13" s="2">
        <v>99</v>
      </c>
      <c r="C13" s="2">
        <v>11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28</v>
      </c>
      <c r="P13" s="2">
        <v>34</v>
      </c>
      <c r="Q13" s="2">
        <v>37</v>
      </c>
      <c r="R13" s="2">
        <v>60</v>
      </c>
      <c r="S13" s="2">
        <v>77</v>
      </c>
      <c r="T13" s="2">
        <v>95</v>
      </c>
      <c r="U13" s="2">
        <v>125</v>
      </c>
      <c r="V13" s="2">
        <v>135</v>
      </c>
      <c r="W13" s="2">
        <v>150</v>
      </c>
    </row>
    <row r="14" spans="1:103" ht="14.25" customHeight="1" x14ac:dyDescent="0.35">
      <c r="A14" s="2" t="s">
        <v>214</v>
      </c>
      <c r="B14" s="2">
        <v>119</v>
      </c>
      <c r="C14" s="2">
        <v>12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10</v>
      </c>
      <c r="Q14" s="2">
        <v>17</v>
      </c>
      <c r="R14" s="2">
        <v>45</v>
      </c>
      <c r="S14" s="2">
        <v>60</v>
      </c>
      <c r="T14" s="2">
        <v>77</v>
      </c>
      <c r="U14" s="2">
        <v>107</v>
      </c>
      <c r="V14" s="2">
        <v>117</v>
      </c>
      <c r="W14" s="2">
        <v>132</v>
      </c>
    </row>
    <row r="15" spans="1:103" ht="14.25" customHeight="1" x14ac:dyDescent="0.35">
      <c r="A15" s="2" t="s">
        <v>215</v>
      </c>
      <c r="B15" s="2">
        <v>125</v>
      </c>
      <c r="C15" s="2">
        <v>13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10</v>
      </c>
      <c r="R15" s="2">
        <v>40</v>
      </c>
      <c r="S15" s="2">
        <v>55</v>
      </c>
      <c r="T15" s="2">
        <v>70</v>
      </c>
      <c r="U15" s="2">
        <v>100</v>
      </c>
      <c r="V15" s="2">
        <v>110</v>
      </c>
      <c r="W15" s="2">
        <v>125</v>
      </c>
    </row>
    <row r="16" spans="1:103" ht="14.25" customHeight="1" x14ac:dyDescent="0.35">
      <c r="A16" s="2" t="s">
        <v>216</v>
      </c>
      <c r="B16" s="2">
        <v>130</v>
      </c>
      <c r="C16" s="2">
        <v>14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37</v>
      </c>
      <c r="S16" s="2">
        <v>56</v>
      </c>
      <c r="T16" s="2">
        <v>65</v>
      </c>
      <c r="U16" s="2">
        <v>95</v>
      </c>
      <c r="V16" s="2">
        <v>105</v>
      </c>
      <c r="W16" s="2">
        <v>120</v>
      </c>
    </row>
    <row r="17" spans="1:103" ht="14.25" customHeight="1" x14ac:dyDescent="0.35">
      <c r="A17" s="2" t="s">
        <v>217</v>
      </c>
      <c r="B17" s="2">
        <v>160</v>
      </c>
      <c r="C17" s="2">
        <v>15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28</v>
      </c>
      <c r="T17" s="2">
        <v>45</v>
      </c>
      <c r="U17" s="2">
        <v>75</v>
      </c>
      <c r="V17" s="2">
        <v>85</v>
      </c>
      <c r="W17" s="2">
        <v>100</v>
      </c>
    </row>
    <row r="18" spans="1:103" ht="14.25" customHeight="1" x14ac:dyDescent="0.35">
      <c r="A18" s="2" t="s">
        <v>218</v>
      </c>
      <c r="B18" s="2">
        <v>177</v>
      </c>
      <c r="C18" s="2">
        <v>16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28</v>
      </c>
      <c r="U18" s="2">
        <v>58</v>
      </c>
      <c r="V18" s="2">
        <v>68</v>
      </c>
      <c r="W18" s="2">
        <v>83</v>
      </c>
    </row>
    <row r="19" spans="1:103" ht="14.25" customHeight="1" x14ac:dyDescent="0.35">
      <c r="A19" s="2" t="s">
        <v>219</v>
      </c>
      <c r="B19" s="2">
        <v>195</v>
      </c>
      <c r="C19" s="2">
        <v>17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30</v>
      </c>
      <c r="V19" s="2">
        <v>40</v>
      </c>
      <c r="W19" s="2">
        <v>55</v>
      </c>
    </row>
    <row r="20" spans="1:103" ht="14.25" customHeight="1" x14ac:dyDescent="0.35">
      <c r="A20" s="2" t="s">
        <v>220</v>
      </c>
      <c r="B20" s="2">
        <v>219</v>
      </c>
      <c r="C20" s="2">
        <v>18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15</v>
      </c>
      <c r="W20" s="2">
        <v>25</v>
      </c>
    </row>
    <row r="21" spans="1:103" ht="14.25" customHeight="1" x14ac:dyDescent="0.35">
      <c r="A21" s="2" t="s">
        <v>221</v>
      </c>
      <c r="B21" s="2">
        <v>227</v>
      </c>
      <c r="C21" s="2">
        <v>19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15</v>
      </c>
    </row>
    <row r="22" spans="1:103" ht="14.25" customHeight="1" x14ac:dyDescent="0.35">
      <c r="A22" s="2" t="s">
        <v>222</v>
      </c>
      <c r="B22" s="2">
        <v>236</v>
      </c>
      <c r="C22" s="2">
        <v>20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</row>
    <row r="23" spans="1:103" ht="14.25" customHeight="1" x14ac:dyDescent="0.35"/>
    <row r="24" spans="1:103" ht="14.25" customHeight="1" x14ac:dyDescent="0.35">
      <c r="A24" s="1" t="s">
        <v>223</v>
      </c>
      <c r="B24" s="1">
        <v>130</v>
      </c>
      <c r="C24" s="1">
        <v>41</v>
      </c>
      <c r="D24" s="1" t="s">
        <v>104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</row>
    <row r="25" spans="1:103" ht="14.25" customHeight="1" x14ac:dyDescent="0.35">
      <c r="A25" s="2" t="s">
        <v>107</v>
      </c>
      <c r="B25" s="2">
        <v>0</v>
      </c>
      <c r="C25" s="2">
        <v>1</v>
      </c>
      <c r="D25" s="2">
        <v>0</v>
      </c>
      <c r="E25" s="2">
        <v>20</v>
      </c>
      <c r="F25" s="2">
        <v>20</v>
      </c>
      <c r="G25" s="2">
        <v>25</v>
      </c>
      <c r="H25" s="2">
        <v>30</v>
      </c>
      <c r="I25" s="2">
        <v>30</v>
      </c>
      <c r="J25" s="2">
        <v>35</v>
      </c>
      <c r="K25" s="2">
        <v>35</v>
      </c>
      <c r="L25" s="2">
        <v>35</v>
      </c>
      <c r="M25" s="2">
        <v>35</v>
      </c>
      <c r="N25" s="2">
        <v>40</v>
      </c>
      <c r="O25" s="2">
        <v>40</v>
      </c>
      <c r="P25" s="2">
        <v>45</v>
      </c>
      <c r="Q25" s="2">
        <v>45</v>
      </c>
      <c r="R25" s="2">
        <v>50</v>
      </c>
      <c r="S25" s="2">
        <v>50</v>
      </c>
      <c r="T25" s="2">
        <v>55</v>
      </c>
      <c r="U25" s="2">
        <v>55</v>
      </c>
      <c r="V25" s="2">
        <v>55</v>
      </c>
      <c r="W25" s="2">
        <v>60</v>
      </c>
      <c r="X25" s="2">
        <v>70</v>
      </c>
      <c r="Y25" s="2">
        <v>85</v>
      </c>
      <c r="Z25" s="2">
        <v>95</v>
      </c>
      <c r="AA25" s="2">
        <v>100</v>
      </c>
      <c r="AB25" s="2">
        <v>115</v>
      </c>
      <c r="AC25" s="2">
        <v>130</v>
      </c>
      <c r="AD25" s="2">
        <v>140</v>
      </c>
      <c r="AE25" s="2">
        <v>150</v>
      </c>
      <c r="AF25" s="2">
        <v>155</v>
      </c>
      <c r="AG25" s="2">
        <v>165</v>
      </c>
      <c r="AH25" s="2">
        <v>190</v>
      </c>
      <c r="AI25" s="2">
        <v>220</v>
      </c>
      <c r="AJ25" s="2">
        <v>260</v>
      </c>
      <c r="AK25" s="2">
        <v>295</v>
      </c>
      <c r="AL25" s="2">
        <v>340</v>
      </c>
      <c r="AM25" s="2">
        <v>340</v>
      </c>
      <c r="AN25" s="2">
        <v>350</v>
      </c>
      <c r="AO25" s="2">
        <v>385</v>
      </c>
      <c r="AP25" s="2">
        <v>400</v>
      </c>
      <c r="AQ25" s="2">
        <v>420</v>
      </c>
      <c r="AR25" s="2">
        <v>435</v>
      </c>
    </row>
    <row r="26" spans="1:103" ht="14.25" customHeight="1" x14ac:dyDescent="0.35">
      <c r="A26" s="2" t="s">
        <v>224</v>
      </c>
      <c r="B26" s="2">
        <v>11</v>
      </c>
      <c r="C26" s="2">
        <v>2</v>
      </c>
      <c r="D26" s="2">
        <v>0</v>
      </c>
      <c r="E26" s="2">
        <v>0</v>
      </c>
      <c r="F26" s="2">
        <v>15</v>
      </c>
      <c r="G26" s="2">
        <v>15</v>
      </c>
      <c r="H26" s="2">
        <v>20</v>
      </c>
      <c r="I26" s="2">
        <v>25</v>
      </c>
      <c r="J26" s="2">
        <v>25</v>
      </c>
      <c r="K26" s="2">
        <v>30</v>
      </c>
      <c r="L26" s="2">
        <v>30</v>
      </c>
      <c r="M26" s="2">
        <v>30</v>
      </c>
      <c r="N26" s="2">
        <v>30</v>
      </c>
      <c r="O26" s="2">
        <v>35</v>
      </c>
      <c r="P26" s="2">
        <v>35</v>
      </c>
      <c r="Q26" s="2">
        <v>40</v>
      </c>
      <c r="R26" s="2">
        <v>45</v>
      </c>
      <c r="S26" s="2">
        <v>45</v>
      </c>
      <c r="T26" s="2">
        <v>45</v>
      </c>
      <c r="U26" s="2">
        <v>50</v>
      </c>
      <c r="V26" s="2">
        <v>50</v>
      </c>
      <c r="W26" s="2">
        <v>50</v>
      </c>
      <c r="X26" s="2">
        <v>60</v>
      </c>
      <c r="Y26" s="2">
        <v>75</v>
      </c>
      <c r="Z26" s="2">
        <v>85</v>
      </c>
      <c r="AA26" s="2">
        <v>90</v>
      </c>
      <c r="AB26" s="2">
        <v>105</v>
      </c>
      <c r="AC26" s="2">
        <v>120</v>
      </c>
      <c r="AD26" s="2">
        <v>130</v>
      </c>
      <c r="AE26" s="2">
        <v>140</v>
      </c>
      <c r="AF26" s="2">
        <v>145</v>
      </c>
      <c r="AG26" s="2">
        <v>155</v>
      </c>
      <c r="AH26" s="2">
        <v>180</v>
      </c>
      <c r="AI26" s="2">
        <v>210</v>
      </c>
      <c r="AJ26" s="2">
        <v>250</v>
      </c>
      <c r="AK26" s="2">
        <v>285</v>
      </c>
      <c r="AL26" s="2">
        <v>330</v>
      </c>
      <c r="AM26" s="2">
        <v>330</v>
      </c>
      <c r="AN26" s="2">
        <v>340</v>
      </c>
      <c r="AO26" s="2">
        <v>375</v>
      </c>
      <c r="AP26" s="2">
        <v>390</v>
      </c>
      <c r="AQ26" s="2">
        <v>410</v>
      </c>
      <c r="AR26" s="2">
        <v>425</v>
      </c>
    </row>
    <row r="27" spans="1:103" ht="14.25" customHeight="1" x14ac:dyDescent="0.35">
      <c r="A27" s="2" t="s">
        <v>225</v>
      </c>
      <c r="B27" s="2">
        <v>15</v>
      </c>
      <c r="C27" s="2">
        <v>3</v>
      </c>
      <c r="D27" s="2">
        <v>0</v>
      </c>
      <c r="E27" s="2">
        <v>0</v>
      </c>
      <c r="F27" s="2">
        <v>0</v>
      </c>
      <c r="G27" s="2">
        <v>15</v>
      </c>
      <c r="H27" s="2">
        <v>20</v>
      </c>
      <c r="I27" s="2">
        <v>20</v>
      </c>
      <c r="J27" s="2">
        <v>25</v>
      </c>
      <c r="K27" s="2">
        <v>25</v>
      </c>
      <c r="L27" s="2">
        <v>25</v>
      </c>
      <c r="M27" s="2">
        <v>30</v>
      </c>
      <c r="N27" s="2">
        <v>30</v>
      </c>
      <c r="O27" s="2">
        <v>30</v>
      </c>
      <c r="P27" s="2">
        <v>35</v>
      </c>
      <c r="Q27" s="2">
        <v>35</v>
      </c>
      <c r="R27" s="2">
        <v>40</v>
      </c>
      <c r="S27" s="2">
        <v>45</v>
      </c>
      <c r="T27" s="2">
        <v>45</v>
      </c>
      <c r="U27" s="2">
        <v>45</v>
      </c>
      <c r="V27" s="2">
        <v>45</v>
      </c>
      <c r="W27" s="2">
        <v>50</v>
      </c>
      <c r="X27" s="2">
        <v>60</v>
      </c>
      <c r="Y27" s="2">
        <v>75</v>
      </c>
      <c r="Z27" s="2">
        <v>85</v>
      </c>
      <c r="AA27" s="2">
        <v>90</v>
      </c>
      <c r="AB27" s="2">
        <v>105</v>
      </c>
      <c r="AC27" s="2">
        <v>120</v>
      </c>
      <c r="AD27" s="2">
        <v>130</v>
      </c>
      <c r="AE27" s="2">
        <v>140</v>
      </c>
      <c r="AF27" s="2">
        <v>145</v>
      </c>
      <c r="AG27" s="2">
        <v>155</v>
      </c>
      <c r="AH27" s="2">
        <v>180</v>
      </c>
      <c r="AI27" s="2">
        <v>210</v>
      </c>
      <c r="AJ27" s="2">
        <v>250</v>
      </c>
      <c r="AK27" s="2">
        <v>285</v>
      </c>
      <c r="AL27" s="2">
        <v>330</v>
      </c>
      <c r="AM27" s="2">
        <v>330</v>
      </c>
      <c r="AN27" s="2">
        <v>340</v>
      </c>
      <c r="AO27" s="2">
        <v>375</v>
      </c>
      <c r="AP27" s="2">
        <v>390</v>
      </c>
      <c r="AQ27" s="2">
        <v>410</v>
      </c>
      <c r="AR27" s="2">
        <v>425</v>
      </c>
    </row>
    <row r="28" spans="1:103" ht="14.25" customHeight="1" x14ac:dyDescent="0.35">
      <c r="A28" s="2" t="s">
        <v>226</v>
      </c>
      <c r="B28" s="2">
        <v>19</v>
      </c>
      <c r="C28" s="2">
        <v>4</v>
      </c>
      <c r="D28" s="2">
        <v>0</v>
      </c>
      <c r="E28" s="2">
        <v>0</v>
      </c>
      <c r="F28" s="2">
        <v>0</v>
      </c>
      <c r="G28" s="2">
        <v>0</v>
      </c>
      <c r="H28" s="2">
        <v>15</v>
      </c>
      <c r="I28" s="2">
        <v>20</v>
      </c>
      <c r="J28" s="2">
        <v>20</v>
      </c>
      <c r="K28" s="2">
        <v>25</v>
      </c>
      <c r="L28" s="2">
        <v>25</v>
      </c>
      <c r="M28" s="2">
        <v>25</v>
      </c>
      <c r="N28" s="2">
        <v>25</v>
      </c>
      <c r="O28" s="2">
        <v>30</v>
      </c>
      <c r="P28" s="2">
        <v>30</v>
      </c>
      <c r="Q28" s="2">
        <v>35</v>
      </c>
      <c r="R28" s="2">
        <v>40</v>
      </c>
      <c r="S28" s="2">
        <v>40</v>
      </c>
      <c r="T28" s="2">
        <v>40</v>
      </c>
      <c r="U28" s="2">
        <v>45</v>
      </c>
      <c r="V28" s="2">
        <v>45</v>
      </c>
      <c r="W28" s="2">
        <v>45</v>
      </c>
      <c r="X28" s="2">
        <v>55</v>
      </c>
      <c r="Y28" s="2">
        <v>70</v>
      </c>
      <c r="Z28" s="2">
        <v>80</v>
      </c>
      <c r="AA28" s="2">
        <v>85</v>
      </c>
      <c r="AB28" s="2">
        <v>100</v>
      </c>
      <c r="AC28" s="2">
        <v>115</v>
      </c>
      <c r="AD28" s="2">
        <v>125</v>
      </c>
      <c r="AE28" s="2">
        <v>135</v>
      </c>
      <c r="AF28" s="2">
        <v>140</v>
      </c>
      <c r="AG28" s="2">
        <v>150</v>
      </c>
      <c r="AH28" s="2">
        <v>175</v>
      </c>
      <c r="AI28" s="2">
        <v>205</v>
      </c>
      <c r="AJ28" s="2">
        <v>245</v>
      </c>
      <c r="AK28" s="2">
        <v>280</v>
      </c>
      <c r="AL28" s="2">
        <v>325</v>
      </c>
      <c r="AM28" s="2">
        <v>325</v>
      </c>
      <c r="AN28" s="2">
        <v>335</v>
      </c>
      <c r="AO28" s="2">
        <v>370</v>
      </c>
      <c r="AP28" s="2">
        <v>385</v>
      </c>
      <c r="AQ28" s="2">
        <v>405</v>
      </c>
      <c r="AR28" s="2">
        <v>420</v>
      </c>
    </row>
    <row r="29" spans="1:103" ht="14.25" customHeight="1" x14ac:dyDescent="0.35">
      <c r="A29" s="2" t="s">
        <v>227</v>
      </c>
      <c r="B29" s="2">
        <v>27</v>
      </c>
      <c r="C29" s="2">
        <v>5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15</v>
      </c>
      <c r="J29" s="2">
        <v>15</v>
      </c>
      <c r="K29" s="2">
        <v>20</v>
      </c>
      <c r="L29" s="2">
        <v>20</v>
      </c>
      <c r="M29" s="2">
        <v>20</v>
      </c>
      <c r="N29" s="2">
        <v>20</v>
      </c>
      <c r="O29" s="2">
        <v>25</v>
      </c>
      <c r="P29" s="2">
        <v>25</v>
      </c>
      <c r="Q29" s="2">
        <v>30</v>
      </c>
      <c r="R29" s="2">
        <v>35</v>
      </c>
      <c r="S29" s="2">
        <v>35</v>
      </c>
      <c r="T29" s="2">
        <v>35</v>
      </c>
      <c r="U29" s="2">
        <v>40</v>
      </c>
      <c r="V29" s="2">
        <v>40</v>
      </c>
      <c r="W29" s="2">
        <v>40</v>
      </c>
      <c r="X29" s="2">
        <v>50</v>
      </c>
      <c r="Y29" s="2">
        <v>65</v>
      </c>
      <c r="Z29" s="2">
        <v>75</v>
      </c>
      <c r="AA29" s="2">
        <v>80</v>
      </c>
      <c r="AB29" s="2">
        <v>95</v>
      </c>
      <c r="AC29" s="2">
        <v>110</v>
      </c>
      <c r="AD29" s="2">
        <v>120</v>
      </c>
      <c r="AE29" s="2">
        <v>130</v>
      </c>
      <c r="AF29" s="2">
        <v>135</v>
      </c>
      <c r="AG29" s="2">
        <v>145</v>
      </c>
      <c r="AH29" s="2">
        <v>170</v>
      </c>
      <c r="AI29" s="2">
        <v>200</v>
      </c>
      <c r="AJ29" s="2">
        <v>240</v>
      </c>
      <c r="AK29" s="2">
        <v>275</v>
      </c>
      <c r="AL29" s="2">
        <v>320</v>
      </c>
      <c r="AM29" s="2">
        <v>320</v>
      </c>
      <c r="AN29" s="2">
        <v>330</v>
      </c>
      <c r="AO29" s="2">
        <v>365</v>
      </c>
      <c r="AP29" s="2">
        <v>380</v>
      </c>
      <c r="AQ29" s="2">
        <v>400</v>
      </c>
      <c r="AR29" s="2">
        <v>415</v>
      </c>
    </row>
    <row r="30" spans="1:103" ht="14.25" customHeight="1" x14ac:dyDescent="0.35">
      <c r="A30" s="2" t="s">
        <v>105</v>
      </c>
      <c r="B30" s="2">
        <v>31</v>
      </c>
      <c r="C30" s="2">
        <v>6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10</v>
      </c>
      <c r="K30" s="2">
        <v>15</v>
      </c>
      <c r="L30" s="2">
        <v>15</v>
      </c>
      <c r="M30" s="2">
        <v>20</v>
      </c>
      <c r="N30" s="2">
        <v>20</v>
      </c>
      <c r="O30" s="2">
        <v>20</v>
      </c>
      <c r="P30" s="2">
        <v>25</v>
      </c>
      <c r="Q30" s="2">
        <v>25</v>
      </c>
      <c r="R30" s="2">
        <v>30</v>
      </c>
      <c r="S30" s="2">
        <v>35</v>
      </c>
      <c r="T30" s="2">
        <v>35</v>
      </c>
      <c r="U30" s="2">
        <v>35</v>
      </c>
      <c r="V30" s="2">
        <v>35</v>
      </c>
      <c r="W30" s="2">
        <v>40</v>
      </c>
      <c r="X30" s="2">
        <v>50</v>
      </c>
      <c r="Y30" s="2">
        <v>65</v>
      </c>
      <c r="Z30" s="2">
        <v>75</v>
      </c>
      <c r="AA30" s="2">
        <v>80</v>
      </c>
      <c r="AB30" s="2">
        <v>95</v>
      </c>
      <c r="AC30" s="2">
        <v>110</v>
      </c>
      <c r="AD30" s="2">
        <v>120</v>
      </c>
      <c r="AE30" s="2">
        <v>130</v>
      </c>
      <c r="AF30" s="2">
        <v>135</v>
      </c>
      <c r="AG30" s="2">
        <v>145</v>
      </c>
      <c r="AH30" s="2">
        <v>170</v>
      </c>
      <c r="AI30" s="2">
        <v>200</v>
      </c>
      <c r="AJ30" s="2">
        <v>240</v>
      </c>
      <c r="AK30" s="2">
        <v>275</v>
      </c>
      <c r="AL30" s="2">
        <v>320</v>
      </c>
      <c r="AM30" s="2">
        <v>320</v>
      </c>
      <c r="AN30" s="2">
        <v>330</v>
      </c>
      <c r="AO30" s="2">
        <v>365</v>
      </c>
      <c r="AP30" s="2">
        <v>380</v>
      </c>
      <c r="AQ30" s="2">
        <v>400</v>
      </c>
      <c r="AR30" s="2">
        <v>415</v>
      </c>
    </row>
    <row r="31" spans="1:103" ht="14.25" customHeight="1" x14ac:dyDescent="0.35">
      <c r="A31" s="2" t="s">
        <v>133</v>
      </c>
      <c r="B31" s="2">
        <v>34</v>
      </c>
      <c r="C31" s="2">
        <v>7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10</v>
      </c>
      <c r="L31" s="2">
        <v>15</v>
      </c>
      <c r="M31" s="2">
        <v>15</v>
      </c>
      <c r="N31" s="2">
        <v>20</v>
      </c>
      <c r="O31" s="2">
        <v>20</v>
      </c>
      <c r="P31" s="2">
        <v>25</v>
      </c>
      <c r="Q31" s="2">
        <v>25</v>
      </c>
      <c r="R31" s="2">
        <v>30</v>
      </c>
      <c r="S31" s="2">
        <v>30</v>
      </c>
      <c r="T31" s="2">
        <v>35</v>
      </c>
      <c r="U31" s="2">
        <v>35</v>
      </c>
      <c r="V31" s="2">
        <v>35</v>
      </c>
      <c r="W31" s="2">
        <v>40</v>
      </c>
      <c r="X31" s="2">
        <v>50</v>
      </c>
      <c r="Y31" s="2">
        <v>65</v>
      </c>
      <c r="Z31" s="2">
        <v>75</v>
      </c>
      <c r="AA31" s="2">
        <v>80</v>
      </c>
      <c r="AB31" s="2">
        <v>95</v>
      </c>
      <c r="AC31" s="2">
        <v>110</v>
      </c>
      <c r="AD31" s="2">
        <v>120</v>
      </c>
      <c r="AE31" s="2">
        <v>130</v>
      </c>
      <c r="AF31" s="2">
        <v>135</v>
      </c>
      <c r="AG31" s="2">
        <v>145</v>
      </c>
      <c r="AH31" s="2">
        <v>170</v>
      </c>
      <c r="AI31" s="2">
        <v>200</v>
      </c>
      <c r="AJ31" s="2">
        <v>240</v>
      </c>
      <c r="AK31" s="2">
        <v>275</v>
      </c>
      <c r="AL31" s="2">
        <v>320</v>
      </c>
      <c r="AM31" s="2">
        <v>320</v>
      </c>
      <c r="AN31" s="2">
        <v>330</v>
      </c>
      <c r="AO31" s="2">
        <v>365</v>
      </c>
      <c r="AP31" s="2">
        <v>380</v>
      </c>
      <c r="AQ31" s="2">
        <v>400</v>
      </c>
      <c r="AR31" s="2">
        <v>415</v>
      </c>
    </row>
    <row r="32" spans="1:103" ht="14.25" customHeight="1" x14ac:dyDescent="0.35">
      <c r="A32" s="2" t="s">
        <v>134</v>
      </c>
      <c r="B32" s="2">
        <v>36</v>
      </c>
      <c r="C32" s="2">
        <v>8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10</v>
      </c>
      <c r="M32" s="2">
        <v>10</v>
      </c>
      <c r="N32" s="2">
        <v>15</v>
      </c>
      <c r="O32" s="2">
        <v>20</v>
      </c>
      <c r="P32" s="2">
        <v>20</v>
      </c>
      <c r="Q32" s="2">
        <v>25</v>
      </c>
      <c r="R32" s="2">
        <v>30</v>
      </c>
      <c r="S32" s="2">
        <v>30</v>
      </c>
      <c r="T32" s="2">
        <v>30</v>
      </c>
      <c r="U32" s="2">
        <v>30</v>
      </c>
      <c r="V32" s="2">
        <v>35</v>
      </c>
      <c r="W32" s="2">
        <v>35</v>
      </c>
      <c r="X32" s="2">
        <v>45</v>
      </c>
      <c r="Y32" s="2">
        <v>60</v>
      </c>
      <c r="Z32" s="2">
        <v>70</v>
      </c>
      <c r="AA32" s="2">
        <v>75</v>
      </c>
      <c r="AB32" s="2">
        <v>90</v>
      </c>
      <c r="AC32" s="2">
        <v>105</v>
      </c>
      <c r="AD32" s="2">
        <v>115</v>
      </c>
      <c r="AE32" s="2">
        <v>125</v>
      </c>
      <c r="AF32" s="2">
        <v>130</v>
      </c>
      <c r="AG32" s="2">
        <v>140</v>
      </c>
      <c r="AH32" s="2">
        <v>165</v>
      </c>
      <c r="AI32" s="2">
        <v>195</v>
      </c>
      <c r="AJ32" s="2">
        <v>235</v>
      </c>
      <c r="AK32" s="2">
        <v>270</v>
      </c>
      <c r="AL32" s="2">
        <v>315</v>
      </c>
      <c r="AM32" s="2">
        <v>315</v>
      </c>
      <c r="AN32" s="2">
        <v>325</v>
      </c>
      <c r="AO32" s="2">
        <v>360</v>
      </c>
      <c r="AP32" s="2">
        <v>375</v>
      </c>
      <c r="AQ32" s="2">
        <v>395</v>
      </c>
      <c r="AR32" s="2">
        <v>410</v>
      </c>
    </row>
    <row r="33" spans="1:44" ht="14.25" customHeight="1" x14ac:dyDescent="0.35">
      <c r="A33" s="2" t="s">
        <v>137</v>
      </c>
      <c r="B33" s="2">
        <v>38</v>
      </c>
      <c r="C33" s="2">
        <v>9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10</v>
      </c>
      <c r="N33" s="2">
        <v>15</v>
      </c>
      <c r="O33" s="2">
        <v>20</v>
      </c>
      <c r="P33" s="2">
        <v>20</v>
      </c>
      <c r="Q33" s="2">
        <v>20</v>
      </c>
      <c r="R33" s="2">
        <v>25</v>
      </c>
      <c r="S33" s="2">
        <v>30</v>
      </c>
      <c r="T33" s="2">
        <v>30</v>
      </c>
      <c r="U33" s="2">
        <v>30</v>
      </c>
      <c r="V33" s="2">
        <v>30</v>
      </c>
      <c r="W33" s="2">
        <v>35</v>
      </c>
      <c r="X33" s="2">
        <v>45</v>
      </c>
      <c r="Y33" s="2">
        <v>60</v>
      </c>
      <c r="Z33" s="2">
        <v>70</v>
      </c>
      <c r="AA33" s="2">
        <v>75</v>
      </c>
      <c r="AB33" s="2">
        <v>90</v>
      </c>
      <c r="AC33" s="2">
        <v>105</v>
      </c>
      <c r="AD33" s="2">
        <v>115</v>
      </c>
      <c r="AE33" s="2">
        <v>125</v>
      </c>
      <c r="AF33" s="2">
        <v>130</v>
      </c>
      <c r="AG33" s="2">
        <v>140</v>
      </c>
      <c r="AH33" s="2">
        <v>165</v>
      </c>
      <c r="AI33" s="2">
        <v>195</v>
      </c>
      <c r="AJ33" s="2">
        <v>235</v>
      </c>
      <c r="AK33" s="2">
        <v>270</v>
      </c>
      <c r="AL33" s="2">
        <v>315</v>
      </c>
      <c r="AM33" s="2">
        <v>315</v>
      </c>
      <c r="AN33" s="2">
        <v>325</v>
      </c>
      <c r="AO33" s="2">
        <v>360</v>
      </c>
      <c r="AP33" s="2">
        <v>375</v>
      </c>
      <c r="AQ33" s="2">
        <v>395</v>
      </c>
      <c r="AR33" s="2">
        <v>410</v>
      </c>
    </row>
    <row r="34" spans="1:44" ht="14.25" customHeight="1" x14ac:dyDescent="0.35">
      <c r="A34" s="2" t="s">
        <v>188</v>
      </c>
      <c r="B34" s="2">
        <v>40</v>
      </c>
      <c r="C34" s="2">
        <v>10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15</v>
      </c>
      <c r="O34" s="2">
        <v>15</v>
      </c>
      <c r="P34" s="2">
        <v>20</v>
      </c>
      <c r="Q34" s="2">
        <v>20</v>
      </c>
      <c r="R34" s="2">
        <v>25</v>
      </c>
      <c r="S34" s="2">
        <v>30</v>
      </c>
      <c r="T34" s="2">
        <v>30</v>
      </c>
      <c r="U34" s="2">
        <v>30</v>
      </c>
      <c r="V34" s="2">
        <v>30</v>
      </c>
      <c r="W34" s="2">
        <v>35</v>
      </c>
      <c r="X34" s="2">
        <v>45</v>
      </c>
      <c r="Y34" s="2">
        <v>60</v>
      </c>
      <c r="Z34" s="2">
        <v>70</v>
      </c>
      <c r="AA34" s="2">
        <v>75</v>
      </c>
      <c r="AB34" s="2">
        <v>90</v>
      </c>
      <c r="AC34" s="2">
        <v>105</v>
      </c>
      <c r="AD34" s="2">
        <v>115</v>
      </c>
      <c r="AE34" s="2">
        <v>125</v>
      </c>
      <c r="AF34" s="2">
        <v>130</v>
      </c>
      <c r="AG34" s="2">
        <v>140</v>
      </c>
      <c r="AH34" s="2">
        <v>165</v>
      </c>
      <c r="AI34" s="2">
        <v>195</v>
      </c>
      <c r="AJ34" s="2">
        <v>235</v>
      </c>
      <c r="AK34" s="2">
        <v>270</v>
      </c>
      <c r="AL34" s="2">
        <v>315</v>
      </c>
      <c r="AM34" s="2">
        <v>315</v>
      </c>
      <c r="AN34" s="2">
        <v>325</v>
      </c>
      <c r="AO34" s="2">
        <v>360</v>
      </c>
      <c r="AP34" s="2">
        <v>375</v>
      </c>
      <c r="AQ34" s="2">
        <v>395</v>
      </c>
      <c r="AR34" s="2">
        <v>410</v>
      </c>
    </row>
    <row r="35" spans="1:44" ht="14.25" customHeight="1" x14ac:dyDescent="0.35">
      <c r="A35" s="2" t="s">
        <v>141</v>
      </c>
      <c r="B35" s="2">
        <v>43</v>
      </c>
      <c r="C35" s="2">
        <v>11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15</v>
      </c>
      <c r="P35" s="2">
        <v>15</v>
      </c>
      <c r="Q35" s="2">
        <v>20</v>
      </c>
      <c r="R35" s="2">
        <v>25</v>
      </c>
      <c r="S35" s="2">
        <v>25</v>
      </c>
      <c r="T35" s="2">
        <v>25</v>
      </c>
      <c r="U35" s="2">
        <v>30</v>
      </c>
      <c r="V35" s="2">
        <v>30</v>
      </c>
      <c r="W35" s="2">
        <v>30</v>
      </c>
      <c r="X35" s="2">
        <v>40</v>
      </c>
      <c r="Y35" s="2">
        <v>55</v>
      </c>
      <c r="Z35" s="2">
        <v>65</v>
      </c>
      <c r="AA35" s="2">
        <v>70</v>
      </c>
      <c r="AB35" s="2">
        <v>85</v>
      </c>
      <c r="AC35" s="2">
        <v>100</v>
      </c>
      <c r="AD35" s="2">
        <v>110</v>
      </c>
      <c r="AE35" s="2">
        <v>120</v>
      </c>
      <c r="AF35" s="2">
        <v>125</v>
      </c>
      <c r="AG35" s="2">
        <v>135</v>
      </c>
      <c r="AH35" s="2">
        <v>160</v>
      </c>
      <c r="AI35" s="2">
        <v>190</v>
      </c>
      <c r="AJ35" s="2">
        <v>230</v>
      </c>
      <c r="AK35" s="2">
        <v>265</v>
      </c>
      <c r="AL35" s="2">
        <v>310</v>
      </c>
      <c r="AM35" s="2">
        <v>310</v>
      </c>
      <c r="AN35" s="2">
        <v>320</v>
      </c>
      <c r="AO35" s="2">
        <v>355</v>
      </c>
      <c r="AP35" s="2">
        <v>370</v>
      </c>
      <c r="AQ35" s="2">
        <v>390</v>
      </c>
      <c r="AR35" s="2">
        <v>405</v>
      </c>
    </row>
    <row r="36" spans="1:44" ht="14.25" customHeight="1" x14ac:dyDescent="0.35">
      <c r="A36" s="2" t="s">
        <v>145</v>
      </c>
      <c r="B36" s="2">
        <v>47</v>
      </c>
      <c r="C36" s="2">
        <v>12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15</v>
      </c>
      <c r="Q36" s="2">
        <v>15</v>
      </c>
      <c r="R36" s="2">
        <v>20</v>
      </c>
      <c r="S36" s="2">
        <v>25</v>
      </c>
      <c r="T36" s="2">
        <v>25</v>
      </c>
      <c r="U36" s="2">
        <v>25</v>
      </c>
      <c r="V36" s="2">
        <v>25</v>
      </c>
      <c r="W36" s="2">
        <v>30</v>
      </c>
      <c r="X36" s="2">
        <v>40</v>
      </c>
      <c r="Y36" s="2">
        <v>55</v>
      </c>
      <c r="Z36" s="2">
        <v>65</v>
      </c>
      <c r="AA36" s="2">
        <v>70</v>
      </c>
      <c r="AB36" s="2">
        <v>85</v>
      </c>
      <c r="AC36" s="2">
        <v>100</v>
      </c>
      <c r="AD36" s="2">
        <v>110</v>
      </c>
      <c r="AE36" s="2">
        <v>120</v>
      </c>
      <c r="AF36" s="2">
        <v>125</v>
      </c>
      <c r="AG36" s="2">
        <v>135</v>
      </c>
      <c r="AH36" s="2">
        <v>160</v>
      </c>
      <c r="AI36" s="2">
        <v>190</v>
      </c>
      <c r="AJ36" s="2">
        <v>230</v>
      </c>
      <c r="AK36" s="2">
        <v>265</v>
      </c>
      <c r="AL36" s="2">
        <v>310</v>
      </c>
      <c r="AM36" s="2">
        <v>310</v>
      </c>
      <c r="AN36" s="2">
        <v>320</v>
      </c>
      <c r="AO36" s="2">
        <v>355</v>
      </c>
      <c r="AP36" s="2">
        <v>370</v>
      </c>
      <c r="AQ36" s="2">
        <v>390</v>
      </c>
      <c r="AR36" s="2">
        <v>405</v>
      </c>
    </row>
    <row r="37" spans="1:44" ht="14.25" customHeight="1" x14ac:dyDescent="0.35">
      <c r="A37" s="2" t="s">
        <v>148</v>
      </c>
      <c r="B37" s="2">
        <v>51</v>
      </c>
      <c r="C37" s="2">
        <v>13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10</v>
      </c>
      <c r="R37" s="2">
        <v>20</v>
      </c>
      <c r="S37" s="2">
        <v>20</v>
      </c>
      <c r="T37" s="2">
        <v>20</v>
      </c>
      <c r="U37" s="2">
        <v>25</v>
      </c>
      <c r="V37" s="2">
        <v>25</v>
      </c>
      <c r="W37" s="2">
        <v>25</v>
      </c>
      <c r="X37" s="2">
        <v>35</v>
      </c>
      <c r="Y37" s="2">
        <v>50</v>
      </c>
      <c r="Z37" s="2">
        <v>60</v>
      </c>
      <c r="AA37" s="2">
        <v>65</v>
      </c>
      <c r="AB37" s="2">
        <v>80</v>
      </c>
      <c r="AC37" s="2">
        <v>95</v>
      </c>
      <c r="AD37" s="2">
        <v>105</v>
      </c>
      <c r="AE37" s="2">
        <v>115</v>
      </c>
      <c r="AF37" s="2">
        <v>120</v>
      </c>
      <c r="AG37" s="2">
        <v>130</v>
      </c>
      <c r="AH37" s="2">
        <v>155</v>
      </c>
      <c r="AI37" s="2">
        <v>185</v>
      </c>
      <c r="AJ37" s="2">
        <v>225</v>
      </c>
      <c r="AK37" s="2">
        <v>260</v>
      </c>
      <c r="AL37" s="2">
        <v>305</v>
      </c>
      <c r="AM37" s="2">
        <v>305</v>
      </c>
      <c r="AN37" s="2">
        <v>315</v>
      </c>
      <c r="AO37" s="2">
        <v>350</v>
      </c>
      <c r="AP37" s="2">
        <v>365</v>
      </c>
      <c r="AQ37" s="2">
        <v>385</v>
      </c>
      <c r="AR37" s="2">
        <v>400</v>
      </c>
    </row>
    <row r="38" spans="1:44" ht="14.25" customHeight="1" x14ac:dyDescent="0.35">
      <c r="A38" s="2" t="s">
        <v>150</v>
      </c>
      <c r="B38" s="2">
        <v>53</v>
      </c>
      <c r="C38" s="2">
        <v>14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15</v>
      </c>
      <c r="S38" s="2">
        <v>20</v>
      </c>
      <c r="T38" s="2">
        <v>20</v>
      </c>
      <c r="U38" s="2">
        <v>20</v>
      </c>
      <c r="V38" s="2">
        <v>25</v>
      </c>
      <c r="W38" s="2">
        <v>25</v>
      </c>
      <c r="X38" s="2">
        <v>35</v>
      </c>
      <c r="Y38" s="2">
        <v>50</v>
      </c>
      <c r="Z38" s="2">
        <v>60</v>
      </c>
      <c r="AA38" s="2">
        <v>65</v>
      </c>
      <c r="AB38" s="2">
        <v>80</v>
      </c>
      <c r="AC38" s="2">
        <v>95</v>
      </c>
      <c r="AD38" s="2">
        <v>105</v>
      </c>
      <c r="AE38" s="2">
        <v>115</v>
      </c>
      <c r="AF38" s="2">
        <v>120</v>
      </c>
      <c r="AG38" s="2">
        <v>130</v>
      </c>
      <c r="AH38" s="2">
        <v>155</v>
      </c>
      <c r="AI38" s="2">
        <v>185</v>
      </c>
      <c r="AJ38" s="2">
        <v>225</v>
      </c>
      <c r="AK38" s="2">
        <v>260</v>
      </c>
      <c r="AL38" s="2">
        <v>305</v>
      </c>
      <c r="AM38" s="2">
        <v>305</v>
      </c>
      <c r="AN38" s="2">
        <v>315</v>
      </c>
      <c r="AO38" s="2">
        <v>350</v>
      </c>
      <c r="AP38" s="2">
        <v>365</v>
      </c>
      <c r="AQ38" s="2">
        <v>385</v>
      </c>
      <c r="AR38" s="2">
        <v>400</v>
      </c>
    </row>
    <row r="39" spans="1:44" ht="14.25" customHeight="1" x14ac:dyDescent="0.35">
      <c r="A39" s="2" t="s">
        <v>156</v>
      </c>
      <c r="B39" s="2">
        <v>61</v>
      </c>
      <c r="C39" s="2">
        <v>15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15</v>
      </c>
      <c r="T39" s="2">
        <v>15</v>
      </c>
      <c r="U39" s="2">
        <v>15</v>
      </c>
      <c r="V39" s="2">
        <v>20</v>
      </c>
      <c r="W39" s="2">
        <v>20</v>
      </c>
      <c r="X39" s="2">
        <v>30</v>
      </c>
      <c r="Y39" s="2">
        <v>45</v>
      </c>
      <c r="Z39" s="2">
        <v>55</v>
      </c>
      <c r="AA39" s="2">
        <v>60</v>
      </c>
      <c r="AB39" s="2">
        <v>75</v>
      </c>
      <c r="AC39" s="2">
        <v>90</v>
      </c>
      <c r="AD39" s="2">
        <v>100</v>
      </c>
      <c r="AE39" s="2">
        <v>110</v>
      </c>
      <c r="AF39" s="2">
        <v>115</v>
      </c>
      <c r="AG39" s="2">
        <v>125</v>
      </c>
      <c r="AH39" s="2">
        <v>150</v>
      </c>
      <c r="AI39" s="2">
        <v>180</v>
      </c>
      <c r="AJ39" s="2">
        <v>220</v>
      </c>
      <c r="AK39" s="2">
        <v>255</v>
      </c>
      <c r="AL39" s="2">
        <v>300</v>
      </c>
      <c r="AM39" s="2">
        <v>300</v>
      </c>
      <c r="AN39" s="2">
        <v>310</v>
      </c>
      <c r="AO39" s="2">
        <v>345</v>
      </c>
      <c r="AP39" s="2">
        <v>360</v>
      </c>
      <c r="AQ39" s="2">
        <v>380</v>
      </c>
      <c r="AR39" s="2">
        <v>395</v>
      </c>
    </row>
    <row r="40" spans="1:44" ht="14.25" customHeight="1" x14ac:dyDescent="0.35">
      <c r="A40" s="2" t="s">
        <v>158</v>
      </c>
      <c r="B40" s="2">
        <v>64</v>
      </c>
      <c r="C40" s="2">
        <v>16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10</v>
      </c>
      <c r="U40" s="2">
        <v>10</v>
      </c>
      <c r="V40" s="2">
        <v>15</v>
      </c>
      <c r="W40" s="2">
        <v>20</v>
      </c>
      <c r="X40" s="2">
        <v>30</v>
      </c>
      <c r="Y40" s="2">
        <v>45</v>
      </c>
      <c r="Z40" s="2">
        <v>55</v>
      </c>
      <c r="AA40" s="2">
        <v>60</v>
      </c>
      <c r="AB40" s="2">
        <v>75</v>
      </c>
      <c r="AC40" s="2">
        <v>90</v>
      </c>
      <c r="AD40" s="2">
        <v>100</v>
      </c>
      <c r="AE40" s="2">
        <v>110</v>
      </c>
      <c r="AF40" s="2">
        <v>115</v>
      </c>
      <c r="AG40" s="2">
        <v>125</v>
      </c>
      <c r="AH40" s="2">
        <v>150</v>
      </c>
      <c r="AI40" s="2">
        <v>180</v>
      </c>
      <c r="AJ40" s="2">
        <v>220</v>
      </c>
      <c r="AK40" s="2">
        <v>255</v>
      </c>
      <c r="AL40" s="2">
        <v>300</v>
      </c>
      <c r="AM40" s="2">
        <v>300</v>
      </c>
      <c r="AN40" s="2">
        <v>310</v>
      </c>
      <c r="AO40" s="2">
        <v>345</v>
      </c>
      <c r="AP40" s="2">
        <v>360</v>
      </c>
      <c r="AQ40" s="2">
        <v>380</v>
      </c>
      <c r="AR40" s="2">
        <v>395</v>
      </c>
    </row>
    <row r="41" spans="1:44" ht="14.25" customHeight="1" x14ac:dyDescent="0.35">
      <c r="A41" s="2" t="s">
        <v>159</v>
      </c>
      <c r="B41" s="2">
        <v>65</v>
      </c>
      <c r="C41" s="2">
        <v>17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10</v>
      </c>
      <c r="V41" s="2">
        <v>15</v>
      </c>
      <c r="W41" s="2">
        <v>20</v>
      </c>
      <c r="X41" s="2">
        <v>30</v>
      </c>
      <c r="Y41" s="2">
        <v>45</v>
      </c>
      <c r="Z41" s="2">
        <v>55</v>
      </c>
      <c r="AA41" s="2">
        <v>60</v>
      </c>
      <c r="AB41" s="2">
        <v>75</v>
      </c>
      <c r="AC41" s="2">
        <v>90</v>
      </c>
      <c r="AD41" s="2">
        <v>100</v>
      </c>
      <c r="AE41" s="2">
        <v>110</v>
      </c>
      <c r="AF41" s="2">
        <v>115</v>
      </c>
      <c r="AG41" s="2">
        <v>125</v>
      </c>
      <c r="AH41" s="2">
        <v>150</v>
      </c>
      <c r="AI41" s="2">
        <v>180</v>
      </c>
      <c r="AJ41" s="2">
        <v>220</v>
      </c>
      <c r="AK41" s="2">
        <v>255</v>
      </c>
      <c r="AL41" s="2">
        <v>300</v>
      </c>
      <c r="AM41" s="2">
        <v>300</v>
      </c>
      <c r="AN41" s="2">
        <v>310</v>
      </c>
      <c r="AO41" s="2">
        <v>345</v>
      </c>
      <c r="AP41" s="2">
        <v>360</v>
      </c>
      <c r="AQ41" s="2">
        <v>380</v>
      </c>
      <c r="AR41" s="2">
        <v>395</v>
      </c>
    </row>
    <row r="42" spans="1:44" ht="14.25" customHeight="1" x14ac:dyDescent="0.35">
      <c r="A42" s="2" t="s">
        <v>161</v>
      </c>
      <c r="B42" s="2">
        <v>68</v>
      </c>
      <c r="C42" s="2">
        <v>18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10</v>
      </c>
      <c r="W42" s="2">
        <v>15</v>
      </c>
      <c r="X42" s="2">
        <v>25</v>
      </c>
      <c r="Y42" s="2">
        <v>40</v>
      </c>
      <c r="Z42" s="2">
        <v>50</v>
      </c>
      <c r="AA42" s="2">
        <v>55</v>
      </c>
      <c r="AB42" s="2">
        <v>70</v>
      </c>
      <c r="AC42" s="2">
        <v>85</v>
      </c>
      <c r="AD42" s="2">
        <v>95</v>
      </c>
      <c r="AE42" s="2">
        <v>105</v>
      </c>
      <c r="AF42" s="2">
        <v>110</v>
      </c>
      <c r="AG42" s="2">
        <v>120</v>
      </c>
      <c r="AH42" s="2">
        <v>145</v>
      </c>
      <c r="AI42" s="2">
        <v>175</v>
      </c>
      <c r="AJ42" s="2">
        <v>215</v>
      </c>
      <c r="AK42" s="2">
        <v>250</v>
      </c>
      <c r="AL42" s="2">
        <v>295</v>
      </c>
      <c r="AM42" s="2">
        <v>295</v>
      </c>
      <c r="AN42" s="2">
        <v>305</v>
      </c>
      <c r="AO42" s="2">
        <v>340</v>
      </c>
      <c r="AP42" s="2">
        <v>355</v>
      </c>
      <c r="AQ42" s="2">
        <v>375</v>
      </c>
      <c r="AR42" s="2">
        <v>390</v>
      </c>
    </row>
    <row r="43" spans="1:44" ht="14.25" customHeight="1" x14ac:dyDescent="0.35">
      <c r="A43" s="2" t="s">
        <v>163</v>
      </c>
      <c r="B43" s="2">
        <v>71</v>
      </c>
      <c r="C43" s="2">
        <v>19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15</v>
      </c>
      <c r="X43" s="2">
        <v>25</v>
      </c>
      <c r="Y43" s="2">
        <v>40</v>
      </c>
      <c r="Z43" s="2">
        <v>50</v>
      </c>
      <c r="AA43" s="2">
        <v>55</v>
      </c>
      <c r="AB43" s="2">
        <v>70</v>
      </c>
      <c r="AC43" s="2">
        <v>85</v>
      </c>
      <c r="AD43" s="2">
        <v>95</v>
      </c>
      <c r="AE43" s="2">
        <v>105</v>
      </c>
      <c r="AF43" s="2">
        <v>110</v>
      </c>
      <c r="AG43" s="2">
        <v>120</v>
      </c>
      <c r="AH43" s="2">
        <v>145</v>
      </c>
      <c r="AI43" s="2">
        <v>175</v>
      </c>
      <c r="AJ43" s="2">
        <v>215</v>
      </c>
      <c r="AK43" s="2">
        <v>250</v>
      </c>
      <c r="AL43" s="2">
        <v>295</v>
      </c>
      <c r="AM43" s="2">
        <v>295</v>
      </c>
      <c r="AN43" s="2">
        <v>305</v>
      </c>
      <c r="AO43" s="2">
        <v>340</v>
      </c>
      <c r="AP43" s="2">
        <v>355</v>
      </c>
      <c r="AQ43" s="2">
        <v>375</v>
      </c>
      <c r="AR43" s="2">
        <v>390</v>
      </c>
    </row>
    <row r="44" spans="1:44" ht="14.25" customHeight="1" x14ac:dyDescent="0.35">
      <c r="A44" s="2" t="s">
        <v>165</v>
      </c>
      <c r="B44" s="2">
        <v>75</v>
      </c>
      <c r="C44" s="2">
        <v>20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10</v>
      </c>
      <c r="Y44" s="2">
        <v>25</v>
      </c>
      <c r="Z44" s="2">
        <v>35</v>
      </c>
      <c r="AA44" s="2">
        <v>40</v>
      </c>
      <c r="AB44" s="2">
        <v>55</v>
      </c>
      <c r="AC44" s="2">
        <v>70</v>
      </c>
      <c r="AD44" s="2">
        <v>80</v>
      </c>
      <c r="AE44" s="2">
        <v>90</v>
      </c>
      <c r="AF44" s="2">
        <v>95</v>
      </c>
      <c r="AG44" s="2">
        <v>105</v>
      </c>
      <c r="AH44" s="2">
        <v>130</v>
      </c>
      <c r="AI44" s="2">
        <v>160</v>
      </c>
      <c r="AJ44" s="2">
        <v>200</v>
      </c>
      <c r="AK44" s="2">
        <v>235</v>
      </c>
      <c r="AL44" s="2">
        <v>280</v>
      </c>
      <c r="AM44" s="2">
        <v>280</v>
      </c>
      <c r="AN44" s="2">
        <v>290</v>
      </c>
      <c r="AO44" s="2">
        <v>325</v>
      </c>
      <c r="AP44" s="2">
        <v>340</v>
      </c>
      <c r="AQ44" s="2">
        <v>360</v>
      </c>
      <c r="AR44" s="2">
        <v>375</v>
      </c>
    </row>
    <row r="45" spans="1:44" ht="14.25" customHeight="1" x14ac:dyDescent="0.35">
      <c r="A45" s="2" t="s">
        <v>166</v>
      </c>
      <c r="B45" s="2">
        <v>79</v>
      </c>
      <c r="C45" s="2">
        <v>21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20</v>
      </c>
      <c r="Z45" s="2">
        <v>30</v>
      </c>
      <c r="AA45" s="2">
        <v>35</v>
      </c>
      <c r="AB45" s="2">
        <v>55</v>
      </c>
      <c r="AC45" s="2">
        <v>60</v>
      </c>
      <c r="AD45" s="2">
        <v>70</v>
      </c>
      <c r="AE45" s="2">
        <v>80</v>
      </c>
      <c r="AF45" s="2">
        <v>90</v>
      </c>
      <c r="AG45" s="2">
        <v>95</v>
      </c>
      <c r="AH45" s="2">
        <v>125</v>
      </c>
      <c r="AI45" s="2">
        <v>150</v>
      </c>
      <c r="AJ45" s="2">
        <v>190</v>
      </c>
      <c r="AK45" s="2">
        <v>225</v>
      </c>
      <c r="AL45" s="2">
        <v>270</v>
      </c>
      <c r="AM45" s="2">
        <v>270</v>
      </c>
      <c r="AN45" s="2">
        <v>280</v>
      </c>
      <c r="AO45" s="2">
        <v>305</v>
      </c>
      <c r="AP45" s="2">
        <v>330</v>
      </c>
      <c r="AQ45" s="2">
        <v>350</v>
      </c>
      <c r="AR45" s="2">
        <v>365</v>
      </c>
    </row>
    <row r="46" spans="1:44" ht="14.25" customHeight="1" x14ac:dyDescent="0.35">
      <c r="A46" s="2" t="s">
        <v>170</v>
      </c>
      <c r="B46" s="2">
        <v>92</v>
      </c>
      <c r="C46" s="2">
        <v>22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10</v>
      </c>
      <c r="AA46" s="2">
        <v>15</v>
      </c>
      <c r="AB46" s="2">
        <v>30</v>
      </c>
      <c r="AC46" s="2">
        <v>45</v>
      </c>
      <c r="AD46" s="2">
        <v>55</v>
      </c>
      <c r="AE46" s="2">
        <v>60</v>
      </c>
      <c r="AF46" s="2">
        <v>70</v>
      </c>
      <c r="AG46" s="2">
        <v>80</v>
      </c>
      <c r="AH46" s="2">
        <v>105</v>
      </c>
      <c r="AI46" s="2">
        <v>130</v>
      </c>
      <c r="AJ46" s="2">
        <v>175</v>
      </c>
      <c r="AK46" s="2">
        <v>210</v>
      </c>
      <c r="AL46" s="2">
        <v>255</v>
      </c>
      <c r="AM46" s="2">
        <v>255</v>
      </c>
      <c r="AN46" s="2">
        <v>260</v>
      </c>
      <c r="AO46" s="2">
        <v>280</v>
      </c>
      <c r="AP46" s="2">
        <v>315</v>
      </c>
      <c r="AQ46" s="2">
        <v>330</v>
      </c>
      <c r="AR46" s="2">
        <v>350</v>
      </c>
    </row>
    <row r="47" spans="1:44" ht="14.25" customHeight="1" x14ac:dyDescent="0.35">
      <c r="A47" s="2" t="s">
        <v>228</v>
      </c>
      <c r="B47" s="2">
        <v>98</v>
      </c>
      <c r="C47" s="2">
        <v>23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10</v>
      </c>
      <c r="AB47" s="2">
        <v>25</v>
      </c>
      <c r="AC47" s="2">
        <v>35</v>
      </c>
      <c r="AD47" s="2">
        <v>40</v>
      </c>
      <c r="AE47" s="2">
        <v>55</v>
      </c>
      <c r="AF47" s="2">
        <v>60</v>
      </c>
      <c r="AG47" s="2">
        <v>70</v>
      </c>
      <c r="AH47" s="2">
        <v>95</v>
      </c>
      <c r="AI47" s="2">
        <v>125</v>
      </c>
      <c r="AJ47" s="2">
        <v>165</v>
      </c>
      <c r="AK47" s="2">
        <v>200</v>
      </c>
      <c r="AL47" s="2">
        <v>245</v>
      </c>
      <c r="AM47" s="2">
        <v>245</v>
      </c>
      <c r="AN47" s="2">
        <v>255</v>
      </c>
      <c r="AO47" s="2">
        <v>270</v>
      </c>
      <c r="AP47" s="2">
        <v>305</v>
      </c>
      <c r="AQ47" s="2">
        <v>325</v>
      </c>
      <c r="AR47" s="2">
        <v>340</v>
      </c>
    </row>
    <row r="48" spans="1:44" ht="14.25" customHeight="1" x14ac:dyDescent="0.35">
      <c r="A48" s="2" t="s">
        <v>229</v>
      </c>
      <c r="B48" s="2">
        <v>102</v>
      </c>
      <c r="C48" s="2">
        <v>24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15</v>
      </c>
      <c r="AC48" s="2">
        <v>25</v>
      </c>
      <c r="AD48" s="2">
        <v>35</v>
      </c>
      <c r="AE48" s="2">
        <v>45</v>
      </c>
      <c r="AF48" s="2">
        <v>55</v>
      </c>
      <c r="AG48" s="2">
        <v>70</v>
      </c>
      <c r="AH48" s="2">
        <v>90</v>
      </c>
      <c r="AI48" s="2">
        <v>115</v>
      </c>
      <c r="AJ48" s="2">
        <v>160</v>
      </c>
      <c r="AK48" s="2">
        <v>190</v>
      </c>
      <c r="AL48" s="2">
        <v>235</v>
      </c>
      <c r="AM48" s="2">
        <v>245</v>
      </c>
      <c r="AN48" s="2">
        <v>245</v>
      </c>
      <c r="AO48" s="2">
        <v>270</v>
      </c>
      <c r="AP48" s="2">
        <v>295</v>
      </c>
      <c r="AQ48" s="2">
        <v>315</v>
      </c>
      <c r="AR48" s="2">
        <v>330</v>
      </c>
    </row>
    <row r="49" spans="1:44" ht="14.25" customHeight="1" x14ac:dyDescent="0.35">
      <c r="A49" s="2" t="s">
        <v>230</v>
      </c>
      <c r="B49" s="2">
        <v>111</v>
      </c>
      <c r="C49" s="2">
        <v>25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15</v>
      </c>
      <c r="AD49" s="2">
        <v>25</v>
      </c>
      <c r="AE49" s="2">
        <v>30</v>
      </c>
      <c r="AF49" s="2">
        <v>40</v>
      </c>
      <c r="AG49" s="2">
        <v>55</v>
      </c>
      <c r="AH49" s="2">
        <v>80</v>
      </c>
      <c r="AI49" s="2">
        <v>105</v>
      </c>
      <c r="AJ49" s="2">
        <v>150</v>
      </c>
      <c r="AK49" s="2">
        <v>185</v>
      </c>
      <c r="AL49" s="2">
        <v>225</v>
      </c>
      <c r="AM49" s="2">
        <v>225</v>
      </c>
      <c r="AN49" s="2">
        <v>235</v>
      </c>
      <c r="AO49" s="2">
        <v>255</v>
      </c>
      <c r="AP49" s="2">
        <v>290</v>
      </c>
      <c r="AQ49" s="2">
        <v>305</v>
      </c>
      <c r="AR49" s="2">
        <v>325</v>
      </c>
    </row>
    <row r="50" spans="1:44" ht="14.25" customHeight="1" x14ac:dyDescent="0.35">
      <c r="A50" s="2" t="s">
        <v>231</v>
      </c>
      <c r="B50" s="2">
        <v>120</v>
      </c>
      <c r="C50" s="2">
        <v>26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10</v>
      </c>
      <c r="AE50" s="2">
        <v>20</v>
      </c>
      <c r="AF50" s="2">
        <v>25</v>
      </c>
      <c r="AG50" s="2">
        <v>40</v>
      </c>
      <c r="AH50" s="2">
        <v>60</v>
      </c>
      <c r="AI50" s="2">
        <v>90</v>
      </c>
      <c r="AJ50" s="2">
        <v>130</v>
      </c>
      <c r="AK50" s="2">
        <v>165</v>
      </c>
      <c r="AL50" s="2">
        <v>210</v>
      </c>
      <c r="AM50" s="2">
        <v>220</v>
      </c>
      <c r="AN50" s="2">
        <v>220</v>
      </c>
      <c r="AO50" s="2">
        <v>245</v>
      </c>
      <c r="AP50" s="2">
        <v>270</v>
      </c>
      <c r="AQ50" s="2">
        <v>290</v>
      </c>
      <c r="AR50" s="2">
        <v>305</v>
      </c>
    </row>
    <row r="51" spans="1:44" ht="14.25" customHeight="1" x14ac:dyDescent="0.35">
      <c r="A51" s="2" t="s">
        <v>232</v>
      </c>
      <c r="B51" s="2">
        <v>125</v>
      </c>
      <c r="C51" s="2">
        <v>27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10</v>
      </c>
      <c r="AF51" s="2">
        <v>20</v>
      </c>
      <c r="AG51" s="2">
        <v>30</v>
      </c>
      <c r="AH51" s="2">
        <v>60</v>
      </c>
      <c r="AI51" s="2">
        <v>90</v>
      </c>
      <c r="AJ51" s="2">
        <v>125</v>
      </c>
      <c r="AK51" s="2">
        <v>165</v>
      </c>
      <c r="AL51" s="2">
        <v>200</v>
      </c>
      <c r="AM51" s="2">
        <v>210</v>
      </c>
      <c r="AN51" s="2">
        <v>220</v>
      </c>
      <c r="AO51" s="2">
        <v>235</v>
      </c>
      <c r="AP51" s="2">
        <v>270</v>
      </c>
      <c r="AQ51" s="2">
        <v>290</v>
      </c>
      <c r="AR51" s="2">
        <v>295</v>
      </c>
    </row>
    <row r="52" spans="1:44" ht="14.25" customHeight="1" x14ac:dyDescent="0.35">
      <c r="A52" s="2" t="s">
        <v>233</v>
      </c>
      <c r="B52" s="2">
        <v>130</v>
      </c>
      <c r="C52" s="2">
        <v>28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10</v>
      </c>
      <c r="AG52" s="2">
        <v>25</v>
      </c>
      <c r="AH52" s="2">
        <v>55</v>
      </c>
      <c r="AI52" s="2">
        <v>80</v>
      </c>
      <c r="AJ52" s="2">
        <v>115</v>
      </c>
      <c r="AK52" s="2">
        <v>160</v>
      </c>
      <c r="AL52" s="2">
        <v>190</v>
      </c>
      <c r="AM52" s="2">
        <v>200</v>
      </c>
      <c r="AN52" s="2">
        <v>210</v>
      </c>
      <c r="AO52" s="2">
        <v>225</v>
      </c>
      <c r="AP52" s="2">
        <v>260</v>
      </c>
      <c r="AQ52" s="2">
        <v>280</v>
      </c>
      <c r="AR52" s="2">
        <v>290</v>
      </c>
    </row>
    <row r="53" spans="1:44" ht="14.25" customHeight="1" x14ac:dyDescent="0.35">
      <c r="A53" s="2" t="s">
        <v>234</v>
      </c>
      <c r="B53" s="2">
        <v>136</v>
      </c>
      <c r="C53" s="2">
        <v>29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20</v>
      </c>
      <c r="AH53" s="2">
        <v>40</v>
      </c>
      <c r="AI53" s="2">
        <v>70</v>
      </c>
      <c r="AJ53" s="2">
        <v>105</v>
      </c>
      <c r="AK53" s="2">
        <v>150</v>
      </c>
      <c r="AL53" s="2">
        <v>185</v>
      </c>
      <c r="AM53" s="2">
        <v>190</v>
      </c>
      <c r="AN53" s="2">
        <v>200</v>
      </c>
      <c r="AO53" s="2">
        <v>220</v>
      </c>
      <c r="AP53" s="2">
        <v>255</v>
      </c>
      <c r="AQ53" s="2">
        <v>270</v>
      </c>
      <c r="AR53" s="2">
        <v>280</v>
      </c>
    </row>
    <row r="54" spans="1:44" ht="14.25" customHeight="1" x14ac:dyDescent="0.35">
      <c r="A54" s="2" t="s">
        <v>235</v>
      </c>
      <c r="B54" s="2">
        <v>145</v>
      </c>
      <c r="C54" s="2">
        <v>30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25</v>
      </c>
      <c r="AI54" s="2">
        <v>55</v>
      </c>
      <c r="AJ54" s="2">
        <v>95</v>
      </c>
      <c r="AK54" s="2">
        <v>130</v>
      </c>
      <c r="AL54" s="2">
        <v>175</v>
      </c>
      <c r="AM54" s="2">
        <v>175</v>
      </c>
      <c r="AN54" s="2">
        <v>185</v>
      </c>
      <c r="AO54" s="2">
        <v>195</v>
      </c>
      <c r="AP54" s="2">
        <v>210</v>
      </c>
      <c r="AQ54" s="2">
        <v>225</v>
      </c>
      <c r="AR54" s="2">
        <v>245</v>
      </c>
    </row>
    <row r="55" spans="1:44" ht="14.25" customHeight="1" x14ac:dyDescent="0.35">
      <c r="A55" s="2" t="s">
        <v>236</v>
      </c>
      <c r="B55" s="2">
        <v>162</v>
      </c>
      <c r="C55" s="2">
        <v>31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25</v>
      </c>
      <c r="AJ55" s="2">
        <v>70</v>
      </c>
      <c r="AK55" s="2">
        <v>105</v>
      </c>
      <c r="AL55" s="2">
        <v>150</v>
      </c>
      <c r="AM55" s="2">
        <v>160</v>
      </c>
      <c r="AN55" s="2">
        <v>160</v>
      </c>
      <c r="AO55" s="2">
        <v>185</v>
      </c>
      <c r="AP55" s="2">
        <v>210</v>
      </c>
      <c r="AQ55" s="2">
        <v>225</v>
      </c>
      <c r="AR55" s="2">
        <v>235</v>
      </c>
    </row>
    <row r="56" spans="1:44" ht="14.25" customHeight="1" x14ac:dyDescent="0.35">
      <c r="A56" s="2" t="s">
        <v>237</v>
      </c>
      <c r="B56" s="2">
        <v>180</v>
      </c>
      <c r="C56" s="2">
        <v>32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45</v>
      </c>
      <c r="AK56" s="2">
        <v>80</v>
      </c>
      <c r="AL56" s="2">
        <v>125</v>
      </c>
      <c r="AM56" s="2">
        <v>130</v>
      </c>
      <c r="AN56" s="2">
        <v>130</v>
      </c>
      <c r="AO56" s="2">
        <v>160</v>
      </c>
      <c r="AP56" s="2">
        <v>185</v>
      </c>
      <c r="AQ56" s="2">
        <v>200</v>
      </c>
      <c r="AR56" s="2">
        <v>220</v>
      </c>
    </row>
    <row r="57" spans="1:44" ht="14.25" customHeight="1" x14ac:dyDescent="0.35">
      <c r="A57" s="2" t="s">
        <v>238</v>
      </c>
      <c r="B57" s="2">
        <v>208</v>
      </c>
      <c r="C57" s="2">
        <v>33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40</v>
      </c>
      <c r="AL57" s="2">
        <v>65</v>
      </c>
      <c r="AM57" s="2">
        <v>70</v>
      </c>
      <c r="AN57" s="2">
        <v>80</v>
      </c>
      <c r="AO57" s="2">
        <v>115</v>
      </c>
      <c r="AP57" s="2">
        <v>150</v>
      </c>
      <c r="AQ57" s="2">
        <v>165</v>
      </c>
      <c r="AR57" s="2">
        <v>175</v>
      </c>
    </row>
    <row r="58" spans="1:44" ht="14.25" customHeight="1" x14ac:dyDescent="0.35">
      <c r="A58" s="2" t="s">
        <v>239</v>
      </c>
      <c r="B58" s="2">
        <v>234</v>
      </c>
      <c r="C58" s="2">
        <v>34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35</v>
      </c>
      <c r="AM58" s="2">
        <v>40</v>
      </c>
      <c r="AN58" s="2">
        <v>55</v>
      </c>
      <c r="AO58" s="2">
        <v>80</v>
      </c>
      <c r="AP58" s="2">
        <v>105</v>
      </c>
      <c r="AQ58" s="2">
        <v>125</v>
      </c>
      <c r="AR58" s="2">
        <v>140</v>
      </c>
    </row>
    <row r="59" spans="1:44" ht="14.25" customHeight="1" x14ac:dyDescent="0.35">
      <c r="A59" s="2" t="s">
        <v>240</v>
      </c>
      <c r="B59" s="2">
        <v>262</v>
      </c>
      <c r="C59" s="2">
        <v>35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10</v>
      </c>
      <c r="AN59" s="2">
        <v>15</v>
      </c>
      <c r="AO59" s="2">
        <v>45</v>
      </c>
      <c r="AP59" s="2">
        <v>70</v>
      </c>
      <c r="AQ59" s="2">
        <v>90</v>
      </c>
      <c r="AR59" s="2">
        <v>100</v>
      </c>
    </row>
    <row r="60" spans="1:44" ht="14.25" customHeight="1" x14ac:dyDescent="0.35">
      <c r="A60" s="2" t="s">
        <v>241</v>
      </c>
      <c r="B60" s="2">
        <v>265</v>
      </c>
      <c r="C60" s="2">
        <v>36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10</v>
      </c>
      <c r="AO60" s="2">
        <v>35</v>
      </c>
      <c r="AP60" s="2">
        <v>60</v>
      </c>
      <c r="AQ60" s="2">
        <v>80</v>
      </c>
      <c r="AR60" s="2">
        <v>95</v>
      </c>
    </row>
    <row r="61" spans="1:44" ht="14.25" customHeight="1" x14ac:dyDescent="0.35">
      <c r="A61" s="2" t="s">
        <v>222</v>
      </c>
      <c r="B61" s="2">
        <v>270</v>
      </c>
      <c r="C61" s="2">
        <v>37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35</v>
      </c>
      <c r="AP61" s="2">
        <v>60</v>
      </c>
      <c r="AQ61" s="2">
        <v>70</v>
      </c>
      <c r="AR61" s="2">
        <v>85</v>
      </c>
    </row>
    <row r="62" spans="1:44" ht="14.25" customHeight="1" x14ac:dyDescent="0.35">
      <c r="A62" s="2" t="s">
        <v>242</v>
      </c>
      <c r="B62" s="2">
        <v>284</v>
      </c>
      <c r="C62" s="2">
        <v>38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30</v>
      </c>
      <c r="AQ62" s="2">
        <v>45</v>
      </c>
      <c r="AR62" s="2">
        <v>55</v>
      </c>
    </row>
    <row r="63" spans="1:44" ht="14.25" customHeight="1" x14ac:dyDescent="0.35">
      <c r="A63" s="2" t="s">
        <v>243</v>
      </c>
      <c r="B63" s="2">
        <v>306</v>
      </c>
      <c r="C63" s="2">
        <v>39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15</v>
      </c>
      <c r="AR63" s="2">
        <v>35</v>
      </c>
    </row>
    <row r="64" spans="1:44" ht="14.25" customHeight="1" x14ac:dyDescent="0.35">
      <c r="A64" s="2" t="s">
        <v>244</v>
      </c>
      <c r="B64" s="2">
        <v>318</v>
      </c>
      <c r="C64" s="2">
        <v>40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20</v>
      </c>
    </row>
    <row r="65" spans="1:103" ht="14.25" customHeight="1" x14ac:dyDescent="0.35">
      <c r="A65" s="2" t="s">
        <v>245</v>
      </c>
      <c r="B65" s="2">
        <v>328</v>
      </c>
      <c r="C65" s="2">
        <v>41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</row>
    <row r="66" spans="1:103" ht="14.25" customHeight="1" x14ac:dyDescent="0.35"/>
    <row r="67" spans="1:103" ht="14.25" customHeight="1" x14ac:dyDescent="0.35">
      <c r="A67" s="1" t="s">
        <v>246</v>
      </c>
      <c r="B67" s="1">
        <v>190</v>
      </c>
      <c r="C67" s="1">
        <v>2</v>
      </c>
      <c r="D67" s="1" t="s">
        <v>104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</row>
    <row r="68" spans="1:103" ht="14.25" customHeight="1" x14ac:dyDescent="0.35">
      <c r="A68" s="2" t="s">
        <v>107</v>
      </c>
      <c r="B68" s="2">
        <v>0</v>
      </c>
      <c r="C68" s="2">
        <v>1</v>
      </c>
      <c r="D68" s="2">
        <v>0</v>
      </c>
      <c r="E68" s="2">
        <v>120</v>
      </c>
    </row>
    <row r="69" spans="1:103" ht="14.25" customHeight="1" x14ac:dyDescent="0.35">
      <c r="A69" s="2" t="s">
        <v>110</v>
      </c>
      <c r="B69" s="2">
        <v>75</v>
      </c>
      <c r="C69" s="2">
        <v>2</v>
      </c>
      <c r="D69" s="2">
        <v>0</v>
      </c>
      <c r="E69" s="2">
        <v>0</v>
      </c>
    </row>
    <row r="70" spans="1:103" ht="14.25" customHeight="1" x14ac:dyDescent="0.35"/>
    <row r="71" spans="1:103" ht="14.25" customHeight="1" x14ac:dyDescent="0.35">
      <c r="A71" s="1" t="s">
        <v>247</v>
      </c>
      <c r="B71" s="1">
        <v>123</v>
      </c>
      <c r="C71" s="1">
        <v>27</v>
      </c>
      <c r="D71" s="1" t="s">
        <v>104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</row>
    <row r="72" spans="1:103" ht="14.25" customHeight="1" x14ac:dyDescent="0.35">
      <c r="A72" s="2" t="s">
        <v>107</v>
      </c>
      <c r="B72" s="2">
        <v>0</v>
      </c>
      <c r="C72" s="2">
        <v>1</v>
      </c>
      <c r="D72" s="2">
        <v>0</v>
      </c>
      <c r="E72" s="2">
        <v>10</v>
      </c>
      <c r="F72" s="2">
        <v>20</v>
      </c>
      <c r="G72" s="2">
        <v>25</v>
      </c>
      <c r="H72" s="2">
        <v>30</v>
      </c>
      <c r="I72" s="2">
        <v>35</v>
      </c>
      <c r="J72" s="2">
        <v>35</v>
      </c>
      <c r="K72" s="2">
        <v>40</v>
      </c>
      <c r="L72" s="2">
        <v>40</v>
      </c>
      <c r="M72" s="2">
        <v>40</v>
      </c>
      <c r="N72" s="2">
        <v>40</v>
      </c>
      <c r="O72" s="2">
        <v>40</v>
      </c>
      <c r="P72" s="2">
        <v>45</v>
      </c>
      <c r="Q72" s="2">
        <v>45</v>
      </c>
      <c r="R72" s="2">
        <v>45</v>
      </c>
      <c r="S72" s="2">
        <v>45</v>
      </c>
      <c r="T72" s="2">
        <v>50</v>
      </c>
      <c r="U72" s="2">
        <v>50</v>
      </c>
      <c r="V72" s="2">
        <v>50</v>
      </c>
      <c r="W72" s="2">
        <v>60</v>
      </c>
      <c r="X72" s="2">
        <v>67</v>
      </c>
      <c r="Y72" s="2">
        <v>78</v>
      </c>
      <c r="Z72" s="2">
        <v>100</v>
      </c>
      <c r="AA72" s="2">
        <v>119</v>
      </c>
      <c r="AB72" s="2">
        <v>129</v>
      </c>
      <c r="AC72" s="2">
        <v>139</v>
      </c>
      <c r="AD72" s="2">
        <v>139</v>
      </c>
    </row>
    <row r="73" spans="1:103" ht="14.25" customHeight="1" x14ac:dyDescent="0.35">
      <c r="A73" s="2" t="s">
        <v>248</v>
      </c>
      <c r="B73" s="2">
        <v>2</v>
      </c>
      <c r="C73" s="2">
        <v>2</v>
      </c>
      <c r="D73" s="2">
        <v>0</v>
      </c>
      <c r="E73" s="2">
        <v>0</v>
      </c>
      <c r="F73" s="2">
        <v>20</v>
      </c>
      <c r="G73" s="2">
        <v>20</v>
      </c>
      <c r="H73" s="2">
        <v>25</v>
      </c>
      <c r="I73" s="2">
        <v>35</v>
      </c>
      <c r="J73" s="2">
        <v>35</v>
      </c>
      <c r="K73" s="2">
        <v>35</v>
      </c>
      <c r="L73" s="2">
        <v>35</v>
      </c>
      <c r="M73" s="2">
        <v>40</v>
      </c>
      <c r="N73" s="2">
        <v>40</v>
      </c>
      <c r="O73" s="2">
        <v>40</v>
      </c>
      <c r="P73" s="2">
        <v>40</v>
      </c>
      <c r="Q73" s="2">
        <v>45</v>
      </c>
      <c r="R73" s="2">
        <v>45</v>
      </c>
      <c r="S73" s="2">
        <v>45</v>
      </c>
      <c r="T73" s="2">
        <v>45</v>
      </c>
      <c r="U73" s="2">
        <v>50</v>
      </c>
      <c r="V73" s="2">
        <v>50</v>
      </c>
      <c r="W73" s="2">
        <v>60</v>
      </c>
      <c r="X73" s="2">
        <v>67</v>
      </c>
      <c r="Y73" s="2">
        <v>78</v>
      </c>
      <c r="Z73" s="2">
        <v>100</v>
      </c>
      <c r="AA73" s="2">
        <v>119</v>
      </c>
      <c r="AB73" s="2">
        <v>139</v>
      </c>
      <c r="AC73" s="2">
        <v>139</v>
      </c>
      <c r="AD73" s="2">
        <v>139</v>
      </c>
    </row>
    <row r="74" spans="1:103" ht="14.25" customHeight="1" x14ac:dyDescent="0.35">
      <c r="A74" s="2" t="s">
        <v>249</v>
      </c>
      <c r="B74" s="2">
        <v>14</v>
      </c>
      <c r="C74" s="2">
        <v>3</v>
      </c>
      <c r="D74" s="2">
        <v>0</v>
      </c>
      <c r="E74" s="2">
        <v>0</v>
      </c>
      <c r="F74" s="2">
        <v>0</v>
      </c>
      <c r="G74" s="2">
        <v>10</v>
      </c>
      <c r="H74" s="2">
        <v>20</v>
      </c>
      <c r="I74" s="2">
        <v>25</v>
      </c>
      <c r="J74" s="2">
        <v>30</v>
      </c>
      <c r="K74" s="2">
        <v>30</v>
      </c>
      <c r="L74" s="2">
        <v>30</v>
      </c>
      <c r="M74" s="2">
        <v>30</v>
      </c>
      <c r="N74" s="2">
        <v>30</v>
      </c>
      <c r="O74" s="2">
        <v>35</v>
      </c>
      <c r="P74" s="2">
        <v>35</v>
      </c>
      <c r="Q74" s="2">
        <v>35</v>
      </c>
      <c r="R74" s="2">
        <v>40</v>
      </c>
      <c r="S74" s="2">
        <v>40</v>
      </c>
      <c r="T74" s="2">
        <v>40</v>
      </c>
      <c r="U74" s="2">
        <v>40</v>
      </c>
      <c r="V74" s="2">
        <v>40</v>
      </c>
      <c r="W74" s="2">
        <v>50</v>
      </c>
      <c r="X74" s="2">
        <v>57</v>
      </c>
      <c r="Y74" s="2">
        <v>68</v>
      </c>
      <c r="Z74" s="2">
        <v>90</v>
      </c>
      <c r="AA74" s="2">
        <v>109</v>
      </c>
      <c r="AB74" s="2">
        <v>119</v>
      </c>
      <c r="AC74" s="2">
        <v>129</v>
      </c>
      <c r="AD74" s="2">
        <v>129</v>
      </c>
    </row>
    <row r="75" spans="1:103" ht="14.25" customHeight="1" x14ac:dyDescent="0.35">
      <c r="A75" s="2" t="s">
        <v>250</v>
      </c>
      <c r="B75" s="2">
        <v>17</v>
      </c>
      <c r="C75" s="2">
        <v>4</v>
      </c>
      <c r="D75" s="2">
        <v>0</v>
      </c>
      <c r="E75" s="2">
        <v>0</v>
      </c>
      <c r="F75" s="2">
        <v>0</v>
      </c>
      <c r="G75" s="2">
        <v>0</v>
      </c>
      <c r="H75" s="2">
        <v>20</v>
      </c>
      <c r="I75" s="2">
        <v>25</v>
      </c>
      <c r="J75" s="2">
        <v>25</v>
      </c>
      <c r="K75" s="2">
        <v>25</v>
      </c>
      <c r="L75" s="2">
        <v>30</v>
      </c>
      <c r="M75" s="2">
        <v>30</v>
      </c>
      <c r="N75" s="2">
        <v>30</v>
      </c>
      <c r="O75" s="2">
        <v>30</v>
      </c>
      <c r="P75" s="2">
        <v>30</v>
      </c>
      <c r="Q75" s="2">
        <v>35</v>
      </c>
      <c r="R75" s="2">
        <v>35</v>
      </c>
      <c r="S75" s="2">
        <v>35</v>
      </c>
      <c r="T75" s="2">
        <v>40</v>
      </c>
      <c r="U75" s="2">
        <v>40</v>
      </c>
      <c r="V75" s="2">
        <v>40</v>
      </c>
      <c r="W75" s="2">
        <v>50</v>
      </c>
      <c r="X75" s="2">
        <v>57</v>
      </c>
      <c r="Y75" s="2">
        <v>68</v>
      </c>
      <c r="Z75" s="2">
        <v>90</v>
      </c>
      <c r="AA75" s="2">
        <v>109</v>
      </c>
      <c r="AB75" s="2">
        <v>119</v>
      </c>
      <c r="AC75" s="2">
        <v>129</v>
      </c>
      <c r="AD75" s="2">
        <v>129</v>
      </c>
    </row>
    <row r="76" spans="1:103" ht="14.25" customHeight="1" x14ac:dyDescent="0.35">
      <c r="A76" s="2" t="s">
        <v>251</v>
      </c>
      <c r="B76" s="2">
        <v>26</v>
      </c>
      <c r="C76" s="2">
        <v>5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20</v>
      </c>
      <c r="J76" s="2">
        <v>20</v>
      </c>
      <c r="K76" s="2">
        <v>20</v>
      </c>
      <c r="L76" s="2">
        <v>20</v>
      </c>
      <c r="M76" s="2">
        <v>25</v>
      </c>
      <c r="N76" s="2">
        <v>25</v>
      </c>
      <c r="O76" s="2">
        <v>25</v>
      </c>
      <c r="P76" s="2">
        <v>25</v>
      </c>
      <c r="Q76" s="2">
        <v>30</v>
      </c>
      <c r="R76" s="2">
        <v>30</v>
      </c>
      <c r="S76" s="2">
        <v>30</v>
      </c>
      <c r="T76" s="2">
        <v>30</v>
      </c>
      <c r="U76" s="2">
        <v>35</v>
      </c>
      <c r="V76" s="2">
        <v>35</v>
      </c>
      <c r="W76" s="2">
        <v>45</v>
      </c>
      <c r="X76" s="2">
        <v>52</v>
      </c>
      <c r="Y76" s="2">
        <v>63</v>
      </c>
      <c r="Z76" s="2">
        <v>85</v>
      </c>
      <c r="AA76" s="2">
        <v>104</v>
      </c>
      <c r="AB76" s="2">
        <v>114</v>
      </c>
      <c r="AC76" s="2">
        <v>124</v>
      </c>
      <c r="AD76" s="2">
        <v>124</v>
      </c>
    </row>
    <row r="77" spans="1:103" ht="14.25" customHeight="1" x14ac:dyDescent="0.35">
      <c r="A77" s="2" t="s">
        <v>108</v>
      </c>
      <c r="B77" s="2">
        <v>37</v>
      </c>
      <c r="C77" s="2">
        <v>6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10</v>
      </c>
      <c r="K77" s="2">
        <v>15</v>
      </c>
      <c r="L77" s="2">
        <v>15</v>
      </c>
      <c r="M77" s="2">
        <v>15</v>
      </c>
      <c r="N77" s="2">
        <v>15</v>
      </c>
      <c r="O77" s="2">
        <v>20</v>
      </c>
      <c r="P77" s="2">
        <v>20</v>
      </c>
      <c r="Q77" s="2">
        <v>20</v>
      </c>
      <c r="R77" s="2">
        <v>25</v>
      </c>
      <c r="S77" s="2">
        <v>25</v>
      </c>
      <c r="T77" s="2">
        <v>25</v>
      </c>
      <c r="U77" s="2">
        <v>25</v>
      </c>
      <c r="V77" s="2">
        <v>25</v>
      </c>
      <c r="W77" s="2">
        <v>35</v>
      </c>
      <c r="X77" s="2">
        <v>42</v>
      </c>
      <c r="Y77" s="2">
        <v>53</v>
      </c>
      <c r="Z77" s="2">
        <v>75</v>
      </c>
      <c r="AA77" s="2">
        <v>94</v>
      </c>
      <c r="AB77" s="2">
        <v>104</v>
      </c>
      <c r="AC77" s="2">
        <v>114</v>
      </c>
      <c r="AD77" s="2">
        <v>114</v>
      </c>
    </row>
    <row r="78" spans="1:103" ht="14.25" customHeight="1" x14ac:dyDescent="0.35">
      <c r="A78" s="2" t="s">
        <v>252</v>
      </c>
      <c r="B78" s="2">
        <v>39</v>
      </c>
      <c r="C78" s="2">
        <v>7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10</v>
      </c>
      <c r="L78" s="2">
        <v>10</v>
      </c>
      <c r="M78" s="2">
        <v>15</v>
      </c>
      <c r="N78" s="2">
        <v>15</v>
      </c>
      <c r="O78" s="2">
        <v>15</v>
      </c>
      <c r="P78" s="2">
        <v>20</v>
      </c>
      <c r="Q78" s="2">
        <v>20</v>
      </c>
      <c r="R78" s="2">
        <v>20</v>
      </c>
      <c r="S78" s="2">
        <v>25</v>
      </c>
      <c r="T78" s="2">
        <v>25</v>
      </c>
      <c r="U78" s="2">
        <v>25</v>
      </c>
      <c r="V78" s="2">
        <v>25</v>
      </c>
      <c r="W78" s="2">
        <v>35</v>
      </c>
      <c r="X78" s="2">
        <v>42</v>
      </c>
      <c r="Y78" s="2">
        <v>53</v>
      </c>
      <c r="Z78" s="2">
        <v>75</v>
      </c>
      <c r="AA78" s="2">
        <v>95</v>
      </c>
      <c r="AB78" s="2">
        <v>104</v>
      </c>
      <c r="AC78" s="2">
        <v>114</v>
      </c>
      <c r="AD78" s="2">
        <v>114</v>
      </c>
    </row>
    <row r="79" spans="1:103" ht="14.25" customHeight="1" x14ac:dyDescent="0.35">
      <c r="A79" s="2" t="s">
        <v>253</v>
      </c>
      <c r="B79" s="2">
        <v>41</v>
      </c>
      <c r="C79" s="2">
        <v>8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10</v>
      </c>
      <c r="M79" s="2">
        <v>10</v>
      </c>
      <c r="N79" s="2">
        <v>15</v>
      </c>
      <c r="O79" s="2">
        <v>15</v>
      </c>
      <c r="P79" s="2">
        <v>15</v>
      </c>
      <c r="Q79" s="2">
        <v>20</v>
      </c>
      <c r="R79" s="2">
        <v>20</v>
      </c>
      <c r="S79" s="2">
        <v>20</v>
      </c>
      <c r="T79" s="2">
        <v>25</v>
      </c>
      <c r="U79" s="2">
        <v>25</v>
      </c>
      <c r="V79" s="2">
        <v>25</v>
      </c>
      <c r="W79" s="2">
        <v>35</v>
      </c>
      <c r="X79" s="2">
        <v>42</v>
      </c>
      <c r="Y79" s="2">
        <v>53</v>
      </c>
      <c r="Z79" s="2">
        <v>75</v>
      </c>
      <c r="AA79" s="2">
        <v>94</v>
      </c>
      <c r="AB79" s="2">
        <v>104</v>
      </c>
      <c r="AC79" s="2">
        <v>114</v>
      </c>
      <c r="AD79" s="2">
        <v>114</v>
      </c>
    </row>
    <row r="80" spans="1:103" ht="14.25" customHeight="1" x14ac:dyDescent="0.35">
      <c r="A80" s="2" t="s">
        <v>254</v>
      </c>
      <c r="B80" s="2">
        <v>42</v>
      </c>
      <c r="C80" s="2">
        <v>9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10</v>
      </c>
      <c r="N80" s="2">
        <v>10</v>
      </c>
      <c r="O80" s="2">
        <v>15</v>
      </c>
      <c r="P80" s="2">
        <v>15</v>
      </c>
      <c r="Q80" s="2">
        <v>20</v>
      </c>
      <c r="R80" s="2">
        <v>20</v>
      </c>
      <c r="S80" s="2">
        <v>20</v>
      </c>
      <c r="T80" s="2">
        <v>20</v>
      </c>
      <c r="U80" s="2">
        <v>25</v>
      </c>
      <c r="V80" s="2">
        <v>25</v>
      </c>
      <c r="W80" s="2">
        <v>35</v>
      </c>
      <c r="X80" s="2">
        <v>42</v>
      </c>
      <c r="Y80" s="2">
        <v>53</v>
      </c>
      <c r="Z80" s="2">
        <v>75</v>
      </c>
      <c r="AA80" s="2">
        <v>94</v>
      </c>
      <c r="AB80" s="2">
        <v>104</v>
      </c>
      <c r="AC80" s="2">
        <v>114</v>
      </c>
      <c r="AD80" s="2">
        <v>114</v>
      </c>
    </row>
    <row r="81" spans="1:30" ht="14.25" customHeight="1" x14ac:dyDescent="0.35">
      <c r="A81" s="2" t="s">
        <v>255</v>
      </c>
      <c r="B81" s="2">
        <v>43</v>
      </c>
      <c r="C81" s="2">
        <v>10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10</v>
      </c>
      <c r="O81" s="2">
        <v>15</v>
      </c>
      <c r="P81" s="2">
        <v>15</v>
      </c>
      <c r="Q81" s="2">
        <v>20</v>
      </c>
      <c r="R81" s="2">
        <v>20</v>
      </c>
      <c r="S81" s="2">
        <v>20</v>
      </c>
      <c r="T81" s="2">
        <v>20</v>
      </c>
      <c r="U81" s="2">
        <v>20</v>
      </c>
      <c r="V81" s="2">
        <v>25</v>
      </c>
      <c r="W81" s="2">
        <v>35</v>
      </c>
      <c r="X81" s="2">
        <v>42</v>
      </c>
      <c r="Y81" s="2">
        <v>53</v>
      </c>
      <c r="Z81" s="2">
        <v>75</v>
      </c>
      <c r="AA81" s="2">
        <v>94</v>
      </c>
      <c r="AB81" s="2">
        <v>104</v>
      </c>
      <c r="AC81" s="2">
        <v>114</v>
      </c>
      <c r="AD81" s="2">
        <v>114</v>
      </c>
    </row>
    <row r="82" spans="1:30" ht="14.25" customHeight="1" x14ac:dyDescent="0.35">
      <c r="A82" s="2" t="s">
        <v>256</v>
      </c>
      <c r="B82" s="2">
        <v>45</v>
      </c>
      <c r="C82" s="2">
        <v>11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10</v>
      </c>
      <c r="P82" s="2">
        <v>15</v>
      </c>
      <c r="Q82" s="2">
        <v>15</v>
      </c>
      <c r="R82" s="2">
        <v>20</v>
      </c>
      <c r="S82" s="2">
        <v>20</v>
      </c>
      <c r="T82" s="2">
        <v>20</v>
      </c>
      <c r="U82" s="2">
        <v>20</v>
      </c>
      <c r="V82" s="2">
        <v>20</v>
      </c>
      <c r="W82" s="2">
        <v>30</v>
      </c>
      <c r="X82" s="2">
        <v>37</v>
      </c>
      <c r="Y82" s="2">
        <v>48</v>
      </c>
      <c r="Z82" s="2">
        <v>70</v>
      </c>
      <c r="AA82" s="2">
        <v>89</v>
      </c>
      <c r="AB82" s="2">
        <v>99</v>
      </c>
      <c r="AC82" s="2">
        <v>109</v>
      </c>
      <c r="AD82" s="2">
        <v>109</v>
      </c>
    </row>
    <row r="83" spans="1:30" ht="14.25" customHeight="1" x14ac:dyDescent="0.35">
      <c r="A83" s="2" t="s">
        <v>257</v>
      </c>
      <c r="B83" s="2">
        <v>47</v>
      </c>
      <c r="C83" s="2">
        <v>12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10</v>
      </c>
      <c r="Q83" s="2">
        <v>15</v>
      </c>
      <c r="R83" s="2">
        <v>15</v>
      </c>
      <c r="S83" s="2">
        <v>20</v>
      </c>
      <c r="T83" s="2">
        <v>20</v>
      </c>
      <c r="U83" s="2">
        <v>20</v>
      </c>
      <c r="V83" s="2">
        <v>20</v>
      </c>
      <c r="W83" s="2">
        <v>30</v>
      </c>
      <c r="X83" s="2">
        <v>37</v>
      </c>
      <c r="Y83" s="2">
        <v>48</v>
      </c>
      <c r="Z83" s="2">
        <v>70</v>
      </c>
      <c r="AA83" s="2">
        <v>89</v>
      </c>
      <c r="AB83" s="2">
        <v>99</v>
      </c>
      <c r="AC83" s="2">
        <v>109</v>
      </c>
      <c r="AD83" s="2">
        <v>109</v>
      </c>
    </row>
    <row r="84" spans="1:30" ht="14.25" customHeight="1" x14ac:dyDescent="0.35">
      <c r="A84" s="2" t="s">
        <v>258</v>
      </c>
      <c r="B84" s="2">
        <v>49</v>
      </c>
      <c r="C84" s="2">
        <v>13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10</v>
      </c>
      <c r="R84" s="2">
        <v>15</v>
      </c>
      <c r="S84" s="2">
        <v>15</v>
      </c>
      <c r="T84" s="2">
        <v>20</v>
      </c>
      <c r="U84" s="2">
        <v>20</v>
      </c>
      <c r="V84" s="2">
        <v>20</v>
      </c>
      <c r="W84" s="2">
        <v>30</v>
      </c>
      <c r="X84" s="2">
        <v>37</v>
      </c>
      <c r="Y84" s="2">
        <v>48</v>
      </c>
      <c r="Z84" s="2">
        <v>70</v>
      </c>
      <c r="AA84" s="2">
        <v>89</v>
      </c>
      <c r="AB84" s="2">
        <v>99</v>
      </c>
      <c r="AC84" s="2">
        <v>109</v>
      </c>
      <c r="AD84" s="2">
        <v>109</v>
      </c>
    </row>
    <row r="85" spans="1:30" ht="14.25" customHeight="1" x14ac:dyDescent="0.35">
      <c r="A85" s="2" t="s">
        <v>259</v>
      </c>
      <c r="B85" s="2">
        <v>52</v>
      </c>
      <c r="C85" s="2">
        <v>14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10</v>
      </c>
      <c r="S85" s="2">
        <v>15</v>
      </c>
      <c r="T85" s="2">
        <v>15</v>
      </c>
      <c r="U85" s="2">
        <v>15</v>
      </c>
      <c r="V85" s="2">
        <v>20</v>
      </c>
      <c r="W85" s="2">
        <v>30</v>
      </c>
      <c r="X85" s="2">
        <v>37</v>
      </c>
      <c r="Y85" s="2">
        <v>48</v>
      </c>
      <c r="Z85" s="2">
        <v>70</v>
      </c>
      <c r="AA85" s="2">
        <v>89</v>
      </c>
      <c r="AB85" s="2">
        <v>99</v>
      </c>
      <c r="AC85" s="2">
        <v>109</v>
      </c>
      <c r="AD85" s="2">
        <v>109</v>
      </c>
    </row>
    <row r="86" spans="1:30" ht="14.25" customHeight="1" x14ac:dyDescent="0.35">
      <c r="A86" s="2" t="s">
        <v>260</v>
      </c>
      <c r="B86" s="2">
        <v>54</v>
      </c>
      <c r="C86" s="2">
        <v>15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10</v>
      </c>
      <c r="T86" s="2">
        <v>10</v>
      </c>
      <c r="U86" s="2">
        <v>15</v>
      </c>
      <c r="V86" s="2">
        <v>15</v>
      </c>
      <c r="W86" s="2">
        <v>25</v>
      </c>
      <c r="X86" s="2">
        <v>32</v>
      </c>
      <c r="Y86" s="2">
        <v>43</v>
      </c>
      <c r="Z86" s="2">
        <v>65</v>
      </c>
      <c r="AA86" s="2">
        <v>84</v>
      </c>
      <c r="AB86" s="2">
        <v>94</v>
      </c>
      <c r="AC86" s="2">
        <v>104</v>
      </c>
      <c r="AD86" s="2">
        <v>104</v>
      </c>
    </row>
    <row r="87" spans="1:30" ht="14.25" customHeight="1" x14ac:dyDescent="0.35">
      <c r="A87" s="2" t="s">
        <v>261</v>
      </c>
      <c r="B87" s="2">
        <v>56</v>
      </c>
      <c r="C87" s="2">
        <v>16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10</v>
      </c>
      <c r="U87" s="2">
        <v>10</v>
      </c>
      <c r="V87" s="2">
        <v>15</v>
      </c>
      <c r="W87" s="2">
        <v>25</v>
      </c>
      <c r="X87" s="2">
        <v>32</v>
      </c>
      <c r="Y87" s="2">
        <v>43</v>
      </c>
      <c r="Z87" s="2">
        <v>65</v>
      </c>
      <c r="AA87" s="2">
        <v>84</v>
      </c>
      <c r="AB87" s="2">
        <v>94</v>
      </c>
      <c r="AC87" s="2">
        <v>104</v>
      </c>
      <c r="AD87" s="2">
        <v>104</v>
      </c>
    </row>
    <row r="88" spans="1:30" ht="14.25" customHeight="1" x14ac:dyDescent="0.35">
      <c r="A88" s="2" t="s">
        <v>262</v>
      </c>
      <c r="B88" s="2">
        <v>58</v>
      </c>
      <c r="C88" s="2">
        <v>17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10</v>
      </c>
      <c r="V88" s="2">
        <v>10</v>
      </c>
      <c r="W88" s="2">
        <v>20</v>
      </c>
      <c r="X88" s="2">
        <v>27</v>
      </c>
      <c r="Y88" s="2">
        <v>38</v>
      </c>
      <c r="Z88" s="2">
        <v>60</v>
      </c>
      <c r="AA88" s="2">
        <v>79</v>
      </c>
      <c r="AB88" s="2">
        <v>89</v>
      </c>
      <c r="AC88" s="2">
        <v>99</v>
      </c>
      <c r="AD88" s="2">
        <v>99</v>
      </c>
    </row>
    <row r="89" spans="1:30" ht="14.25" customHeight="1" x14ac:dyDescent="0.35">
      <c r="A89" s="2" t="s">
        <v>263</v>
      </c>
      <c r="B89" s="2">
        <v>59</v>
      </c>
      <c r="C89" s="2">
        <v>18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10</v>
      </c>
      <c r="W89" s="2">
        <v>20</v>
      </c>
      <c r="X89" s="2">
        <v>27</v>
      </c>
      <c r="Y89" s="2">
        <v>38</v>
      </c>
      <c r="Z89" s="2">
        <v>60</v>
      </c>
      <c r="AA89" s="2">
        <v>69</v>
      </c>
      <c r="AB89" s="2">
        <v>89</v>
      </c>
      <c r="AC89" s="2">
        <v>99</v>
      </c>
      <c r="AD89" s="2">
        <v>99</v>
      </c>
    </row>
    <row r="90" spans="1:30" ht="14.25" customHeight="1" x14ac:dyDescent="0.35">
      <c r="A90" s="2" t="s">
        <v>109</v>
      </c>
      <c r="B90" s="2">
        <v>61</v>
      </c>
      <c r="C90" s="2">
        <v>19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10</v>
      </c>
      <c r="X90" s="2">
        <v>17</v>
      </c>
      <c r="Y90" s="2">
        <v>28</v>
      </c>
      <c r="Z90" s="2">
        <v>50</v>
      </c>
      <c r="AA90" s="2">
        <v>69</v>
      </c>
      <c r="AB90" s="2">
        <v>79</v>
      </c>
      <c r="AC90" s="2">
        <v>89</v>
      </c>
      <c r="AD90" s="2">
        <v>89</v>
      </c>
    </row>
    <row r="91" spans="1:30" ht="14.25" customHeight="1" x14ac:dyDescent="0.35">
      <c r="A91" s="2" t="s">
        <v>264</v>
      </c>
      <c r="B91" s="2">
        <v>65</v>
      </c>
      <c r="C91" s="2">
        <v>20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10</v>
      </c>
      <c r="Y91" s="2">
        <v>17</v>
      </c>
      <c r="Z91" s="2">
        <v>45</v>
      </c>
      <c r="AA91" s="2">
        <v>65</v>
      </c>
      <c r="AB91" s="2">
        <v>69</v>
      </c>
      <c r="AC91" s="2">
        <v>79</v>
      </c>
      <c r="AD91" s="2">
        <v>79</v>
      </c>
    </row>
    <row r="92" spans="1:30" ht="14.25" customHeight="1" x14ac:dyDescent="0.35">
      <c r="A92" s="2" t="s">
        <v>265</v>
      </c>
      <c r="B92" s="2">
        <v>72</v>
      </c>
      <c r="C92" s="2">
        <v>21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10</v>
      </c>
      <c r="Z92" s="2">
        <v>37</v>
      </c>
      <c r="AA92" s="2">
        <v>59</v>
      </c>
      <c r="AB92" s="2">
        <v>65</v>
      </c>
      <c r="AC92" s="2">
        <v>74</v>
      </c>
      <c r="AD92" s="2">
        <v>74</v>
      </c>
    </row>
    <row r="93" spans="1:30" ht="14.25" customHeight="1" x14ac:dyDescent="0.35">
      <c r="A93" s="2" t="s">
        <v>110</v>
      </c>
      <c r="B93" s="2">
        <v>75</v>
      </c>
      <c r="C93" s="2">
        <v>22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34</v>
      </c>
      <c r="AA93" s="2">
        <v>44</v>
      </c>
      <c r="AB93" s="2">
        <v>65</v>
      </c>
      <c r="AC93" s="2">
        <v>69</v>
      </c>
      <c r="AD93" s="2">
        <v>69</v>
      </c>
    </row>
    <row r="94" spans="1:30" ht="14.25" customHeight="1" x14ac:dyDescent="0.35">
      <c r="A94" s="2" t="s">
        <v>266</v>
      </c>
      <c r="B94" s="2">
        <v>102</v>
      </c>
      <c r="C94" s="2">
        <v>23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24</v>
      </c>
      <c r="AB94" s="2">
        <v>43</v>
      </c>
      <c r="AC94" s="2">
        <v>46</v>
      </c>
      <c r="AD94" s="2">
        <v>46</v>
      </c>
    </row>
    <row r="95" spans="1:30" ht="14.25" customHeight="1" x14ac:dyDescent="0.35">
      <c r="A95" s="2" t="s">
        <v>111</v>
      </c>
      <c r="B95" s="2">
        <v>112</v>
      </c>
      <c r="C95" s="2">
        <v>24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28</v>
      </c>
      <c r="AC95" s="2">
        <v>34</v>
      </c>
      <c r="AD95" s="2">
        <v>34</v>
      </c>
    </row>
    <row r="96" spans="1:30" ht="14.25" customHeight="1" x14ac:dyDescent="0.35">
      <c r="A96" s="2" t="s">
        <v>267</v>
      </c>
      <c r="B96" s="2">
        <v>124</v>
      </c>
      <c r="C96" s="2">
        <v>25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10</v>
      </c>
      <c r="AD96" s="2">
        <v>17</v>
      </c>
    </row>
    <row r="97" spans="1:103" ht="14.25" customHeight="1" x14ac:dyDescent="0.35">
      <c r="A97" s="2" t="s">
        <v>268</v>
      </c>
      <c r="B97" s="2">
        <v>127</v>
      </c>
      <c r="C97" s="2">
        <v>26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10</v>
      </c>
    </row>
    <row r="98" spans="1:103" ht="14.25" customHeight="1" x14ac:dyDescent="0.35">
      <c r="A98" s="2" t="s">
        <v>269</v>
      </c>
      <c r="B98" s="2">
        <v>132</v>
      </c>
      <c r="C98" s="2">
        <v>27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</row>
    <row r="99" spans="1:103" ht="14.25" customHeight="1" x14ac:dyDescent="0.35"/>
    <row r="100" spans="1:103" ht="14.25" customHeight="1" x14ac:dyDescent="0.35">
      <c r="A100" s="1" t="s">
        <v>270</v>
      </c>
      <c r="B100" s="1">
        <v>170</v>
      </c>
      <c r="C100" s="1">
        <v>34</v>
      </c>
      <c r="D100" s="1" t="s">
        <v>104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</row>
    <row r="101" spans="1:103" ht="14.25" customHeight="1" x14ac:dyDescent="0.35">
      <c r="A101" s="2" t="s">
        <v>271</v>
      </c>
      <c r="B101" s="2">
        <v>0</v>
      </c>
      <c r="C101" s="2">
        <v>1</v>
      </c>
      <c r="D101" s="2">
        <v>0</v>
      </c>
      <c r="E101" s="2">
        <v>10</v>
      </c>
      <c r="F101" s="2">
        <v>20</v>
      </c>
      <c r="G101" s="2">
        <v>20</v>
      </c>
      <c r="H101" s="2">
        <v>20</v>
      </c>
      <c r="I101" s="2">
        <v>20</v>
      </c>
      <c r="J101" s="2">
        <v>25</v>
      </c>
      <c r="K101" s="2">
        <v>25</v>
      </c>
      <c r="L101" s="2">
        <v>25</v>
      </c>
      <c r="M101" s="2">
        <v>30</v>
      </c>
      <c r="N101" s="2">
        <v>30</v>
      </c>
      <c r="O101" s="2">
        <v>30</v>
      </c>
      <c r="P101" s="2">
        <v>30</v>
      </c>
      <c r="Q101" s="2">
        <v>35</v>
      </c>
      <c r="R101" s="2">
        <v>35</v>
      </c>
      <c r="S101" s="2">
        <v>35</v>
      </c>
      <c r="T101" s="2">
        <v>40</v>
      </c>
      <c r="U101" s="2">
        <v>40</v>
      </c>
      <c r="V101" s="2">
        <v>40</v>
      </c>
      <c r="W101" s="2">
        <v>45</v>
      </c>
      <c r="X101" s="2">
        <v>45</v>
      </c>
      <c r="Y101" s="2">
        <v>45</v>
      </c>
      <c r="Z101" s="2">
        <v>45</v>
      </c>
      <c r="AA101" s="2">
        <v>45</v>
      </c>
      <c r="AB101" s="2">
        <v>50</v>
      </c>
      <c r="AC101" s="2">
        <v>50</v>
      </c>
      <c r="AD101" s="2">
        <v>50</v>
      </c>
      <c r="AE101" s="2">
        <v>50</v>
      </c>
      <c r="AF101" s="2">
        <v>55</v>
      </c>
      <c r="AG101" s="2">
        <v>55</v>
      </c>
      <c r="AH101" s="2">
        <v>55</v>
      </c>
      <c r="AI101" s="2">
        <v>65</v>
      </c>
      <c r="AJ101" s="2">
        <v>72</v>
      </c>
      <c r="AK101" s="2">
        <v>83</v>
      </c>
    </row>
    <row r="102" spans="1:103" ht="14.25" customHeight="1" x14ac:dyDescent="0.35">
      <c r="A102" s="2" t="s">
        <v>272</v>
      </c>
      <c r="B102" s="2">
        <v>2</v>
      </c>
      <c r="C102" s="2">
        <v>2</v>
      </c>
      <c r="D102" s="2">
        <v>0</v>
      </c>
      <c r="E102" s="2">
        <v>0</v>
      </c>
      <c r="F102" s="2">
        <v>10</v>
      </c>
      <c r="G102" s="2">
        <v>20</v>
      </c>
      <c r="H102" s="2">
        <v>20</v>
      </c>
      <c r="I102" s="2">
        <v>20</v>
      </c>
      <c r="J102" s="2">
        <v>25</v>
      </c>
      <c r="K102" s="2">
        <v>25</v>
      </c>
      <c r="L102" s="2">
        <v>25</v>
      </c>
      <c r="M102" s="2">
        <v>25</v>
      </c>
      <c r="N102" s="2">
        <v>30</v>
      </c>
      <c r="O102" s="2">
        <v>30</v>
      </c>
      <c r="P102" s="2">
        <v>30</v>
      </c>
      <c r="Q102" s="2">
        <v>30</v>
      </c>
      <c r="R102" s="2">
        <v>35</v>
      </c>
      <c r="S102" s="2">
        <v>35</v>
      </c>
      <c r="T102" s="2">
        <v>40</v>
      </c>
      <c r="U102" s="2">
        <v>40</v>
      </c>
      <c r="V102" s="2">
        <v>40</v>
      </c>
      <c r="W102" s="2">
        <v>40</v>
      </c>
      <c r="X102" s="2">
        <v>40</v>
      </c>
      <c r="Y102" s="2">
        <v>45</v>
      </c>
      <c r="Z102" s="2">
        <v>45</v>
      </c>
      <c r="AA102" s="2">
        <v>45</v>
      </c>
      <c r="AB102" s="2">
        <v>45</v>
      </c>
      <c r="AC102" s="2">
        <v>50</v>
      </c>
      <c r="AD102" s="2">
        <v>50</v>
      </c>
      <c r="AE102" s="2">
        <v>50</v>
      </c>
      <c r="AF102" s="2">
        <v>50</v>
      </c>
      <c r="AG102" s="2">
        <v>55</v>
      </c>
      <c r="AH102" s="2">
        <v>55</v>
      </c>
      <c r="AI102" s="2">
        <v>65</v>
      </c>
      <c r="AJ102" s="2">
        <v>72</v>
      </c>
      <c r="AK102" s="2">
        <v>83</v>
      </c>
    </row>
    <row r="103" spans="1:103" ht="14.25" customHeight="1" x14ac:dyDescent="0.35">
      <c r="A103" s="2" t="s">
        <v>273</v>
      </c>
      <c r="B103" s="2">
        <v>4</v>
      </c>
      <c r="C103" s="2">
        <v>3</v>
      </c>
      <c r="D103" s="2">
        <v>0</v>
      </c>
      <c r="E103" s="2">
        <v>0</v>
      </c>
      <c r="F103" s="2">
        <v>0</v>
      </c>
      <c r="G103" s="2">
        <v>10</v>
      </c>
      <c r="H103" s="2">
        <v>10</v>
      </c>
      <c r="I103" s="2">
        <v>20</v>
      </c>
      <c r="J103" s="2">
        <v>20</v>
      </c>
      <c r="K103" s="2">
        <v>25</v>
      </c>
      <c r="L103" s="2">
        <v>25</v>
      </c>
      <c r="M103" s="2">
        <v>25</v>
      </c>
      <c r="N103" s="2">
        <v>25</v>
      </c>
      <c r="O103" s="2">
        <v>30</v>
      </c>
      <c r="P103" s="2">
        <v>30</v>
      </c>
      <c r="Q103" s="2">
        <v>30</v>
      </c>
      <c r="R103" s="2">
        <v>30</v>
      </c>
      <c r="S103" s="2">
        <v>35</v>
      </c>
      <c r="T103" s="2">
        <v>35</v>
      </c>
      <c r="U103" s="2">
        <v>40</v>
      </c>
      <c r="V103" s="2">
        <v>40</v>
      </c>
      <c r="W103" s="2">
        <v>40</v>
      </c>
      <c r="X103" s="2">
        <v>40</v>
      </c>
      <c r="Y103" s="2">
        <v>40</v>
      </c>
      <c r="Z103" s="2">
        <v>45</v>
      </c>
      <c r="AA103" s="2">
        <v>45</v>
      </c>
      <c r="AB103" s="2">
        <v>45</v>
      </c>
      <c r="AC103" s="2">
        <v>45</v>
      </c>
      <c r="AD103" s="2">
        <v>50</v>
      </c>
      <c r="AE103" s="2">
        <v>50</v>
      </c>
      <c r="AF103" s="2">
        <v>50</v>
      </c>
      <c r="AG103" s="2">
        <v>50</v>
      </c>
      <c r="AH103" s="2">
        <v>55</v>
      </c>
      <c r="AI103" s="2">
        <v>65</v>
      </c>
      <c r="AJ103" s="2">
        <v>72</v>
      </c>
      <c r="AK103" s="2">
        <v>83</v>
      </c>
    </row>
    <row r="104" spans="1:103" ht="14.25" customHeight="1" x14ac:dyDescent="0.35">
      <c r="A104" s="2" t="s">
        <v>274</v>
      </c>
      <c r="B104" s="2">
        <v>5</v>
      </c>
      <c r="C104" s="2">
        <v>4</v>
      </c>
      <c r="D104" s="2">
        <v>0</v>
      </c>
      <c r="E104" s="2">
        <v>0</v>
      </c>
      <c r="F104" s="2">
        <v>0</v>
      </c>
      <c r="G104" s="2">
        <v>0</v>
      </c>
      <c r="H104" s="2">
        <v>10</v>
      </c>
      <c r="I104" s="2">
        <v>10</v>
      </c>
      <c r="J104" s="2">
        <v>20</v>
      </c>
      <c r="K104" s="2">
        <v>25</v>
      </c>
      <c r="L104" s="2">
        <v>25</v>
      </c>
      <c r="M104" s="2">
        <v>25</v>
      </c>
      <c r="N104" s="2">
        <v>25</v>
      </c>
      <c r="O104" s="2">
        <v>30</v>
      </c>
      <c r="P104" s="2">
        <v>30</v>
      </c>
      <c r="Q104" s="2">
        <v>30</v>
      </c>
      <c r="R104" s="2">
        <v>30</v>
      </c>
      <c r="S104" s="2">
        <v>35</v>
      </c>
      <c r="T104" s="2">
        <v>35</v>
      </c>
      <c r="U104" s="2">
        <v>40</v>
      </c>
      <c r="V104" s="2">
        <v>40</v>
      </c>
      <c r="W104" s="2">
        <v>40</v>
      </c>
      <c r="X104" s="2">
        <v>40</v>
      </c>
      <c r="Y104" s="2">
        <v>40</v>
      </c>
      <c r="Z104" s="2">
        <v>40</v>
      </c>
      <c r="AA104" s="2">
        <v>45</v>
      </c>
      <c r="AB104" s="2">
        <v>45</v>
      </c>
      <c r="AC104" s="2">
        <v>45</v>
      </c>
      <c r="AD104" s="2">
        <v>50</v>
      </c>
      <c r="AE104" s="2">
        <v>50</v>
      </c>
      <c r="AF104" s="2">
        <v>50</v>
      </c>
      <c r="AG104" s="2">
        <v>50</v>
      </c>
      <c r="AH104" s="2">
        <v>50</v>
      </c>
      <c r="AI104" s="2">
        <v>60</v>
      </c>
      <c r="AJ104" s="2">
        <v>67</v>
      </c>
      <c r="AK104" s="2">
        <v>78</v>
      </c>
    </row>
    <row r="105" spans="1:103" ht="14.25" customHeight="1" x14ac:dyDescent="0.35">
      <c r="A105" s="2" t="s">
        <v>275</v>
      </c>
      <c r="B105" s="2">
        <v>7</v>
      </c>
      <c r="C105" s="2">
        <v>5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10</v>
      </c>
      <c r="J105" s="2">
        <v>20</v>
      </c>
      <c r="K105" s="2">
        <v>20</v>
      </c>
      <c r="L105" s="2">
        <v>20</v>
      </c>
      <c r="M105" s="2">
        <v>25</v>
      </c>
      <c r="N105" s="2">
        <v>25</v>
      </c>
      <c r="O105" s="2">
        <v>25</v>
      </c>
      <c r="P105" s="2">
        <v>30</v>
      </c>
      <c r="Q105" s="2">
        <v>30</v>
      </c>
      <c r="R105" s="2">
        <v>30</v>
      </c>
      <c r="S105" s="2">
        <v>35</v>
      </c>
      <c r="T105" s="2">
        <v>35</v>
      </c>
      <c r="U105" s="2">
        <v>35</v>
      </c>
      <c r="V105" s="2">
        <v>35</v>
      </c>
      <c r="W105" s="2">
        <v>40</v>
      </c>
      <c r="X105" s="2">
        <v>40</v>
      </c>
      <c r="Y105" s="2">
        <v>40</v>
      </c>
      <c r="Z105" s="2">
        <v>40</v>
      </c>
      <c r="AA105" s="2">
        <v>40</v>
      </c>
      <c r="AB105" s="2">
        <v>45</v>
      </c>
      <c r="AC105" s="2">
        <v>45</v>
      </c>
      <c r="AD105" s="2">
        <v>45</v>
      </c>
      <c r="AE105" s="2">
        <v>50</v>
      </c>
      <c r="AF105" s="2">
        <v>50</v>
      </c>
      <c r="AG105" s="2">
        <v>50</v>
      </c>
      <c r="AH105" s="2">
        <v>50</v>
      </c>
      <c r="AI105" s="2">
        <v>60</v>
      </c>
      <c r="AJ105" s="2">
        <v>67</v>
      </c>
      <c r="AK105" s="2">
        <v>78</v>
      </c>
    </row>
    <row r="106" spans="1:103" ht="14.25" customHeight="1" x14ac:dyDescent="0.35">
      <c r="A106" s="2" t="s">
        <v>276</v>
      </c>
      <c r="B106" s="2">
        <v>8</v>
      </c>
      <c r="C106" s="2">
        <v>6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10</v>
      </c>
      <c r="K106" s="2">
        <v>20</v>
      </c>
      <c r="L106" s="2">
        <v>20</v>
      </c>
      <c r="M106" s="2">
        <v>25</v>
      </c>
      <c r="N106" s="2">
        <v>25</v>
      </c>
      <c r="O106" s="2">
        <v>25</v>
      </c>
      <c r="P106" s="2">
        <v>25</v>
      </c>
      <c r="Q106" s="2">
        <v>30</v>
      </c>
      <c r="R106" s="2">
        <v>30</v>
      </c>
      <c r="S106" s="2">
        <v>30</v>
      </c>
      <c r="T106" s="2">
        <v>35</v>
      </c>
      <c r="U106" s="2">
        <v>35</v>
      </c>
      <c r="V106" s="2">
        <v>35</v>
      </c>
      <c r="W106" s="2">
        <v>40</v>
      </c>
      <c r="X106" s="2">
        <v>40</v>
      </c>
      <c r="Y106" s="2">
        <v>4</v>
      </c>
      <c r="Z106" s="2">
        <v>40</v>
      </c>
      <c r="AA106" s="2">
        <v>40</v>
      </c>
      <c r="AB106" s="2">
        <v>45</v>
      </c>
      <c r="AC106" s="2">
        <v>45</v>
      </c>
      <c r="AD106" s="2">
        <v>45</v>
      </c>
      <c r="AE106" s="2">
        <v>50</v>
      </c>
      <c r="AF106" s="2">
        <v>50</v>
      </c>
      <c r="AG106" s="2">
        <v>50</v>
      </c>
      <c r="AH106" s="2">
        <v>50</v>
      </c>
      <c r="AI106" s="2">
        <v>60</v>
      </c>
      <c r="AJ106" s="2">
        <v>67</v>
      </c>
      <c r="AK106" s="2">
        <v>78</v>
      </c>
    </row>
    <row r="107" spans="1:103" ht="14.25" customHeight="1" x14ac:dyDescent="0.35">
      <c r="A107" s="2" t="s">
        <v>277</v>
      </c>
      <c r="B107" s="2">
        <v>11</v>
      </c>
      <c r="C107" s="2">
        <v>7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10</v>
      </c>
      <c r="L107" s="2">
        <v>20</v>
      </c>
      <c r="M107" s="2">
        <v>20</v>
      </c>
      <c r="N107" s="2">
        <v>25</v>
      </c>
      <c r="O107" s="2">
        <v>25</v>
      </c>
      <c r="P107" s="2">
        <v>25</v>
      </c>
      <c r="Q107" s="2">
        <v>25</v>
      </c>
      <c r="R107" s="2">
        <v>30</v>
      </c>
      <c r="S107" s="2">
        <v>30</v>
      </c>
      <c r="T107" s="2">
        <v>30</v>
      </c>
      <c r="U107" s="2">
        <v>35</v>
      </c>
      <c r="V107" s="2">
        <v>35</v>
      </c>
      <c r="W107" s="2">
        <v>35</v>
      </c>
      <c r="X107" s="2">
        <v>35</v>
      </c>
      <c r="Y107" s="2">
        <v>40</v>
      </c>
      <c r="Z107" s="2">
        <v>40</v>
      </c>
      <c r="AA107" s="2">
        <v>40</v>
      </c>
      <c r="AB107" s="2">
        <v>40</v>
      </c>
      <c r="AC107" s="2">
        <v>45</v>
      </c>
      <c r="AD107" s="2">
        <v>45</v>
      </c>
      <c r="AE107" s="2">
        <v>45</v>
      </c>
      <c r="AF107" s="2">
        <v>45</v>
      </c>
      <c r="AG107" s="2">
        <v>45</v>
      </c>
      <c r="AH107" s="2">
        <v>50</v>
      </c>
      <c r="AI107" s="2">
        <v>60</v>
      </c>
      <c r="AJ107" s="2">
        <v>67</v>
      </c>
      <c r="AK107" s="2">
        <v>78</v>
      </c>
    </row>
    <row r="108" spans="1:103" ht="14.25" customHeight="1" x14ac:dyDescent="0.35">
      <c r="A108" s="2" t="s">
        <v>278</v>
      </c>
      <c r="B108" s="2">
        <v>14</v>
      </c>
      <c r="C108" s="2">
        <v>8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10</v>
      </c>
      <c r="M108" s="2">
        <v>10</v>
      </c>
      <c r="N108" s="2">
        <v>20</v>
      </c>
      <c r="O108" s="2">
        <v>20</v>
      </c>
      <c r="P108" s="2">
        <v>25</v>
      </c>
      <c r="Q108" s="2">
        <v>25</v>
      </c>
      <c r="R108" s="2">
        <v>25</v>
      </c>
      <c r="S108" s="2">
        <v>30</v>
      </c>
      <c r="T108" s="2">
        <v>30</v>
      </c>
      <c r="U108" s="2">
        <v>30</v>
      </c>
      <c r="V108" s="2">
        <v>35</v>
      </c>
      <c r="W108" s="2">
        <v>35</v>
      </c>
      <c r="X108" s="2">
        <v>35</v>
      </c>
      <c r="Y108" s="2">
        <v>35</v>
      </c>
      <c r="Z108" s="2">
        <v>35</v>
      </c>
      <c r="AA108" s="2">
        <v>40</v>
      </c>
      <c r="AB108" s="2">
        <v>40</v>
      </c>
      <c r="AC108" s="2">
        <v>40</v>
      </c>
      <c r="AD108" s="2">
        <v>40</v>
      </c>
      <c r="AE108" s="2">
        <v>45</v>
      </c>
      <c r="AF108" s="2">
        <v>45</v>
      </c>
      <c r="AG108" s="2">
        <v>45</v>
      </c>
      <c r="AH108" s="2">
        <v>45</v>
      </c>
      <c r="AI108" s="2">
        <v>55</v>
      </c>
      <c r="AJ108" s="2">
        <v>62</v>
      </c>
      <c r="AK108" s="2">
        <v>73</v>
      </c>
    </row>
    <row r="109" spans="1:103" ht="14.25" customHeight="1" x14ac:dyDescent="0.35">
      <c r="A109" s="2" t="s">
        <v>279</v>
      </c>
      <c r="B109" s="2">
        <v>15</v>
      </c>
      <c r="C109" s="2">
        <v>9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10</v>
      </c>
      <c r="N109" s="2">
        <v>20</v>
      </c>
      <c r="O109" s="2">
        <v>20</v>
      </c>
      <c r="P109" s="2">
        <v>25</v>
      </c>
      <c r="Q109" s="2">
        <v>25</v>
      </c>
      <c r="R109" s="2">
        <v>25</v>
      </c>
      <c r="S109" s="2">
        <v>30</v>
      </c>
      <c r="T109" s="2">
        <v>30</v>
      </c>
      <c r="U109" s="2">
        <v>30</v>
      </c>
      <c r="V109" s="2">
        <v>30</v>
      </c>
      <c r="W109" s="2">
        <v>35</v>
      </c>
      <c r="X109" s="2">
        <v>35</v>
      </c>
      <c r="Y109" s="2">
        <v>35</v>
      </c>
      <c r="Z109" s="2">
        <v>35</v>
      </c>
      <c r="AA109" s="2">
        <v>35</v>
      </c>
      <c r="AB109" s="2">
        <v>40</v>
      </c>
      <c r="AC109" s="2">
        <v>40</v>
      </c>
      <c r="AD109" s="2">
        <v>40</v>
      </c>
      <c r="AE109" s="2">
        <v>45</v>
      </c>
      <c r="AF109" s="2">
        <v>45</v>
      </c>
      <c r="AG109" s="2">
        <v>45</v>
      </c>
      <c r="AH109" s="2">
        <v>45</v>
      </c>
      <c r="AI109" s="2">
        <v>55</v>
      </c>
      <c r="AJ109" s="2">
        <v>62</v>
      </c>
      <c r="AK109" s="2">
        <v>73</v>
      </c>
    </row>
    <row r="110" spans="1:103" ht="14.25" customHeight="1" x14ac:dyDescent="0.35">
      <c r="A110" s="2" t="s">
        <v>280</v>
      </c>
      <c r="B110" s="2">
        <v>17</v>
      </c>
      <c r="C110" s="2">
        <v>10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10</v>
      </c>
      <c r="O110" s="2">
        <v>20</v>
      </c>
      <c r="P110" s="2">
        <v>20</v>
      </c>
      <c r="Q110" s="2">
        <v>25</v>
      </c>
      <c r="R110" s="2">
        <v>25</v>
      </c>
      <c r="S110" s="2">
        <v>25</v>
      </c>
      <c r="T110" s="2">
        <v>30</v>
      </c>
      <c r="U110" s="2">
        <v>30</v>
      </c>
      <c r="V110" s="2">
        <v>30</v>
      </c>
      <c r="W110" s="2">
        <v>30</v>
      </c>
      <c r="X110" s="2">
        <v>35</v>
      </c>
      <c r="Y110" s="2">
        <v>35</v>
      </c>
      <c r="Z110" s="2">
        <v>35</v>
      </c>
      <c r="AA110" s="2">
        <v>35</v>
      </c>
      <c r="AB110" s="2">
        <v>35</v>
      </c>
      <c r="AC110" s="2">
        <v>40</v>
      </c>
      <c r="AD110" s="2">
        <v>40</v>
      </c>
      <c r="AE110" s="2">
        <v>40</v>
      </c>
      <c r="AF110" s="2">
        <v>45</v>
      </c>
      <c r="AG110" s="2">
        <v>45</v>
      </c>
      <c r="AH110" s="2">
        <v>45</v>
      </c>
      <c r="AI110" s="2">
        <v>55</v>
      </c>
      <c r="AJ110" s="2">
        <v>62</v>
      </c>
      <c r="AK110" s="2">
        <v>73</v>
      </c>
    </row>
    <row r="111" spans="1:103" ht="14.25" customHeight="1" x14ac:dyDescent="0.35">
      <c r="A111" s="2" t="s">
        <v>281</v>
      </c>
      <c r="B111" s="2">
        <v>20</v>
      </c>
      <c r="C111" s="2">
        <v>11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10</v>
      </c>
      <c r="P111" s="2">
        <v>20</v>
      </c>
      <c r="Q111" s="2">
        <v>20</v>
      </c>
      <c r="R111" s="2">
        <v>20</v>
      </c>
      <c r="S111" s="2">
        <v>25</v>
      </c>
      <c r="T111" s="2">
        <v>25</v>
      </c>
      <c r="U111" s="2">
        <v>30</v>
      </c>
      <c r="V111" s="2">
        <v>30</v>
      </c>
      <c r="W111" s="2">
        <v>30</v>
      </c>
      <c r="X111" s="2">
        <v>30</v>
      </c>
      <c r="Y111" s="2">
        <v>30</v>
      </c>
      <c r="Z111" s="2">
        <v>35</v>
      </c>
      <c r="AA111" s="2">
        <v>35</v>
      </c>
      <c r="AB111" s="2">
        <v>35</v>
      </c>
      <c r="AC111" s="2">
        <v>35</v>
      </c>
      <c r="AD111" s="2">
        <v>40</v>
      </c>
      <c r="AE111" s="2">
        <v>40</v>
      </c>
      <c r="AF111" s="2">
        <v>40</v>
      </c>
      <c r="AG111" s="2">
        <v>40</v>
      </c>
      <c r="AH111" s="2">
        <v>45</v>
      </c>
      <c r="AI111" s="2">
        <v>55</v>
      </c>
      <c r="AJ111" s="2">
        <v>62</v>
      </c>
      <c r="AK111" s="2">
        <v>73</v>
      </c>
    </row>
    <row r="112" spans="1:103" ht="14.25" customHeight="1" x14ac:dyDescent="0.35">
      <c r="A112" s="2" t="s">
        <v>282</v>
      </c>
      <c r="B112" s="2">
        <v>22</v>
      </c>
      <c r="C112" s="2">
        <v>12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10</v>
      </c>
      <c r="Q112" s="2">
        <v>20</v>
      </c>
      <c r="R112" s="2">
        <v>20</v>
      </c>
      <c r="S112" s="2">
        <v>25</v>
      </c>
      <c r="T112" s="2">
        <v>25</v>
      </c>
      <c r="U112" s="2">
        <v>25</v>
      </c>
      <c r="V112" s="2">
        <v>30</v>
      </c>
      <c r="W112" s="2">
        <v>30</v>
      </c>
      <c r="X112" s="2">
        <v>30</v>
      </c>
      <c r="Y112" s="2">
        <v>30</v>
      </c>
      <c r="Z112" s="2">
        <v>30</v>
      </c>
      <c r="AA112" s="2">
        <v>35</v>
      </c>
      <c r="AB112" s="2">
        <v>35</v>
      </c>
      <c r="AC112" s="2">
        <v>35</v>
      </c>
      <c r="AD112" s="2">
        <v>35</v>
      </c>
      <c r="AE112" s="2">
        <v>40</v>
      </c>
      <c r="AF112" s="2">
        <v>40</v>
      </c>
      <c r="AG112" s="2">
        <v>40</v>
      </c>
      <c r="AH112" s="2">
        <v>40</v>
      </c>
      <c r="AI112" s="2">
        <v>50</v>
      </c>
      <c r="AJ112" s="2">
        <v>57</v>
      </c>
      <c r="AK112" s="2">
        <v>68</v>
      </c>
    </row>
    <row r="113" spans="1:37" ht="14.25" customHeight="1" x14ac:dyDescent="0.35">
      <c r="A113" s="2" t="s">
        <v>283</v>
      </c>
      <c r="B113" s="2">
        <v>24</v>
      </c>
      <c r="C113" s="2">
        <v>13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10</v>
      </c>
      <c r="R113" s="2">
        <v>20</v>
      </c>
      <c r="S113" s="2">
        <v>20</v>
      </c>
      <c r="T113" s="2">
        <v>25</v>
      </c>
      <c r="U113" s="2">
        <v>25</v>
      </c>
      <c r="V113" s="2">
        <v>25</v>
      </c>
      <c r="W113" s="2">
        <v>30</v>
      </c>
      <c r="X113" s="2">
        <v>30</v>
      </c>
      <c r="Y113" s="2">
        <v>30</v>
      </c>
      <c r="Z113" s="2">
        <v>30</v>
      </c>
      <c r="AA113" s="2">
        <v>30</v>
      </c>
      <c r="AB113" s="2">
        <v>35</v>
      </c>
      <c r="AC113" s="2">
        <v>35</v>
      </c>
      <c r="AD113" s="2">
        <v>35</v>
      </c>
      <c r="AE113" s="2">
        <v>35</v>
      </c>
      <c r="AF113" s="2">
        <v>40</v>
      </c>
      <c r="AG113" s="2">
        <v>40</v>
      </c>
      <c r="AH113" s="2">
        <v>40</v>
      </c>
      <c r="AI113" s="2">
        <v>50</v>
      </c>
      <c r="AJ113" s="2">
        <v>57</v>
      </c>
      <c r="AK113" s="2">
        <v>68</v>
      </c>
    </row>
    <row r="114" spans="1:37" ht="14.25" customHeight="1" x14ac:dyDescent="0.35">
      <c r="A114" s="2" t="s">
        <v>284</v>
      </c>
      <c r="B114" s="2">
        <v>26</v>
      </c>
      <c r="C114" s="2">
        <v>14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10</v>
      </c>
      <c r="S114" s="2">
        <v>20</v>
      </c>
      <c r="T114" s="2">
        <v>25</v>
      </c>
      <c r="U114" s="2">
        <v>25</v>
      </c>
      <c r="V114" s="2">
        <v>25</v>
      </c>
      <c r="W114" s="2">
        <v>25</v>
      </c>
      <c r="X114" s="2">
        <v>25</v>
      </c>
      <c r="Y114" s="2">
        <v>30</v>
      </c>
      <c r="Z114" s="2">
        <v>30</v>
      </c>
      <c r="AA114" s="2">
        <v>30</v>
      </c>
      <c r="AB114" s="2">
        <v>30</v>
      </c>
      <c r="AC114" s="2">
        <v>35</v>
      </c>
      <c r="AD114" s="2">
        <v>35</v>
      </c>
      <c r="AE114" s="2">
        <v>35</v>
      </c>
      <c r="AF114" s="2">
        <v>35</v>
      </c>
      <c r="AG114" s="2">
        <v>40</v>
      </c>
      <c r="AH114" s="2">
        <v>40</v>
      </c>
      <c r="AI114" s="2">
        <v>50</v>
      </c>
      <c r="AJ114" s="2">
        <v>57</v>
      </c>
      <c r="AK114" s="2">
        <v>68</v>
      </c>
    </row>
    <row r="115" spans="1:37" ht="14.25" customHeight="1" x14ac:dyDescent="0.35">
      <c r="A115" s="2" t="s">
        <v>285</v>
      </c>
      <c r="B115" s="2">
        <v>28</v>
      </c>
      <c r="C115" s="2">
        <v>15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20</v>
      </c>
      <c r="T115" s="2">
        <v>20</v>
      </c>
      <c r="U115" s="2">
        <v>25</v>
      </c>
      <c r="V115" s="2">
        <v>25</v>
      </c>
      <c r="W115" s="2">
        <v>25</v>
      </c>
      <c r="X115" s="2">
        <v>25</v>
      </c>
      <c r="Y115" s="2">
        <v>25</v>
      </c>
      <c r="Z115" s="2">
        <v>30</v>
      </c>
      <c r="AA115" s="2">
        <v>30</v>
      </c>
      <c r="AB115" s="2">
        <v>30</v>
      </c>
      <c r="AC115" s="2">
        <v>30</v>
      </c>
      <c r="AD115" s="2">
        <v>35</v>
      </c>
      <c r="AE115" s="2">
        <v>35</v>
      </c>
      <c r="AF115" s="2">
        <v>35</v>
      </c>
      <c r="AG115" s="2">
        <v>35</v>
      </c>
      <c r="AH115" s="2">
        <v>40</v>
      </c>
      <c r="AI115" s="2">
        <v>50</v>
      </c>
      <c r="AJ115" s="2">
        <v>57</v>
      </c>
      <c r="AK115" s="2">
        <v>68</v>
      </c>
    </row>
    <row r="116" spans="1:37" ht="14.25" customHeight="1" x14ac:dyDescent="0.35">
      <c r="A116" s="2" t="s">
        <v>286</v>
      </c>
      <c r="B116" s="2">
        <v>32</v>
      </c>
      <c r="C116" s="2">
        <v>16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10</v>
      </c>
      <c r="U116" s="2">
        <v>20</v>
      </c>
      <c r="V116" s="2">
        <v>20</v>
      </c>
      <c r="W116" s="2">
        <v>25</v>
      </c>
      <c r="X116" s="2">
        <v>25</v>
      </c>
      <c r="Y116" s="2">
        <v>25</v>
      </c>
      <c r="Z116" s="2">
        <v>25</v>
      </c>
      <c r="AA116" s="2">
        <v>25</v>
      </c>
      <c r="AB116" s="2">
        <v>30</v>
      </c>
      <c r="AC116" s="2">
        <v>30</v>
      </c>
      <c r="AD116" s="2">
        <v>30</v>
      </c>
      <c r="AE116" s="2">
        <v>30</v>
      </c>
      <c r="AF116" s="2">
        <v>35</v>
      </c>
      <c r="AG116" s="2">
        <v>35</v>
      </c>
      <c r="AH116" s="2">
        <v>35</v>
      </c>
      <c r="AI116" s="2">
        <v>45</v>
      </c>
      <c r="AJ116" s="2">
        <v>52</v>
      </c>
      <c r="AK116" s="2">
        <v>63</v>
      </c>
    </row>
    <row r="117" spans="1:37" ht="14.25" customHeight="1" x14ac:dyDescent="0.35">
      <c r="A117" s="2" t="s">
        <v>287</v>
      </c>
      <c r="B117" s="2">
        <v>35</v>
      </c>
      <c r="C117" s="2">
        <v>17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10</v>
      </c>
      <c r="V117" s="2">
        <v>20</v>
      </c>
      <c r="W117" s="2">
        <v>20</v>
      </c>
      <c r="X117" s="2">
        <v>20</v>
      </c>
      <c r="Y117" s="2">
        <v>20</v>
      </c>
      <c r="Z117" s="2">
        <v>25</v>
      </c>
      <c r="AA117" s="2">
        <v>25</v>
      </c>
      <c r="AB117" s="2">
        <v>25</v>
      </c>
      <c r="AC117" s="2">
        <v>30</v>
      </c>
      <c r="AD117" s="2">
        <v>30</v>
      </c>
      <c r="AE117" s="2">
        <v>30</v>
      </c>
      <c r="AF117" s="2">
        <v>30</v>
      </c>
      <c r="AG117" s="2">
        <v>30</v>
      </c>
      <c r="AH117" s="2">
        <v>35</v>
      </c>
      <c r="AI117" s="2">
        <v>45</v>
      </c>
      <c r="AJ117" s="2">
        <v>52</v>
      </c>
      <c r="AK117" s="2">
        <v>63</v>
      </c>
    </row>
    <row r="118" spans="1:37" ht="14.25" customHeight="1" x14ac:dyDescent="0.35">
      <c r="A118" s="2" t="s">
        <v>288</v>
      </c>
      <c r="B118" s="2">
        <v>37</v>
      </c>
      <c r="C118" s="2">
        <v>18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10</v>
      </c>
      <c r="W118" s="2">
        <v>20</v>
      </c>
      <c r="X118" s="2">
        <v>20</v>
      </c>
      <c r="Y118" s="2">
        <v>20</v>
      </c>
      <c r="Z118" s="2">
        <v>20</v>
      </c>
      <c r="AA118" s="2">
        <v>25</v>
      </c>
      <c r="AB118" s="2">
        <v>25</v>
      </c>
      <c r="AC118" s="2">
        <v>25</v>
      </c>
      <c r="AD118" s="2">
        <v>30</v>
      </c>
      <c r="AE118" s="2">
        <v>30</v>
      </c>
      <c r="AF118" s="2">
        <v>30</v>
      </c>
      <c r="AG118" s="2">
        <v>30</v>
      </c>
      <c r="AH118" s="2">
        <v>30</v>
      </c>
      <c r="AI118" s="2">
        <v>40</v>
      </c>
      <c r="AJ118" s="2">
        <v>47</v>
      </c>
      <c r="AK118" s="2">
        <v>58</v>
      </c>
    </row>
    <row r="119" spans="1:37" ht="14.25" customHeight="1" x14ac:dyDescent="0.35">
      <c r="A119" s="2" t="s">
        <v>289</v>
      </c>
      <c r="B119" s="2">
        <v>39</v>
      </c>
      <c r="C119" s="2">
        <v>19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10</v>
      </c>
      <c r="X119" s="2">
        <v>10</v>
      </c>
      <c r="Y119" s="2">
        <v>20</v>
      </c>
      <c r="Z119" s="2">
        <v>20</v>
      </c>
      <c r="AA119" s="2">
        <v>20</v>
      </c>
      <c r="AB119" s="2">
        <v>25</v>
      </c>
      <c r="AC119" s="2">
        <v>25</v>
      </c>
      <c r="AD119" s="2">
        <v>25</v>
      </c>
      <c r="AE119" s="2">
        <v>30</v>
      </c>
      <c r="AF119" s="2">
        <v>30</v>
      </c>
      <c r="AG119" s="2">
        <v>30</v>
      </c>
      <c r="AH119" s="2">
        <v>30</v>
      </c>
      <c r="AI119" s="2">
        <v>40</v>
      </c>
      <c r="AJ119" s="2">
        <v>47</v>
      </c>
      <c r="AK119" s="2">
        <v>58</v>
      </c>
    </row>
    <row r="120" spans="1:37" ht="14.25" customHeight="1" x14ac:dyDescent="0.35">
      <c r="A120" s="2" t="s">
        <v>290</v>
      </c>
      <c r="B120" s="2">
        <v>41</v>
      </c>
      <c r="C120" s="2">
        <v>20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10</v>
      </c>
      <c r="Y120" s="2">
        <v>10</v>
      </c>
      <c r="Z120" s="2">
        <v>20</v>
      </c>
      <c r="AA120" s="2">
        <v>20</v>
      </c>
      <c r="AB120" s="2">
        <v>20</v>
      </c>
      <c r="AC120" s="2">
        <v>25</v>
      </c>
      <c r="AD120" s="2">
        <v>25</v>
      </c>
      <c r="AE120" s="2">
        <v>25</v>
      </c>
      <c r="AF120" s="2">
        <v>30</v>
      </c>
      <c r="AG120" s="2">
        <v>30</v>
      </c>
      <c r="AH120" s="2">
        <v>30</v>
      </c>
      <c r="AI120" s="2">
        <v>40</v>
      </c>
      <c r="AJ120" s="2">
        <v>47</v>
      </c>
      <c r="AK120" s="2">
        <v>58</v>
      </c>
    </row>
    <row r="121" spans="1:37" ht="14.25" customHeight="1" x14ac:dyDescent="0.35">
      <c r="A121" s="2" t="s">
        <v>291</v>
      </c>
      <c r="B121" s="2">
        <v>42</v>
      </c>
      <c r="C121" s="2">
        <v>21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10</v>
      </c>
      <c r="Z121" s="2">
        <v>10</v>
      </c>
      <c r="AA121" s="2">
        <v>20</v>
      </c>
      <c r="AB121" s="2">
        <v>20</v>
      </c>
      <c r="AC121" s="2">
        <v>25</v>
      </c>
      <c r="AD121" s="2">
        <v>25</v>
      </c>
      <c r="AE121" s="2">
        <v>25</v>
      </c>
      <c r="AF121" s="2">
        <v>25</v>
      </c>
      <c r="AG121" s="2">
        <v>30</v>
      </c>
      <c r="AH121" s="2">
        <v>30</v>
      </c>
      <c r="AI121" s="2">
        <v>40</v>
      </c>
      <c r="AJ121" s="2">
        <v>47</v>
      </c>
      <c r="AK121" s="2">
        <v>58</v>
      </c>
    </row>
    <row r="122" spans="1:37" ht="14.25" customHeight="1" x14ac:dyDescent="0.35">
      <c r="A122" s="2" t="s">
        <v>292</v>
      </c>
      <c r="B122" s="2">
        <v>43</v>
      </c>
      <c r="C122" s="2">
        <v>22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10</v>
      </c>
      <c r="AA122" s="2">
        <v>20</v>
      </c>
      <c r="AB122" s="2">
        <v>20</v>
      </c>
      <c r="AC122" s="2">
        <v>25</v>
      </c>
      <c r="AD122" s="2">
        <v>25</v>
      </c>
      <c r="AE122" s="2">
        <v>25</v>
      </c>
      <c r="AF122" s="2">
        <v>25</v>
      </c>
      <c r="AG122" s="2">
        <v>25</v>
      </c>
      <c r="AH122" s="2">
        <v>30</v>
      </c>
      <c r="AI122" s="2">
        <v>40</v>
      </c>
      <c r="AJ122" s="2">
        <v>47</v>
      </c>
      <c r="AK122" s="2">
        <v>58</v>
      </c>
    </row>
    <row r="123" spans="1:37" ht="14.25" customHeight="1" x14ac:dyDescent="0.35">
      <c r="A123" s="2" t="s">
        <v>293</v>
      </c>
      <c r="B123" s="2">
        <v>45</v>
      </c>
      <c r="C123" s="2">
        <v>23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10</v>
      </c>
      <c r="AB123" s="2">
        <v>20</v>
      </c>
      <c r="AC123" s="2">
        <v>20</v>
      </c>
      <c r="AD123" s="2">
        <v>25</v>
      </c>
      <c r="AE123" s="2">
        <v>25</v>
      </c>
      <c r="AF123" s="2">
        <v>25</v>
      </c>
      <c r="AG123" s="2">
        <v>25</v>
      </c>
      <c r="AH123" s="2">
        <v>30</v>
      </c>
      <c r="AI123" s="2">
        <v>35</v>
      </c>
      <c r="AJ123" s="2">
        <v>42</v>
      </c>
      <c r="AK123" s="2">
        <v>53</v>
      </c>
    </row>
    <row r="124" spans="1:37" ht="14.25" customHeight="1" x14ac:dyDescent="0.35">
      <c r="A124" s="2" t="s">
        <v>294</v>
      </c>
      <c r="B124" s="2">
        <v>47</v>
      </c>
      <c r="C124" s="2">
        <v>24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10</v>
      </c>
      <c r="AC124" s="2">
        <v>20</v>
      </c>
      <c r="AD124" s="2">
        <v>20</v>
      </c>
      <c r="AE124" s="2">
        <v>20</v>
      </c>
      <c r="AF124" s="2">
        <v>25</v>
      </c>
      <c r="AG124" s="2">
        <v>25</v>
      </c>
      <c r="AH124" s="2">
        <v>25</v>
      </c>
      <c r="AI124" s="2">
        <v>35</v>
      </c>
      <c r="AJ124" s="2">
        <v>42</v>
      </c>
      <c r="AK124" s="2">
        <v>53</v>
      </c>
    </row>
    <row r="125" spans="1:37" ht="14.25" customHeight="1" x14ac:dyDescent="0.35">
      <c r="A125" s="2" t="s">
        <v>295</v>
      </c>
      <c r="B125" s="2">
        <v>49</v>
      </c>
      <c r="C125" s="2">
        <v>25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10</v>
      </c>
      <c r="AD125" s="2">
        <v>20</v>
      </c>
      <c r="AE125" s="2">
        <v>20</v>
      </c>
      <c r="AF125" s="2">
        <v>25</v>
      </c>
      <c r="AG125" s="2">
        <v>25</v>
      </c>
      <c r="AH125" s="2">
        <v>25</v>
      </c>
      <c r="AI125" s="2">
        <v>35</v>
      </c>
      <c r="AJ125" s="2">
        <v>42</v>
      </c>
      <c r="AK125" s="2">
        <v>53</v>
      </c>
    </row>
    <row r="126" spans="1:37" ht="14.25" customHeight="1" x14ac:dyDescent="0.35">
      <c r="A126" s="2" t="s">
        <v>296</v>
      </c>
      <c r="B126" s="2">
        <v>52</v>
      </c>
      <c r="C126" s="2">
        <v>26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10</v>
      </c>
      <c r="AE126" s="2">
        <v>20</v>
      </c>
      <c r="AF126" s="2">
        <v>20</v>
      </c>
      <c r="AG126" s="2">
        <v>20</v>
      </c>
      <c r="AH126" s="2">
        <v>25</v>
      </c>
      <c r="AI126" s="2">
        <v>35</v>
      </c>
      <c r="AJ126" s="2">
        <v>42</v>
      </c>
      <c r="AK126" s="2">
        <v>53</v>
      </c>
    </row>
    <row r="127" spans="1:37" ht="14.25" customHeight="1" x14ac:dyDescent="0.35">
      <c r="A127" s="2" t="s">
        <v>297</v>
      </c>
      <c r="B127" s="2">
        <v>54</v>
      </c>
      <c r="C127" s="2">
        <v>27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10</v>
      </c>
      <c r="AF127" s="2">
        <v>20</v>
      </c>
      <c r="AG127" s="2">
        <v>20</v>
      </c>
      <c r="AH127" s="2">
        <v>20</v>
      </c>
      <c r="AI127" s="2">
        <v>30</v>
      </c>
      <c r="AJ127" s="2">
        <v>37</v>
      </c>
      <c r="AK127" s="2">
        <v>43</v>
      </c>
    </row>
    <row r="128" spans="1:37" ht="14.25" customHeight="1" x14ac:dyDescent="0.35">
      <c r="A128" s="2" t="s">
        <v>298</v>
      </c>
      <c r="B128" s="2">
        <v>56</v>
      </c>
      <c r="C128" s="2">
        <v>28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10</v>
      </c>
      <c r="AG128" s="2">
        <v>10</v>
      </c>
      <c r="AH128" s="2">
        <v>20</v>
      </c>
      <c r="AI128" s="2">
        <v>30</v>
      </c>
      <c r="AJ128" s="2">
        <v>37</v>
      </c>
      <c r="AK128" s="2">
        <v>48</v>
      </c>
    </row>
    <row r="129" spans="1:103" ht="14.25" customHeight="1" x14ac:dyDescent="0.35">
      <c r="A129" s="2" t="s">
        <v>299</v>
      </c>
      <c r="B129" s="2">
        <v>58</v>
      </c>
      <c r="C129" s="2">
        <v>29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10</v>
      </c>
      <c r="AH129" s="2">
        <v>10</v>
      </c>
      <c r="AI129" s="2">
        <v>25</v>
      </c>
      <c r="AJ129" s="2">
        <v>32</v>
      </c>
      <c r="AK129" s="2">
        <v>43</v>
      </c>
    </row>
    <row r="130" spans="1:103" ht="14.25" customHeight="1" x14ac:dyDescent="0.35">
      <c r="A130" s="2" t="s">
        <v>300</v>
      </c>
      <c r="B130" s="2">
        <v>59</v>
      </c>
      <c r="C130" s="2">
        <v>30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10</v>
      </c>
      <c r="AI130" s="2">
        <v>25</v>
      </c>
      <c r="AJ130" s="2">
        <v>32</v>
      </c>
      <c r="AK130" s="2">
        <v>43</v>
      </c>
    </row>
    <row r="131" spans="1:103" ht="14.25" customHeight="1" x14ac:dyDescent="0.35">
      <c r="A131" s="2" t="s">
        <v>301</v>
      </c>
      <c r="B131" s="2">
        <v>61</v>
      </c>
      <c r="C131" s="2">
        <v>31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15</v>
      </c>
      <c r="AJ131" s="2">
        <v>22</v>
      </c>
      <c r="AK131" s="2">
        <v>32</v>
      </c>
    </row>
    <row r="132" spans="1:103" ht="14.25" customHeight="1" x14ac:dyDescent="0.35">
      <c r="A132" s="2" t="s">
        <v>302</v>
      </c>
      <c r="B132" s="2">
        <v>65</v>
      </c>
      <c r="C132" s="2">
        <v>32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15</v>
      </c>
      <c r="AK132" s="2">
        <v>22</v>
      </c>
    </row>
    <row r="133" spans="1:103" ht="14.25" customHeight="1" x14ac:dyDescent="0.35">
      <c r="A133" s="2" t="s">
        <v>303</v>
      </c>
      <c r="B133" s="2">
        <v>72</v>
      </c>
      <c r="C133" s="2">
        <v>33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15</v>
      </c>
    </row>
    <row r="134" spans="1:103" ht="14.25" customHeight="1" x14ac:dyDescent="0.35">
      <c r="A134" s="2" t="s">
        <v>304</v>
      </c>
      <c r="B134" s="2">
        <v>75</v>
      </c>
      <c r="C134" s="2">
        <v>34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</row>
    <row r="135" spans="1:103" ht="14.25" customHeight="1" x14ac:dyDescent="0.35"/>
    <row r="136" spans="1:103" ht="14.25" customHeight="1" x14ac:dyDescent="0.35">
      <c r="A136" s="1" t="s">
        <v>305</v>
      </c>
      <c r="B136" s="1">
        <v>172</v>
      </c>
      <c r="C136" s="1">
        <v>40</v>
      </c>
      <c r="D136" s="1" t="s">
        <v>104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</row>
    <row r="137" spans="1:103" ht="14.25" customHeight="1" x14ac:dyDescent="0.35">
      <c r="A137" s="2" t="s">
        <v>306</v>
      </c>
      <c r="B137" s="2">
        <v>0</v>
      </c>
      <c r="C137" s="2">
        <v>1</v>
      </c>
      <c r="D137" s="2">
        <v>0</v>
      </c>
      <c r="E137" s="2">
        <v>10</v>
      </c>
      <c r="F137" s="2">
        <v>10</v>
      </c>
      <c r="G137" s="2">
        <v>20</v>
      </c>
      <c r="H137" s="2">
        <v>20</v>
      </c>
      <c r="I137" s="2">
        <v>20</v>
      </c>
      <c r="J137" s="2">
        <v>20</v>
      </c>
      <c r="K137" s="2">
        <v>20</v>
      </c>
      <c r="L137" s="2">
        <v>25</v>
      </c>
      <c r="M137" s="2">
        <v>25</v>
      </c>
      <c r="N137" s="2">
        <v>25</v>
      </c>
      <c r="O137" s="2">
        <v>25</v>
      </c>
      <c r="P137" s="2">
        <v>25</v>
      </c>
      <c r="Q137" s="2">
        <v>25</v>
      </c>
      <c r="R137" s="2">
        <v>25</v>
      </c>
      <c r="S137" s="2">
        <v>30</v>
      </c>
      <c r="T137" s="2">
        <v>30</v>
      </c>
      <c r="U137" s="2">
        <v>30</v>
      </c>
      <c r="V137" s="2">
        <v>30</v>
      </c>
      <c r="W137" s="2">
        <v>30</v>
      </c>
      <c r="X137" s="2">
        <v>30</v>
      </c>
      <c r="Y137" s="2">
        <v>35</v>
      </c>
      <c r="Z137" s="2">
        <v>35</v>
      </c>
      <c r="AA137" s="2">
        <v>35</v>
      </c>
      <c r="AB137" s="2">
        <v>35</v>
      </c>
      <c r="AC137" s="2">
        <v>35</v>
      </c>
      <c r="AD137" s="2">
        <v>35</v>
      </c>
      <c r="AE137" s="2">
        <v>40</v>
      </c>
      <c r="AF137" s="2">
        <v>40</v>
      </c>
      <c r="AG137" s="2">
        <v>40</v>
      </c>
      <c r="AH137" s="2">
        <v>40</v>
      </c>
      <c r="AI137" s="2">
        <v>40</v>
      </c>
      <c r="AJ137" s="2">
        <v>40</v>
      </c>
      <c r="AK137" s="2">
        <v>45</v>
      </c>
      <c r="AL137" s="2">
        <v>45</v>
      </c>
      <c r="AM137" s="2">
        <v>65</v>
      </c>
      <c r="AN137" s="2">
        <v>65</v>
      </c>
      <c r="AO137" s="2">
        <v>65</v>
      </c>
      <c r="AP137" s="2">
        <v>70</v>
      </c>
      <c r="AQ137" s="2">
        <v>75</v>
      </c>
    </row>
    <row r="138" spans="1:103" ht="14.25" customHeight="1" x14ac:dyDescent="0.35">
      <c r="A138" s="2" t="s">
        <v>307</v>
      </c>
      <c r="B138" s="2">
        <v>2</v>
      </c>
      <c r="C138" s="2">
        <v>2</v>
      </c>
      <c r="D138" s="2">
        <v>0</v>
      </c>
      <c r="E138" s="2">
        <v>0</v>
      </c>
      <c r="F138" s="2">
        <v>10</v>
      </c>
      <c r="G138" s="2">
        <v>10</v>
      </c>
      <c r="H138" s="2">
        <v>10</v>
      </c>
      <c r="I138" s="2">
        <v>20</v>
      </c>
      <c r="J138" s="2">
        <v>20</v>
      </c>
      <c r="K138" s="2">
        <v>20</v>
      </c>
      <c r="L138" s="2">
        <v>20</v>
      </c>
      <c r="M138" s="2">
        <v>20</v>
      </c>
      <c r="N138" s="2">
        <v>25</v>
      </c>
      <c r="O138" s="2">
        <v>25</v>
      </c>
      <c r="P138" s="2">
        <v>25</v>
      </c>
      <c r="Q138" s="2">
        <v>25</v>
      </c>
      <c r="R138" s="2">
        <v>25</v>
      </c>
      <c r="S138" s="2">
        <v>25</v>
      </c>
      <c r="T138" s="2">
        <v>30</v>
      </c>
      <c r="U138" s="2">
        <v>30</v>
      </c>
      <c r="V138" s="2">
        <v>30</v>
      </c>
      <c r="W138" s="2">
        <v>30</v>
      </c>
      <c r="X138" s="2">
        <v>30</v>
      </c>
      <c r="Y138" s="2">
        <v>30</v>
      </c>
      <c r="Z138" s="2">
        <v>30</v>
      </c>
      <c r="AA138" s="2">
        <v>35</v>
      </c>
      <c r="AB138" s="2">
        <v>35</v>
      </c>
      <c r="AC138" s="2">
        <v>35</v>
      </c>
      <c r="AD138" s="2">
        <v>35</v>
      </c>
      <c r="AE138" s="2">
        <v>35</v>
      </c>
      <c r="AF138" s="2">
        <v>35</v>
      </c>
      <c r="AG138" s="2">
        <v>40</v>
      </c>
      <c r="AH138" s="2">
        <v>40</v>
      </c>
      <c r="AI138" s="2">
        <v>40</v>
      </c>
      <c r="AJ138" s="2">
        <v>40</v>
      </c>
      <c r="AK138" s="2">
        <v>40</v>
      </c>
      <c r="AL138" s="2">
        <v>45</v>
      </c>
      <c r="AM138" s="2">
        <v>65</v>
      </c>
      <c r="AN138" s="2">
        <v>65</v>
      </c>
      <c r="AO138" s="2">
        <v>65</v>
      </c>
      <c r="AP138" s="2">
        <v>70</v>
      </c>
      <c r="AQ138" s="2">
        <v>75</v>
      </c>
    </row>
    <row r="139" spans="1:103" ht="14.25" customHeight="1" x14ac:dyDescent="0.35">
      <c r="A139" s="2" t="s">
        <v>308</v>
      </c>
      <c r="B139" s="2">
        <v>3</v>
      </c>
      <c r="C139" s="2">
        <v>3</v>
      </c>
      <c r="D139" s="2">
        <v>0</v>
      </c>
      <c r="E139" s="2">
        <v>0</v>
      </c>
      <c r="F139" s="2">
        <v>0</v>
      </c>
      <c r="G139" s="2">
        <v>10</v>
      </c>
      <c r="H139" s="2">
        <v>10</v>
      </c>
      <c r="I139" s="2">
        <v>10</v>
      </c>
      <c r="J139" s="2">
        <v>20</v>
      </c>
      <c r="K139" s="2">
        <v>20</v>
      </c>
      <c r="L139" s="2">
        <v>20</v>
      </c>
      <c r="M139" s="2">
        <v>20</v>
      </c>
      <c r="N139" s="2">
        <v>25</v>
      </c>
      <c r="O139" s="2">
        <v>25</v>
      </c>
      <c r="P139" s="2">
        <v>25</v>
      </c>
      <c r="Q139" s="2">
        <v>25</v>
      </c>
      <c r="R139" s="2">
        <v>25</v>
      </c>
      <c r="S139" s="2">
        <v>25</v>
      </c>
      <c r="T139" s="2">
        <v>25</v>
      </c>
      <c r="U139" s="2">
        <v>30</v>
      </c>
      <c r="V139" s="2">
        <v>30</v>
      </c>
      <c r="W139" s="2">
        <v>30</v>
      </c>
      <c r="X139" s="2">
        <v>30</v>
      </c>
      <c r="Y139" s="2">
        <v>30</v>
      </c>
      <c r="Z139" s="2">
        <v>30</v>
      </c>
      <c r="AA139" s="2">
        <v>30</v>
      </c>
      <c r="AB139" s="2">
        <v>30</v>
      </c>
      <c r="AC139" s="2">
        <v>35</v>
      </c>
      <c r="AD139" s="2">
        <v>35</v>
      </c>
      <c r="AE139" s="2">
        <v>35</v>
      </c>
      <c r="AF139" s="2">
        <v>35</v>
      </c>
      <c r="AG139" s="2">
        <v>35</v>
      </c>
      <c r="AH139" s="2">
        <v>35</v>
      </c>
      <c r="AI139" s="2">
        <v>40</v>
      </c>
      <c r="AJ139" s="2">
        <v>40</v>
      </c>
      <c r="AK139" s="2">
        <v>40</v>
      </c>
      <c r="AL139" s="2">
        <v>45</v>
      </c>
      <c r="AM139" s="2">
        <v>65</v>
      </c>
      <c r="AN139" s="2">
        <v>65</v>
      </c>
      <c r="AO139" s="2">
        <v>65</v>
      </c>
      <c r="AP139" s="2">
        <v>70</v>
      </c>
      <c r="AQ139" s="2">
        <v>70</v>
      </c>
    </row>
    <row r="140" spans="1:103" ht="14.25" customHeight="1" x14ac:dyDescent="0.35">
      <c r="A140" s="2" t="s">
        <v>309</v>
      </c>
      <c r="B140" s="2">
        <v>4</v>
      </c>
      <c r="C140" s="2">
        <v>4</v>
      </c>
      <c r="D140" s="2">
        <v>0</v>
      </c>
      <c r="E140" s="2">
        <v>0</v>
      </c>
      <c r="F140" s="2">
        <v>0</v>
      </c>
      <c r="G140" s="2">
        <v>0</v>
      </c>
      <c r="H140" s="2">
        <v>10</v>
      </c>
      <c r="I140" s="2">
        <v>10</v>
      </c>
      <c r="J140" s="2">
        <v>10</v>
      </c>
      <c r="K140" s="2">
        <v>20</v>
      </c>
      <c r="L140" s="2">
        <v>20</v>
      </c>
      <c r="M140" s="2">
        <v>20</v>
      </c>
      <c r="N140" s="2">
        <v>20</v>
      </c>
      <c r="O140" s="2">
        <v>25</v>
      </c>
      <c r="P140" s="2">
        <v>25</v>
      </c>
      <c r="Q140" s="2">
        <v>25</v>
      </c>
      <c r="R140" s="2">
        <v>25</v>
      </c>
      <c r="S140" s="2">
        <v>25</v>
      </c>
      <c r="T140" s="2">
        <v>25</v>
      </c>
      <c r="U140" s="2">
        <v>25</v>
      </c>
      <c r="V140" s="2">
        <v>30</v>
      </c>
      <c r="W140" s="2">
        <v>30</v>
      </c>
      <c r="X140" s="2">
        <v>30</v>
      </c>
      <c r="Y140" s="2">
        <v>30</v>
      </c>
      <c r="Z140" s="2">
        <v>30</v>
      </c>
      <c r="AA140" s="2">
        <v>30</v>
      </c>
      <c r="AB140" s="2">
        <v>30</v>
      </c>
      <c r="AC140" s="2">
        <v>35</v>
      </c>
      <c r="AD140" s="2">
        <v>35</v>
      </c>
      <c r="AE140" s="2">
        <v>35</v>
      </c>
      <c r="AF140" s="2">
        <v>35</v>
      </c>
      <c r="AG140" s="2">
        <v>35</v>
      </c>
      <c r="AH140" s="2">
        <v>40</v>
      </c>
      <c r="AI140" s="2">
        <v>40</v>
      </c>
      <c r="AJ140" s="2">
        <v>40</v>
      </c>
      <c r="AK140" s="2">
        <v>40</v>
      </c>
      <c r="AL140" s="2">
        <v>40</v>
      </c>
      <c r="AM140" s="2">
        <v>60</v>
      </c>
      <c r="AN140" s="2">
        <v>60</v>
      </c>
      <c r="AO140" s="2">
        <v>60</v>
      </c>
      <c r="AP140" s="2">
        <v>65</v>
      </c>
      <c r="AQ140" s="2">
        <v>70</v>
      </c>
    </row>
    <row r="141" spans="1:103" ht="14.25" customHeight="1" x14ac:dyDescent="0.35">
      <c r="A141" s="2" t="s">
        <v>310</v>
      </c>
      <c r="B141" s="2">
        <v>5</v>
      </c>
      <c r="C141" s="2">
        <v>5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10</v>
      </c>
      <c r="J141" s="2">
        <v>10</v>
      </c>
      <c r="K141" s="2">
        <v>10</v>
      </c>
      <c r="L141" s="2">
        <v>20</v>
      </c>
      <c r="M141" s="2">
        <v>20</v>
      </c>
      <c r="N141" s="2">
        <v>20</v>
      </c>
      <c r="O141" s="2">
        <v>20</v>
      </c>
      <c r="P141" s="2">
        <v>25</v>
      </c>
      <c r="Q141" s="2">
        <v>25</v>
      </c>
      <c r="R141" s="2">
        <v>25</v>
      </c>
      <c r="S141" s="2">
        <v>25</v>
      </c>
      <c r="T141" s="2">
        <v>25</v>
      </c>
      <c r="U141" s="2">
        <v>25</v>
      </c>
      <c r="V141" s="2">
        <v>25</v>
      </c>
      <c r="W141" s="2">
        <v>30</v>
      </c>
      <c r="X141" s="2">
        <v>30</v>
      </c>
      <c r="Y141" s="2">
        <v>30</v>
      </c>
      <c r="Z141" s="2">
        <v>30</v>
      </c>
      <c r="AA141" s="2">
        <v>30</v>
      </c>
      <c r="AB141" s="2">
        <v>30</v>
      </c>
      <c r="AC141" s="2">
        <v>35</v>
      </c>
      <c r="AD141" s="2">
        <v>35</v>
      </c>
      <c r="AE141" s="2">
        <v>35</v>
      </c>
      <c r="AF141" s="2">
        <v>35</v>
      </c>
      <c r="AG141" s="2">
        <v>35</v>
      </c>
      <c r="AH141" s="2">
        <v>35</v>
      </c>
      <c r="AI141" s="2">
        <v>40</v>
      </c>
      <c r="AJ141" s="2">
        <v>40</v>
      </c>
      <c r="AK141" s="2">
        <v>40</v>
      </c>
      <c r="AL141" s="2">
        <v>40</v>
      </c>
      <c r="AM141" s="2">
        <v>60</v>
      </c>
      <c r="AN141" s="2">
        <v>60</v>
      </c>
      <c r="AO141" s="2">
        <v>60</v>
      </c>
      <c r="AP141" s="2">
        <v>65</v>
      </c>
      <c r="AQ141" s="2">
        <v>70</v>
      </c>
    </row>
    <row r="142" spans="1:103" ht="14.25" customHeight="1" x14ac:dyDescent="0.35">
      <c r="A142" s="2" t="s">
        <v>311</v>
      </c>
      <c r="B142" s="2">
        <v>6</v>
      </c>
      <c r="C142" s="2">
        <v>6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10</v>
      </c>
      <c r="K142" s="2">
        <v>10</v>
      </c>
      <c r="L142" s="2">
        <v>10</v>
      </c>
      <c r="M142" s="2">
        <v>20</v>
      </c>
      <c r="N142" s="2">
        <v>20</v>
      </c>
      <c r="O142" s="2">
        <v>20</v>
      </c>
      <c r="P142" s="2">
        <v>20</v>
      </c>
      <c r="Q142" s="2">
        <v>25</v>
      </c>
      <c r="R142" s="2">
        <v>25</v>
      </c>
      <c r="S142" s="2">
        <v>25</v>
      </c>
      <c r="T142" s="2">
        <v>25</v>
      </c>
      <c r="U142" s="2">
        <v>25</v>
      </c>
      <c r="V142" s="2">
        <v>25</v>
      </c>
      <c r="W142" s="2">
        <v>25</v>
      </c>
      <c r="X142" s="2">
        <v>30</v>
      </c>
      <c r="Y142" s="2">
        <v>30</v>
      </c>
      <c r="Z142" s="2">
        <v>30</v>
      </c>
      <c r="AA142" s="2">
        <v>30</v>
      </c>
      <c r="AB142" s="2">
        <v>30</v>
      </c>
      <c r="AC142" s="2">
        <v>30</v>
      </c>
      <c r="AD142" s="2">
        <v>35</v>
      </c>
      <c r="AE142" s="2">
        <v>35</v>
      </c>
      <c r="AF142" s="2">
        <v>35</v>
      </c>
      <c r="AG142" s="2">
        <v>35</v>
      </c>
      <c r="AH142" s="2">
        <v>35</v>
      </c>
      <c r="AI142" s="2">
        <v>35</v>
      </c>
      <c r="AJ142" s="2">
        <v>40</v>
      </c>
      <c r="AK142" s="2">
        <v>40</v>
      </c>
      <c r="AL142" s="2">
        <v>40</v>
      </c>
      <c r="AM142" s="2">
        <v>60</v>
      </c>
      <c r="AN142" s="2">
        <v>60</v>
      </c>
      <c r="AO142" s="2">
        <v>60</v>
      </c>
      <c r="AP142" s="2">
        <v>65</v>
      </c>
      <c r="AQ142" s="2">
        <v>70</v>
      </c>
    </row>
    <row r="143" spans="1:103" ht="14.25" customHeight="1" x14ac:dyDescent="0.35">
      <c r="A143" s="2" t="s">
        <v>312</v>
      </c>
      <c r="B143" s="2">
        <v>7</v>
      </c>
      <c r="C143" s="2">
        <v>7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10</v>
      </c>
      <c r="L143" s="2">
        <v>10</v>
      </c>
      <c r="M143" s="2">
        <v>10</v>
      </c>
      <c r="N143" s="2">
        <v>20</v>
      </c>
      <c r="O143" s="2">
        <v>20</v>
      </c>
      <c r="P143" s="2">
        <v>20</v>
      </c>
      <c r="Q143" s="2">
        <v>20</v>
      </c>
      <c r="R143" s="2">
        <v>25</v>
      </c>
      <c r="S143" s="2">
        <v>25</v>
      </c>
      <c r="T143" s="2">
        <v>25</v>
      </c>
      <c r="U143" s="2">
        <v>25</v>
      </c>
      <c r="V143" s="2">
        <v>25</v>
      </c>
      <c r="W143" s="2">
        <v>25</v>
      </c>
      <c r="X143" s="2">
        <v>30</v>
      </c>
      <c r="Y143" s="2">
        <v>30</v>
      </c>
      <c r="Z143" s="2">
        <v>30</v>
      </c>
      <c r="AA143" s="2">
        <v>30</v>
      </c>
      <c r="AB143" s="2">
        <v>30</v>
      </c>
      <c r="AC143" s="2">
        <v>30</v>
      </c>
      <c r="AD143" s="2">
        <v>35</v>
      </c>
      <c r="AE143" s="2">
        <v>35</v>
      </c>
      <c r="AF143" s="2">
        <v>35</v>
      </c>
      <c r="AG143" s="2">
        <v>35</v>
      </c>
      <c r="AH143" s="2">
        <v>35</v>
      </c>
      <c r="AI143" s="2">
        <v>35</v>
      </c>
      <c r="AJ143" s="2">
        <v>40</v>
      </c>
      <c r="AK143" s="2">
        <v>40</v>
      </c>
      <c r="AL143" s="2">
        <v>40</v>
      </c>
      <c r="AM143" s="2">
        <v>60</v>
      </c>
      <c r="AN143" s="2">
        <v>60</v>
      </c>
      <c r="AO143" s="2">
        <v>60</v>
      </c>
      <c r="AP143" s="2">
        <v>65</v>
      </c>
      <c r="AQ143" s="2">
        <v>70</v>
      </c>
    </row>
    <row r="144" spans="1:103" ht="14.25" customHeight="1" x14ac:dyDescent="0.35">
      <c r="A144" s="2" t="s">
        <v>313</v>
      </c>
      <c r="B144" s="2">
        <v>8</v>
      </c>
      <c r="C144" s="2">
        <v>8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10</v>
      </c>
      <c r="M144" s="2">
        <v>10</v>
      </c>
      <c r="N144" s="2">
        <v>10</v>
      </c>
      <c r="O144" s="2">
        <v>20</v>
      </c>
      <c r="P144" s="2">
        <v>20</v>
      </c>
      <c r="Q144" s="2">
        <v>20</v>
      </c>
      <c r="R144" s="2">
        <v>20</v>
      </c>
      <c r="S144" s="2">
        <v>25</v>
      </c>
      <c r="T144" s="2">
        <v>25</v>
      </c>
      <c r="U144" s="2">
        <v>25</v>
      </c>
      <c r="V144" s="2">
        <v>25</v>
      </c>
      <c r="W144" s="2">
        <v>25</v>
      </c>
      <c r="X144" s="2">
        <v>25</v>
      </c>
      <c r="Y144" s="2">
        <v>30</v>
      </c>
      <c r="Z144" s="2">
        <v>30</v>
      </c>
      <c r="AA144" s="2">
        <v>30</v>
      </c>
      <c r="AB144" s="2">
        <v>30</v>
      </c>
      <c r="AC144" s="2">
        <v>30</v>
      </c>
      <c r="AD144" s="2">
        <v>30</v>
      </c>
      <c r="AE144" s="2">
        <v>35</v>
      </c>
      <c r="AF144" s="2">
        <v>35</v>
      </c>
      <c r="AG144" s="2">
        <v>35</v>
      </c>
      <c r="AH144" s="2">
        <v>35</v>
      </c>
      <c r="AI144" s="2">
        <v>35</v>
      </c>
      <c r="AJ144" s="2">
        <v>35</v>
      </c>
      <c r="AK144" s="2">
        <v>40</v>
      </c>
      <c r="AL144" s="2">
        <v>40</v>
      </c>
      <c r="AM144" s="2">
        <v>60</v>
      </c>
      <c r="AN144" s="2">
        <v>60</v>
      </c>
      <c r="AO144" s="2">
        <v>60</v>
      </c>
      <c r="AP144" s="2">
        <v>65</v>
      </c>
      <c r="AQ144" s="2">
        <v>70</v>
      </c>
    </row>
    <row r="145" spans="1:43" ht="14.25" customHeight="1" x14ac:dyDescent="0.35">
      <c r="A145" s="2" t="s">
        <v>314</v>
      </c>
      <c r="B145" s="2">
        <v>9</v>
      </c>
      <c r="C145" s="2">
        <v>9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10</v>
      </c>
      <c r="N145" s="2">
        <v>10</v>
      </c>
      <c r="O145" s="2">
        <v>20</v>
      </c>
      <c r="P145" s="2">
        <v>20</v>
      </c>
      <c r="Q145" s="2">
        <v>20</v>
      </c>
      <c r="R145" s="2">
        <v>20</v>
      </c>
      <c r="S145" s="2">
        <v>25</v>
      </c>
      <c r="T145" s="2">
        <v>25</v>
      </c>
      <c r="U145" s="2">
        <v>25</v>
      </c>
      <c r="V145" s="2">
        <v>25</v>
      </c>
      <c r="W145" s="2">
        <v>25</v>
      </c>
      <c r="X145" s="2">
        <v>25</v>
      </c>
      <c r="Y145" s="2">
        <v>25</v>
      </c>
      <c r="Z145" s="2">
        <v>30</v>
      </c>
      <c r="AA145" s="2">
        <v>30</v>
      </c>
      <c r="AB145" s="2">
        <v>30</v>
      </c>
      <c r="AC145" s="2">
        <v>30</v>
      </c>
      <c r="AD145" s="2">
        <v>30</v>
      </c>
      <c r="AE145" s="2">
        <v>30</v>
      </c>
      <c r="AF145" s="2">
        <v>35</v>
      </c>
      <c r="AG145" s="2">
        <v>35</v>
      </c>
      <c r="AH145" s="2">
        <v>35</v>
      </c>
      <c r="AI145" s="2">
        <v>35</v>
      </c>
      <c r="AJ145" s="2">
        <v>35</v>
      </c>
      <c r="AK145" s="2">
        <v>40</v>
      </c>
      <c r="AL145" s="2">
        <v>40</v>
      </c>
      <c r="AM145" s="2">
        <v>60</v>
      </c>
      <c r="AN145" s="2">
        <v>60</v>
      </c>
      <c r="AO145" s="2">
        <v>60</v>
      </c>
      <c r="AP145" s="2">
        <v>65</v>
      </c>
      <c r="AQ145" s="2">
        <v>70</v>
      </c>
    </row>
    <row r="146" spans="1:43" ht="14.25" customHeight="1" x14ac:dyDescent="0.35">
      <c r="A146" s="2" t="s">
        <v>315</v>
      </c>
      <c r="B146" s="2">
        <v>10</v>
      </c>
      <c r="C146" s="2">
        <v>10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10</v>
      </c>
      <c r="O146" s="2">
        <v>10</v>
      </c>
      <c r="P146" s="2">
        <v>20</v>
      </c>
      <c r="Q146" s="2">
        <v>20</v>
      </c>
      <c r="R146" s="2">
        <v>20</v>
      </c>
      <c r="S146" s="2">
        <v>20</v>
      </c>
      <c r="T146" s="2">
        <v>25</v>
      </c>
      <c r="U146" s="2">
        <v>25</v>
      </c>
      <c r="V146" s="2">
        <v>25</v>
      </c>
      <c r="W146" s="2">
        <v>25</v>
      </c>
      <c r="X146" s="2">
        <v>25</v>
      </c>
      <c r="Y146" s="2">
        <v>25</v>
      </c>
      <c r="Z146" s="2">
        <v>25</v>
      </c>
      <c r="AA146" s="2">
        <v>30</v>
      </c>
      <c r="AB146" s="2">
        <v>30</v>
      </c>
      <c r="AC146" s="2">
        <v>30</v>
      </c>
      <c r="AD146" s="2">
        <v>30</v>
      </c>
      <c r="AE146" s="2">
        <v>30</v>
      </c>
      <c r="AF146" s="2">
        <v>30</v>
      </c>
      <c r="AG146" s="2">
        <v>35</v>
      </c>
      <c r="AH146" s="2">
        <v>35</v>
      </c>
      <c r="AI146" s="2">
        <v>35</v>
      </c>
      <c r="AJ146" s="2">
        <v>35</v>
      </c>
      <c r="AK146" s="2">
        <v>35</v>
      </c>
      <c r="AL146" s="2">
        <v>40</v>
      </c>
      <c r="AM146" s="2">
        <v>60</v>
      </c>
      <c r="AN146" s="2">
        <v>60</v>
      </c>
      <c r="AO146" s="2">
        <v>60</v>
      </c>
      <c r="AP146" s="2">
        <v>65</v>
      </c>
      <c r="AQ146" s="2">
        <v>70</v>
      </c>
    </row>
    <row r="147" spans="1:43" ht="14.25" customHeight="1" x14ac:dyDescent="0.35">
      <c r="A147" s="2" t="s">
        <v>316</v>
      </c>
      <c r="B147" s="2">
        <v>12</v>
      </c>
      <c r="C147" s="2">
        <v>11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10</v>
      </c>
      <c r="P147" s="2">
        <v>10</v>
      </c>
      <c r="Q147" s="2">
        <v>10</v>
      </c>
      <c r="R147" s="2">
        <v>20</v>
      </c>
      <c r="S147" s="2">
        <v>20</v>
      </c>
      <c r="T147" s="2">
        <v>20</v>
      </c>
      <c r="U147" s="2">
        <v>20</v>
      </c>
      <c r="V147" s="2">
        <v>25</v>
      </c>
      <c r="W147" s="2">
        <v>25</v>
      </c>
      <c r="X147" s="2">
        <v>25</v>
      </c>
      <c r="Y147" s="2">
        <v>25</v>
      </c>
      <c r="Z147" s="2">
        <v>25</v>
      </c>
      <c r="AA147" s="2">
        <v>25</v>
      </c>
      <c r="AB147" s="2">
        <v>30</v>
      </c>
      <c r="AC147" s="2">
        <v>30</v>
      </c>
      <c r="AD147" s="2">
        <v>30</v>
      </c>
      <c r="AE147" s="2">
        <v>30</v>
      </c>
      <c r="AF147" s="2">
        <v>30</v>
      </c>
      <c r="AG147" s="2">
        <v>30</v>
      </c>
      <c r="AH147" s="2">
        <v>35</v>
      </c>
      <c r="AI147" s="2">
        <v>35</v>
      </c>
      <c r="AJ147" s="2">
        <v>35</v>
      </c>
      <c r="AK147" s="2">
        <v>35</v>
      </c>
      <c r="AL147" s="2">
        <v>35</v>
      </c>
      <c r="AM147" s="2">
        <v>55</v>
      </c>
      <c r="AN147" s="2">
        <v>55</v>
      </c>
      <c r="AO147" s="2">
        <v>55</v>
      </c>
      <c r="AP147" s="2">
        <v>60</v>
      </c>
      <c r="AQ147" s="2">
        <v>65</v>
      </c>
    </row>
    <row r="148" spans="1:43" ht="14.25" customHeight="1" x14ac:dyDescent="0.35">
      <c r="A148" s="2" t="s">
        <v>317</v>
      </c>
      <c r="B148" s="2">
        <v>13</v>
      </c>
      <c r="C148" s="2">
        <v>12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10</v>
      </c>
      <c r="Q148" s="2">
        <v>10</v>
      </c>
      <c r="R148" s="2">
        <v>10</v>
      </c>
      <c r="S148" s="2">
        <v>20</v>
      </c>
      <c r="T148" s="2">
        <v>20</v>
      </c>
      <c r="U148" s="2">
        <v>20</v>
      </c>
      <c r="V148" s="2">
        <v>20</v>
      </c>
      <c r="W148" s="2">
        <v>25</v>
      </c>
      <c r="X148" s="2">
        <v>25</v>
      </c>
      <c r="Y148" s="2">
        <v>25</v>
      </c>
      <c r="Z148" s="2">
        <v>25</v>
      </c>
      <c r="AA148" s="2">
        <v>25</v>
      </c>
      <c r="AB148" s="2">
        <v>25</v>
      </c>
      <c r="AC148" s="2">
        <v>30</v>
      </c>
      <c r="AD148" s="2">
        <v>30</v>
      </c>
      <c r="AE148" s="2">
        <v>30</v>
      </c>
      <c r="AF148" s="2">
        <v>30</v>
      </c>
      <c r="AG148" s="2">
        <v>30</v>
      </c>
      <c r="AH148" s="2">
        <v>30</v>
      </c>
      <c r="AI148" s="2">
        <v>35</v>
      </c>
      <c r="AJ148" s="2">
        <v>35</v>
      </c>
      <c r="AK148" s="2">
        <v>35</v>
      </c>
      <c r="AL148" s="2">
        <v>35</v>
      </c>
      <c r="AM148" s="2">
        <v>55</v>
      </c>
      <c r="AN148" s="2">
        <v>55</v>
      </c>
      <c r="AO148" s="2">
        <v>55</v>
      </c>
      <c r="AP148" s="2">
        <v>60</v>
      </c>
      <c r="AQ148" s="2">
        <v>65</v>
      </c>
    </row>
    <row r="149" spans="1:43" ht="14.25" customHeight="1" x14ac:dyDescent="0.35">
      <c r="A149" s="2" t="s">
        <v>318</v>
      </c>
      <c r="B149" s="2">
        <v>14</v>
      </c>
      <c r="C149" s="2">
        <v>13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10</v>
      </c>
      <c r="R149" s="2">
        <v>10</v>
      </c>
      <c r="S149" s="2">
        <v>20</v>
      </c>
      <c r="T149" s="2">
        <v>20</v>
      </c>
      <c r="U149" s="2">
        <v>20</v>
      </c>
      <c r="V149" s="2">
        <v>20</v>
      </c>
      <c r="W149" s="2">
        <v>20</v>
      </c>
      <c r="X149" s="2">
        <v>25</v>
      </c>
      <c r="Y149" s="2">
        <v>25</v>
      </c>
      <c r="Z149" s="2">
        <v>25</v>
      </c>
      <c r="AA149" s="2">
        <v>25</v>
      </c>
      <c r="AB149" s="2">
        <v>25</v>
      </c>
      <c r="AC149" s="2">
        <v>25</v>
      </c>
      <c r="AD149" s="2">
        <v>30</v>
      </c>
      <c r="AE149" s="2">
        <v>30</v>
      </c>
      <c r="AF149" s="2">
        <v>30</v>
      </c>
      <c r="AG149" s="2">
        <v>30</v>
      </c>
      <c r="AH149" s="2">
        <v>30</v>
      </c>
      <c r="AI149" s="2">
        <v>30</v>
      </c>
      <c r="AJ149" s="2">
        <v>35</v>
      </c>
      <c r="AK149" s="2">
        <v>35</v>
      </c>
      <c r="AL149" s="2">
        <v>35</v>
      </c>
      <c r="AM149" s="2">
        <v>55</v>
      </c>
      <c r="AN149" s="2">
        <v>55</v>
      </c>
      <c r="AO149" s="2">
        <v>55</v>
      </c>
      <c r="AP149" s="2">
        <v>60</v>
      </c>
      <c r="AQ149" s="2">
        <v>65</v>
      </c>
    </row>
    <row r="150" spans="1:43" ht="14.25" customHeight="1" x14ac:dyDescent="0.35">
      <c r="A150" s="2" t="s">
        <v>319</v>
      </c>
      <c r="B150" s="2">
        <v>15</v>
      </c>
      <c r="C150" s="2">
        <v>14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10</v>
      </c>
      <c r="S150" s="2">
        <v>10</v>
      </c>
      <c r="T150" s="2">
        <v>20</v>
      </c>
      <c r="U150" s="2">
        <v>20</v>
      </c>
      <c r="V150" s="2">
        <v>20</v>
      </c>
      <c r="W150" s="2">
        <v>20</v>
      </c>
      <c r="X150" s="2">
        <v>25</v>
      </c>
      <c r="Y150" s="2">
        <v>25</v>
      </c>
      <c r="Z150" s="2">
        <v>25</v>
      </c>
      <c r="AA150" s="2">
        <v>25</v>
      </c>
      <c r="AB150" s="2">
        <v>25</v>
      </c>
      <c r="AC150" s="2">
        <v>25</v>
      </c>
      <c r="AD150" s="2">
        <v>30</v>
      </c>
      <c r="AE150" s="2">
        <v>30</v>
      </c>
      <c r="AF150" s="2">
        <v>30</v>
      </c>
      <c r="AG150" s="2">
        <v>30</v>
      </c>
      <c r="AH150" s="2">
        <v>30</v>
      </c>
      <c r="AI150" s="2">
        <v>30</v>
      </c>
      <c r="AJ150" s="2">
        <v>35</v>
      </c>
      <c r="AK150" s="2">
        <v>35</v>
      </c>
      <c r="AL150" s="2">
        <v>35</v>
      </c>
      <c r="AM150" s="2">
        <v>55</v>
      </c>
      <c r="AN150" s="2">
        <v>55</v>
      </c>
      <c r="AO150" s="2">
        <v>55</v>
      </c>
      <c r="AP150" s="2">
        <v>60</v>
      </c>
      <c r="AQ150" s="2">
        <v>65</v>
      </c>
    </row>
    <row r="151" spans="1:43" ht="14.25" customHeight="1" x14ac:dyDescent="0.35">
      <c r="A151" s="2" t="s">
        <v>320</v>
      </c>
      <c r="B151" s="2">
        <v>16</v>
      </c>
      <c r="C151" s="2">
        <v>15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10</v>
      </c>
      <c r="T151" s="2">
        <v>10</v>
      </c>
      <c r="U151" s="2">
        <v>20</v>
      </c>
      <c r="V151" s="2">
        <v>20</v>
      </c>
      <c r="W151" s="2">
        <v>20</v>
      </c>
      <c r="X151" s="2">
        <v>20</v>
      </c>
      <c r="Y151" s="2">
        <v>25</v>
      </c>
      <c r="Z151" s="2">
        <v>25</v>
      </c>
      <c r="AA151" s="2">
        <v>25</v>
      </c>
      <c r="AB151" s="2">
        <v>25</v>
      </c>
      <c r="AC151" s="2">
        <v>25</v>
      </c>
      <c r="AD151" s="2">
        <v>25</v>
      </c>
      <c r="AE151" s="2">
        <v>30</v>
      </c>
      <c r="AF151" s="2">
        <v>30</v>
      </c>
      <c r="AG151" s="2">
        <v>30</v>
      </c>
      <c r="AH151" s="2">
        <v>30</v>
      </c>
      <c r="AI151" s="2">
        <v>30</v>
      </c>
      <c r="AJ151" s="2">
        <v>30</v>
      </c>
      <c r="AK151" s="2">
        <v>35</v>
      </c>
      <c r="AL151" s="2">
        <v>35</v>
      </c>
      <c r="AM151" s="2">
        <v>55</v>
      </c>
      <c r="AN151" s="2">
        <v>55</v>
      </c>
      <c r="AO151" s="2">
        <v>55</v>
      </c>
      <c r="AP151" s="2">
        <v>60</v>
      </c>
      <c r="AQ151" s="2">
        <v>65</v>
      </c>
    </row>
    <row r="152" spans="1:43" ht="14.25" customHeight="1" x14ac:dyDescent="0.35">
      <c r="A152" s="2" t="s">
        <v>321</v>
      </c>
      <c r="B152" s="2">
        <v>18</v>
      </c>
      <c r="C152" s="2">
        <v>16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10</v>
      </c>
      <c r="U152" s="2">
        <v>10</v>
      </c>
      <c r="V152" s="2">
        <v>10</v>
      </c>
      <c r="W152" s="2">
        <v>20</v>
      </c>
      <c r="X152" s="2">
        <v>20</v>
      </c>
      <c r="Y152" s="2">
        <v>20</v>
      </c>
      <c r="Z152" s="2">
        <v>20</v>
      </c>
      <c r="AA152" s="2">
        <v>25</v>
      </c>
      <c r="AB152" s="2">
        <v>25</v>
      </c>
      <c r="AC152" s="2">
        <v>25</v>
      </c>
      <c r="AD152" s="2">
        <v>25</v>
      </c>
      <c r="AE152" s="2">
        <v>25</v>
      </c>
      <c r="AF152" s="2">
        <v>25</v>
      </c>
      <c r="AG152" s="2">
        <v>30</v>
      </c>
      <c r="AH152" s="2">
        <v>30</v>
      </c>
      <c r="AI152" s="2">
        <v>30</v>
      </c>
      <c r="AJ152" s="2">
        <v>30</v>
      </c>
      <c r="AK152" s="2">
        <v>30</v>
      </c>
      <c r="AL152" s="2">
        <v>35</v>
      </c>
      <c r="AM152" s="2">
        <v>55</v>
      </c>
      <c r="AN152" s="2">
        <v>55</v>
      </c>
      <c r="AO152" s="2">
        <v>55</v>
      </c>
      <c r="AP152" s="2">
        <v>60</v>
      </c>
      <c r="AQ152" s="2">
        <v>65</v>
      </c>
    </row>
    <row r="153" spans="1:43" ht="14.25" customHeight="1" x14ac:dyDescent="0.35">
      <c r="A153" s="2" t="s">
        <v>322</v>
      </c>
      <c r="B153" s="2">
        <v>19</v>
      </c>
      <c r="C153" s="2">
        <v>17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10</v>
      </c>
      <c r="V153" s="2">
        <v>10</v>
      </c>
      <c r="W153" s="2">
        <v>10</v>
      </c>
      <c r="X153" s="2">
        <v>20</v>
      </c>
      <c r="Y153" s="2">
        <v>20</v>
      </c>
      <c r="Z153" s="2">
        <v>20</v>
      </c>
      <c r="AA153" s="2">
        <v>20</v>
      </c>
      <c r="AB153" s="2">
        <v>25</v>
      </c>
      <c r="AC153" s="2">
        <v>25</v>
      </c>
      <c r="AD153" s="2">
        <v>25</v>
      </c>
      <c r="AE153" s="2">
        <v>25</v>
      </c>
      <c r="AF153" s="2">
        <v>25</v>
      </c>
      <c r="AG153" s="2">
        <v>25</v>
      </c>
      <c r="AH153" s="2">
        <v>30</v>
      </c>
      <c r="AI153" s="2">
        <v>30</v>
      </c>
      <c r="AJ153" s="2">
        <v>30</v>
      </c>
      <c r="AK153" s="2">
        <v>30</v>
      </c>
      <c r="AL153" s="2">
        <v>35</v>
      </c>
      <c r="AM153" s="2">
        <v>55</v>
      </c>
      <c r="AN153" s="2">
        <v>55</v>
      </c>
      <c r="AO153" s="2">
        <v>55</v>
      </c>
      <c r="AP153" s="2">
        <v>60</v>
      </c>
      <c r="AQ153" s="2">
        <v>65</v>
      </c>
    </row>
    <row r="154" spans="1:43" ht="14.25" customHeight="1" x14ac:dyDescent="0.35">
      <c r="A154" s="2" t="s">
        <v>323</v>
      </c>
      <c r="B154" s="2">
        <v>20</v>
      </c>
      <c r="C154" s="2">
        <v>18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10</v>
      </c>
      <c r="W154" s="2">
        <v>10</v>
      </c>
      <c r="X154" s="2">
        <v>20</v>
      </c>
      <c r="Y154" s="2">
        <v>20</v>
      </c>
      <c r="Z154" s="2">
        <v>20</v>
      </c>
      <c r="AA154" s="2">
        <v>20</v>
      </c>
      <c r="AB154" s="2">
        <v>20</v>
      </c>
      <c r="AC154" s="2">
        <v>25</v>
      </c>
      <c r="AD154" s="2">
        <v>25</v>
      </c>
      <c r="AE154" s="2">
        <v>25</v>
      </c>
      <c r="AF154" s="2">
        <v>25</v>
      </c>
      <c r="AG154" s="2">
        <v>25</v>
      </c>
      <c r="AH154" s="2">
        <v>30</v>
      </c>
      <c r="AI154" s="2">
        <v>30</v>
      </c>
      <c r="AJ154" s="2">
        <v>30</v>
      </c>
      <c r="AK154" s="2">
        <v>30</v>
      </c>
      <c r="AL154" s="2">
        <v>30</v>
      </c>
      <c r="AM154" s="2">
        <v>50</v>
      </c>
      <c r="AN154" s="2">
        <v>50</v>
      </c>
      <c r="AO154" s="2">
        <v>50</v>
      </c>
      <c r="AP154" s="2">
        <v>55</v>
      </c>
      <c r="AQ154" s="2">
        <v>60</v>
      </c>
    </row>
    <row r="155" spans="1:43" ht="14.25" customHeight="1" x14ac:dyDescent="0.35">
      <c r="A155" s="2" t="s">
        <v>324</v>
      </c>
      <c r="B155" s="2">
        <v>21</v>
      </c>
      <c r="C155" s="2">
        <v>19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10</v>
      </c>
      <c r="X155" s="2">
        <v>10</v>
      </c>
      <c r="Y155" s="2">
        <v>20</v>
      </c>
      <c r="Z155" s="2">
        <v>20</v>
      </c>
      <c r="AA155" s="2">
        <v>20</v>
      </c>
      <c r="AB155" s="2">
        <v>20</v>
      </c>
      <c r="AC155" s="2">
        <v>25</v>
      </c>
      <c r="AD155" s="2">
        <v>25</v>
      </c>
      <c r="AE155" s="2">
        <v>25</v>
      </c>
      <c r="AF155" s="2">
        <v>25</v>
      </c>
      <c r="AG155" s="2">
        <v>25</v>
      </c>
      <c r="AH155" s="2">
        <v>25</v>
      </c>
      <c r="AI155" s="2">
        <v>30</v>
      </c>
      <c r="AJ155" s="2">
        <v>30</v>
      </c>
      <c r="AK155" s="2">
        <v>30</v>
      </c>
      <c r="AL155" s="2">
        <v>30</v>
      </c>
      <c r="AM155" s="2">
        <v>50</v>
      </c>
      <c r="AN155" s="2">
        <v>50</v>
      </c>
      <c r="AO155" s="2">
        <v>50</v>
      </c>
      <c r="AP155" s="2">
        <v>55</v>
      </c>
      <c r="AQ155" s="2">
        <v>60</v>
      </c>
    </row>
    <row r="156" spans="1:43" ht="14.25" customHeight="1" x14ac:dyDescent="0.35">
      <c r="A156" s="2" t="s">
        <v>325</v>
      </c>
      <c r="B156" s="2">
        <v>22</v>
      </c>
      <c r="C156" s="2">
        <v>20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10</v>
      </c>
      <c r="Y156" s="2">
        <v>10</v>
      </c>
      <c r="Z156" s="2">
        <v>10</v>
      </c>
      <c r="AA156" s="2">
        <v>20</v>
      </c>
      <c r="AB156" s="2">
        <v>20</v>
      </c>
      <c r="AC156" s="2">
        <v>20</v>
      </c>
      <c r="AD156" s="2">
        <v>25</v>
      </c>
      <c r="AE156" s="2">
        <v>25</v>
      </c>
      <c r="AF156" s="2">
        <v>25</v>
      </c>
      <c r="AG156" s="2">
        <v>25</v>
      </c>
      <c r="AH156" s="2">
        <v>25</v>
      </c>
      <c r="AI156" s="2">
        <v>25</v>
      </c>
      <c r="AJ156" s="2">
        <v>30</v>
      </c>
      <c r="AK156" s="2">
        <v>30</v>
      </c>
      <c r="AL156" s="2">
        <v>30</v>
      </c>
      <c r="AM156" s="2">
        <v>50</v>
      </c>
      <c r="AN156" s="2">
        <v>50</v>
      </c>
      <c r="AO156" s="2">
        <v>50</v>
      </c>
      <c r="AP156" s="2">
        <v>55</v>
      </c>
      <c r="AQ156" s="2">
        <v>60</v>
      </c>
    </row>
    <row r="157" spans="1:43" ht="14.25" customHeight="1" x14ac:dyDescent="0.35">
      <c r="A157" s="2" t="s">
        <v>326</v>
      </c>
      <c r="B157" s="2">
        <v>24</v>
      </c>
      <c r="C157" s="2">
        <v>21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10</v>
      </c>
      <c r="Z157" s="2">
        <v>10</v>
      </c>
      <c r="AA157" s="2">
        <v>10</v>
      </c>
      <c r="AB157" s="2">
        <v>20</v>
      </c>
      <c r="AC157" s="2">
        <v>20</v>
      </c>
      <c r="AD157" s="2">
        <v>20</v>
      </c>
      <c r="AE157" s="2">
        <v>25</v>
      </c>
      <c r="AF157" s="2">
        <v>25</v>
      </c>
      <c r="AG157" s="2">
        <v>25</v>
      </c>
      <c r="AH157" s="2">
        <v>25</v>
      </c>
      <c r="AI157" s="2">
        <v>25</v>
      </c>
      <c r="AJ157" s="2">
        <v>25</v>
      </c>
      <c r="AK157" s="2">
        <v>30</v>
      </c>
      <c r="AL157" s="2">
        <v>30</v>
      </c>
      <c r="AM157" s="2">
        <v>50</v>
      </c>
      <c r="AN157" s="2">
        <v>50</v>
      </c>
      <c r="AO157" s="2">
        <v>50</v>
      </c>
      <c r="AP157" s="2">
        <v>55</v>
      </c>
      <c r="AQ157" s="2">
        <v>60</v>
      </c>
    </row>
    <row r="158" spans="1:43" ht="14.25" customHeight="1" x14ac:dyDescent="0.35">
      <c r="A158" s="2" t="s">
        <v>327</v>
      </c>
      <c r="B158" s="2">
        <v>25</v>
      </c>
      <c r="C158" s="2">
        <v>22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10</v>
      </c>
      <c r="AA158" s="2">
        <v>10</v>
      </c>
      <c r="AB158" s="2">
        <v>10</v>
      </c>
      <c r="AC158" s="2">
        <v>20</v>
      </c>
      <c r="AD158" s="2">
        <v>20</v>
      </c>
      <c r="AE158" s="2">
        <v>25</v>
      </c>
      <c r="AF158" s="2">
        <v>25</v>
      </c>
      <c r="AG158" s="2">
        <v>25</v>
      </c>
      <c r="AH158" s="2">
        <v>25</v>
      </c>
      <c r="AI158" s="2">
        <v>25</v>
      </c>
      <c r="AJ158" s="2">
        <v>25</v>
      </c>
      <c r="AK158" s="2">
        <v>30</v>
      </c>
      <c r="AL158" s="2">
        <v>30</v>
      </c>
      <c r="AM158" s="2">
        <v>50</v>
      </c>
      <c r="AN158" s="2">
        <v>50</v>
      </c>
      <c r="AO158" s="2">
        <v>50</v>
      </c>
      <c r="AP158" s="2">
        <v>55</v>
      </c>
      <c r="AQ158" s="2">
        <v>60</v>
      </c>
    </row>
    <row r="159" spans="1:43" ht="14.25" customHeight="1" x14ac:dyDescent="0.35">
      <c r="A159" s="2" t="s">
        <v>328</v>
      </c>
      <c r="B159" s="2">
        <v>26</v>
      </c>
      <c r="C159" s="2">
        <v>23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10</v>
      </c>
      <c r="AB159" s="2">
        <v>10</v>
      </c>
      <c r="AC159" s="2">
        <v>20</v>
      </c>
      <c r="AD159" s="2">
        <v>20</v>
      </c>
      <c r="AE159" s="2">
        <v>20</v>
      </c>
      <c r="AF159" s="2">
        <v>25</v>
      </c>
      <c r="AG159" s="2">
        <v>25</v>
      </c>
      <c r="AH159" s="2">
        <v>25</v>
      </c>
      <c r="AI159" s="2">
        <v>25</v>
      </c>
      <c r="AJ159" s="2">
        <v>25</v>
      </c>
      <c r="AK159" s="2">
        <v>30</v>
      </c>
      <c r="AL159" s="2">
        <v>30</v>
      </c>
      <c r="AM159" s="2">
        <v>50</v>
      </c>
      <c r="AN159" s="2">
        <v>50</v>
      </c>
      <c r="AO159" s="2">
        <v>50</v>
      </c>
      <c r="AP159" s="2">
        <v>55</v>
      </c>
      <c r="AQ159" s="2">
        <v>60</v>
      </c>
    </row>
    <row r="160" spans="1:43" ht="14.25" customHeight="1" x14ac:dyDescent="0.35">
      <c r="A160" s="2" t="s">
        <v>329</v>
      </c>
      <c r="B160" s="2">
        <v>27</v>
      </c>
      <c r="C160" s="2">
        <v>24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10</v>
      </c>
      <c r="AC160" s="2">
        <v>10</v>
      </c>
      <c r="AD160" s="2">
        <v>20</v>
      </c>
      <c r="AE160" s="2">
        <v>20</v>
      </c>
      <c r="AF160" s="2">
        <v>20</v>
      </c>
      <c r="AG160" s="2">
        <v>20</v>
      </c>
      <c r="AH160" s="2">
        <v>25</v>
      </c>
      <c r="AI160" s="2">
        <v>25</v>
      </c>
      <c r="AJ160" s="2">
        <v>25</v>
      </c>
      <c r="AK160" s="2">
        <v>25</v>
      </c>
      <c r="AL160" s="2">
        <v>30</v>
      </c>
      <c r="AM160" s="2">
        <v>50</v>
      </c>
      <c r="AN160" s="2">
        <v>50</v>
      </c>
      <c r="AO160" s="2">
        <v>50</v>
      </c>
      <c r="AP160" s="2">
        <v>55</v>
      </c>
      <c r="AQ160" s="2">
        <v>60</v>
      </c>
    </row>
    <row r="161" spans="1:43" ht="14.25" customHeight="1" x14ac:dyDescent="0.35">
      <c r="A161" s="2" t="s">
        <v>330</v>
      </c>
      <c r="B161" s="2">
        <v>28</v>
      </c>
      <c r="C161" s="2">
        <v>25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10</v>
      </c>
      <c r="AD161" s="2">
        <v>20</v>
      </c>
      <c r="AE161" s="2">
        <v>20</v>
      </c>
      <c r="AF161" s="2">
        <v>20</v>
      </c>
      <c r="AG161" s="2">
        <v>20</v>
      </c>
      <c r="AH161" s="2">
        <v>25</v>
      </c>
      <c r="AI161" s="2">
        <v>25</v>
      </c>
      <c r="AJ161" s="2">
        <v>25</v>
      </c>
      <c r="AK161" s="2">
        <v>25</v>
      </c>
      <c r="AL161" s="2">
        <v>25</v>
      </c>
      <c r="AM161" s="2">
        <v>45</v>
      </c>
      <c r="AN161" s="2">
        <v>45</v>
      </c>
      <c r="AO161" s="2">
        <v>45</v>
      </c>
      <c r="AP161" s="2">
        <v>50</v>
      </c>
      <c r="AQ161" s="2">
        <v>55</v>
      </c>
    </row>
    <row r="162" spans="1:43" ht="14.25" customHeight="1" x14ac:dyDescent="0.35">
      <c r="A162" s="2" t="s">
        <v>331</v>
      </c>
      <c r="B162" s="2">
        <v>30</v>
      </c>
      <c r="C162" s="2">
        <v>26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10</v>
      </c>
      <c r="AE162" s="2">
        <v>10</v>
      </c>
      <c r="AF162" s="2">
        <v>20</v>
      </c>
      <c r="AG162" s="2">
        <v>20</v>
      </c>
      <c r="AH162" s="2">
        <v>20</v>
      </c>
      <c r="AI162" s="2">
        <v>20</v>
      </c>
      <c r="AJ162" s="2">
        <v>25</v>
      </c>
      <c r="AK162" s="2">
        <v>25</v>
      </c>
      <c r="AL162" s="2">
        <v>25</v>
      </c>
      <c r="AM162" s="2">
        <v>45</v>
      </c>
      <c r="AN162" s="2">
        <v>45</v>
      </c>
      <c r="AO162" s="2">
        <v>45</v>
      </c>
      <c r="AP162" s="2">
        <v>50</v>
      </c>
      <c r="AQ162" s="2">
        <v>55</v>
      </c>
    </row>
    <row r="163" spans="1:43" ht="14.25" customHeight="1" x14ac:dyDescent="0.35">
      <c r="A163" s="2" t="s">
        <v>332</v>
      </c>
      <c r="B163" s="2">
        <v>32</v>
      </c>
      <c r="C163" s="2">
        <v>27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10</v>
      </c>
      <c r="AF163" s="2">
        <v>10</v>
      </c>
      <c r="AG163" s="2">
        <v>10</v>
      </c>
      <c r="AH163" s="2">
        <v>20</v>
      </c>
      <c r="AI163" s="2">
        <v>20</v>
      </c>
      <c r="AJ163" s="2">
        <v>20</v>
      </c>
      <c r="AK163" s="2">
        <v>25</v>
      </c>
      <c r="AL163" s="2">
        <v>25</v>
      </c>
      <c r="AM163" s="2">
        <v>45</v>
      </c>
      <c r="AN163" s="2">
        <v>45</v>
      </c>
      <c r="AO163" s="2">
        <v>45</v>
      </c>
      <c r="AP163" s="2">
        <v>50</v>
      </c>
      <c r="AQ163" s="2">
        <v>55</v>
      </c>
    </row>
    <row r="164" spans="1:43" ht="14.25" customHeight="1" x14ac:dyDescent="0.35">
      <c r="A164" s="2" t="s">
        <v>333</v>
      </c>
      <c r="B164" s="2">
        <v>33</v>
      </c>
      <c r="C164" s="2">
        <v>28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10</v>
      </c>
      <c r="AG164" s="2">
        <v>10</v>
      </c>
      <c r="AH164" s="2">
        <v>20</v>
      </c>
      <c r="AI164" s="2">
        <v>20</v>
      </c>
      <c r="AJ164" s="2">
        <v>20</v>
      </c>
      <c r="AK164" s="2">
        <v>25</v>
      </c>
      <c r="AL164" s="2">
        <v>25</v>
      </c>
      <c r="AM164" s="2">
        <v>45</v>
      </c>
      <c r="AN164" s="2">
        <v>45</v>
      </c>
      <c r="AO164" s="2">
        <v>45</v>
      </c>
      <c r="AP164" s="2">
        <v>50</v>
      </c>
      <c r="AQ164" s="2">
        <v>55</v>
      </c>
    </row>
    <row r="165" spans="1:43" ht="14.25" customHeight="1" x14ac:dyDescent="0.35">
      <c r="A165" s="2" t="s">
        <v>334</v>
      </c>
      <c r="B165" s="2">
        <v>34</v>
      </c>
      <c r="C165" s="2">
        <v>29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10</v>
      </c>
      <c r="AH165" s="2">
        <v>10</v>
      </c>
      <c r="AI165" s="2">
        <v>20</v>
      </c>
      <c r="AJ165" s="2">
        <v>20</v>
      </c>
      <c r="AK165" s="2">
        <v>20</v>
      </c>
      <c r="AL165" s="2">
        <v>25</v>
      </c>
      <c r="AM165" s="2">
        <v>45</v>
      </c>
      <c r="AN165" s="2">
        <v>45</v>
      </c>
      <c r="AO165" s="2">
        <v>45</v>
      </c>
      <c r="AP165" s="2">
        <v>50</v>
      </c>
      <c r="AQ165" s="2">
        <v>55</v>
      </c>
    </row>
    <row r="166" spans="1:43" ht="14.25" customHeight="1" x14ac:dyDescent="0.35">
      <c r="A166" s="2" t="s">
        <v>335</v>
      </c>
      <c r="B166" s="2">
        <v>35</v>
      </c>
      <c r="C166" s="2">
        <v>30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10</v>
      </c>
      <c r="AI166" s="2">
        <v>10</v>
      </c>
      <c r="AJ166" s="2">
        <v>20</v>
      </c>
      <c r="AK166" s="2">
        <v>20</v>
      </c>
      <c r="AL166" s="2">
        <v>25</v>
      </c>
      <c r="AM166" s="2">
        <v>45</v>
      </c>
      <c r="AN166" s="2">
        <v>45</v>
      </c>
      <c r="AO166" s="2">
        <v>45</v>
      </c>
      <c r="AP166" s="2">
        <v>50</v>
      </c>
      <c r="AQ166" s="2">
        <v>55</v>
      </c>
    </row>
    <row r="167" spans="1:43" ht="14.25" customHeight="1" x14ac:dyDescent="0.35">
      <c r="A167" s="2" t="s">
        <v>336</v>
      </c>
      <c r="B167" s="2">
        <v>37</v>
      </c>
      <c r="C167" s="2">
        <v>31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10</v>
      </c>
      <c r="AJ167" s="2">
        <v>10</v>
      </c>
      <c r="AK167" s="2">
        <v>20</v>
      </c>
      <c r="AL167" s="2">
        <v>20</v>
      </c>
      <c r="AM167" s="2">
        <v>40</v>
      </c>
      <c r="AN167" s="2">
        <v>40</v>
      </c>
      <c r="AO167" s="2">
        <v>40</v>
      </c>
      <c r="AP167" s="2">
        <v>45</v>
      </c>
      <c r="AQ167" s="2">
        <v>50</v>
      </c>
    </row>
    <row r="168" spans="1:43" ht="14.25" customHeight="1" x14ac:dyDescent="0.35">
      <c r="A168" s="2" t="s">
        <v>337</v>
      </c>
      <c r="B168" s="2">
        <v>38</v>
      </c>
      <c r="C168" s="2">
        <v>32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10</v>
      </c>
      <c r="AK168" s="2">
        <v>20</v>
      </c>
      <c r="AL168" s="2">
        <v>20</v>
      </c>
      <c r="AM168" s="2">
        <v>40</v>
      </c>
      <c r="AN168" s="2">
        <v>40</v>
      </c>
      <c r="AO168" s="2">
        <v>40</v>
      </c>
      <c r="AP168" s="2">
        <v>45</v>
      </c>
      <c r="AQ168" s="2">
        <v>50</v>
      </c>
    </row>
    <row r="169" spans="1:43" ht="14.25" customHeight="1" x14ac:dyDescent="0.35">
      <c r="A169" s="2" t="s">
        <v>338</v>
      </c>
      <c r="B169" s="2">
        <v>40</v>
      </c>
      <c r="C169" s="2">
        <v>33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10</v>
      </c>
      <c r="AL169" s="2">
        <v>20</v>
      </c>
      <c r="AM169" s="2">
        <v>40</v>
      </c>
      <c r="AN169" s="2">
        <v>40</v>
      </c>
      <c r="AO169" s="2">
        <v>40</v>
      </c>
      <c r="AP169" s="2">
        <v>45</v>
      </c>
      <c r="AQ169" s="2">
        <v>50</v>
      </c>
    </row>
    <row r="170" spans="1:43" ht="14.25" customHeight="1" x14ac:dyDescent="0.35">
      <c r="A170" s="2" t="s">
        <v>339</v>
      </c>
      <c r="B170" s="2">
        <v>42</v>
      </c>
      <c r="C170" s="2">
        <v>34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10</v>
      </c>
      <c r="AM170" s="2">
        <v>30</v>
      </c>
      <c r="AN170" s="2">
        <v>30</v>
      </c>
      <c r="AO170" s="2">
        <v>30</v>
      </c>
      <c r="AP170" s="2">
        <v>35</v>
      </c>
      <c r="AQ170" s="2">
        <v>40</v>
      </c>
    </row>
    <row r="171" spans="1:43" ht="14.25" customHeight="1" x14ac:dyDescent="0.35">
      <c r="A171" s="2" t="s">
        <v>340</v>
      </c>
      <c r="B171" s="2">
        <v>44</v>
      </c>
      <c r="C171" s="2">
        <v>35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15</v>
      </c>
      <c r="AN171" s="2">
        <v>15</v>
      </c>
      <c r="AO171" s="2">
        <v>20</v>
      </c>
      <c r="AP171" s="2">
        <v>25</v>
      </c>
      <c r="AQ171" s="2">
        <v>30</v>
      </c>
    </row>
    <row r="172" spans="1:43" ht="14.25" customHeight="1" x14ac:dyDescent="0.35">
      <c r="A172" s="2" t="s">
        <v>341</v>
      </c>
      <c r="B172" s="2">
        <v>48</v>
      </c>
      <c r="C172" s="2">
        <v>36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15</v>
      </c>
      <c r="AO172" s="2">
        <v>15</v>
      </c>
      <c r="AP172" s="2">
        <v>20</v>
      </c>
      <c r="AQ172" s="2">
        <v>25</v>
      </c>
    </row>
    <row r="173" spans="1:43" ht="14.25" customHeight="1" x14ac:dyDescent="0.35">
      <c r="A173" s="2" t="s">
        <v>342</v>
      </c>
      <c r="B173" s="2">
        <v>50</v>
      </c>
      <c r="C173" s="2">
        <v>37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15</v>
      </c>
      <c r="AP173" s="2">
        <v>15</v>
      </c>
      <c r="AQ173" s="2">
        <v>20</v>
      </c>
    </row>
    <row r="174" spans="1:43" ht="14.25" customHeight="1" x14ac:dyDescent="0.35">
      <c r="A174" s="2" t="s">
        <v>343</v>
      </c>
      <c r="B174" s="2">
        <v>52</v>
      </c>
      <c r="C174" s="2">
        <v>38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15</v>
      </c>
      <c r="AQ174" s="2">
        <v>20</v>
      </c>
    </row>
    <row r="175" spans="1:43" ht="14.25" customHeight="1" x14ac:dyDescent="0.35">
      <c r="A175" s="2" t="s">
        <v>344</v>
      </c>
      <c r="B175" s="2">
        <v>56</v>
      </c>
      <c r="C175" s="2">
        <v>39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15</v>
      </c>
    </row>
    <row r="176" spans="1:43" ht="14.25" customHeight="1" x14ac:dyDescent="0.35">
      <c r="A176" s="2" t="s">
        <v>345</v>
      </c>
      <c r="B176" s="2">
        <v>61</v>
      </c>
      <c r="C176" s="2">
        <v>40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</row>
    <row r="177" spans="1:103" ht="14.25" customHeight="1" x14ac:dyDescent="0.35"/>
    <row r="178" spans="1:103" ht="14.25" customHeight="1" x14ac:dyDescent="0.35">
      <c r="A178" s="3" t="s">
        <v>408</v>
      </c>
      <c r="B178" s="3">
        <v>194</v>
      </c>
      <c r="C178" s="3">
        <v>4</v>
      </c>
      <c r="D178" s="3" t="s">
        <v>104</v>
      </c>
      <c r="E178" s="3"/>
      <c r="F178" s="3"/>
      <c r="G178" s="3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</row>
    <row r="179" spans="1:103" ht="14.25" customHeight="1" x14ac:dyDescent="0.35">
      <c r="A179" s="4" t="s">
        <v>107</v>
      </c>
      <c r="B179" s="4">
        <v>6</v>
      </c>
      <c r="C179" s="4">
        <v>1</v>
      </c>
      <c r="D179" s="4">
        <v>0</v>
      </c>
      <c r="E179" s="4">
        <v>100</v>
      </c>
      <c r="F179" s="4">
        <v>250</v>
      </c>
      <c r="G179" s="4">
        <v>400</v>
      </c>
    </row>
    <row r="180" spans="1:103" ht="14.25" customHeight="1" x14ac:dyDescent="0.35">
      <c r="A180" s="4" t="s">
        <v>105</v>
      </c>
      <c r="B180" s="4">
        <v>37</v>
      </c>
      <c r="C180" s="4">
        <v>2</v>
      </c>
      <c r="D180" s="4">
        <v>0</v>
      </c>
      <c r="E180" s="4">
        <v>0</v>
      </c>
      <c r="F180" s="4">
        <v>100</v>
      </c>
      <c r="G180" s="4">
        <v>200</v>
      </c>
    </row>
    <row r="181" spans="1:103" ht="14.25" customHeight="1" x14ac:dyDescent="0.35">
      <c r="A181" s="4" t="s">
        <v>141</v>
      </c>
      <c r="B181" s="4">
        <v>49</v>
      </c>
      <c r="C181" s="4">
        <v>3</v>
      </c>
      <c r="D181" s="4">
        <v>0</v>
      </c>
      <c r="E181" s="4">
        <v>0</v>
      </c>
      <c r="F181" s="4">
        <v>0</v>
      </c>
      <c r="G181" s="4">
        <v>150</v>
      </c>
    </row>
    <row r="182" spans="1:103" ht="14.25" customHeight="1" x14ac:dyDescent="0.35">
      <c r="A182" s="4" t="s">
        <v>185</v>
      </c>
      <c r="B182" s="4">
        <v>69</v>
      </c>
      <c r="C182" s="4">
        <v>4</v>
      </c>
      <c r="D182" s="4">
        <v>0</v>
      </c>
      <c r="E182" s="4">
        <v>0</v>
      </c>
      <c r="F182" s="4">
        <v>0</v>
      </c>
      <c r="G182" s="4">
        <v>0</v>
      </c>
    </row>
    <row r="183" spans="1:103" ht="14.25" customHeight="1" x14ac:dyDescent="0.35">
      <c r="A183" s="5"/>
      <c r="B183" s="5"/>
      <c r="C183" s="5"/>
      <c r="D183" s="5"/>
      <c r="E183" s="5"/>
      <c r="F183" s="5"/>
      <c r="G183" s="5"/>
      <c r="H183" s="7"/>
    </row>
    <row r="184" spans="1:103" ht="14.25" customHeight="1" x14ac:dyDescent="0.35">
      <c r="A184" s="3" t="s">
        <v>409</v>
      </c>
      <c r="B184" s="3">
        <v>195</v>
      </c>
      <c r="C184" s="3">
        <v>4</v>
      </c>
      <c r="D184" s="3" t="s">
        <v>104</v>
      </c>
      <c r="E184" s="3"/>
      <c r="F184" s="3"/>
      <c r="G184" s="3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</row>
    <row r="185" spans="1:103" ht="14.25" customHeight="1" x14ac:dyDescent="0.35">
      <c r="A185" s="8" t="s">
        <v>186</v>
      </c>
      <c r="B185" s="4">
        <v>10</v>
      </c>
      <c r="C185" s="4">
        <v>2</v>
      </c>
      <c r="D185" s="4">
        <v>0</v>
      </c>
      <c r="E185" s="4">
        <v>100</v>
      </c>
      <c r="F185" s="4">
        <v>200</v>
      </c>
    </row>
    <row r="186" spans="1:103" ht="14.25" customHeight="1" x14ac:dyDescent="0.35">
      <c r="A186" s="4" t="s">
        <v>141</v>
      </c>
      <c r="B186" s="4">
        <v>17</v>
      </c>
      <c r="C186" s="4">
        <v>3</v>
      </c>
      <c r="D186" s="4">
        <v>0</v>
      </c>
      <c r="E186" s="4">
        <v>0</v>
      </c>
      <c r="F186" s="4">
        <v>150</v>
      </c>
    </row>
    <row r="187" spans="1:103" ht="14.25" customHeight="1" x14ac:dyDescent="0.35">
      <c r="A187" s="4" t="s">
        <v>185</v>
      </c>
      <c r="B187" s="4">
        <v>33</v>
      </c>
      <c r="C187" s="4">
        <v>4</v>
      </c>
      <c r="D187" s="4">
        <v>0</v>
      </c>
      <c r="E187" s="4">
        <v>0</v>
      </c>
      <c r="F187" s="4">
        <v>0</v>
      </c>
    </row>
    <row r="188" spans="1:103" ht="14.25" customHeight="1" x14ac:dyDescent="0.35"/>
    <row r="189" spans="1:103" ht="14.25" customHeight="1" x14ac:dyDescent="0.35"/>
    <row r="190" spans="1:103" ht="14.25" customHeight="1" x14ac:dyDescent="0.35"/>
    <row r="191" spans="1:103" ht="14.25" customHeight="1" x14ac:dyDescent="0.35"/>
    <row r="192" spans="1:103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Y1000"/>
  <sheetViews>
    <sheetView workbookViewId="0">
      <pane ySplit="1" topLeftCell="A124" activePane="bottomLeft" state="frozen"/>
      <selection pane="bottomLeft" activeCell="A146" sqref="A146"/>
    </sheetView>
  </sheetViews>
  <sheetFormatPr defaultColWidth="14.453125" defaultRowHeight="15" customHeight="1" x14ac:dyDescent="0.35"/>
  <cols>
    <col min="1" max="1" width="21.81640625" customWidth="1"/>
    <col min="2" max="103" width="8.7265625" customWidth="1"/>
  </cols>
  <sheetData>
    <row r="1" spans="1:103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spans="1:103" ht="14.25" customHeight="1" x14ac:dyDescent="0.35">
      <c r="A2" s="1" t="s">
        <v>346</v>
      </c>
      <c r="B2" s="1">
        <v>50</v>
      </c>
      <c r="C2" s="1">
        <v>51</v>
      </c>
      <c r="D2" s="1" t="s">
        <v>104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</row>
    <row r="3" spans="1:103" ht="14.25" customHeight="1" x14ac:dyDescent="0.35">
      <c r="A3" s="2" t="s">
        <v>347</v>
      </c>
      <c r="B3" s="2">
        <v>0</v>
      </c>
      <c r="C3" s="2">
        <v>1</v>
      </c>
      <c r="D3" s="2">
        <v>0</v>
      </c>
      <c r="E3" s="2">
        <v>10</v>
      </c>
      <c r="F3" s="2">
        <v>15</v>
      </c>
      <c r="G3" s="2">
        <v>15</v>
      </c>
      <c r="H3" s="2">
        <v>15</v>
      </c>
      <c r="I3" s="2">
        <v>15</v>
      </c>
      <c r="J3" s="2">
        <v>20</v>
      </c>
      <c r="K3" s="2">
        <v>20</v>
      </c>
      <c r="L3" s="2">
        <v>20</v>
      </c>
      <c r="M3" s="2">
        <v>20</v>
      </c>
      <c r="N3" s="2">
        <v>20</v>
      </c>
      <c r="O3" s="2">
        <v>20</v>
      </c>
      <c r="P3" s="2">
        <v>20</v>
      </c>
      <c r="Q3" s="2">
        <v>20</v>
      </c>
      <c r="R3" s="2">
        <v>25</v>
      </c>
      <c r="S3" s="2">
        <v>25</v>
      </c>
      <c r="T3" s="2">
        <v>25</v>
      </c>
      <c r="U3" s="2">
        <v>25</v>
      </c>
      <c r="V3" s="2">
        <v>25</v>
      </c>
      <c r="W3" s="2">
        <v>30</v>
      </c>
      <c r="X3" s="2">
        <v>30</v>
      </c>
      <c r="Y3" s="2">
        <v>30</v>
      </c>
      <c r="Z3" s="2">
        <v>30</v>
      </c>
      <c r="AA3" s="2">
        <v>35</v>
      </c>
      <c r="AB3" s="2">
        <v>35</v>
      </c>
      <c r="AC3" s="2">
        <v>40</v>
      </c>
      <c r="AD3" s="2">
        <v>40</v>
      </c>
      <c r="AE3" s="2">
        <v>50</v>
      </c>
      <c r="AF3" s="2">
        <v>55</v>
      </c>
      <c r="AG3" s="2">
        <v>55</v>
      </c>
      <c r="AH3" s="2">
        <v>55</v>
      </c>
      <c r="AI3" s="2">
        <v>60</v>
      </c>
      <c r="AJ3" s="2">
        <v>60</v>
      </c>
      <c r="AK3" s="2">
        <v>60</v>
      </c>
      <c r="AL3" s="2">
        <v>60</v>
      </c>
      <c r="AM3" s="2">
        <v>60</v>
      </c>
      <c r="AN3" s="2">
        <v>65</v>
      </c>
      <c r="AO3" s="2">
        <v>65</v>
      </c>
      <c r="AP3" s="2">
        <v>65</v>
      </c>
      <c r="AQ3" s="2">
        <v>65</v>
      </c>
      <c r="AR3" s="2">
        <v>70</v>
      </c>
      <c r="AS3" s="2">
        <v>70</v>
      </c>
      <c r="AT3" s="2">
        <v>80</v>
      </c>
      <c r="AU3" s="2">
        <v>87</v>
      </c>
      <c r="AV3" s="2">
        <v>98</v>
      </c>
      <c r="AW3" s="2">
        <v>120</v>
      </c>
      <c r="AX3" s="2">
        <v>139</v>
      </c>
      <c r="AY3" s="2">
        <v>144</v>
      </c>
      <c r="AZ3" s="2">
        <v>165</v>
      </c>
      <c r="BA3" s="2">
        <v>186</v>
      </c>
      <c r="BB3" s="2">
        <v>213</v>
      </c>
    </row>
    <row r="4" spans="1:103" ht="14.25" customHeight="1" x14ac:dyDescent="0.35">
      <c r="A4" s="2" t="s">
        <v>348</v>
      </c>
      <c r="B4" s="2">
        <v>2</v>
      </c>
      <c r="C4" s="2">
        <v>2</v>
      </c>
      <c r="D4" s="2">
        <v>0</v>
      </c>
      <c r="E4" s="2">
        <v>0</v>
      </c>
      <c r="F4" s="2">
        <v>10</v>
      </c>
      <c r="G4" s="2">
        <v>10</v>
      </c>
      <c r="H4" s="2">
        <v>15</v>
      </c>
      <c r="I4" s="2">
        <v>15</v>
      </c>
      <c r="J4" s="2">
        <v>15</v>
      </c>
      <c r="K4" s="2">
        <v>15</v>
      </c>
      <c r="L4" s="2">
        <v>15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25</v>
      </c>
      <c r="T4" s="2">
        <v>25</v>
      </c>
      <c r="U4" s="2">
        <v>25</v>
      </c>
      <c r="V4" s="2">
        <v>25</v>
      </c>
      <c r="W4" s="2">
        <v>25</v>
      </c>
      <c r="X4" s="2">
        <v>25</v>
      </c>
      <c r="Y4" s="2">
        <v>30</v>
      </c>
      <c r="Z4" s="2">
        <v>30</v>
      </c>
      <c r="AA4" s="2">
        <v>30</v>
      </c>
      <c r="AB4" s="2">
        <v>30</v>
      </c>
      <c r="AC4" s="2">
        <v>40</v>
      </c>
      <c r="AD4" s="2">
        <v>40</v>
      </c>
      <c r="AE4" s="2">
        <v>45</v>
      </c>
      <c r="AF4" s="2">
        <v>55</v>
      </c>
      <c r="AG4" s="2">
        <v>55</v>
      </c>
      <c r="AH4" s="2">
        <v>55</v>
      </c>
      <c r="AI4" s="2">
        <v>55</v>
      </c>
      <c r="AJ4" s="2">
        <v>55</v>
      </c>
      <c r="AK4" s="2">
        <v>60</v>
      </c>
      <c r="AL4" s="2">
        <v>60</v>
      </c>
      <c r="AM4" s="2">
        <v>60</v>
      </c>
      <c r="AN4" s="2">
        <v>60</v>
      </c>
      <c r="AO4" s="2">
        <v>65</v>
      </c>
      <c r="AP4" s="2">
        <v>65</v>
      </c>
      <c r="AQ4" s="2">
        <v>65</v>
      </c>
      <c r="AR4" s="2">
        <v>65</v>
      </c>
      <c r="AS4" s="2">
        <v>70</v>
      </c>
      <c r="AT4" s="2">
        <v>80</v>
      </c>
      <c r="AU4" s="2">
        <v>87</v>
      </c>
      <c r="AV4" s="2">
        <v>98</v>
      </c>
      <c r="AW4" s="2">
        <v>120</v>
      </c>
      <c r="AX4" s="2">
        <v>139</v>
      </c>
      <c r="AY4" s="2">
        <v>144</v>
      </c>
      <c r="AZ4" s="2">
        <v>165</v>
      </c>
      <c r="BA4" s="2">
        <v>186</v>
      </c>
      <c r="BB4" s="2">
        <v>213</v>
      </c>
    </row>
    <row r="5" spans="1:103" ht="14.25" customHeight="1" x14ac:dyDescent="0.35">
      <c r="A5" s="2" t="s">
        <v>349</v>
      </c>
      <c r="B5" s="2">
        <v>3</v>
      </c>
      <c r="C5" s="2">
        <v>3</v>
      </c>
      <c r="D5" s="2">
        <v>0</v>
      </c>
      <c r="E5" s="2">
        <v>0</v>
      </c>
      <c r="F5" s="2">
        <v>0</v>
      </c>
      <c r="G5" s="2">
        <v>10</v>
      </c>
      <c r="H5" s="2">
        <v>10</v>
      </c>
      <c r="I5" s="2">
        <v>15</v>
      </c>
      <c r="J5" s="2">
        <v>15</v>
      </c>
      <c r="K5" s="2">
        <v>15</v>
      </c>
      <c r="L5" s="2">
        <v>15</v>
      </c>
      <c r="M5" s="2">
        <v>15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25</v>
      </c>
      <c r="U5" s="2">
        <v>25</v>
      </c>
      <c r="V5" s="2">
        <v>25</v>
      </c>
      <c r="W5" s="2">
        <v>25</v>
      </c>
      <c r="X5" s="2">
        <v>25</v>
      </c>
      <c r="Y5" s="2">
        <v>25</v>
      </c>
      <c r="Z5" s="2">
        <v>30</v>
      </c>
      <c r="AA5" s="2">
        <v>30</v>
      </c>
      <c r="AB5" s="2">
        <v>30</v>
      </c>
      <c r="AC5" s="2">
        <v>40</v>
      </c>
      <c r="AD5" s="2">
        <v>40</v>
      </c>
      <c r="AE5" s="2">
        <v>45</v>
      </c>
      <c r="AF5" s="2">
        <v>50</v>
      </c>
      <c r="AG5" s="2">
        <v>55</v>
      </c>
      <c r="AH5" s="2">
        <v>55</v>
      </c>
      <c r="AI5" s="2">
        <v>55</v>
      </c>
      <c r="AJ5" s="2">
        <v>55</v>
      </c>
      <c r="AK5" s="2">
        <v>55</v>
      </c>
      <c r="AL5" s="2">
        <v>60</v>
      </c>
      <c r="AM5" s="2">
        <v>60</v>
      </c>
      <c r="AN5" s="2">
        <v>60</v>
      </c>
      <c r="AO5" s="2">
        <v>60</v>
      </c>
      <c r="AP5" s="2">
        <v>65</v>
      </c>
      <c r="AQ5" s="2">
        <v>65</v>
      </c>
      <c r="AR5" s="2">
        <v>65</v>
      </c>
      <c r="AS5" s="2">
        <v>65</v>
      </c>
      <c r="AT5" s="2">
        <v>75</v>
      </c>
      <c r="AU5" s="2">
        <v>82</v>
      </c>
      <c r="AV5" s="2">
        <v>93</v>
      </c>
      <c r="AW5" s="2">
        <v>115</v>
      </c>
      <c r="AX5" s="2">
        <v>134</v>
      </c>
      <c r="AY5" s="2">
        <v>139</v>
      </c>
      <c r="AZ5" s="2">
        <v>160</v>
      </c>
      <c r="BA5" s="2">
        <v>181</v>
      </c>
      <c r="BB5" s="2">
        <v>208</v>
      </c>
    </row>
    <row r="6" spans="1:103" ht="14.25" customHeight="1" x14ac:dyDescent="0.35">
      <c r="A6" s="2" t="s">
        <v>350</v>
      </c>
      <c r="B6" s="2">
        <v>4</v>
      </c>
      <c r="C6" s="2">
        <v>4</v>
      </c>
      <c r="D6" s="2">
        <v>0</v>
      </c>
      <c r="E6" s="2">
        <v>0</v>
      </c>
      <c r="F6" s="2">
        <v>0</v>
      </c>
      <c r="G6" s="2">
        <v>0</v>
      </c>
      <c r="H6" s="2">
        <v>10</v>
      </c>
      <c r="I6" s="2">
        <v>10</v>
      </c>
      <c r="J6" s="2">
        <v>15</v>
      </c>
      <c r="K6" s="2">
        <v>15</v>
      </c>
      <c r="L6" s="2">
        <v>15</v>
      </c>
      <c r="M6" s="2">
        <v>15</v>
      </c>
      <c r="N6" s="2">
        <v>15</v>
      </c>
      <c r="O6" s="2">
        <v>20</v>
      </c>
      <c r="P6" s="2">
        <v>20</v>
      </c>
      <c r="Q6" s="2">
        <v>20</v>
      </c>
      <c r="R6" s="2">
        <v>20</v>
      </c>
      <c r="S6" s="2">
        <v>20</v>
      </c>
      <c r="T6" s="2">
        <v>20</v>
      </c>
      <c r="U6" s="2">
        <v>25</v>
      </c>
      <c r="V6" s="2">
        <v>25</v>
      </c>
      <c r="W6" s="2">
        <v>25</v>
      </c>
      <c r="X6" s="2">
        <v>25</v>
      </c>
      <c r="Y6" s="2">
        <v>25</v>
      </c>
      <c r="Z6" s="2">
        <v>30</v>
      </c>
      <c r="AA6" s="2">
        <v>30</v>
      </c>
      <c r="AB6" s="2">
        <v>30</v>
      </c>
      <c r="AC6" s="2">
        <v>35</v>
      </c>
      <c r="AD6" s="2">
        <v>40</v>
      </c>
      <c r="AE6" s="2">
        <v>45</v>
      </c>
      <c r="AF6" s="2">
        <v>50</v>
      </c>
      <c r="AG6" s="2">
        <v>55</v>
      </c>
      <c r="AH6" s="2">
        <v>55</v>
      </c>
      <c r="AI6" s="2">
        <v>55</v>
      </c>
      <c r="AJ6" s="2">
        <v>55</v>
      </c>
      <c r="AK6" s="2">
        <v>55</v>
      </c>
      <c r="AL6" s="2">
        <v>60</v>
      </c>
      <c r="AM6" s="2">
        <v>60</v>
      </c>
      <c r="AN6" s="2">
        <v>60</v>
      </c>
      <c r="AO6" s="2">
        <v>60</v>
      </c>
      <c r="AP6" s="2">
        <v>65</v>
      </c>
      <c r="AQ6" s="2">
        <v>65</v>
      </c>
      <c r="AR6" s="2">
        <v>65</v>
      </c>
      <c r="AS6" s="2">
        <v>65</v>
      </c>
      <c r="AT6" s="2">
        <v>75</v>
      </c>
      <c r="AU6" s="2">
        <v>82</v>
      </c>
      <c r="AV6" s="2">
        <v>93</v>
      </c>
      <c r="AW6" s="2">
        <v>115</v>
      </c>
      <c r="AX6" s="2">
        <v>134</v>
      </c>
      <c r="AY6" s="2">
        <v>139</v>
      </c>
      <c r="AZ6" s="2">
        <v>160</v>
      </c>
      <c r="BA6" s="2">
        <v>181</v>
      </c>
      <c r="BB6" s="2">
        <v>208</v>
      </c>
    </row>
    <row r="7" spans="1:103" ht="14.25" customHeight="1" x14ac:dyDescent="0.35">
      <c r="A7" s="2" t="s">
        <v>351</v>
      </c>
      <c r="B7" s="2">
        <v>6</v>
      </c>
      <c r="C7" s="2">
        <v>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10</v>
      </c>
      <c r="J7" s="2">
        <v>10</v>
      </c>
      <c r="K7" s="2">
        <v>10</v>
      </c>
      <c r="L7" s="2">
        <v>15</v>
      </c>
      <c r="M7" s="2">
        <v>15</v>
      </c>
      <c r="N7" s="2">
        <v>15</v>
      </c>
      <c r="O7" s="2">
        <v>15</v>
      </c>
      <c r="P7" s="2">
        <v>15</v>
      </c>
      <c r="Q7" s="2">
        <v>20</v>
      </c>
      <c r="R7" s="2">
        <v>20</v>
      </c>
      <c r="S7" s="2">
        <v>20</v>
      </c>
      <c r="T7" s="2">
        <v>20</v>
      </c>
      <c r="U7" s="2">
        <v>20</v>
      </c>
      <c r="V7" s="2">
        <v>25</v>
      </c>
      <c r="W7" s="2">
        <v>25</v>
      </c>
      <c r="X7" s="2">
        <v>25</v>
      </c>
      <c r="Y7" s="2">
        <v>25</v>
      </c>
      <c r="Z7" s="2">
        <v>25</v>
      </c>
      <c r="AA7" s="2">
        <v>30</v>
      </c>
      <c r="AB7" s="2">
        <v>30</v>
      </c>
      <c r="AC7" s="2">
        <v>35</v>
      </c>
      <c r="AD7" s="2">
        <v>40</v>
      </c>
      <c r="AE7" s="2">
        <v>45</v>
      </c>
      <c r="AF7" s="2">
        <v>50</v>
      </c>
      <c r="AG7" s="2">
        <v>50</v>
      </c>
      <c r="AH7" s="2">
        <v>55</v>
      </c>
      <c r="AI7" s="2">
        <v>55</v>
      </c>
      <c r="AJ7" s="2">
        <v>55</v>
      </c>
      <c r="AK7" s="2">
        <v>55</v>
      </c>
      <c r="AL7" s="2">
        <v>55</v>
      </c>
      <c r="AM7" s="2">
        <v>60</v>
      </c>
      <c r="AN7" s="2">
        <v>60</v>
      </c>
      <c r="AO7" s="2">
        <v>60</v>
      </c>
      <c r="AP7" s="2">
        <v>60</v>
      </c>
      <c r="AQ7" s="2">
        <v>65</v>
      </c>
      <c r="AR7" s="2">
        <v>65</v>
      </c>
      <c r="AS7" s="2">
        <v>65</v>
      </c>
      <c r="AT7" s="2">
        <v>75</v>
      </c>
      <c r="AU7" s="2">
        <v>82</v>
      </c>
      <c r="AV7" s="2">
        <v>93</v>
      </c>
      <c r="AW7" s="2">
        <v>115</v>
      </c>
      <c r="AX7" s="2">
        <v>134</v>
      </c>
      <c r="AY7" s="2">
        <v>139</v>
      </c>
      <c r="AZ7" s="2">
        <v>160</v>
      </c>
      <c r="BA7" s="2">
        <v>181</v>
      </c>
      <c r="BB7" s="2">
        <v>208</v>
      </c>
    </row>
    <row r="8" spans="1:103" ht="14.25" customHeight="1" x14ac:dyDescent="0.35">
      <c r="A8" s="2" t="s">
        <v>352</v>
      </c>
      <c r="B8" s="2">
        <v>7</v>
      </c>
      <c r="C8" s="2">
        <v>6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10</v>
      </c>
      <c r="K8" s="2">
        <v>10</v>
      </c>
      <c r="L8" s="2">
        <v>10</v>
      </c>
      <c r="M8" s="2">
        <v>15</v>
      </c>
      <c r="N8" s="2">
        <v>15</v>
      </c>
      <c r="O8" s="2">
        <v>15</v>
      </c>
      <c r="P8" s="2">
        <v>15</v>
      </c>
      <c r="Q8" s="2">
        <v>15</v>
      </c>
      <c r="R8" s="2">
        <v>20</v>
      </c>
      <c r="S8" s="2">
        <v>20</v>
      </c>
      <c r="T8" s="2">
        <v>20</v>
      </c>
      <c r="U8" s="2">
        <v>20</v>
      </c>
      <c r="V8" s="2">
        <v>20</v>
      </c>
      <c r="W8" s="2">
        <v>25</v>
      </c>
      <c r="X8" s="2">
        <v>25</v>
      </c>
      <c r="Y8" s="2">
        <v>25</v>
      </c>
      <c r="Z8" s="2">
        <v>25</v>
      </c>
      <c r="AA8" s="2">
        <v>30</v>
      </c>
      <c r="AB8" s="2">
        <v>30</v>
      </c>
      <c r="AC8" s="2">
        <v>35</v>
      </c>
      <c r="AD8" s="2">
        <v>35</v>
      </c>
      <c r="AE8" s="2">
        <v>45</v>
      </c>
      <c r="AF8" s="2">
        <v>50</v>
      </c>
      <c r="AG8" s="2">
        <v>50</v>
      </c>
      <c r="AH8" s="2">
        <v>50</v>
      </c>
      <c r="AI8" s="2">
        <v>55</v>
      </c>
      <c r="AJ8" s="2">
        <v>55</v>
      </c>
      <c r="AK8" s="2">
        <v>55</v>
      </c>
      <c r="AL8" s="2">
        <v>55</v>
      </c>
      <c r="AM8" s="2">
        <v>55</v>
      </c>
      <c r="AN8" s="2">
        <v>60</v>
      </c>
      <c r="AO8" s="2">
        <v>60</v>
      </c>
      <c r="AP8" s="2">
        <v>60</v>
      </c>
      <c r="AQ8" s="2">
        <v>60</v>
      </c>
      <c r="AR8" s="2">
        <v>65</v>
      </c>
      <c r="AS8" s="2">
        <v>65</v>
      </c>
      <c r="AT8" s="2">
        <v>75</v>
      </c>
      <c r="AU8" s="2">
        <v>82</v>
      </c>
      <c r="AV8" s="2">
        <v>93</v>
      </c>
      <c r="AW8" s="2">
        <v>115</v>
      </c>
      <c r="AX8" s="2">
        <v>134</v>
      </c>
      <c r="AY8" s="2">
        <v>139</v>
      </c>
      <c r="AZ8" s="2">
        <v>160</v>
      </c>
      <c r="BA8" s="2">
        <v>181</v>
      </c>
      <c r="BB8" s="2">
        <v>208</v>
      </c>
    </row>
    <row r="9" spans="1:103" ht="14.25" customHeight="1" x14ac:dyDescent="0.35">
      <c r="A9" s="2" t="s">
        <v>353</v>
      </c>
      <c r="B9" s="2">
        <v>8</v>
      </c>
      <c r="C9" s="2">
        <v>7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10</v>
      </c>
      <c r="L9" s="2">
        <v>10</v>
      </c>
      <c r="M9" s="2">
        <v>10</v>
      </c>
      <c r="N9" s="2">
        <v>15</v>
      </c>
      <c r="O9" s="2">
        <v>15</v>
      </c>
      <c r="P9" s="2">
        <v>15</v>
      </c>
      <c r="Q9" s="2">
        <v>15</v>
      </c>
      <c r="R9" s="2">
        <v>15</v>
      </c>
      <c r="S9" s="2">
        <v>20</v>
      </c>
      <c r="T9" s="2">
        <v>20</v>
      </c>
      <c r="U9" s="2">
        <v>20</v>
      </c>
      <c r="V9" s="2">
        <v>20</v>
      </c>
      <c r="W9" s="2">
        <v>20</v>
      </c>
      <c r="X9" s="2">
        <v>25</v>
      </c>
      <c r="Y9" s="2">
        <v>25</v>
      </c>
      <c r="Z9" s="2">
        <v>25</v>
      </c>
      <c r="AA9" s="2">
        <v>25</v>
      </c>
      <c r="AB9" s="2">
        <v>30</v>
      </c>
      <c r="AC9" s="2">
        <v>35</v>
      </c>
      <c r="AD9" s="2">
        <v>35</v>
      </c>
      <c r="AE9" s="2">
        <v>40</v>
      </c>
      <c r="AF9" s="2">
        <v>50</v>
      </c>
      <c r="AG9" s="2">
        <v>50</v>
      </c>
      <c r="AH9" s="2">
        <v>50</v>
      </c>
      <c r="AI9" s="2">
        <v>50</v>
      </c>
      <c r="AJ9" s="2">
        <v>55</v>
      </c>
      <c r="AK9" s="2">
        <v>55</v>
      </c>
      <c r="AL9" s="2">
        <v>55</v>
      </c>
      <c r="AM9" s="2">
        <v>55</v>
      </c>
      <c r="AN9" s="2">
        <v>60</v>
      </c>
      <c r="AO9" s="2">
        <v>60</v>
      </c>
      <c r="AP9" s="2">
        <v>60</v>
      </c>
      <c r="AQ9" s="2">
        <v>60</v>
      </c>
      <c r="AR9" s="2">
        <v>65</v>
      </c>
      <c r="AS9" s="2">
        <v>65</v>
      </c>
      <c r="AT9" s="2">
        <v>75</v>
      </c>
      <c r="AU9" s="2">
        <v>82</v>
      </c>
      <c r="AV9" s="2">
        <v>93</v>
      </c>
      <c r="AW9" s="2">
        <v>115</v>
      </c>
      <c r="AX9" s="2">
        <v>134</v>
      </c>
      <c r="AY9" s="2">
        <v>139</v>
      </c>
      <c r="AZ9" s="2">
        <v>160</v>
      </c>
      <c r="BA9" s="2">
        <v>181</v>
      </c>
      <c r="BB9" s="2">
        <v>208</v>
      </c>
    </row>
    <row r="10" spans="1:103" ht="14.25" customHeight="1" x14ac:dyDescent="0.35">
      <c r="A10" s="2" t="s">
        <v>354</v>
      </c>
      <c r="B10" s="2">
        <v>9</v>
      </c>
      <c r="C10" s="2">
        <v>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10</v>
      </c>
      <c r="M10" s="2">
        <v>10</v>
      </c>
      <c r="N10" s="2">
        <v>10</v>
      </c>
      <c r="O10" s="2">
        <v>15</v>
      </c>
      <c r="P10" s="2">
        <v>15</v>
      </c>
      <c r="Q10" s="2">
        <v>15</v>
      </c>
      <c r="R10" s="2">
        <v>15</v>
      </c>
      <c r="S10" s="2">
        <v>20</v>
      </c>
      <c r="T10" s="2">
        <v>20</v>
      </c>
      <c r="U10" s="2">
        <v>20</v>
      </c>
      <c r="V10" s="2">
        <v>20</v>
      </c>
      <c r="W10" s="2">
        <v>20</v>
      </c>
      <c r="X10" s="2">
        <v>25</v>
      </c>
      <c r="Y10" s="2">
        <v>25</v>
      </c>
      <c r="Z10" s="2">
        <v>25</v>
      </c>
      <c r="AA10" s="2">
        <v>25</v>
      </c>
      <c r="AB10" s="2">
        <v>30</v>
      </c>
      <c r="AC10" s="2">
        <v>35</v>
      </c>
      <c r="AD10" s="2">
        <v>35</v>
      </c>
      <c r="AE10" s="2">
        <v>40</v>
      </c>
      <c r="AF10" s="2">
        <v>50</v>
      </c>
      <c r="AG10" s="2">
        <v>50</v>
      </c>
      <c r="AH10" s="2">
        <v>50</v>
      </c>
      <c r="AI10" s="2">
        <v>50</v>
      </c>
      <c r="AJ10" s="2">
        <v>50</v>
      </c>
      <c r="AK10" s="2">
        <v>55</v>
      </c>
      <c r="AL10" s="2">
        <v>55</v>
      </c>
      <c r="AM10" s="2">
        <v>55</v>
      </c>
      <c r="AN10" s="2">
        <v>60</v>
      </c>
      <c r="AO10" s="2">
        <v>60</v>
      </c>
      <c r="AP10" s="2">
        <v>60</v>
      </c>
      <c r="AQ10" s="2">
        <v>60</v>
      </c>
      <c r="AR10" s="2">
        <v>65</v>
      </c>
      <c r="AS10" s="2">
        <v>65</v>
      </c>
      <c r="AT10" s="2">
        <v>75</v>
      </c>
      <c r="AU10" s="2">
        <v>82</v>
      </c>
      <c r="AV10" s="2">
        <v>93</v>
      </c>
      <c r="AW10" s="2">
        <v>115</v>
      </c>
      <c r="AX10" s="2">
        <v>134</v>
      </c>
      <c r="AY10" s="2">
        <v>139</v>
      </c>
      <c r="AZ10" s="2">
        <v>160</v>
      </c>
      <c r="BA10" s="2">
        <v>181</v>
      </c>
      <c r="BB10" s="2">
        <v>208</v>
      </c>
    </row>
    <row r="11" spans="1:103" ht="14.25" customHeight="1" x14ac:dyDescent="0.35">
      <c r="A11" s="2" t="s">
        <v>355</v>
      </c>
      <c r="B11" s="2">
        <v>10</v>
      </c>
      <c r="C11" s="2">
        <v>9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10</v>
      </c>
      <c r="N11" s="2">
        <v>10</v>
      </c>
      <c r="O11" s="2">
        <v>10</v>
      </c>
      <c r="P11" s="2">
        <v>15</v>
      </c>
      <c r="Q11" s="2">
        <v>15</v>
      </c>
      <c r="R11" s="2">
        <v>15</v>
      </c>
      <c r="S11" s="2">
        <v>20</v>
      </c>
      <c r="T11" s="2">
        <v>20</v>
      </c>
      <c r="U11" s="2">
        <v>20</v>
      </c>
      <c r="V11" s="2">
        <v>20</v>
      </c>
      <c r="W11" s="2">
        <v>20</v>
      </c>
      <c r="X11" s="2">
        <v>20</v>
      </c>
      <c r="Y11" s="2">
        <v>25</v>
      </c>
      <c r="Z11" s="2">
        <v>25</v>
      </c>
      <c r="AA11" s="2">
        <v>25</v>
      </c>
      <c r="AB11" s="2">
        <v>25</v>
      </c>
      <c r="AC11" s="2">
        <v>35</v>
      </c>
      <c r="AD11" s="2">
        <v>35</v>
      </c>
      <c r="AE11" s="2">
        <v>40</v>
      </c>
      <c r="AF11" s="2">
        <v>50</v>
      </c>
      <c r="AG11" s="2">
        <v>50</v>
      </c>
      <c r="AH11" s="2">
        <v>50</v>
      </c>
      <c r="AI11" s="2">
        <v>50</v>
      </c>
      <c r="AJ11" s="2">
        <v>50</v>
      </c>
      <c r="AK11" s="2">
        <v>55</v>
      </c>
      <c r="AL11" s="2">
        <v>55</v>
      </c>
      <c r="AM11" s="2">
        <v>55</v>
      </c>
      <c r="AN11" s="2">
        <v>55</v>
      </c>
      <c r="AO11" s="2">
        <v>60</v>
      </c>
      <c r="AP11" s="2">
        <v>60</v>
      </c>
      <c r="AQ11" s="2">
        <v>60</v>
      </c>
      <c r="AR11" s="2">
        <v>60</v>
      </c>
      <c r="AS11" s="2">
        <v>65</v>
      </c>
      <c r="AT11" s="2">
        <v>75</v>
      </c>
      <c r="AU11" s="2">
        <v>82</v>
      </c>
      <c r="AV11" s="2">
        <v>93</v>
      </c>
      <c r="AW11" s="2">
        <v>115</v>
      </c>
      <c r="AX11" s="2">
        <v>134</v>
      </c>
      <c r="AY11" s="2">
        <v>139</v>
      </c>
      <c r="AZ11" s="2">
        <v>160</v>
      </c>
      <c r="BA11" s="2">
        <v>181</v>
      </c>
      <c r="BB11" s="2">
        <v>208</v>
      </c>
    </row>
    <row r="12" spans="1:103" ht="14.25" customHeight="1" x14ac:dyDescent="0.35">
      <c r="A12" s="2" t="s">
        <v>356</v>
      </c>
      <c r="B12" s="2">
        <v>11</v>
      </c>
      <c r="C12" s="2">
        <v>10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10</v>
      </c>
      <c r="O12" s="2">
        <v>10</v>
      </c>
      <c r="P12" s="2">
        <v>10</v>
      </c>
      <c r="Q12" s="2">
        <v>15</v>
      </c>
      <c r="R12" s="2">
        <v>15</v>
      </c>
      <c r="S12" s="2">
        <v>15</v>
      </c>
      <c r="T12" s="2">
        <v>20</v>
      </c>
      <c r="U12" s="2">
        <v>20</v>
      </c>
      <c r="V12" s="2">
        <v>20</v>
      </c>
      <c r="W12" s="2">
        <v>20</v>
      </c>
      <c r="X12" s="2">
        <v>20</v>
      </c>
      <c r="Y12" s="2">
        <v>20</v>
      </c>
      <c r="Z12" s="2">
        <v>25</v>
      </c>
      <c r="AA12" s="2">
        <v>25</v>
      </c>
      <c r="AB12" s="2">
        <v>25</v>
      </c>
      <c r="AC12" s="2">
        <v>35</v>
      </c>
      <c r="AD12" s="2">
        <v>35</v>
      </c>
      <c r="AE12" s="2">
        <v>40</v>
      </c>
      <c r="AF12" s="2">
        <v>45</v>
      </c>
      <c r="AG12" s="2">
        <v>50</v>
      </c>
      <c r="AH12" s="2">
        <v>50</v>
      </c>
      <c r="AI12" s="2">
        <v>50</v>
      </c>
      <c r="AJ12" s="2">
        <v>50</v>
      </c>
      <c r="AK12" s="2">
        <v>50</v>
      </c>
      <c r="AL12" s="2">
        <v>55</v>
      </c>
      <c r="AM12" s="2">
        <v>55</v>
      </c>
      <c r="AN12" s="2">
        <v>55</v>
      </c>
      <c r="AO12" s="2">
        <v>60</v>
      </c>
      <c r="AP12" s="2">
        <v>60</v>
      </c>
      <c r="AQ12" s="2">
        <v>60</v>
      </c>
      <c r="AR12" s="2">
        <v>60</v>
      </c>
      <c r="AS12" s="2">
        <v>60</v>
      </c>
      <c r="AT12" s="2">
        <v>70</v>
      </c>
      <c r="AU12" s="2">
        <v>77</v>
      </c>
      <c r="AV12" s="2">
        <v>88</v>
      </c>
      <c r="AW12" s="2">
        <v>110</v>
      </c>
      <c r="AX12" s="2">
        <v>129</v>
      </c>
      <c r="AY12" s="2">
        <v>134</v>
      </c>
      <c r="AZ12" s="2">
        <v>155</v>
      </c>
      <c r="BA12" s="2">
        <v>176</v>
      </c>
      <c r="BB12" s="2">
        <v>203</v>
      </c>
    </row>
    <row r="13" spans="1:103" ht="14.25" customHeight="1" x14ac:dyDescent="0.35">
      <c r="A13" s="2" t="s">
        <v>357</v>
      </c>
      <c r="B13" s="2">
        <v>12</v>
      </c>
      <c r="C13" s="2">
        <v>11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10</v>
      </c>
      <c r="P13" s="2">
        <v>10</v>
      </c>
      <c r="Q13" s="2">
        <v>10</v>
      </c>
      <c r="R13" s="2">
        <v>15</v>
      </c>
      <c r="S13" s="2">
        <v>15</v>
      </c>
      <c r="T13" s="2">
        <v>15</v>
      </c>
      <c r="U13" s="2">
        <v>20</v>
      </c>
      <c r="V13" s="2">
        <v>20</v>
      </c>
      <c r="W13" s="2">
        <v>20</v>
      </c>
      <c r="X13" s="2">
        <v>20</v>
      </c>
      <c r="Y13" s="2">
        <v>20</v>
      </c>
      <c r="Z13" s="2">
        <v>25</v>
      </c>
      <c r="AA13" s="2">
        <v>25</v>
      </c>
      <c r="AB13" s="2">
        <v>25</v>
      </c>
      <c r="AC13" s="2">
        <v>30</v>
      </c>
      <c r="AD13" s="2">
        <v>35</v>
      </c>
      <c r="AE13" s="2">
        <v>40</v>
      </c>
      <c r="AF13" s="2">
        <v>45</v>
      </c>
      <c r="AG13" s="2">
        <v>50</v>
      </c>
      <c r="AH13" s="2">
        <v>50</v>
      </c>
      <c r="AI13" s="2">
        <v>50</v>
      </c>
      <c r="AJ13" s="2">
        <v>50</v>
      </c>
      <c r="AK13" s="2">
        <v>50</v>
      </c>
      <c r="AL13" s="2">
        <v>55</v>
      </c>
      <c r="AM13" s="2">
        <v>55</v>
      </c>
      <c r="AN13" s="2">
        <v>55</v>
      </c>
      <c r="AO13" s="2">
        <v>55</v>
      </c>
      <c r="AP13" s="2">
        <v>60</v>
      </c>
      <c r="AQ13" s="2">
        <v>60</v>
      </c>
      <c r="AR13" s="2">
        <v>60</v>
      </c>
      <c r="AS13" s="2">
        <v>60</v>
      </c>
      <c r="AT13" s="2">
        <v>70</v>
      </c>
      <c r="AU13" s="2">
        <v>77</v>
      </c>
      <c r="AV13" s="2">
        <v>88</v>
      </c>
      <c r="AW13" s="2">
        <v>110</v>
      </c>
      <c r="AX13" s="2">
        <v>129</v>
      </c>
      <c r="AY13" s="2">
        <v>134</v>
      </c>
      <c r="AZ13" s="2">
        <v>155</v>
      </c>
      <c r="BA13" s="2">
        <v>176</v>
      </c>
      <c r="BB13" s="2">
        <v>203</v>
      </c>
    </row>
    <row r="14" spans="1:103" ht="14.25" customHeight="1" x14ac:dyDescent="0.35">
      <c r="A14" s="2" t="s">
        <v>358</v>
      </c>
      <c r="B14" s="2">
        <v>13</v>
      </c>
      <c r="C14" s="2">
        <v>12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10</v>
      </c>
      <c r="Q14" s="2">
        <v>10</v>
      </c>
      <c r="R14" s="2">
        <v>10</v>
      </c>
      <c r="S14" s="2">
        <v>15</v>
      </c>
      <c r="T14" s="2">
        <v>15</v>
      </c>
      <c r="U14" s="2">
        <v>20</v>
      </c>
      <c r="V14" s="2">
        <v>20</v>
      </c>
      <c r="W14" s="2">
        <v>20</v>
      </c>
      <c r="X14" s="2">
        <v>20</v>
      </c>
      <c r="Y14" s="2">
        <v>20</v>
      </c>
      <c r="Z14" s="2">
        <v>25</v>
      </c>
      <c r="AA14" s="2">
        <v>25</v>
      </c>
      <c r="AB14" s="2">
        <v>25</v>
      </c>
      <c r="AC14" s="2">
        <v>30</v>
      </c>
      <c r="AD14" s="2">
        <v>35</v>
      </c>
      <c r="AE14" s="2">
        <v>40</v>
      </c>
      <c r="AF14" s="2">
        <v>45</v>
      </c>
      <c r="AG14" s="2">
        <v>45</v>
      </c>
      <c r="AH14" s="2">
        <v>50</v>
      </c>
      <c r="AI14" s="2">
        <v>50</v>
      </c>
      <c r="AJ14" s="2">
        <v>50</v>
      </c>
      <c r="AK14" s="2">
        <v>50</v>
      </c>
      <c r="AL14" s="2">
        <v>50</v>
      </c>
      <c r="AM14" s="2">
        <v>55</v>
      </c>
      <c r="AN14" s="2">
        <v>55</v>
      </c>
      <c r="AO14" s="2">
        <v>55</v>
      </c>
      <c r="AP14" s="2">
        <v>60</v>
      </c>
      <c r="AQ14" s="2">
        <v>60</v>
      </c>
      <c r="AR14" s="2">
        <v>60</v>
      </c>
      <c r="AS14" s="2">
        <v>60</v>
      </c>
      <c r="AT14" s="2">
        <v>70</v>
      </c>
      <c r="AU14" s="2">
        <v>77</v>
      </c>
      <c r="AV14" s="2">
        <v>88</v>
      </c>
      <c r="AW14" s="2">
        <v>110</v>
      </c>
      <c r="AX14" s="2">
        <v>129</v>
      </c>
      <c r="AY14" s="2">
        <v>134</v>
      </c>
      <c r="AZ14" s="2">
        <v>155</v>
      </c>
      <c r="BA14" s="2">
        <v>176</v>
      </c>
      <c r="BB14" s="2">
        <v>203</v>
      </c>
    </row>
    <row r="15" spans="1:103" ht="14.25" customHeight="1" x14ac:dyDescent="0.35">
      <c r="A15" s="2" t="s">
        <v>359</v>
      </c>
      <c r="B15" s="2">
        <v>14</v>
      </c>
      <c r="C15" s="2">
        <v>13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10</v>
      </c>
      <c r="R15" s="2">
        <v>10</v>
      </c>
      <c r="S15" s="2">
        <v>15</v>
      </c>
      <c r="T15" s="2">
        <v>15</v>
      </c>
      <c r="U15" s="2">
        <v>15</v>
      </c>
      <c r="V15" s="2">
        <v>20</v>
      </c>
      <c r="W15" s="2">
        <v>20</v>
      </c>
      <c r="X15" s="2">
        <v>20</v>
      </c>
      <c r="Y15" s="2">
        <v>20</v>
      </c>
      <c r="Z15" s="2">
        <v>20</v>
      </c>
      <c r="AA15" s="2">
        <v>25</v>
      </c>
      <c r="AB15" s="2">
        <v>25</v>
      </c>
      <c r="AC15" s="2">
        <v>30</v>
      </c>
      <c r="AD15" s="2">
        <v>35</v>
      </c>
      <c r="AE15" s="2">
        <v>40</v>
      </c>
      <c r="AF15" s="2">
        <v>45</v>
      </c>
      <c r="AG15" s="2">
        <v>45</v>
      </c>
      <c r="AH15" s="2">
        <v>50</v>
      </c>
      <c r="AI15" s="2">
        <v>50</v>
      </c>
      <c r="AJ15" s="2">
        <v>50</v>
      </c>
      <c r="AK15" s="2">
        <v>50</v>
      </c>
      <c r="AL15" s="2">
        <v>50</v>
      </c>
      <c r="AM15" s="2">
        <v>55</v>
      </c>
      <c r="AN15" s="2">
        <v>55</v>
      </c>
      <c r="AO15" s="2">
        <v>55</v>
      </c>
      <c r="AP15" s="2">
        <v>55</v>
      </c>
      <c r="AQ15" s="2">
        <v>60</v>
      </c>
      <c r="AR15" s="2">
        <v>60</v>
      </c>
      <c r="AS15" s="2">
        <v>60</v>
      </c>
      <c r="AT15" s="2">
        <v>70</v>
      </c>
      <c r="AU15" s="2">
        <v>77</v>
      </c>
      <c r="AV15" s="2">
        <v>88</v>
      </c>
      <c r="AW15" s="2">
        <v>110</v>
      </c>
      <c r="AX15" s="2">
        <v>129</v>
      </c>
      <c r="AY15" s="2">
        <v>134</v>
      </c>
      <c r="AZ15" s="2">
        <v>155</v>
      </c>
      <c r="BA15" s="2">
        <v>176</v>
      </c>
      <c r="BB15" s="2">
        <v>203</v>
      </c>
    </row>
    <row r="16" spans="1:103" ht="14.25" customHeight="1" x14ac:dyDescent="0.35">
      <c r="A16" s="2" t="s">
        <v>360</v>
      </c>
      <c r="B16" s="2">
        <v>15</v>
      </c>
      <c r="C16" s="2">
        <v>14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10</v>
      </c>
      <c r="S16" s="2">
        <v>15</v>
      </c>
      <c r="T16" s="2">
        <v>15</v>
      </c>
      <c r="U16" s="2">
        <v>15</v>
      </c>
      <c r="V16" s="2">
        <v>15</v>
      </c>
      <c r="W16" s="2">
        <v>20</v>
      </c>
      <c r="X16" s="2">
        <v>20</v>
      </c>
      <c r="Y16" s="2">
        <v>20</v>
      </c>
      <c r="Z16" s="2">
        <v>20</v>
      </c>
      <c r="AA16" s="2">
        <v>25</v>
      </c>
      <c r="AB16" s="2">
        <v>25</v>
      </c>
      <c r="AC16" s="2">
        <v>30</v>
      </c>
      <c r="AD16" s="2">
        <v>30</v>
      </c>
      <c r="AE16" s="2">
        <v>40</v>
      </c>
      <c r="AF16" s="2">
        <v>45</v>
      </c>
      <c r="AG16" s="2">
        <v>45</v>
      </c>
      <c r="AH16" s="2">
        <v>45</v>
      </c>
      <c r="AI16" s="2">
        <v>50</v>
      </c>
      <c r="AJ16" s="2">
        <v>50</v>
      </c>
      <c r="AK16" s="2">
        <v>50</v>
      </c>
      <c r="AL16" s="2">
        <v>50</v>
      </c>
      <c r="AM16" s="2">
        <v>50</v>
      </c>
      <c r="AN16" s="2">
        <v>55</v>
      </c>
      <c r="AO16" s="2">
        <v>55</v>
      </c>
      <c r="AP16" s="2">
        <v>55</v>
      </c>
      <c r="AQ16" s="2">
        <v>55</v>
      </c>
      <c r="AR16" s="2">
        <v>60</v>
      </c>
      <c r="AS16" s="2">
        <v>60</v>
      </c>
      <c r="AT16" s="2">
        <v>70</v>
      </c>
      <c r="AU16" s="2">
        <v>77</v>
      </c>
      <c r="AV16" s="2">
        <v>88</v>
      </c>
      <c r="AW16" s="2">
        <v>110</v>
      </c>
      <c r="AX16" s="2">
        <v>129</v>
      </c>
      <c r="AY16" s="2">
        <v>134</v>
      </c>
      <c r="AZ16" s="2">
        <v>155</v>
      </c>
      <c r="BA16" s="2">
        <v>176</v>
      </c>
      <c r="BB16" s="2">
        <v>203</v>
      </c>
    </row>
    <row r="17" spans="1:54" ht="14.25" customHeight="1" x14ac:dyDescent="0.35">
      <c r="A17" s="2" t="s">
        <v>361</v>
      </c>
      <c r="B17" s="2">
        <v>16</v>
      </c>
      <c r="C17" s="2">
        <v>15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10</v>
      </c>
      <c r="T17" s="2">
        <v>15</v>
      </c>
      <c r="U17" s="2">
        <v>15</v>
      </c>
      <c r="V17" s="2">
        <v>15</v>
      </c>
      <c r="W17" s="2">
        <v>15</v>
      </c>
      <c r="X17" s="2">
        <v>20</v>
      </c>
      <c r="Y17" s="2">
        <v>20</v>
      </c>
      <c r="Z17" s="2">
        <v>20</v>
      </c>
      <c r="AA17" s="2">
        <v>20</v>
      </c>
      <c r="AB17" s="2">
        <v>25</v>
      </c>
      <c r="AC17" s="2">
        <v>30</v>
      </c>
      <c r="AD17" s="2">
        <v>30</v>
      </c>
      <c r="AE17" s="2">
        <v>35</v>
      </c>
      <c r="AF17" s="2">
        <v>45</v>
      </c>
      <c r="AG17" s="2">
        <v>45</v>
      </c>
      <c r="AH17" s="2">
        <v>45</v>
      </c>
      <c r="AI17" s="2">
        <v>45</v>
      </c>
      <c r="AJ17" s="2">
        <v>50</v>
      </c>
      <c r="AK17" s="2">
        <v>50</v>
      </c>
      <c r="AL17" s="2">
        <v>50</v>
      </c>
      <c r="AM17" s="2">
        <v>50</v>
      </c>
      <c r="AN17" s="2">
        <v>55</v>
      </c>
      <c r="AO17" s="2">
        <v>55</v>
      </c>
      <c r="AP17" s="2">
        <v>55</v>
      </c>
      <c r="AQ17" s="2">
        <v>55</v>
      </c>
      <c r="AR17" s="2">
        <v>60</v>
      </c>
      <c r="AS17" s="2">
        <v>60</v>
      </c>
      <c r="AT17" s="2">
        <v>70</v>
      </c>
      <c r="AU17" s="2">
        <v>77</v>
      </c>
      <c r="AV17" s="2">
        <v>88</v>
      </c>
      <c r="AW17" s="2">
        <v>110</v>
      </c>
      <c r="AX17" s="2">
        <v>129</v>
      </c>
      <c r="AY17" s="2">
        <v>134</v>
      </c>
      <c r="AZ17" s="2">
        <v>155</v>
      </c>
      <c r="BA17" s="2">
        <v>176</v>
      </c>
      <c r="BB17" s="2">
        <v>203</v>
      </c>
    </row>
    <row r="18" spans="1:54" ht="14.25" customHeight="1" x14ac:dyDescent="0.35">
      <c r="A18" s="2" t="s">
        <v>224</v>
      </c>
      <c r="B18" s="2">
        <v>19</v>
      </c>
      <c r="C18" s="2">
        <v>16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10</v>
      </c>
      <c r="U18" s="2">
        <v>10</v>
      </c>
      <c r="V18" s="2">
        <v>15</v>
      </c>
      <c r="W18" s="2">
        <v>15</v>
      </c>
      <c r="X18" s="2">
        <v>15</v>
      </c>
      <c r="Y18" s="2">
        <v>15</v>
      </c>
      <c r="Z18" s="2">
        <v>20</v>
      </c>
      <c r="AA18" s="2">
        <v>20</v>
      </c>
      <c r="AB18" s="2">
        <v>20</v>
      </c>
      <c r="AC18" s="2">
        <v>30</v>
      </c>
      <c r="AD18" s="2">
        <v>30</v>
      </c>
      <c r="AE18" s="2">
        <v>35</v>
      </c>
      <c r="AF18" s="2">
        <v>40</v>
      </c>
      <c r="AG18" s="2">
        <v>45</v>
      </c>
      <c r="AH18" s="2">
        <v>45</v>
      </c>
      <c r="AI18" s="2">
        <v>45</v>
      </c>
      <c r="AJ18" s="2">
        <v>45</v>
      </c>
      <c r="AK18" s="2">
        <v>45</v>
      </c>
      <c r="AL18" s="2">
        <v>50</v>
      </c>
      <c r="AM18" s="2">
        <v>50</v>
      </c>
      <c r="AN18" s="2">
        <v>50</v>
      </c>
      <c r="AO18" s="2">
        <v>55</v>
      </c>
      <c r="AP18" s="2">
        <v>55</v>
      </c>
      <c r="AQ18" s="2">
        <v>55</v>
      </c>
      <c r="AR18" s="2">
        <v>55</v>
      </c>
      <c r="AS18" s="2">
        <v>55</v>
      </c>
      <c r="AT18" s="2">
        <v>65</v>
      </c>
      <c r="AU18" s="2">
        <v>72</v>
      </c>
      <c r="AV18" s="2">
        <v>83</v>
      </c>
      <c r="AW18" s="2">
        <v>105</v>
      </c>
      <c r="AX18" s="2">
        <v>124</v>
      </c>
      <c r="AY18" s="2">
        <v>129</v>
      </c>
      <c r="AZ18" s="2">
        <v>150</v>
      </c>
      <c r="BA18" s="2">
        <v>171</v>
      </c>
      <c r="BB18" s="2">
        <v>198</v>
      </c>
    </row>
    <row r="19" spans="1:54" ht="14.25" customHeight="1" x14ac:dyDescent="0.35">
      <c r="A19" s="2" t="s">
        <v>362</v>
      </c>
      <c r="B19" s="2">
        <v>20</v>
      </c>
      <c r="C19" s="2">
        <v>17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10</v>
      </c>
      <c r="V19" s="2">
        <v>10</v>
      </c>
      <c r="W19" s="2">
        <v>15</v>
      </c>
      <c r="X19" s="2">
        <v>15</v>
      </c>
      <c r="Y19" s="2">
        <v>15</v>
      </c>
      <c r="Z19" s="2">
        <v>20</v>
      </c>
      <c r="AA19" s="2">
        <v>20</v>
      </c>
      <c r="AB19" s="2">
        <v>20</v>
      </c>
      <c r="AC19" s="2">
        <v>25</v>
      </c>
      <c r="AD19" s="2">
        <v>30</v>
      </c>
      <c r="AE19" s="2">
        <v>35</v>
      </c>
      <c r="AF19" s="2">
        <v>40</v>
      </c>
      <c r="AG19" s="2">
        <v>45</v>
      </c>
      <c r="AH19" s="2">
        <v>45</v>
      </c>
      <c r="AI19" s="2">
        <v>45</v>
      </c>
      <c r="AJ19" s="2">
        <v>45</v>
      </c>
      <c r="AK19" s="2">
        <v>45</v>
      </c>
      <c r="AL19" s="2">
        <v>50</v>
      </c>
      <c r="AM19" s="2">
        <v>50</v>
      </c>
      <c r="AN19" s="2">
        <v>50</v>
      </c>
      <c r="AO19" s="2">
        <v>50</v>
      </c>
      <c r="AP19" s="2">
        <v>55</v>
      </c>
      <c r="AQ19" s="2">
        <v>55</v>
      </c>
      <c r="AR19" s="2">
        <v>55</v>
      </c>
      <c r="AS19" s="2">
        <v>55</v>
      </c>
      <c r="AT19" s="2">
        <v>65</v>
      </c>
      <c r="AU19" s="2">
        <v>72</v>
      </c>
      <c r="AV19" s="2">
        <v>83</v>
      </c>
      <c r="AW19" s="2">
        <v>105</v>
      </c>
      <c r="AX19" s="2">
        <v>124</v>
      </c>
      <c r="AY19" s="2">
        <v>129</v>
      </c>
      <c r="AZ19" s="2">
        <v>150</v>
      </c>
      <c r="BA19" s="2">
        <v>171</v>
      </c>
      <c r="BB19" s="2">
        <v>198</v>
      </c>
    </row>
    <row r="20" spans="1:54" ht="14.25" customHeight="1" x14ac:dyDescent="0.35">
      <c r="A20" s="2" t="s">
        <v>363</v>
      </c>
      <c r="B20" s="2">
        <v>22</v>
      </c>
      <c r="C20" s="2">
        <v>18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10</v>
      </c>
      <c r="W20" s="2">
        <v>10</v>
      </c>
      <c r="X20" s="2">
        <v>15</v>
      </c>
      <c r="Y20" s="2">
        <v>15</v>
      </c>
      <c r="Z20" s="2">
        <v>15</v>
      </c>
      <c r="AA20" s="2">
        <v>20</v>
      </c>
      <c r="AB20" s="2">
        <v>20</v>
      </c>
      <c r="AC20" s="2">
        <v>25</v>
      </c>
      <c r="AD20" s="2">
        <v>30</v>
      </c>
      <c r="AE20" s="2">
        <v>35</v>
      </c>
      <c r="AF20" s="2">
        <v>40</v>
      </c>
      <c r="AG20" s="2">
        <v>40</v>
      </c>
      <c r="AH20" s="2">
        <v>45</v>
      </c>
      <c r="AI20" s="2">
        <v>45</v>
      </c>
      <c r="AJ20" s="2">
        <v>45</v>
      </c>
      <c r="AK20" s="2">
        <v>45</v>
      </c>
      <c r="AL20" s="2">
        <v>45</v>
      </c>
      <c r="AM20" s="2">
        <v>50</v>
      </c>
      <c r="AN20" s="2">
        <v>50</v>
      </c>
      <c r="AO20" s="2">
        <v>50</v>
      </c>
      <c r="AP20" s="2">
        <v>50</v>
      </c>
      <c r="AQ20" s="2">
        <v>55</v>
      </c>
      <c r="AR20" s="2">
        <v>55</v>
      </c>
      <c r="AS20" s="2">
        <v>55</v>
      </c>
      <c r="AT20" s="2">
        <v>65</v>
      </c>
      <c r="AU20" s="2">
        <v>72</v>
      </c>
      <c r="AV20" s="2">
        <v>83</v>
      </c>
      <c r="AW20" s="2">
        <v>105</v>
      </c>
      <c r="AX20" s="2">
        <v>124</v>
      </c>
      <c r="AY20" s="2">
        <v>129</v>
      </c>
      <c r="AZ20" s="2">
        <v>150</v>
      </c>
      <c r="BA20" s="2">
        <v>171</v>
      </c>
      <c r="BB20" s="2">
        <v>198</v>
      </c>
    </row>
    <row r="21" spans="1:54" ht="14.25" customHeight="1" x14ac:dyDescent="0.35">
      <c r="A21" s="2" t="s">
        <v>364</v>
      </c>
      <c r="B21" s="2">
        <v>23</v>
      </c>
      <c r="C21" s="2">
        <v>19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10</v>
      </c>
      <c r="X21" s="2">
        <v>10</v>
      </c>
      <c r="Y21" s="2">
        <v>15</v>
      </c>
      <c r="Z21" s="2">
        <v>15</v>
      </c>
      <c r="AA21" s="2">
        <v>20</v>
      </c>
      <c r="AB21" s="2">
        <v>20</v>
      </c>
      <c r="AC21" s="2">
        <v>25</v>
      </c>
      <c r="AD21" s="2">
        <v>25</v>
      </c>
      <c r="AE21" s="2">
        <v>35</v>
      </c>
      <c r="AF21" s="2">
        <v>40</v>
      </c>
      <c r="AG21" s="2">
        <v>40</v>
      </c>
      <c r="AH21" s="2">
        <v>40</v>
      </c>
      <c r="AI21" s="2">
        <v>45</v>
      </c>
      <c r="AJ21" s="2">
        <v>45</v>
      </c>
      <c r="AK21" s="2">
        <v>45</v>
      </c>
      <c r="AL21" s="2">
        <v>45</v>
      </c>
      <c r="AM21" s="2">
        <v>45</v>
      </c>
      <c r="AN21" s="2">
        <v>50</v>
      </c>
      <c r="AO21" s="2">
        <v>50</v>
      </c>
      <c r="AP21" s="2">
        <v>50</v>
      </c>
      <c r="AQ21" s="2">
        <v>50</v>
      </c>
      <c r="AR21" s="2">
        <v>55</v>
      </c>
      <c r="AS21" s="2">
        <v>55</v>
      </c>
      <c r="AT21" s="2">
        <v>65</v>
      </c>
      <c r="AU21" s="2">
        <v>72</v>
      </c>
      <c r="AV21" s="2">
        <v>83</v>
      </c>
      <c r="AW21" s="2">
        <v>105</v>
      </c>
      <c r="AX21" s="2">
        <v>124</v>
      </c>
      <c r="AY21" s="2">
        <v>129</v>
      </c>
      <c r="AZ21" s="2">
        <v>150</v>
      </c>
      <c r="BA21" s="2">
        <v>171</v>
      </c>
      <c r="BB21" s="2">
        <v>198</v>
      </c>
    </row>
    <row r="22" spans="1:54" ht="14.25" customHeight="1" x14ac:dyDescent="0.35">
      <c r="A22" s="2" t="s">
        <v>365</v>
      </c>
      <c r="B22" s="2">
        <v>24</v>
      </c>
      <c r="C22" s="2">
        <v>20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10</v>
      </c>
      <c r="Y22" s="2">
        <v>10</v>
      </c>
      <c r="Z22" s="2">
        <v>15</v>
      </c>
      <c r="AA22" s="2">
        <v>15</v>
      </c>
      <c r="AB22" s="2">
        <v>20</v>
      </c>
      <c r="AC22" s="2">
        <v>25</v>
      </c>
      <c r="AD22" s="2">
        <v>25</v>
      </c>
      <c r="AE22" s="2">
        <v>30</v>
      </c>
      <c r="AF22" s="2">
        <v>40</v>
      </c>
      <c r="AG22" s="2">
        <v>40</v>
      </c>
      <c r="AH22" s="2">
        <v>40</v>
      </c>
      <c r="AI22" s="2">
        <v>40</v>
      </c>
      <c r="AJ22" s="2">
        <v>45</v>
      </c>
      <c r="AK22" s="2">
        <v>45</v>
      </c>
      <c r="AL22" s="2">
        <v>45</v>
      </c>
      <c r="AM22" s="2">
        <v>45</v>
      </c>
      <c r="AN22" s="2">
        <v>50</v>
      </c>
      <c r="AO22" s="2">
        <v>50</v>
      </c>
      <c r="AP22" s="2">
        <v>50</v>
      </c>
      <c r="AQ22" s="2">
        <v>50</v>
      </c>
      <c r="AR22" s="2">
        <v>55</v>
      </c>
      <c r="AS22" s="2">
        <v>55</v>
      </c>
      <c r="AT22" s="2">
        <v>65</v>
      </c>
      <c r="AU22" s="2">
        <v>72</v>
      </c>
      <c r="AV22" s="2">
        <v>83</v>
      </c>
      <c r="AW22" s="2">
        <v>105</v>
      </c>
      <c r="AX22" s="2">
        <v>124</v>
      </c>
      <c r="AY22" s="2">
        <v>129</v>
      </c>
      <c r="AZ22" s="2">
        <v>150</v>
      </c>
      <c r="BA22" s="2">
        <v>171</v>
      </c>
      <c r="BB22" s="2">
        <v>198</v>
      </c>
    </row>
    <row r="23" spans="1:54" ht="14.25" customHeight="1" x14ac:dyDescent="0.35">
      <c r="A23" s="2" t="s">
        <v>366</v>
      </c>
      <c r="B23" s="2">
        <v>26</v>
      </c>
      <c r="C23" s="2">
        <v>21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10</v>
      </c>
      <c r="Z23" s="2">
        <v>15</v>
      </c>
      <c r="AA23" s="2">
        <v>15</v>
      </c>
      <c r="AB23" s="2">
        <v>15</v>
      </c>
      <c r="AC23" s="2">
        <v>25</v>
      </c>
      <c r="AD23" s="2">
        <v>25</v>
      </c>
      <c r="AE23" s="2">
        <v>30</v>
      </c>
      <c r="AF23" s="2">
        <v>40</v>
      </c>
      <c r="AG23" s="2">
        <v>40</v>
      </c>
      <c r="AH23" s="2">
        <v>40</v>
      </c>
      <c r="AI23" s="2">
        <v>40</v>
      </c>
      <c r="AJ23" s="2">
        <v>40</v>
      </c>
      <c r="AK23" s="2">
        <v>45</v>
      </c>
      <c r="AL23" s="2">
        <v>45</v>
      </c>
      <c r="AM23" s="2">
        <v>45</v>
      </c>
      <c r="AN23" s="2">
        <v>45</v>
      </c>
      <c r="AO23" s="2">
        <v>50</v>
      </c>
      <c r="AP23" s="2">
        <v>50</v>
      </c>
      <c r="AQ23" s="2">
        <v>50</v>
      </c>
      <c r="AR23" s="2">
        <v>50</v>
      </c>
      <c r="AS23" s="2">
        <v>55</v>
      </c>
      <c r="AT23" s="2">
        <v>65</v>
      </c>
      <c r="AU23" s="2">
        <v>72</v>
      </c>
      <c r="AV23" s="2">
        <v>83</v>
      </c>
      <c r="AW23" s="2">
        <v>105</v>
      </c>
      <c r="AX23" s="2">
        <v>124</v>
      </c>
      <c r="AY23" s="2">
        <v>129</v>
      </c>
      <c r="AZ23" s="2">
        <v>150</v>
      </c>
      <c r="BA23" s="2">
        <v>171</v>
      </c>
      <c r="BB23" s="2">
        <v>198</v>
      </c>
    </row>
    <row r="24" spans="1:54" ht="14.25" customHeight="1" x14ac:dyDescent="0.35">
      <c r="A24" s="2" t="s">
        <v>367</v>
      </c>
      <c r="B24" s="2">
        <v>27</v>
      </c>
      <c r="C24" s="2">
        <v>22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10</v>
      </c>
      <c r="AA24" s="2">
        <v>15</v>
      </c>
      <c r="AB24" s="2">
        <v>15</v>
      </c>
      <c r="AC24" s="2">
        <v>25</v>
      </c>
      <c r="AD24" s="2">
        <v>25</v>
      </c>
      <c r="AE24" s="2">
        <v>30</v>
      </c>
      <c r="AF24" s="2">
        <v>35</v>
      </c>
      <c r="AG24" s="2">
        <v>40</v>
      </c>
      <c r="AH24" s="2">
        <v>40</v>
      </c>
      <c r="AI24" s="2">
        <v>40</v>
      </c>
      <c r="AJ24" s="2">
        <v>40</v>
      </c>
      <c r="AK24" s="2">
        <v>40</v>
      </c>
      <c r="AL24" s="2">
        <v>45</v>
      </c>
      <c r="AM24" s="2">
        <v>45</v>
      </c>
      <c r="AN24" s="2">
        <v>45</v>
      </c>
      <c r="AO24" s="2">
        <v>50</v>
      </c>
      <c r="AP24" s="2">
        <v>50</v>
      </c>
      <c r="AQ24" s="2">
        <v>50</v>
      </c>
      <c r="AR24" s="2">
        <v>50</v>
      </c>
      <c r="AS24" s="2">
        <v>50</v>
      </c>
      <c r="AT24" s="2">
        <v>60</v>
      </c>
      <c r="AU24" s="2">
        <v>67</v>
      </c>
      <c r="AV24" s="2">
        <v>78</v>
      </c>
      <c r="AW24" s="2">
        <v>100</v>
      </c>
      <c r="AX24" s="2">
        <v>119</v>
      </c>
      <c r="AY24" s="2">
        <v>124</v>
      </c>
      <c r="AZ24" s="2">
        <v>145</v>
      </c>
      <c r="BA24" s="2">
        <v>166</v>
      </c>
      <c r="BB24" s="2">
        <v>193</v>
      </c>
    </row>
    <row r="25" spans="1:54" ht="14.25" customHeight="1" x14ac:dyDescent="0.35">
      <c r="A25" s="2" t="s">
        <v>107</v>
      </c>
      <c r="B25" s="2">
        <v>30</v>
      </c>
      <c r="C25" s="2">
        <v>23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10</v>
      </c>
      <c r="AB25" s="2">
        <v>15</v>
      </c>
      <c r="AC25" s="2">
        <v>20</v>
      </c>
      <c r="AD25" s="2">
        <v>25</v>
      </c>
      <c r="AE25" s="2">
        <v>30</v>
      </c>
      <c r="AF25" s="2">
        <v>35</v>
      </c>
      <c r="AG25" s="2">
        <v>35</v>
      </c>
      <c r="AH25" s="2">
        <v>40</v>
      </c>
      <c r="AI25" s="2">
        <v>40</v>
      </c>
      <c r="AJ25" s="2">
        <v>40</v>
      </c>
      <c r="AK25" s="2">
        <v>40</v>
      </c>
      <c r="AL25" s="2">
        <v>40</v>
      </c>
      <c r="AM25" s="2">
        <v>45</v>
      </c>
      <c r="AN25" s="2">
        <v>45</v>
      </c>
      <c r="AO25" s="2">
        <v>45</v>
      </c>
      <c r="AP25" s="2">
        <v>45</v>
      </c>
      <c r="AQ25" s="2">
        <v>50</v>
      </c>
      <c r="AR25" s="2">
        <v>50</v>
      </c>
      <c r="AS25" s="2">
        <v>50</v>
      </c>
      <c r="AT25" s="2">
        <v>60</v>
      </c>
      <c r="AU25" s="2">
        <v>67</v>
      </c>
      <c r="AV25" s="2">
        <v>78</v>
      </c>
      <c r="AW25" s="2">
        <v>100</v>
      </c>
      <c r="AX25" s="2">
        <v>119</v>
      </c>
      <c r="AY25" s="2">
        <v>124</v>
      </c>
      <c r="AZ25" s="2">
        <v>145</v>
      </c>
      <c r="BA25" s="2">
        <v>166</v>
      </c>
      <c r="BB25" s="2">
        <v>193</v>
      </c>
    </row>
    <row r="26" spans="1:54" ht="14.25" customHeight="1" x14ac:dyDescent="0.35">
      <c r="A26" s="2" t="s">
        <v>248</v>
      </c>
      <c r="B26" s="2">
        <v>32</v>
      </c>
      <c r="C26" s="2">
        <v>24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10</v>
      </c>
      <c r="AC26" s="2">
        <v>20</v>
      </c>
      <c r="AD26" s="2">
        <v>20</v>
      </c>
      <c r="AE26" s="2">
        <v>25</v>
      </c>
      <c r="AF26" s="2">
        <v>35</v>
      </c>
      <c r="AG26" s="2">
        <v>35</v>
      </c>
      <c r="AH26" s="2">
        <v>35</v>
      </c>
      <c r="AI26" s="2">
        <v>35</v>
      </c>
      <c r="AJ26" s="2">
        <v>40</v>
      </c>
      <c r="AK26" s="2">
        <v>40</v>
      </c>
      <c r="AL26" s="2">
        <v>40</v>
      </c>
      <c r="AM26" s="2">
        <v>40</v>
      </c>
      <c r="AN26" s="2">
        <v>45</v>
      </c>
      <c r="AO26" s="2">
        <v>45</v>
      </c>
      <c r="AP26" s="2">
        <v>45</v>
      </c>
      <c r="AQ26" s="2">
        <v>45</v>
      </c>
      <c r="AR26" s="2">
        <v>50</v>
      </c>
      <c r="AS26" s="2">
        <v>50</v>
      </c>
      <c r="AT26" s="2">
        <v>60</v>
      </c>
      <c r="AU26" s="2">
        <v>67</v>
      </c>
      <c r="AV26" s="2">
        <v>78</v>
      </c>
      <c r="AW26" s="2">
        <v>100</v>
      </c>
      <c r="AX26" s="2">
        <v>119</v>
      </c>
      <c r="AY26" s="2">
        <v>124</v>
      </c>
      <c r="AZ26" s="2">
        <v>145</v>
      </c>
      <c r="BA26" s="2">
        <v>166</v>
      </c>
      <c r="BB26" s="2">
        <v>193</v>
      </c>
    </row>
    <row r="27" spans="1:54" ht="14.25" customHeight="1" x14ac:dyDescent="0.35">
      <c r="A27" s="2" t="s">
        <v>368</v>
      </c>
      <c r="B27" s="2">
        <v>34</v>
      </c>
      <c r="C27" s="2">
        <v>25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20</v>
      </c>
      <c r="AD27" s="2">
        <v>20</v>
      </c>
      <c r="AE27" s="2">
        <v>25</v>
      </c>
      <c r="AF27" s="2">
        <v>35</v>
      </c>
      <c r="AG27" s="2">
        <v>35</v>
      </c>
      <c r="AH27" s="2">
        <v>35</v>
      </c>
      <c r="AI27" s="2">
        <v>35</v>
      </c>
      <c r="AJ27" s="2">
        <v>35</v>
      </c>
      <c r="AK27" s="2">
        <v>40</v>
      </c>
      <c r="AL27" s="2">
        <v>40</v>
      </c>
      <c r="AM27" s="2">
        <v>40</v>
      </c>
      <c r="AN27" s="2">
        <v>40</v>
      </c>
      <c r="AO27" s="2">
        <v>45</v>
      </c>
      <c r="AP27" s="2">
        <v>45</v>
      </c>
      <c r="AQ27" s="2">
        <v>45</v>
      </c>
      <c r="AR27" s="2">
        <v>45</v>
      </c>
      <c r="AS27" s="2">
        <v>50</v>
      </c>
      <c r="AT27" s="2">
        <v>60</v>
      </c>
      <c r="AU27" s="2">
        <v>67</v>
      </c>
      <c r="AV27" s="2">
        <v>78</v>
      </c>
      <c r="AW27" s="2">
        <v>100</v>
      </c>
      <c r="AX27" s="2">
        <v>119</v>
      </c>
      <c r="AY27" s="2">
        <v>124</v>
      </c>
      <c r="AZ27" s="2">
        <v>145</v>
      </c>
      <c r="BA27" s="2">
        <v>166</v>
      </c>
      <c r="BB27" s="2">
        <v>193</v>
      </c>
    </row>
    <row r="28" spans="1:54" ht="14.25" customHeight="1" x14ac:dyDescent="0.35">
      <c r="A28" s="2" t="s">
        <v>249</v>
      </c>
      <c r="B28" s="2">
        <v>44</v>
      </c>
      <c r="C28" s="2">
        <v>26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10</v>
      </c>
      <c r="AE28" s="2">
        <v>20</v>
      </c>
      <c r="AF28" s="2">
        <v>25</v>
      </c>
      <c r="AG28" s="2">
        <v>30</v>
      </c>
      <c r="AH28" s="2">
        <v>30</v>
      </c>
      <c r="AI28" s="2">
        <v>30</v>
      </c>
      <c r="AJ28" s="2">
        <v>30</v>
      </c>
      <c r="AK28" s="2">
        <v>30</v>
      </c>
      <c r="AL28" s="2">
        <v>35</v>
      </c>
      <c r="AM28" s="2">
        <v>35</v>
      </c>
      <c r="AN28" s="2">
        <v>35</v>
      </c>
      <c r="AO28" s="2">
        <v>35</v>
      </c>
      <c r="AP28" s="2">
        <v>40</v>
      </c>
      <c r="AQ28" s="2">
        <v>40</v>
      </c>
      <c r="AR28" s="2">
        <v>40</v>
      </c>
      <c r="AS28" s="2">
        <v>40</v>
      </c>
      <c r="AT28" s="2">
        <v>50</v>
      </c>
      <c r="AU28" s="2">
        <v>57</v>
      </c>
      <c r="AV28" s="2">
        <v>68</v>
      </c>
      <c r="AW28" s="2">
        <v>90</v>
      </c>
      <c r="AX28" s="2">
        <v>109</v>
      </c>
      <c r="AY28" s="2">
        <v>114</v>
      </c>
      <c r="AZ28" s="2">
        <v>135</v>
      </c>
      <c r="BA28" s="2">
        <v>156</v>
      </c>
      <c r="BB28" s="2">
        <v>183</v>
      </c>
    </row>
    <row r="29" spans="1:54" ht="14.25" customHeight="1" x14ac:dyDescent="0.35">
      <c r="A29" s="2" t="s">
        <v>250</v>
      </c>
      <c r="B29" s="2">
        <v>47</v>
      </c>
      <c r="C29" s="2">
        <v>27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20</v>
      </c>
      <c r="AF29" s="2">
        <v>25</v>
      </c>
      <c r="AG29" s="2">
        <v>25</v>
      </c>
      <c r="AH29" s="2">
        <v>25</v>
      </c>
      <c r="AI29" s="2">
        <v>30</v>
      </c>
      <c r="AJ29" s="2">
        <v>30</v>
      </c>
      <c r="AK29" s="2">
        <v>30</v>
      </c>
      <c r="AL29" s="2">
        <v>30</v>
      </c>
      <c r="AM29" s="2">
        <v>30</v>
      </c>
      <c r="AN29" s="2">
        <v>35</v>
      </c>
      <c r="AO29" s="2">
        <v>35</v>
      </c>
      <c r="AP29" s="2">
        <v>35</v>
      </c>
      <c r="AQ29" s="2">
        <v>35</v>
      </c>
      <c r="AR29" s="2">
        <v>40</v>
      </c>
      <c r="AS29" s="2">
        <v>40</v>
      </c>
      <c r="AT29" s="2">
        <v>50</v>
      </c>
      <c r="AU29" s="2">
        <v>57</v>
      </c>
      <c r="AV29" s="2">
        <v>68</v>
      </c>
      <c r="AW29" s="2">
        <v>90</v>
      </c>
      <c r="AX29" s="2">
        <v>109</v>
      </c>
      <c r="AY29" s="2">
        <v>114</v>
      </c>
      <c r="AZ29" s="2">
        <v>135</v>
      </c>
      <c r="BA29" s="2">
        <v>156</v>
      </c>
      <c r="BB29" s="2">
        <v>183</v>
      </c>
    </row>
    <row r="30" spans="1:54" ht="14.25" customHeight="1" x14ac:dyDescent="0.35">
      <c r="A30" s="2" t="s">
        <v>251</v>
      </c>
      <c r="B30" s="2">
        <v>56</v>
      </c>
      <c r="C30" s="2">
        <v>28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20</v>
      </c>
      <c r="AG30" s="2">
        <v>20</v>
      </c>
      <c r="AH30" s="2">
        <v>20</v>
      </c>
      <c r="AI30" s="2">
        <v>20</v>
      </c>
      <c r="AJ30" s="2">
        <v>25</v>
      </c>
      <c r="AK30" s="2">
        <v>25</v>
      </c>
      <c r="AL30" s="2">
        <v>25</v>
      </c>
      <c r="AM30" s="2">
        <v>25</v>
      </c>
      <c r="AN30" s="2">
        <v>30</v>
      </c>
      <c r="AO30" s="2">
        <v>30</v>
      </c>
      <c r="AP30" s="2">
        <v>30</v>
      </c>
      <c r="AQ30" s="2">
        <v>30</v>
      </c>
      <c r="AR30" s="2">
        <v>35</v>
      </c>
      <c r="AS30" s="2">
        <v>35</v>
      </c>
      <c r="AT30" s="2">
        <v>45</v>
      </c>
      <c r="AU30" s="2">
        <v>52</v>
      </c>
      <c r="AV30" s="2">
        <v>63</v>
      </c>
      <c r="AW30" s="2">
        <v>85</v>
      </c>
      <c r="AX30" s="2">
        <v>104</v>
      </c>
      <c r="AY30" s="2">
        <v>109</v>
      </c>
      <c r="AZ30" s="2">
        <v>130</v>
      </c>
      <c r="BA30" s="2">
        <v>151</v>
      </c>
      <c r="BB30" s="2">
        <v>178</v>
      </c>
    </row>
    <row r="31" spans="1:54" ht="14.25" customHeight="1" x14ac:dyDescent="0.35">
      <c r="A31" s="2" t="s">
        <v>108</v>
      </c>
      <c r="B31" s="2">
        <v>57</v>
      </c>
      <c r="C31" s="2">
        <v>29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10</v>
      </c>
      <c r="AH31" s="2">
        <v>15</v>
      </c>
      <c r="AI31" s="2">
        <v>15</v>
      </c>
      <c r="AJ31" s="2">
        <v>15</v>
      </c>
      <c r="AK31" s="2">
        <v>15</v>
      </c>
      <c r="AL31" s="2">
        <v>20</v>
      </c>
      <c r="AM31" s="2">
        <v>20</v>
      </c>
      <c r="AN31" s="2">
        <v>20</v>
      </c>
      <c r="AO31" s="2">
        <v>25</v>
      </c>
      <c r="AP31" s="2">
        <v>25</v>
      </c>
      <c r="AQ31" s="2">
        <v>25</v>
      </c>
      <c r="AR31" s="2">
        <v>25</v>
      </c>
      <c r="AS31" s="2">
        <v>25</v>
      </c>
      <c r="AT31" s="2">
        <v>35</v>
      </c>
      <c r="AU31" s="2">
        <v>42</v>
      </c>
      <c r="AV31" s="2">
        <v>53</v>
      </c>
      <c r="AW31" s="2">
        <v>75</v>
      </c>
      <c r="AX31" s="2">
        <v>94</v>
      </c>
      <c r="AY31" s="2">
        <v>99</v>
      </c>
      <c r="AZ31" s="2">
        <v>120</v>
      </c>
      <c r="BA31" s="2">
        <v>141</v>
      </c>
      <c r="BB31" s="2">
        <v>168</v>
      </c>
    </row>
    <row r="32" spans="1:54" ht="14.25" customHeight="1" x14ac:dyDescent="0.35">
      <c r="A32" s="2" t="s">
        <v>252</v>
      </c>
      <c r="B32" s="2">
        <v>69</v>
      </c>
      <c r="C32" s="2">
        <v>30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10</v>
      </c>
      <c r="AI32" s="2">
        <v>10</v>
      </c>
      <c r="AJ32" s="2">
        <v>15</v>
      </c>
      <c r="AK32" s="2">
        <v>15</v>
      </c>
      <c r="AL32" s="2">
        <v>15</v>
      </c>
      <c r="AM32" s="2">
        <v>20</v>
      </c>
      <c r="AN32" s="2">
        <v>20</v>
      </c>
      <c r="AO32" s="2">
        <v>20</v>
      </c>
      <c r="AP32" s="2">
        <v>25</v>
      </c>
      <c r="AQ32" s="2">
        <v>25</v>
      </c>
      <c r="AR32" s="2">
        <v>25</v>
      </c>
      <c r="AS32" s="2">
        <v>25</v>
      </c>
      <c r="AT32" s="2">
        <v>35</v>
      </c>
      <c r="AU32" s="2">
        <v>42</v>
      </c>
      <c r="AV32" s="2">
        <v>53</v>
      </c>
      <c r="AW32" s="2">
        <v>75</v>
      </c>
      <c r="AX32" s="2">
        <v>94</v>
      </c>
      <c r="AY32" s="2">
        <v>99</v>
      </c>
      <c r="AZ32" s="2">
        <v>120</v>
      </c>
      <c r="BA32" s="2">
        <v>141</v>
      </c>
      <c r="BB32" s="2">
        <v>168</v>
      </c>
    </row>
    <row r="33" spans="1:54" ht="14.25" customHeight="1" x14ac:dyDescent="0.35">
      <c r="A33" s="2" t="s">
        <v>253</v>
      </c>
      <c r="B33" s="2">
        <v>71</v>
      </c>
      <c r="C33" s="2">
        <v>31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10</v>
      </c>
      <c r="AJ33" s="2">
        <v>10</v>
      </c>
      <c r="AK33" s="2">
        <v>15</v>
      </c>
      <c r="AL33" s="2">
        <v>15</v>
      </c>
      <c r="AM33" s="2">
        <v>15</v>
      </c>
      <c r="AN33" s="2">
        <v>20</v>
      </c>
      <c r="AO33" s="2">
        <v>20</v>
      </c>
      <c r="AP33" s="2">
        <v>20</v>
      </c>
      <c r="AQ33" s="2">
        <v>20</v>
      </c>
      <c r="AR33" s="2">
        <v>25</v>
      </c>
      <c r="AS33" s="2">
        <v>25</v>
      </c>
      <c r="AT33" s="2">
        <v>35</v>
      </c>
      <c r="AU33" s="2">
        <v>42</v>
      </c>
      <c r="AV33" s="2">
        <v>53</v>
      </c>
      <c r="AW33" s="2">
        <v>75</v>
      </c>
      <c r="AX33" s="2">
        <v>94</v>
      </c>
      <c r="AY33" s="2">
        <v>99</v>
      </c>
      <c r="AZ33" s="2">
        <v>120</v>
      </c>
      <c r="BA33" s="2">
        <v>141</v>
      </c>
      <c r="BB33" s="2">
        <v>168</v>
      </c>
    </row>
    <row r="34" spans="1:54" ht="14.25" customHeight="1" x14ac:dyDescent="0.35">
      <c r="A34" s="2" t="s">
        <v>254</v>
      </c>
      <c r="B34" s="2">
        <v>72</v>
      </c>
      <c r="C34" s="2">
        <v>32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10</v>
      </c>
      <c r="AK34" s="2">
        <v>10</v>
      </c>
      <c r="AL34" s="2">
        <v>15</v>
      </c>
      <c r="AM34" s="2">
        <v>15</v>
      </c>
      <c r="AN34" s="2">
        <v>20</v>
      </c>
      <c r="AO34" s="2">
        <v>20</v>
      </c>
      <c r="AP34" s="2">
        <v>20</v>
      </c>
      <c r="AQ34" s="2">
        <v>20</v>
      </c>
      <c r="AR34" s="2">
        <v>25</v>
      </c>
      <c r="AS34" s="2">
        <v>25</v>
      </c>
      <c r="AT34" s="2">
        <v>35</v>
      </c>
      <c r="AU34" s="2">
        <v>42</v>
      </c>
      <c r="AV34" s="2">
        <v>53</v>
      </c>
      <c r="AW34" s="2">
        <v>75</v>
      </c>
      <c r="AX34" s="2">
        <v>94</v>
      </c>
      <c r="AY34" s="2">
        <v>99</v>
      </c>
      <c r="AZ34" s="2">
        <v>120</v>
      </c>
      <c r="BA34" s="2">
        <v>141</v>
      </c>
      <c r="BB34" s="2">
        <v>168</v>
      </c>
    </row>
    <row r="35" spans="1:54" ht="14.25" customHeight="1" x14ac:dyDescent="0.35">
      <c r="A35" s="2" t="s">
        <v>255</v>
      </c>
      <c r="B35" s="2">
        <v>73</v>
      </c>
      <c r="C35" s="2">
        <v>33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10</v>
      </c>
      <c r="AL35" s="2">
        <v>15</v>
      </c>
      <c r="AM35" s="2">
        <v>15</v>
      </c>
      <c r="AN35" s="2">
        <v>20</v>
      </c>
      <c r="AO35" s="2">
        <v>20</v>
      </c>
      <c r="AP35" s="2">
        <v>20</v>
      </c>
      <c r="AQ35" s="2">
        <v>20</v>
      </c>
      <c r="AR35" s="2">
        <v>20</v>
      </c>
      <c r="AS35" s="2">
        <v>25</v>
      </c>
      <c r="AT35" s="2">
        <v>35</v>
      </c>
      <c r="AU35" s="2">
        <v>42</v>
      </c>
      <c r="AV35" s="2">
        <v>53</v>
      </c>
      <c r="AW35" s="2">
        <v>75</v>
      </c>
      <c r="AX35" s="2">
        <v>94</v>
      </c>
      <c r="AY35" s="2">
        <v>99</v>
      </c>
      <c r="AZ35" s="2">
        <v>120</v>
      </c>
      <c r="BA35" s="2">
        <v>141</v>
      </c>
      <c r="BB35" s="2">
        <v>168</v>
      </c>
    </row>
    <row r="36" spans="1:54" ht="14.25" customHeight="1" x14ac:dyDescent="0.35">
      <c r="A36" s="2" t="s">
        <v>256</v>
      </c>
      <c r="B36" s="2">
        <v>75</v>
      </c>
      <c r="C36" s="2">
        <v>34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10</v>
      </c>
      <c r="AM36" s="2">
        <v>15</v>
      </c>
      <c r="AN36" s="2">
        <v>15</v>
      </c>
      <c r="AO36" s="2">
        <v>20</v>
      </c>
      <c r="AP36" s="2">
        <v>20</v>
      </c>
      <c r="AQ36" s="2">
        <v>20</v>
      </c>
      <c r="AR36" s="2">
        <v>20</v>
      </c>
      <c r="AS36" s="2">
        <v>20</v>
      </c>
      <c r="AT36" s="2">
        <v>30</v>
      </c>
      <c r="AU36" s="2">
        <v>37</v>
      </c>
      <c r="AV36" s="2">
        <v>48</v>
      </c>
      <c r="AW36" s="2">
        <v>70</v>
      </c>
      <c r="AX36" s="2">
        <v>89</v>
      </c>
      <c r="AY36" s="2">
        <v>94</v>
      </c>
      <c r="AZ36" s="2">
        <v>115</v>
      </c>
      <c r="BA36" s="2">
        <v>136</v>
      </c>
      <c r="BB36" s="2">
        <v>163</v>
      </c>
    </row>
    <row r="37" spans="1:54" ht="14.25" customHeight="1" x14ac:dyDescent="0.35">
      <c r="A37" s="2" t="s">
        <v>257</v>
      </c>
      <c r="B37" s="2">
        <v>77</v>
      </c>
      <c r="C37" s="2">
        <v>35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10</v>
      </c>
      <c r="AN37" s="2">
        <v>15</v>
      </c>
      <c r="AO37" s="2">
        <v>15</v>
      </c>
      <c r="AP37" s="2">
        <v>20</v>
      </c>
      <c r="AQ37" s="2">
        <v>20</v>
      </c>
      <c r="AR37" s="2">
        <v>20</v>
      </c>
      <c r="AS37" s="2">
        <v>20</v>
      </c>
      <c r="AT37" s="2">
        <v>30</v>
      </c>
      <c r="AU37" s="2">
        <v>37</v>
      </c>
      <c r="AV37" s="2">
        <v>48</v>
      </c>
      <c r="AW37" s="2">
        <v>70</v>
      </c>
      <c r="AX37" s="2">
        <v>89</v>
      </c>
      <c r="AY37" s="2">
        <v>94</v>
      </c>
      <c r="AZ37" s="2">
        <v>115</v>
      </c>
      <c r="BA37" s="2">
        <v>136</v>
      </c>
      <c r="BB37" s="2">
        <v>163</v>
      </c>
    </row>
    <row r="38" spans="1:54" ht="14.25" customHeight="1" x14ac:dyDescent="0.35">
      <c r="A38" s="2" t="s">
        <v>258</v>
      </c>
      <c r="B38" s="2">
        <v>79</v>
      </c>
      <c r="C38" s="2">
        <v>36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10</v>
      </c>
      <c r="AO38" s="2">
        <v>15</v>
      </c>
      <c r="AP38" s="2">
        <v>15</v>
      </c>
      <c r="AQ38" s="2">
        <v>15</v>
      </c>
      <c r="AR38" s="2">
        <v>20</v>
      </c>
      <c r="AS38" s="2">
        <v>20</v>
      </c>
      <c r="AT38" s="2">
        <v>30</v>
      </c>
      <c r="AU38" s="2">
        <v>37</v>
      </c>
      <c r="AV38" s="2">
        <v>48</v>
      </c>
      <c r="AW38" s="2">
        <v>70</v>
      </c>
      <c r="AX38" s="2">
        <v>89</v>
      </c>
      <c r="AY38" s="2">
        <v>94</v>
      </c>
      <c r="AZ38" s="2">
        <v>115</v>
      </c>
      <c r="BA38" s="2">
        <v>136</v>
      </c>
      <c r="BB38" s="2">
        <v>163</v>
      </c>
    </row>
    <row r="39" spans="1:54" ht="14.25" customHeight="1" x14ac:dyDescent="0.35">
      <c r="A39" s="2" t="s">
        <v>259</v>
      </c>
      <c r="B39" s="2">
        <v>82</v>
      </c>
      <c r="C39" s="2">
        <v>37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10</v>
      </c>
      <c r="AP39" s="2">
        <v>15</v>
      </c>
      <c r="AQ39" s="2">
        <v>15</v>
      </c>
      <c r="AR39" s="2">
        <v>15</v>
      </c>
      <c r="AS39" s="2">
        <v>20</v>
      </c>
      <c r="AT39" s="2">
        <v>30</v>
      </c>
      <c r="AU39" s="2">
        <v>37</v>
      </c>
      <c r="AV39" s="2">
        <v>48</v>
      </c>
      <c r="AW39" s="2">
        <v>70</v>
      </c>
      <c r="AX39" s="2">
        <v>89</v>
      </c>
      <c r="AY39" s="2">
        <v>94</v>
      </c>
      <c r="AZ39" s="2">
        <v>115</v>
      </c>
      <c r="BA39" s="2">
        <v>136</v>
      </c>
      <c r="BB39" s="2">
        <v>163</v>
      </c>
    </row>
    <row r="40" spans="1:54" ht="14.25" customHeight="1" x14ac:dyDescent="0.35">
      <c r="A40" s="2" t="s">
        <v>369</v>
      </c>
      <c r="B40" s="2">
        <v>84</v>
      </c>
      <c r="C40" s="2">
        <v>38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10</v>
      </c>
      <c r="AQ40" s="2">
        <v>10</v>
      </c>
      <c r="AR40" s="2">
        <v>15</v>
      </c>
      <c r="AS40" s="2">
        <v>15</v>
      </c>
      <c r="AT40" s="2">
        <v>25</v>
      </c>
      <c r="AU40" s="2">
        <v>32</v>
      </c>
      <c r="AV40" s="2">
        <v>43</v>
      </c>
      <c r="AW40" s="2">
        <v>65</v>
      </c>
      <c r="AX40" s="2">
        <v>84</v>
      </c>
      <c r="AY40" s="2">
        <v>89</v>
      </c>
      <c r="AZ40" s="2">
        <v>110</v>
      </c>
      <c r="BA40" s="2">
        <v>131</v>
      </c>
      <c r="BB40" s="2">
        <v>158</v>
      </c>
    </row>
    <row r="41" spans="1:54" ht="14.25" customHeight="1" x14ac:dyDescent="0.35">
      <c r="A41" s="2" t="s">
        <v>261</v>
      </c>
      <c r="B41" s="2">
        <v>86</v>
      </c>
      <c r="C41" s="2">
        <v>39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10</v>
      </c>
      <c r="AR41" s="2">
        <v>10</v>
      </c>
      <c r="AS41" s="2">
        <v>15</v>
      </c>
      <c r="AT41" s="2">
        <v>25</v>
      </c>
      <c r="AU41" s="2">
        <v>32</v>
      </c>
      <c r="AV41" s="2">
        <v>43</v>
      </c>
      <c r="AW41" s="2">
        <v>65</v>
      </c>
      <c r="AX41" s="2">
        <v>84</v>
      </c>
      <c r="AY41" s="2">
        <v>89</v>
      </c>
      <c r="AZ41" s="2">
        <v>110</v>
      </c>
      <c r="BA41" s="2">
        <v>131</v>
      </c>
      <c r="BB41" s="2">
        <v>158</v>
      </c>
    </row>
    <row r="42" spans="1:54" ht="14.25" customHeight="1" x14ac:dyDescent="0.35">
      <c r="A42" s="2" t="s">
        <v>262</v>
      </c>
      <c r="B42" s="2">
        <v>87</v>
      </c>
      <c r="C42" s="2">
        <v>40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10</v>
      </c>
      <c r="AS42" s="2">
        <v>15</v>
      </c>
      <c r="AT42" s="2">
        <v>25</v>
      </c>
      <c r="AU42" s="2">
        <v>32</v>
      </c>
      <c r="AV42" s="2">
        <v>43</v>
      </c>
      <c r="AW42" s="2">
        <v>65</v>
      </c>
      <c r="AX42" s="2">
        <v>84</v>
      </c>
      <c r="AY42" s="2">
        <v>89</v>
      </c>
      <c r="AZ42" s="2">
        <v>110</v>
      </c>
      <c r="BA42" s="2">
        <v>131</v>
      </c>
      <c r="BB42" s="2">
        <v>158</v>
      </c>
    </row>
    <row r="43" spans="1:54" ht="14.25" customHeight="1" x14ac:dyDescent="0.35">
      <c r="A43" s="2" t="s">
        <v>263</v>
      </c>
      <c r="B43" s="2">
        <v>89</v>
      </c>
      <c r="C43" s="2">
        <v>41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10</v>
      </c>
      <c r="AT43" s="2">
        <v>20</v>
      </c>
      <c r="AU43" s="2">
        <v>27</v>
      </c>
      <c r="AV43" s="2">
        <v>38</v>
      </c>
      <c r="AW43" s="2">
        <v>60</v>
      </c>
      <c r="AX43" s="2">
        <v>79</v>
      </c>
      <c r="AY43" s="2">
        <v>84</v>
      </c>
      <c r="AZ43" s="2">
        <v>105</v>
      </c>
      <c r="BA43" s="2">
        <v>126</v>
      </c>
      <c r="BB43" s="2">
        <v>153</v>
      </c>
    </row>
    <row r="44" spans="1:54" ht="14.25" customHeight="1" x14ac:dyDescent="0.35">
      <c r="A44" s="2" t="s">
        <v>109</v>
      </c>
      <c r="B44" s="2">
        <v>91</v>
      </c>
      <c r="C44" s="2">
        <v>42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10</v>
      </c>
      <c r="AU44" s="2">
        <v>17</v>
      </c>
      <c r="AV44" s="2">
        <v>28</v>
      </c>
      <c r="AW44" s="2">
        <v>50</v>
      </c>
      <c r="AX44" s="2">
        <v>69</v>
      </c>
      <c r="AY44" s="2">
        <v>74</v>
      </c>
      <c r="AZ44" s="2">
        <v>95</v>
      </c>
      <c r="BA44" s="2">
        <v>116</v>
      </c>
      <c r="BB44" s="2">
        <v>143</v>
      </c>
    </row>
    <row r="45" spans="1:54" ht="14.25" customHeight="1" x14ac:dyDescent="0.35">
      <c r="A45" s="2" t="s">
        <v>264</v>
      </c>
      <c r="B45" s="2">
        <v>95</v>
      </c>
      <c r="C45" s="2">
        <v>43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10</v>
      </c>
      <c r="AV45" s="2">
        <v>17</v>
      </c>
      <c r="AW45" s="2">
        <v>45</v>
      </c>
      <c r="AX45" s="2">
        <v>65</v>
      </c>
      <c r="AY45" s="2">
        <v>69</v>
      </c>
      <c r="AZ45" s="2">
        <v>104</v>
      </c>
      <c r="BA45" s="2">
        <v>109</v>
      </c>
      <c r="BB45" s="2">
        <v>138</v>
      </c>
    </row>
    <row r="46" spans="1:54" ht="14.25" customHeight="1" x14ac:dyDescent="0.35">
      <c r="A46" s="2" t="s">
        <v>265</v>
      </c>
      <c r="B46" s="2">
        <v>102</v>
      </c>
      <c r="C46" s="2">
        <v>44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10</v>
      </c>
      <c r="AW46" s="2">
        <v>37</v>
      </c>
      <c r="AX46" s="2">
        <v>59</v>
      </c>
      <c r="AY46" s="2">
        <v>65</v>
      </c>
      <c r="AZ46" s="2">
        <v>99</v>
      </c>
      <c r="BA46" s="2">
        <v>104</v>
      </c>
      <c r="BB46" s="2">
        <v>125</v>
      </c>
    </row>
    <row r="47" spans="1:54" ht="14.25" customHeight="1" x14ac:dyDescent="0.35">
      <c r="A47" s="2" t="s">
        <v>110</v>
      </c>
      <c r="B47" s="2">
        <v>105</v>
      </c>
      <c r="C47" s="2">
        <v>45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30</v>
      </c>
      <c r="AX47" s="2">
        <v>46</v>
      </c>
      <c r="AY47" s="2">
        <v>65</v>
      </c>
      <c r="AZ47" s="2">
        <v>74</v>
      </c>
      <c r="BA47" s="2">
        <v>79</v>
      </c>
      <c r="BB47" s="2">
        <v>118</v>
      </c>
    </row>
    <row r="48" spans="1:54" ht="14.25" customHeight="1" x14ac:dyDescent="0.35">
      <c r="A48" s="2" t="s">
        <v>266</v>
      </c>
      <c r="B48" s="2">
        <v>132</v>
      </c>
      <c r="C48" s="2">
        <v>46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26</v>
      </c>
      <c r="AY48" s="2">
        <v>46</v>
      </c>
      <c r="AZ48" s="2">
        <v>59</v>
      </c>
      <c r="BA48" s="2">
        <v>69</v>
      </c>
      <c r="BB48" s="2">
        <v>108</v>
      </c>
    </row>
    <row r="49" spans="1:54" ht="14.25" customHeight="1" x14ac:dyDescent="0.35">
      <c r="A49" s="2" t="s">
        <v>111</v>
      </c>
      <c r="B49" s="2">
        <v>142</v>
      </c>
      <c r="C49" s="2">
        <v>47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37</v>
      </c>
      <c r="AZ49" s="2">
        <v>46</v>
      </c>
      <c r="BA49" s="2">
        <v>45</v>
      </c>
      <c r="BB49" s="2">
        <v>83</v>
      </c>
    </row>
    <row r="50" spans="1:54" ht="14.25" customHeight="1" x14ac:dyDescent="0.35">
      <c r="A50" s="2" t="s">
        <v>267</v>
      </c>
      <c r="B50" s="2">
        <v>154</v>
      </c>
      <c r="C50" s="2">
        <v>48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17</v>
      </c>
      <c r="BA50" s="2">
        <v>34</v>
      </c>
      <c r="BB50" s="2">
        <v>65</v>
      </c>
    </row>
    <row r="51" spans="1:54" ht="14.25" customHeight="1" x14ac:dyDescent="0.35">
      <c r="A51" s="2" t="s">
        <v>370</v>
      </c>
      <c r="B51" s="2">
        <v>172</v>
      </c>
      <c r="C51" s="2">
        <v>49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17</v>
      </c>
      <c r="BB51" s="2">
        <v>54</v>
      </c>
    </row>
    <row r="52" spans="1:54" ht="14.25" customHeight="1" x14ac:dyDescent="0.35">
      <c r="A52" s="2" t="s">
        <v>112</v>
      </c>
      <c r="B52" s="2">
        <v>179</v>
      </c>
      <c r="C52" s="2">
        <v>50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43</v>
      </c>
    </row>
    <row r="53" spans="1:54" ht="14.25" customHeight="1" x14ac:dyDescent="0.35">
      <c r="A53" s="2" t="s">
        <v>113</v>
      </c>
      <c r="B53" s="2">
        <v>199</v>
      </c>
      <c r="C53" s="2">
        <v>51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</row>
    <row r="54" spans="1:54" ht="14.25" customHeight="1" x14ac:dyDescent="0.35"/>
    <row r="55" spans="1:54" ht="14.25" customHeight="1" x14ac:dyDescent="0.35">
      <c r="A55" s="1" t="s">
        <v>371</v>
      </c>
      <c r="B55" s="1">
        <v>62</v>
      </c>
      <c r="C55" s="1">
        <v>27</v>
      </c>
      <c r="D55" s="1" t="s">
        <v>104</v>
      </c>
    </row>
    <row r="56" spans="1:54" ht="14.25" customHeight="1" x14ac:dyDescent="0.35">
      <c r="A56" s="2" t="s">
        <v>348</v>
      </c>
      <c r="B56" s="2">
        <v>0</v>
      </c>
      <c r="C56" s="2">
        <v>1</v>
      </c>
      <c r="D56" s="2">
        <v>0</v>
      </c>
      <c r="E56" s="2">
        <v>10</v>
      </c>
      <c r="F56" s="2">
        <v>25</v>
      </c>
      <c r="G56" s="2">
        <v>30</v>
      </c>
      <c r="H56" s="2">
        <v>35</v>
      </c>
      <c r="I56" s="2">
        <v>50</v>
      </c>
      <c r="J56" s="2">
        <v>55</v>
      </c>
      <c r="K56" s="2">
        <v>85</v>
      </c>
      <c r="L56" s="2">
        <v>95</v>
      </c>
      <c r="M56" s="2">
        <v>120</v>
      </c>
      <c r="N56" s="2">
        <v>145</v>
      </c>
      <c r="O56" s="2">
        <v>175</v>
      </c>
      <c r="P56" s="2">
        <v>190</v>
      </c>
      <c r="Q56" s="2">
        <v>205</v>
      </c>
      <c r="R56" s="2">
        <v>230</v>
      </c>
      <c r="S56" s="2">
        <v>250</v>
      </c>
      <c r="T56" s="2">
        <v>275</v>
      </c>
      <c r="U56" s="2">
        <v>305</v>
      </c>
      <c r="V56" s="2">
        <v>420</v>
      </c>
      <c r="W56" s="2">
        <v>435</v>
      </c>
      <c r="X56" s="2">
        <v>470</v>
      </c>
      <c r="Y56" s="2">
        <v>490</v>
      </c>
      <c r="Z56" s="2">
        <v>505</v>
      </c>
      <c r="AA56" s="2">
        <v>675</v>
      </c>
      <c r="AB56" s="2">
        <v>735</v>
      </c>
      <c r="AC56" s="2">
        <v>800</v>
      </c>
      <c r="AD56" s="2">
        <v>850</v>
      </c>
    </row>
    <row r="57" spans="1:54" ht="14.25" customHeight="1" x14ac:dyDescent="0.35">
      <c r="A57" s="2" t="s">
        <v>351</v>
      </c>
      <c r="B57" s="2">
        <v>2</v>
      </c>
      <c r="C57" s="2">
        <v>2</v>
      </c>
      <c r="D57" s="2">
        <v>0</v>
      </c>
      <c r="E57" s="2">
        <v>0</v>
      </c>
      <c r="F57" s="2">
        <v>20</v>
      </c>
      <c r="G57" s="2">
        <v>30</v>
      </c>
      <c r="H57" s="2">
        <v>35</v>
      </c>
      <c r="I57" s="2">
        <v>55</v>
      </c>
      <c r="J57" s="2">
        <v>75</v>
      </c>
      <c r="K57" s="2">
        <v>85</v>
      </c>
      <c r="L57" s="2">
        <v>95</v>
      </c>
      <c r="M57" s="2">
        <v>120</v>
      </c>
      <c r="N57" s="2">
        <v>145</v>
      </c>
      <c r="O57" s="2">
        <v>175</v>
      </c>
      <c r="P57" s="2">
        <v>190</v>
      </c>
      <c r="Q57" s="2">
        <v>205</v>
      </c>
      <c r="R57" s="2">
        <v>230</v>
      </c>
      <c r="S57" s="2">
        <v>250</v>
      </c>
      <c r="T57" s="2">
        <v>275</v>
      </c>
      <c r="U57" s="2">
        <v>305</v>
      </c>
      <c r="V57" s="2">
        <v>420</v>
      </c>
      <c r="W57" s="2">
        <v>435</v>
      </c>
      <c r="X57" s="2">
        <v>470</v>
      </c>
      <c r="Y57" s="2">
        <v>490</v>
      </c>
      <c r="Z57" s="2">
        <v>505</v>
      </c>
      <c r="AA57" s="2">
        <v>675</v>
      </c>
      <c r="AB57" s="2">
        <v>735</v>
      </c>
      <c r="AC57" s="2">
        <v>800</v>
      </c>
      <c r="AD57" s="2">
        <v>850</v>
      </c>
    </row>
    <row r="58" spans="1:54" ht="14.25" customHeight="1" x14ac:dyDescent="0.35">
      <c r="A58" s="2" t="s">
        <v>225</v>
      </c>
      <c r="B58" s="2">
        <v>3</v>
      </c>
      <c r="C58" s="2">
        <v>3</v>
      </c>
      <c r="D58" s="2">
        <v>0</v>
      </c>
      <c r="E58" s="2">
        <v>0</v>
      </c>
      <c r="F58" s="2">
        <v>0</v>
      </c>
      <c r="G58" s="2">
        <v>20</v>
      </c>
      <c r="H58" s="2">
        <v>25</v>
      </c>
      <c r="I58" s="2">
        <v>35</v>
      </c>
      <c r="J58" s="2">
        <v>45</v>
      </c>
      <c r="K58" s="2">
        <v>75</v>
      </c>
      <c r="L58" s="2">
        <v>85</v>
      </c>
      <c r="M58" s="2">
        <v>110</v>
      </c>
      <c r="N58" s="2">
        <v>135</v>
      </c>
      <c r="O58" s="2">
        <v>165</v>
      </c>
      <c r="P58" s="2">
        <v>180</v>
      </c>
      <c r="Q58" s="2">
        <v>195</v>
      </c>
      <c r="R58" s="2">
        <v>220</v>
      </c>
      <c r="S58" s="2">
        <v>240</v>
      </c>
      <c r="T58" s="2">
        <v>265</v>
      </c>
      <c r="U58" s="2">
        <v>295</v>
      </c>
      <c r="V58" s="2">
        <v>410</v>
      </c>
      <c r="W58" s="2">
        <v>425</v>
      </c>
      <c r="X58" s="2">
        <v>460</v>
      </c>
      <c r="Y58" s="2">
        <v>480</v>
      </c>
      <c r="Z58" s="2">
        <v>495</v>
      </c>
      <c r="AA58" s="2">
        <v>665</v>
      </c>
      <c r="AB58" s="2">
        <v>725</v>
      </c>
      <c r="AC58" s="2">
        <v>790</v>
      </c>
      <c r="AD58" s="2">
        <v>840</v>
      </c>
    </row>
    <row r="59" spans="1:54" ht="14.25" customHeight="1" x14ac:dyDescent="0.35">
      <c r="A59" s="2" t="s">
        <v>227</v>
      </c>
      <c r="B59" s="2">
        <v>4</v>
      </c>
      <c r="C59" s="2">
        <v>4</v>
      </c>
      <c r="D59" s="2">
        <v>0</v>
      </c>
      <c r="E59" s="2">
        <v>0</v>
      </c>
      <c r="F59" s="2">
        <v>0</v>
      </c>
      <c r="G59" s="2">
        <v>0</v>
      </c>
      <c r="H59" s="2">
        <v>10</v>
      </c>
      <c r="I59" s="2">
        <v>30</v>
      </c>
      <c r="J59" s="2">
        <v>45</v>
      </c>
      <c r="K59" s="2">
        <v>60</v>
      </c>
      <c r="L59" s="2">
        <v>70</v>
      </c>
      <c r="M59" s="2">
        <v>95</v>
      </c>
      <c r="N59" s="2">
        <v>120</v>
      </c>
      <c r="O59" s="2">
        <v>150</v>
      </c>
      <c r="P59" s="2">
        <v>165</v>
      </c>
      <c r="Q59" s="2">
        <v>180</v>
      </c>
      <c r="R59" s="2">
        <v>205</v>
      </c>
      <c r="S59" s="2">
        <v>225</v>
      </c>
      <c r="T59" s="2">
        <v>250</v>
      </c>
      <c r="U59" s="2">
        <v>280</v>
      </c>
      <c r="V59" s="2">
        <v>395</v>
      </c>
      <c r="W59" s="2">
        <v>410</v>
      </c>
      <c r="X59" s="2">
        <v>445</v>
      </c>
      <c r="Y59" s="2">
        <v>465</v>
      </c>
      <c r="Z59" s="2">
        <v>480</v>
      </c>
      <c r="AA59" s="2">
        <v>650</v>
      </c>
      <c r="AB59" s="2">
        <v>710</v>
      </c>
      <c r="AC59" s="2">
        <v>775</v>
      </c>
      <c r="AD59" s="2">
        <v>825</v>
      </c>
    </row>
    <row r="60" spans="1:54" ht="14.25" customHeight="1" x14ac:dyDescent="0.35">
      <c r="A60" s="2" t="s">
        <v>105</v>
      </c>
      <c r="B60" s="2">
        <v>6</v>
      </c>
      <c r="C60" s="2">
        <v>5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25</v>
      </c>
      <c r="J60" s="2">
        <v>45</v>
      </c>
      <c r="K60" s="2">
        <v>60</v>
      </c>
      <c r="L60" s="2">
        <v>70</v>
      </c>
      <c r="M60" s="2">
        <v>95</v>
      </c>
      <c r="N60" s="2">
        <v>120</v>
      </c>
      <c r="O60" s="2">
        <v>150</v>
      </c>
      <c r="P60" s="2">
        <v>165</v>
      </c>
      <c r="Q60" s="2">
        <v>180</v>
      </c>
      <c r="R60" s="2">
        <v>205</v>
      </c>
      <c r="S60" s="2">
        <v>225</v>
      </c>
      <c r="T60" s="2">
        <v>250</v>
      </c>
      <c r="U60" s="2">
        <v>280</v>
      </c>
      <c r="V60" s="2">
        <v>395</v>
      </c>
      <c r="W60" s="2">
        <v>410</v>
      </c>
      <c r="X60" s="2">
        <v>445</v>
      </c>
      <c r="Y60" s="2">
        <v>465</v>
      </c>
      <c r="Z60" s="2">
        <v>480</v>
      </c>
      <c r="AA60" s="2">
        <v>650</v>
      </c>
      <c r="AB60" s="2">
        <v>710</v>
      </c>
      <c r="AC60" s="2">
        <v>775</v>
      </c>
      <c r="AD60" s="2">
        <v>825</v>
      </c>
    </row>
    <row r="61" spans="1:54" ht="14.25" customHeight="1" x14ac:dyDescent="0.35">
      <c r="A61" s="2" t="s">
        <v>141</v>
      </c>
      <c r="B61" s="2">
        <v>7</v>
      </c>
      <c r="C61" s="2">
        <v>6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25</v>
      </c>
      <c r="K61" s="2">
        <v>40</v>
      </c>
      <c r="L61" s="2">
        <v>50</v>
      </c>
      <c r="M61" s="2">
        <v>75</v>
      </c>
      <c r="N61" s="2">
        <v>100</v>
      </c>
      <c r="O61" s="2">
        <v>130</v>
      </c>
      <c r="P61" s="2">
        <v>145</v>
      </c>
      <c r="Q61" s="2">
        <v>160</v>
      </c>
      <c r="R61" s="2">
        <v>185</v>
      </c>
      <c r="S61" s="2">
        <v>205</v>
      </c>
      <c r="T61" s="2">
        <v>230</v>
      </c>
      <c r="U61" s="2">
        <v>260</v>
      </c>
      <c r="V61" s="2">
        <v>375</v>
      </c>
      <c r="W61" s="2">
        <v>390</v>
      </c>
      <c r="X61" s="2">
        <v>425</v>
      </c>
      <c r="Y61" s="2">
        <v>445</v>
      </c>
      <c r="Z61" s="2">
        <v>460</v>
      </c>
      <c r="AA61" s="2">
        <v>630</v>
      </c>
      <c r="AB61" s="2">
        <v>690</v>
      </c>
      <c r="AC61" s="2">
        <v>755</v>
      </c>
      <c r="AD61" s="2">
        <v>805</v>
      </c>
    </row>
    <row r="62" spans="1:54" ht="14.25" customHeight="1" x14ac:dyDescent="0.35">
      <c r="A62" s="2" t="s">
        <v>156</v>
      </c>
      <c r="B62" s="2">
        <v>8</v>
      </c>
      <c r="C62" s="2">
        <v>7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25</v>
      </c>
      <c r="L62" s="2">
        <v>35</v>
      </c>
      <c r="M62" s="2">
        <v>60</v>
      </c>
      <c r="N62" s="2">
        <v>85</v>
      </c>
      <c r="O62" s="2">
        <v>115</v>
      </c>
      <c r="P62" s="2">
        <v>130</v>
      </c>
      <c r="Q62" s="2">
        <v>145</v>
      </c>
      <c r="R62" s="2">
        <v>170</v>
      </c>
      <c r="S62" s="2">
        <v>190</v>
      </c>
      <c r="T62" s="2">
        <v>215</v>
      </c>
      <c r="U62" s="2">
        <v>245</v>
      </c>
      <c r="V62" s="2">
        <v>360</v>
      </c>
      <c r="W62" s="2">
        <v>375</v>
      </c>
      <c r="X62" s="2">
        <v>410</v>
      </c>
      <c r="Y62" s="2">
        <v>430</v>
      </c>
      <c r="Z62" s="2">
        <v>445</v>
      </c>
      <c r="AA62" s="2">
        <v>615</v>
      </c>
      <c r="AB62" s="2">
        <v>675</v>
      </c>
      <c r="AC62" s="2">
        <v>740</v>
      </c>
      <c r="AD62" s="2">
        <v>790</v>
      </c>
    </row>
    <row r="63" spans="1:54" ht="14.25" customHeight="1" x14ac:dyDescent="0.35">
      <c r="A63" s="2" t="s">
        <v>165</v>
      </c>
      <c r="B63" s="2">
        <v>9</v>
      </c>
      <c r="C63" s="2">
        <v>8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10</v>
      </c>
      <c r="M63" s="2">
        <v>35</v>
      </c>
      <c r="N63" s="2">
        <v>60</v>
      </c>
      <c r="O63" s="2">
        <v>90</v>
      </c>
      <c r="P63" s="2">
        <v>105</v>
      </c>
      <c r="Q63" s="2">
        <v>120</v>
      </c>
      <c r="R63" s="2">
        <v>145</v>
      </c>
      <c r="S63" s="2">
        <v>165</v>
      </c>
      <c r="T63" s="2">
        <v>190</v>
      </c>
      <c r="U63" s="2">
        <v>220</v>
      </c>
      <c r="V63" s="2">
        <v>335</v>
      </c>
      <c r="W63" s="2">
        <v>350</v>
      </c>
      <c r="X63" s="2">
        <v>385</v>
      </c>
      <c r="Y63" s="2">
        <v>405</v>
      </c>
      <c r="Z63" s="2">
        <v>420</v>
      </c>
      <c r="AA63" s="2">
        <v>590</v>
      </c>
      <c r="AB63" s="2">
        <v>650</v>
      </c>
      <c r="AC63" s="2">
        <v>715</v>
      </c>
      <c r="AD63" s="2">
        <v>765</v>
      </c>
    </row>
    <row r="64" spans="1:54" ht="14.25" customHeight="1" x14ac:dyDescent="0.35">
      <c r="A64" s="2" t="s">
        <v>166</v>
      </c>
      <c r="B64" s="2">
        <v>10</v>
      </c>
      <c r="C64" s="2">
        <v>9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25</v>
      </c>
      <c r="N64" s="2">
        <v>50</v>
      </c>
      <c r="O64" s="2">
        <v>80</v>
      </c>
      <c r="P64" s="2">
        <v>95</v>
      </c>
      <c r="Q64" s="2">
        <v>110</v>
      </c>
      <c r="R64" s="2">
        <v>135</v>
      </c>
      <c r="S64" s="2">
        <v>155</v>
      </c>
      <c r="T64" s="2">
        <v>180</v>
      </c>
      <c r="U64" s="2">
        <v>210</v>
      </c>
      <c r="V64" s="2">
        <v>325</v>
      </c>
      <c r="W64" s="2">
        <v>340</v>
      </c>
      <c r="X64" s="2">
        <v>375</v>
      </c>
      <c r="Y64" s="2">
        <v>390</v>
      </c>
      <c r="Z64" s="2">
        <v>410</v>
      </c>
      <c r="AA64" s="2">
        <v>580</v>
      </c>
      <c r="AB64" s="2">
        <v>640</v>
      </c>
      <c r="AC64" s="2">
        <v>705</v>
      </c>
      <c r="AD64" s="2">
        <v>755</v>
      </c>
    </row>
    <row r="65" spans="1:30" ht="14.25" customHeight="1" x14ac:dyDescent="0.35">
      <c r="A65" s="2" t="s">
        <v>170</v>
      </c>
      <c r="B65" s="2">
        <v>11</v>
      </c>
      <c r="C65" s="2">
        <v>10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25</v>
      </c>
      <c r="O65" s="2">
        <v>55</v>
      </c>
      <c r="P65" s="2">
        <v>70</v>
      </c>
      <c r="Q65" s="2">
        <v>85</v>
      </c>
      <c r="R65" s="2">
        <v>110</v>
      </c>
      <c r="S65" s="2">
        <v>130</v>
      </c>
      <c r="T65" s="2">
        <v>155</v>
      </c>
      <c r="U65" s="2">
        <v>185</v>
      </c>
      <c r="V65" s="2">
        <v>300</v>
      </c>
      <c r="W65" s="2">
        <v>315</v>
      </c>
      <c r="X65" s="2">
        <v>350</v>
      </c>
      <c r="Y65" s="2">
        <v>370</v>
      </c>
      <c r="Z65" s="2">
        <v>385</v>
      </c>
      <c r="AA65" s="2">
        <v>555</v>
      </c>
      <c r="AB65" s="2">
        <v>615</v>
      </c>
      <c r="AC65" s="2">
        <v>680</v>
      </c>
      <c r="AD65" s="2">
        <v>730</v>
      </c>
    </row>
    <row r="66" spans="1:30" ht="14.25" customHeight="1" x14ac:dyDescent="0.35">
      <c r="A66" s="2" t="s">
        <v>230</v>
      </c>
      <c r="B66" s="2">
        <v>12</v>
      </c>
      <c r="C66" s="2">
        <v>11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30</v>
      </c>
      <c r="P66" s="2">
        <v>45</v>
      </c>
      <c r="Q66" s="2">
        <v>60</v>
      </c>
      <c r="R66" s="2">
        <v>85</v>
      </c>
      <c r="S66" s="2">
        <v>105</v>
      </c>
      <c r="T66" s="2">
        <v>130</v>
      </c>
      <c r="U66" s="2">
        <v>160</v>
      </c>
      <c r="V66" s="2">
        <v>275</v>
      </c>
      <c r="W66" s="2">
        <v>290</v>
      </c>
      <c r="X66" s="2">
        <v>325</v>
      </c>
      <c r="Y66" s="2">
        <v>345</v>
      </c>
      <c r="Z66" s="2">
        <v>360</v>
      </c>
      <c r="AA66" s="2">
        <v>530</v>
      </c>
      <c r="AB66" s="2">
        <v>590</v>
      </c>
      <c r="AC66" s="2">
        <v>655</v>
      </c>
      <c r="AD66" s="2">
        <v>705</v>
      </c>
    </row>
    <row r="67" spans="1:30" ht="14.25" customHeight="1" x14ac:dyDescent="0.35">
      <c r="A67" s="2" t="s">
        <v>232</v>
      </c>
      <c r="B67" s="2">
        <v>13</v>
      </c>
      <c r="C67" s="2">
        <v>12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15</v>
      </c>
      <c r="Q67" s="2">
        <v>30</v>
      </c>
      <c r="R67" s="2">
        <v>55</v>
      </c>
      <c r="S67" s="2">
        <v>75</v>
      </c>
      <c r="T67" s="2">
        <v>100</v>
      </c>
      <c r="U67" s="2">
        <v>130</v>
      </c>
      <c r="V67" s="2">
        <v>245</v>
      </c>
      <c r="W67" s="2">
        <v>260</v>
      </c>
      <c r="X67" s="2">
        <v>295</v>
      </c>
      <c r="Y67" s="2">
        <v>315</v>
      </c>
      <c r="Z67" s="2">
        <v>330</v>
      </c>
      <c r="AA67" s="2">
        <v>500</v>
      </c>
      <c r="AB67" s="2">
        <v>560</v>
      </c>
      <c r="AC67" s="2">
        <v>625</v>
      </c>
      <c r="AD67" s="2">
        <v>675</v>
      </c>
    </row>
    <row r="68" spans="1:30" ht="14.25" customHeight="1" x14ac:dyDescent="0.35">
      <c r="A68" s="2" t="s">
        <v>233</v>
      </c>
      <c r="B68" s="2">
        <v>14</v>
      </c>
      <c r="C68" s="2">
        <v>13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15</v>
      </c>
      <c r="R68" s="2">
        <v>40</v>
      </c>
      <c r="S68" s="2">
        <v>60</v>
      </c>
      <c r="T68" s="2">
        <v>85</v>
      </c>
      <c r="U68" s="2">
        <v>115</v>
      </c>
      <c r="V68" s="2">
        <v>230</v>
      </c>
      <c r="W68" s="2">
        <v>245</v>
      </c>
      <c r="X68" s="2">
        <v>280</v>
      </c>
      <c r="Y68" s="2">
        <v>300</v>
      </c>
      <c r="Z68" s="2">
        <v>315</v>
      </c>
      <c r="AA68" s="2">
        <v>485</v>
      </c>
      <c r="AB68" s="2">
        <v>545</v>
      </c>
      <c r="AC68" s="2">
        <v>610</v>
      </c>
      <c r="AD68" s="2">
        <v>660</v>
      </c>
    </row>
    <row r="69" spans="1:30" ht="14.25" customHeight="1" x14ac:dyDescent="0.35">
      <c r="A69" s="2" t="s">
        <v>235</v>
      </c>
      <c r="B69" s="2">
        <v>15</v>
      </c>
      <c r="C69" s="2">
        <v>14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25</v>
      </c>
      <c r="S69" s="2">
        <v>45</v>
      </c>
      <c r="T69" s="2">
        <v>70</v>
      </c>
      <c r="U69" s="2">
        <v>100</v>
      </c>
      <c r="V69" s="2">
        <v>215</v>
      </c>
      <c r="W69" s="2">
        <v>230</v>
      </c>
      <c r="X69" s="2">
        <v>265</v>
      </c>
      <c r="Y69" s="2">
        <v>285</v>
      </c>
      <c r="Z69" s="2">
        <v>300</v>
      </c>
      <c r="AA69" s="2">
        <v>470</v>
      </c>
      <c r="AB69" s="2">
        <v>530</v>
      </c>
      <c r="AC69" s="2">
        <v>595</v>
      </c>
      <c r="AD69" s="2">
        <v>645</v>
      </c>
    </row>
    <row r="70" spans="1:30" ht="14.25" customHeight="1" x14ac:dyDescent="0.35">
      <c r="A70" s="2" t="s">
        <v>372</v>
      </c>
      <c r="B70" s="2">
        <v>16</v>
      </c>
      <c r="C70" s="2">
        <v>15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20</v>
      </c>
      <c r="T70" s="2">
        <v>45</v>
      </c>
      <c r="U70" s="2">
        <v>75</v>
      </c>
      <c r="V70" s="2">
        <v>190</v>
      </c>
      <c r="W70" s="2">
        <v>205</v>
      </c>
      <c r="X70" s="2">
        <v>240</v>
      </c>
      <c r="Y70" s="2">
        <v>260</v>
      </c>
      <c r="Z70" s="2">
        <v>275</v>
      </c>
      <c r="AA70" s="2">
        <v>445</v>
      </c>
      <c r="AB70" s="2">
        <v>505</v>
      </c>
      <c r="AC70" s="2">
        <v>570</v>
      </c>
      <c r="AD70" s="2">
        <v>620</v>
      </c>
    </row>
    <row r="71" spans="1:30" ht="14.25" customHeight="1" x14ac:dyDescent="0.35">
      <c r="A71" s="2" t="s">
        <v>373</v>
      </c>
      <c r="B71" s="2">
        <v>19</v>
      </c>
      <c r="C71" s="2">
        <v>16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25</v>
      </c>
      <c r="U71" s="2">
        <v>55</v>
      </c>
      <c r="V71" s="2">
        <v>170</v>
      </c>
      <c r="W71" s="2">
        <v>185</v>
      </c>
      <c r="X71" s="2">
        <v>220</v>
      </c>
      <c r="Y71" s="2">
        <v>240</v>
      </c>
      <c r="Z71" s="2">
        <v>255</v>
      </c>
      <c r="AA71" s="2">
        <v>425</v>
      </c>
      <c r="AB71" s="2">
        <v>485</v>
      </c>
      <c r="AC71" s="2">
        <v>550</v>
      </c>
      <c r="AD71" s="2">
        <v>600</v>
      </c>
    </row>
    <row r="72" spans="1:30" ht="14.25" customHeight="1" x14ac:dyDescent="0.35">
      <c r="A72" s="2" t="s">
        <v>374</v>
      </c>
      <c r="B72" s="2">
        <v>20</v>
      </c>
      <c r="C72" s="2">
        <v>17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30</v>
      </c>
      <c r="V72" s="2">
        <v>145</v>
      </c>
      <c r="W72" s="2">
        <v>160</v>
      </c>
      <c r="X72" s="2">
        <v>195</v>
      </c>
      <c r="Y72" s="2">
        <v>215</v>
      </c>
      <c r="Z72" s="2">
        <v>230</v>
      </c>
      <c r="AA72" s="2">
        <v>400</v>
      </c>
      <c r="AB72" s="2">
        <v>460</v>
      </c>
      <c r="AC72" s="2">
        <v>525</v>
      </c>
      <c r="AD72" s="2">
        <v>575</v>
      </c>
    </row>
    <row r="73" spans="1:30" ht="14.25" customHeight="1" x14ac:dyDescent="0.35">
      <c r="A73" s="2" t="s">
        <v>375</v>
      </c>
      <c r="B73" s="2">
        <v>22</v>
      </c>
      <c r="C73" s="2">
        <v>18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115</v>
      </c>
      <c r="W73" s="2">
        <v>130</v>
      </c>
      <c r="X73" s="2">
        <v>165</v>
      </c>
      <c r="Y73" s="2">
        <v>185</v>
      </c>
      <c r="Z73" s="2">
        <v>200</v>
      </c>
      <c r="AA73" s="2">
        <v>370</v>
      </c>
      <c r="AB73" s="2">
        <v>430</v>
      </c>
      <c r="AC73" s="2">
        <v>495</v>
      </c>
      <c r="AD73" s="2">
        <v>545</v>
      </c>
    </row>
    <row r="74" spans="1:30" ht="14.25" customHeight="1" x14ac:dyDescent="0.35">
      <c r="A74" s="2" t="s">
        <v>222</v>
      </c>
      <c r="B74" s="2">
        <v>23</v>
      </c>
      <c r="C74" s="2">
        <v>19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15</v>
      </c>
      <c r="X74" s="2">
        <v>50</v>
      </c>
      <c r="Y74" s="2">
        <v>70</v>
      </c>
      <c r="Z74" s="2">
        <v>85</v>
      </c>
      <c r="AA74" s="2">
        <v>255</v>
      </c>
      <c r="AB74" s="2">
        <v>315</v>
      </c>
      <c r="AC74" s="2">
        <v>380</v>
      </c>
      <c r="AD74" s="2">
        <v>430</v>
      </c>
    </row>
    <row r="75" spans="1:30" ht="14.25" customHeight="1" x14ac:dyDescent="0.35">
      <c r="A75" s="2" t="s">
        <v>242</v>
      </c>
      <c r="B75" s="2">
        <v>24</v>
      </c>
      <c r="C75" s="2">
        <v>20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35</v>
      </c>
      <c r="Y75" s="2">
        <v>55</v>
      </c>
      <c r="Z75" s="2">
        <v>70</v>
      </c>
      <c r="AA75" s="2">
        <v>240</v>
      </c>
      <c r="AB75" s="2">
        <v>300</v>
      </c>
      <c r="AC75" s="2">
        <v>365</v>
      </c>
      <c r="AD75" s="2">
        <v>415</v>
      </c>
    </row>
    <row r="76" spans="1:30" ht="14.25" customHeight="1" x14ac:dyDescent="0.35">
      <c r="A76" s="2" t="s">
        <v>243</v>
      </c>
      <c r="B76" s="2">
        <v>26</v>
      </c>
      <c r="C76" s="2">
        <v>21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20</v>
      </c>
      <c r="Z76" s="2">
        <v>35</v>
      </c>
      <c r="AA76" s="2">
        <v>205</v>
      </c>
      <c r="AB76" s="2">
        <v>265</v>
      </c>
      <c r="AC76" s="2">
        <v>330</v>
      </c>
      <c r="AD76" s="2">
        <v>380</v>
      </c>
    </row>
    <row r="77" spans="1:30" ht="14.25" customHeight="1" x14ac:dyDescent="0.35">
      <c r="A77" s="2" t="s">
        <v>376</v>
      </c>
      <c r="B77" s="2">
        <v>27</v>
      </c>
      <c r="C77" s="2">
        <v>22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15</v>
      </c>
      <c r="AA77" s="2">
        <v>185</v>
      </c>
      <c r="AB77" s="2">
        <v>245</v>
      </c>
      <c r="AC77" s="2">
        <v>310</v>
      </c>
      <c r="AD77" s="2">
        <v>360</v>
      </c>
    </row>
    <row r="78" spans="1:30" ht="14.25" customHeight="1" x14ac:dyDescent="0.35">
      <c r="A78" s="2" t="s">
        <v>245</v>
      </c>
      <c r="B78" s="2">
        <v>30</v>
      </c>
      <c r="C78" s="2">
        <v>23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170</v>
      </c>
      <c r="AB78" s="2">
        <v>230</v>
      </c>
      <c r="AC78" s="2">
        <v>295</v>
      </c>
      <c r="AD78" s="2">
        <v>345</v>
      </c>
    </row>
    <row r="79" spans="1:30" ht="14.25" customHeight="1" x14ac:dyDescent="0.35">
      <c r="A79" s="2" t="s">
        <v>377</v>
      </c>
      <c r="B79" s="2">
        <v>32</v>
      </c>
      <c r="C79" s="2">
        <v>24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60</v>
      </c>
      <c r="AC79" s="2">
        <v>125</v>
      </c>
      <c r="AD79" s="2">
        <v>175</v>
      </c>
    </row>
    <row r="80" spans="1:30" ht="14.25" customHeight="1" x14ac:dyDescent="0.35">
      <c r="A80" s="2" t="s">
        <v>378</v>
      </c>
      <c r="B80" s="2">
        <v>34</v>
      </c>
      <c r="C80" s="2">
        <v>25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65</v>
      </c>
      <c r="AD80" s="2">
        <v>115</v>
      </c>
    </row>
    <row r="81" spans="1:103" ht="14.25" customHeight="1" x14ac:dyDescent="0.35">
      <c r="A81" s="2" t="s">
        <v>379</v>
      </c>
      <c r="B81" s="2">
        <v>44</v>
      </c>
      <c r="C81" s="2">
        <v>26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50</v>
      </c>
    </row>
    <row r="82" spans="1:103" ht="14.25" customHeight="1" x14ac:dyDescent="0.35">
      <c r="A82" s="2" t="s">
        <v>380</v>
      </c>
      <c r="B82" s="2">
        <v>47</v>
      </c>
      <c r="C82" s="2">
        <v>27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</row>
    <row r="83" spans="1:103" ht="14.25" customHeight="1" x14ac:dyDescent="0.35"/>
    <row r="84" spans="1:103" ht="14.25" customHeight="1" x14ac:dyDescent="0.35">
      <c r="A84" s="1" t="s">
        <v>381</v>
      </c>
      <c r="B84" s="1">
        <v>73</v>
      </c>
      <c r="C84" s="1">
        <v>44</v>
      </c>
      <c r="D84" s="1" t="s">
        <v>104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</row>
    <row r="85" spans="1:103" ht="14.25" customHeight="1" x14ac:dyDescent="0.35">
      <c r="A85" s="2" t="s">
        <v>348</v>
      </c>
      <c r="B85" s="2">
        <v>0</v>
      </c>
      <c r="C85" s="2">
        <v>1</v>
      </c>
      <c r="D85" s="2">
        <v>0</v>
      </c>
      <c r="E85" s="2">
        <v>15</v>
      </c>
      <c r="F85" s="2">
        <v>20</v>
      </c>
      <c r="G85" s="2">
        <v>25</v>
      </c>
      <c r="H85" s="2">
        <v>25</v>
      </c>
      <c r="I85" s="2">
        <v>25</v>
      </c>
      <c r="J85" s="2">
        <v>30</v>
      </c>
      <c r="K85" s="2">
        <v>35</v>
      </c>
      <c r="L85" s="2">
        <v>40</v>
      </c>
      <c r="M85" s="2">
        <v>45</v>
      </c>
      <c r="N85" s="2">
        <v>45</v>
      </c>
      <c r="O85" s="2">
        <v>50</v>
      </c>
      <c r="P85" s="2">
        <v>60</v>
      </c>
      <c r="Q85" s="2">
        <v>60</v>
      </c>
      <c r="R85" s="2">
        <v>65</v>
      </c>
      <c r="S85" s="2">
        <v>70</v>
      </c>
      <c r="T85" s="2">
        <v>75</v>
      </c>
      <c r="U85" s="2">
        <v>85</v>
      </c>
      <c r="V85" s="2">
        <v>103</v>
      </c>
      <c r="W85" s="2">
        <v>112</v>
      </c>
      <c r="X85" s="2">
        <v>120</v>
      </c>
      <c r="Y85" s="2">
        <v>131</v>
      </c>
      <c r="Z85" s="2">
        <v>140</v>
      </c>
      <c r="AA85" s="2">
        <v>165</v>
      </c>
      <c r="AB85" s="2">
        <v>170</v>
      </c>
      <c r="AC85" s="2">
        <v>175</v>
      </c>
      <c r="AD85" s="2">
        <v>207</v>
      </c>
      <c r="AE85" s="2">
        <v>238</v>
      </c>
      <c r="AF85" s="2">
        <v>265</v>
      </c>
      <c r="AG85" s="2">
        <v>285</v>
      </c>
      <c r="AH85" s="2">
        <v>310</v>
      </c>
      <c r="AI85" s="2">
        <v>331</v>
      </c>
      <c r="AJ85" s="2">
        <v>378</v>
      </c>
      <c r="AK85" s="2">
        <v>403</v>
      </c>
      <c r="AL85" s="2">
        <v>448</v>
      </c>
      <c r="AM85" s="2">
        <v>475</v>
      </c>
      <c r="AN85" s="2">
        <v>495</v>
      </c>
      <c r="AO85" s="2">
        <v>508</v>
      </c>
      <c r="AP85" s="2">
        <v>512</v>
      </c>
      <c r="AQ85" s="2">
        <v>527</v>
      </c>
      <c r="AR85" s="2">
        <v>535</v>
      </c>
      <c r="AS85" s="2">
        <v>540</v>
      </c>
      <c r="AT85" s="2">
        <v>535</v>
      </c>
      <c r="AU85" s="2">
        <v>574</v>
      </c>
    </row>
    <row r="86" spans="1:103" ht="14.25" customHeight="1" x14ac:dyDescent="0.35">
      <c r="A86" s="2" t="s">
        <v>351</v>
      </c>
      <c r="B86" s="2">
        <v>4</v>
      </c>
      <c r="C86" s="2">
        <v>2</v>
      </c>
      <c r="D86" s="2">
        <v>0</v>
      </c>
      <c r="E86" s="2">
        <v>0</v>
      </c>
      <c r="F86" s="2">
        <v>15</v>
      </c>
      <c r="G86" s="2">
        <v>20</v>
      </c>
      <c r="H86" s="2">
        <v>20</v>
      </c>
      <c r="I86" s="2">
        <v>25</v>
      </c>
      <c r="J86" s="2">
        <v>30</v>
      </c>
      <c r="K86" s="2">
        <v>30</v>
      </c>
      <c r="L86" s="2">
        <v>40</v>
      </c>
      <c r="M86" s="2">
        <v>40</v>
      </c>
      <c r="N86" s="2">
        <v>40</v>
      </c>
      <c r="O86" s="2">
        <v>50</v>
      </c>
      <c r="P86" s="2">
        <v>55</v>
      </c>
      <c r="Q86" s="2">
        <v>60</v>
      </c>
      <c r="R86" s="2">
        <v>65</v>
      </c>
      <c r="S86" s="2">
        <v>65</v>
      </c>
      <c r="T86" s="2">
        <v>75</v>
      </c>
      <c r="U86" s="2">
        <v>85</v>
      </c>
      <c r="V86" s="2">
        <v>103</v>
      </c>
      <c r="W86" s="2">
        <v>112</v>
      </c>
      <c r="X86" s="2">
        <v>120</v>
      </c>
      <c r="Y86" s="2">
        <v>131</v>
      </c>
      <c r="Z86" s="2">
        <v>140</v>
      </c>
      <c r="AA86" s="2">
        <v>165</v>
      </c>
      <c r="AB86" s="2">
        <v>170</v>
      </c>
      <c r="AC86" s="2">
        <v>175</v>
      </c>
      <c r="AD86" s="2">
        <v>207</v>
      </c>
      <c r="AE86" s="2">
        <v>238</v>
      </c>
      <c r="AF86" s="2">
        <v>265</v>
      </c>
      <c r="AG86" s="2">
        <v>285</v>
      </c>
      <c r="AH86" s="2">
        <v>310</v>
      </c>
      <c r="AI86" s="2">
        <v>331</v>
      </c>
      <c r="AJ86" s="2">
        <v>378</v>
      </c>
      <c r="AK86" s="2">
        <v>403</v>
      </c>
      <c r="AL86" s="2">
        <v>448</v>
      </c>
      <c r="AM86" s="2">
        <v>473</v>
      </c>
      <c r="AN86" s="2">
        <v>495</v>
      </c>
      <c r="AO86" s="2">
        <v>508</v>
      </c>
      <c r="AP86" s="2">
        <v>512</v>
      </c>
      <c r="AQ86" s="2">
        <v>527</v>
      </c>
      <c r="AR86" s="2">
        <v>535</v>
      </c>
      <c r="AS86" s="2">
        <v>540</v>
      </c>
      <c r="AT86" s="2">
        <v>535</v>
      </c>
      <c r="AU86" s="2">
        <v>574</v>
      </c>
    </row>
    <row r="87" spans="1:103" ht="14.25" customHeight="1" x14ac:dyDescent="0.35">
      <c r="A87" s="2" t="s">
        <v>358</v>
      </c>
      <c r="B87" s="2">
        <v>11</v>
      </c>
      <c r="C87" s="2">
        <v>3</v>
      </c>
      <c r="D87" s="2">
        <v>0</v>
      </c>
      <c r="E87" s="2">
        <v>0</v>
      </c>
      <c r="F87" s="2">
        <v>0</v>
      </c>
      <c r="G87" s="2">
        <v>15</v>
      </c>
      <c r="H87" s="2">
        <v>15</v>
      </c>
      <c r="I87" s="2">
        <v>20</v>
      </c>
      <c r="J87" s="2">
        <v>25</v>
      </c>
      <c r="K87" s="2">
        <v>30</v>
      </c>
      <c r="L87" s="2">
        <v>35</v>
      </c>
      <c r="M87" s="2">
        <v>35</v>
      </c>
      <c r="N87" s="2">
        <v>40</v>
      </c>
      <c r="O87" s="2">
        <v>45</v>
      </c>
      <c r="P87" s="2">
        <v>50</v>
      </c>
      <c r="Q87" s="2">
        <v>55</v>
      </c>
      <c r="R87" s="2">
        <v>60</v>
      </c>
      <c r="S87" s="2">
        <v>65</v>
      </c>
      <c r="T87" s="2">
        <v>70</v>
      </c>
      <c r="U87" s="2">
        <v>80</v>
      </c>
      <c r="V87" s="2">
        <v>98</v>
      </c>
      <c r="W87" s="2">
        <v>107</v>
      </c>
      <c r="X87" s="2">
        <v>115</v>
      </c>
      <c r="Y87" s="2">
        <v>126</v>
      </c>
      <c r="Z87" s="2">
        <v>135</v>
      </c>
      <c r="AA87" s="2">
        <v>160</v>
      </c>
      <c r="AB87" s="2">
        <v>165</v>
      </c>
      <c r="AC87" s="2">
        <v>170</v>
      </c>
      <c r="AD87" s="2">
        <v>202</v>
      </c>
      <c r="AE87" s="2">
        <v>233</v>
      </c>
      <c r="AF87" s="2">
        <v>260</v>
      </c>
      <c r="AG87" s="2">
        <v>280</v>
      </c>
      <c r="AH87" s="2">
        <v>305</v>
      </c>
      <c r="AI87" s="2">
        <v>326</v>
      </c>
      <c r="AJ87" s="2">
        <v>373</v>
      </c>
      <c r="AK87" s="2">
        <v>398</v>
      </c>
      <c r="AL87" s="2">
        <v>443</v>
      </c>
      <c r="AM87" s="2">
        <v>470</v>
      </c>
      <c r="AN87" s="2">
        <v>490</v>
      </c>
      <c r="AO87" s="2">
        <v>503</v>
      </c>
      <c r="AP87" s="2">
        <v>507</v>
      </c>
      <c r="AQ87" s="2">
        <v>522</v>
      </c>
      <c r="AR87" s="2">
        <v>530</v>
      </c>
      <c r="AS87" s="2">
        <v>535</v>
      </c>
      <c r="AT87" s="2">
        <v>530</v>
      </c>
      <c r="AU87" s="2">
        <v>569</v>
      </c>
    </row>
    <row r="88" spans="1:103" ht="14.25" customHeight="1" x14ac:dyDescent="0.35">
      <c r="A88" s="2" t="s">
        <v>224</v>
      </c>
      <c r="B88" s="2">
        <v>17</v>
      </c>
      <c r="C88" s="2">
        <v>4</v>
      </c>
      <c r="D88" s="2">
        <v>0</v>
      </c>
      <c r="E88" s="2">
        <v>0</v>
      </c>
      <c r="F88" s="2">
        <v>0</v>
      </c>
      <c r="G88" s="2">
        <v>0</v>
      </c>
      <c r="H88" s="2">
        <v>10</v>
      </c>
      <c r="I88" s="2">
        <v>15</v>
      </c>
      <c r="J88" s="2">
        <v>20</v>
      </c>
      <c r="K88" s="2">
        <v>25</v>
      </c>
      <c r="L88" s="2">
        <v>30</v>
      </c>
      <c r="M88" s="2">
        <v>35</v>
      </c>
      <c r="N88" s="2">
        <v>35</v>
      </c>
      <c r="O88" s="2">
        <v>40</v>
      </c>
      <c r="P88" s="2">
        <v>50</v>
      </c>
      <c r="Q88" s="2">
        <v>50</v>
      </c>
      <c r="R88" s="2">
        <v>55</v>
      </c>
      <c r="S88" s="2">
        <v>60</v>
      </c>
      <c r="T88" s="2">
        <v>65</v>
      </c>
      <c r="U88" s="2">
        <v>75</v>
      </c>
      <c r="V88" s="2">
        <v>93</v>
      </c>
      <c r="W88" s="2">
        <v>102</v>
      </c>
      <c r="X88" s="2">
        <v>110</v>
      </c>
      <c r="Y88" s="2">
        <v>121</v>
      </c>
      <c r="Z88" s="2">
        <v>130</v>
      </c>
      <c r="AA88" s="2">
        <v>155</v>
      </c>
      <c r="AB88" s="2">
        <v>160</v>
      </c>
      <c r="AC88" s="2">
        <v>165</v>
      </c>
      <c r="AD88" s="2">
        <v>197</v>
      </c>
      <c r="AE88" s="2">
        <v>228</v>
      </c>
      <c r="AF88" s="2">
        <v>255</v>
      </c>
      <c r="AG88" s="2">
        <v>275</v>
      </c>
      <c r="AH88" s="2">
        <v>300</v>
      </c>
      <c r="AI88" s="2">
        <v>321</v>
      </c>
      <c r="AJ88" s="2">
        <v>368</v>
      </c>
      <c r="AK88" s="2">
        <v>393</v>
      </c>
      <c r="AL88" s="2">
        <v>438</v>
      </c>
      <c r="AM88" s="2">
        <v>463</v>
      </c>
      <c r="AN88" s="2">
        <v>485</v>
      </c>
      <c r="AO88" s="2">
        <v>498</v>
      </c>
      <c r="AP88" s="2">
        <v>502</v>
      </c>
      <c r="AQ88" s="2">
        <v>517</v>
      </c>
      <c r="AR88" s="2">
        <v>525</v>
      </c>
      <c r="AS88" s="2">
        <v>530</v>
      </c>
      <c r="AT88" s="2">
        <v>525</v>
      </c>
      <c r="AU88" s="2">
        <v>564</v>
      </c>
    </row>
    <row r="89" spans="1:103" ht="14.25" customHeight="1" x14ac:dyDescent="0.35">
      <c r="A89" s="2" t="s">
        <v>225</v>
      </c>
      <c r="B89" s="2">
        <v>20</v>
      </c>
      <c r="C89" s="2">
        <v>5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15</v>
      </c>
      <c r="J89" s="2">
        <v>20</v>
      </c>
      <c r="K89" s="2">
        <v>20</v>
      </c>
      <c r="L89" s="2">
        <v>30</v>
      </c>
      <c r="M89" s="2">
        <v>30</v>
      </c>
      <c r="N89" s="2">
        <v>35</v>
      </c>
      <c r="O89" s="2">
        <v>40</v>
      </c>
      <c r="P89" s="2">
        <v>45</v>
      </c>
      <c r="Q89" s="2">
        <v>50</v>
      </c>
      <c r="R89" s="2">
        <v>55</v>
      </c>
      <c r="S89" s="2">
        <v>55</v>
      </c>
      <c r="T89" s="2">
        <v>65</v>
      </c>
      <c r="U89" s="2">
        <v>75</v>
      </c>
      <c r="V89" s="2">
        <v>93</v>
      </c>
      <c r="W89" s="2">
        <v>102</v>
      </c>
      <c r="X89" s="2">
        <v>110</v>
      </c>
      <c r="Y89" s="2">
        <v>121</v>
      </c>
      <c r="Z89" s="2">
        <v>130</v>
      </c>
      <c r="AA89" s="2">
        <v>155</v>
      </c>
      <c r="AB89" s="2">
        <v>160</v>
      </c>
      <c r="AC89" s="2">
        <v>165</v>
      </c>
      <c r="AD89" s="2">
        <v>197</v>
      </c>
      <c r="AE89" s="2">
        <v>228</v>
      </c>
      <c r="AF89" s="2">
        <v>255</v>
      </c>
      <c r="AG89" s="2">
        <v>275</v>
      </c>
      <c r="AH89" s="2">
        <v>300</v>
      </c>
      <c r="AI89" s="2">
        <v>321</v>
      </c>
      <c r="AJ89" s="2">
        <v>368</v>
      </c>
      <c r="AK89" s="2">
        <v>393</v>
      </c>
      <c r="AL89" s="2">
        <v>438</v>
      </c>
      <c r="AM89" s="2">
        <v>463</v>
      </c>
      <c r="AN89" s="2">
        <v>485</v>
      </c>
      <c r="AO89" s="2">
        <v>498</v>
      </c>
      <c r="AP89" s="2">
        <v>502</v>
      </c>
      <c r="AQ89" s="2">
        <v>517</v>
      </c>
      <c r="AR89" s="2">
        <v>525</v>
      </c>
      <c r="AS89" s="2">
        <v>530</v>
      </c>
      <c r="AT89" s="2">
        <v>525</v>
      </c>
      <c r="AU89" s="2">
        <v>564</v>
      </c>
    </row>
    <row r="90" spans="1:103" ht="14.25" customHeight="1" x14ac:dyDescent="0.35">
      <c r="A90" s="2" t="s">
        <v>226</v>
      </c>
      <c r="B90" s="2">
        <v>24</v>
      </c>
      <c r="C90" s="2">
        <v>6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15</v>
      </c>
      <c r="K90" s="2">
        <v>20</v>
      </c>
      <c r="L90" s="2">
        <v>25</v>
      </c>
      <c r="M90" s="2">
        <v>30</v>
      </c>
      <c r="N90" s="2">
        <v>30</v>
      </c>
      <c r="O90" s="2">
        <v>35</v>
      </c>
      <c r="P90" s="2">
        <v>45</v>
      </c>
      <c r="Q90" s="2">
        <v>45</v>
      </c>
      <c r="R90" s="2">
        <v>50</v>
      </c>
      <c r="S90" s="2">
        <v>55</v>
      </c>
      <c r="T90" s="2">
        <v>60</v>
      </c>
      <c r="U90" s="2">
        <v>65</v>
      </c>
      <c r="V90" s="2">
        <v>83</v>
      </c>
      <c r="W90" s="2">
        <v>92</v>
      </c>
      <c r="X90" s="2">
        <v>100</v>
      </c>
      <c r="Y90" s="2">
        <v>111</v>
      </c>
      <c r="Z90" s="2">
        <v>120</v>
      </c>
      <c r="AA90" s="2">
        <v>145</v>
      </c>
      <c r="AB90" s="2">
        <v>150</v>
      </c>
      <c r="AC90" s="2">
        <v>155</v>
      </c>
      <c r="AD90" s="2">
        <v>187</v>
      </c>
      <c r="AE90" s="2">
        <v>218</v>
      </c>
      <c r="AF90" s="2">
        <v>245</v>
      </c>
      <c r="AG90" s="2">
        <v>265</v>
      </c>
      <c r="AH90" s="2">
        <v>290</v>
      </c>
      <c r="AI90" s="2">
        <v>311</v>
      </c>
      <c r="AJ90" s="2">
        <v>358</v>
      </c>
      <c r="AK90" s="2">
        <v>383</v>
      </c>
      <c r="AL90" s="2">
        <v>428</v>
      </c>
      <c r="AM90" s="2">
        <v>453</v>
      </c>
      <c r="AN90" s="2">
        <v>475</v>
      </c>
      <c r="AO90" s="2">
        <v>488</v>
      </c>
      <c r="AP90" s="2">
        <v>492</v>
      </c>
      <c r="AQ90" s="2">
        <v>507</v>
      </c>
      <c r="AR90" s="2">
        <v>515</v>
      </c>
      <c r="AS90" s="2">
        <v>520</v>
      </c>
      <c r="AT90" s="2">
        <v>515</v>
      </c>
      <c r="AU90" s="2">
        <v>554</v>
      </c>
    </row>
    <row r="91" spans="1:103" ht="14.25" customHeight="1" x14ac:dyDescent="0.35">
      <c r="A91" s="2" t="s">
        <v>227</v>
      </c>
      <c r="B91" s="2">
        <v>32</v>
      </c>
      <c r="C91" s="2">
        <v>7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15</v>
      </c>
      <c r="L91" s="2">
        <v>20</v>
      </c>
      <c r="M91" s="2">
        <v>25</v>
      </c>
      <c r="N91" s="2">
        <v>25</v>
      </c>
      <c r="O91" s="2">
        <v>30</v>
      </c>
      <c r="P91" s="2">
        <v>40</v>
      </c>
      <c r="Q91" s="2">
        <v>40</v>
      </c>
      <c r="R91" s="2">
        <v>45</v>
      </c>
      <c r="S91" s="2">
        <v>50</v>
      </c>
      <c r="T91" s="2">
        <v>55</v>
      </c>
      <c r="U91" s="2">
        <v>65</v>
      </c>
      <c r="V91" s="2">
        <v>83</v>
      </c>
      <c r="W91" s="2">
        <v>92</v>
      </c>
      <c r="X91" s="2">
        <v>100</v>
      </c>
      <c r="Y91" s="2">
        <v>111</v>
      </c>
      <c r="Z91" s="2">
        <v>120</v>
      </c>
      <c r="AA91" s="2">
        <v>145</v>
      </c>
      <c r="AB91" s="2">
        <v>150</v>
      </c>
      <c r="AC91" s="2">
        <v>155</v>
      </c>
      <c r="AD91" s="2">
        <v>187</v>
      </c>
      <c r="AE91" s="2">
        <v>218</v>
      </c>
      <c r="AF91" s="2">
        <v>245</v>
      </c>
      <c r="AG91" s="2">
        <v>265</v>
      </c>
      <c r="AH91" s="2">
        <v>290</v>
      </c>
      <c r="AI91" s="2">
        <v>311</v>
      </c>
      <c r="AJ91" s="2">
        <v>358</v>
      </c>
      <c r="AK91" s="2">
        <v>383</v>
      </c>
      <c r="AL91" s="2">
        <v>428</v>
      </c>
      <c r="AM91" s="2">
        <v>453</v>
      </c>
      <c r="AN91" s="2">
        <v>475</v>
      </c>
      <c r="AO91" s="2">
        <v>488</v>
      </c>
      <c r="AP91" s="2">
        <v>492</v>
      </c>
      <c r="AQ91" s="2">
        <v>507</v>
      </c>
      <c r="AR91" s="2">
        <v>515</v>
      </c>
      <c r="AS91" s="2">
        <v>520</v>
      </c>
      <c r="AT91" s="2">
        <v>515</v>
      </c>
      <c r="AU91" s="2">
        <v>554</v>
      </c>
    </row>
    <row r="92" spans="1:103" ht="14.25" customHeight="1" x14ac:dyDescent="0.35">
      <c r="A92" s="2" t="s">
        <v>105</v>
      </c>
      <c r="B92" s="2">
        <v>36</v>
      </c>
      <c r="C92" s="2">
        <v>8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20</v>
      </c>
      <c r="M92" s="2">
        <v>20</v>
      </c>
      <c r="N92" s="2">
        <v>25</v>
      </c>
      <c r="O92" s="2">
        <v>30</v>
      </c>
      <c r="P92" s="2">
        <v>35</v>
      </c>
      <c r="Q92" s="2">
        <v>40</v>
      </c>
      <c r="R92" s="2">
        <v>45</v>
      </c>
      <c r="S92" s="2">
        <v>45</v>
      </c>
      <c r="T92" s="2">
        <v>55</v>
      </c>
      <c r="U92" s="2">
        <v>65</v>
      </c>
      <c r="V92" s="2">
        <v>83</v>
      </c>
      <c r="W92" s="2">
        <v>92</v>
      </c>
      <c r="X92" s="2">
        <v>100</v>
      </c>
      <c r="Y92" s="2">
        <v>111</v>
      </c>
      <c r="Z92" s="2">
        <v>120</v>
      </c>
      <c r="AA92" s="2">
        <v>145</v>
      </c>
      <c r="AB92" s="2">
        <v>150</v>
      </c>
      <c r="AC92" s="2">
        <v>155</v>
      </c>
      <c r="AD92" s="2">
        <v>187</v>
      </c>
      <c r="AE92" s="2">
        <v>218</v>
      </c>
      <c r="AF92" s="2">
        <v>245</v>
      </c>
      <c r="AG92" s="2">
        <v>265</v>
      </c>
      <c r="AH92" s="2">
        <v>290</v>
      </c>
      <c r="AI92" s="2">
        <v>311</v>
      </c>
      <c r="AJ92" s="2">
        <v>358</v>
      </c>
      <c r="AK92" s="2">
        <v>383</v>
      </c>
      <c r="AL92" s="2">
        <v>428</v>
      </c>
      <c r="AM92" s="2">
        <v>450</v>
      </c>
      <c r="AN92" s="2">
        <v>475</v>
      </c>
      <c r="AO92" s="2">
        <v>488</v>
      </c>
      <c r="AP92" s="2">
        <v>492</v>
      </c>
      <c r="AQ92" s="2">
        <v>507</v>
      </c>
      <c r="AR92" s="2">
        <v>515</v>
      </c>
      <c r="AS92" s="2">
        <v>520</v>
      </c>
      <c r="AT92" s="2">
        <v>515</v>
      </c>
      <c r="AU92" s="2">
        <v>554</v>
      </c>
    </row>
    <row r="93" spans="1:103" ht="14.25" customHeight="1" x14ac:dyDescent="0.35">
      <c r="A93" s="2" t="s">
        <v>382</v>
      </c>
      <c r="B93" s="2">
        <v>45</v>
      </c>
      <c r="C93" s="2">
        <v>9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15</v>
      </c>
      <c r="N93" s="2">
        <v>20</v>
      </c>
      <c r="O93" s="2">
        <v>25</v>
      </c>
      <c r="P93" s="2">
        <v>30</v>
      </c>
      <c r="Q93" s="2">
        <v>35</v>
      </c>
      <c r="R93" s="2">
        <v>40</v>
      </c>
      <c r="S93" s="2">
        <v>40</v>
      </c>
      <c r="T93" s="2">
        <v>50</v>
      </c>
      <c r="U93" s="2">
        <v>60</v>
      </c>
      <c r="V93" s="2">
        <v>78</v>
      </c>
      <c r="W93" s="2">
        <v>87</v>
      </c>
      <c r="X93" s="2">
        <v>95</v>
      </c>
      <c r="Y93" s="2">
        <v>106</v>
      </c>
      <c r="Z93" s="2">
        <v>115</v>
      </c>
      <c r="AA93" s="2">
        <v>140</v>
      </c>
      <c r="AB93" s="2">
        <v>145</v>
      </c>
      <c r="AC93" s="2">
        <v>150</v>
      </c>
      <c r="AD93" s="2">
        <v>182</v>
      </c>
      <c r="AE93" s="2">
        <v>213</v>
      </c>
      <c r="AF93" s="2">
        <v>240</v>
      </c>
      <c r="AG93" s="2">
        <v>260</v>
      </c>
      <c r="AH93" s="2">
        <v>285</v>
      </c>
      <c r="AI93" s="2">
        <v>306</v>
      </c>
      <c r="AJ93" s="2">
        <v>353</v>
      </c>
      <c r="AK93" s="2">
        <v>378</v>
      </c>
      <c r="AL93" s="2">
        <v>423</v>
      </c>
      <c r="AM93" s="2">
        <v>448</v>
      </c>
      <c r="AN93" s="2">
        <v>470</v>
      </c>
      <c r="AO93" s="2">
        <v>483</v>
      </c>
      <c r="AP93" s="2">
        <v>487</v>
      </c>
      <c r="AQ93" s="2">
        <v>502</v>
      </c>
      <c r="AR93" s="2">
        <v>510</v>
      </c>
      <c r="AS93" s="2">
        <v>515</v>
      </c>
      <c r="AT93" s="2">
        <v>510</v>
      </c>
      <c r="AU93" s="2">
        <v>549</v>
      </c>
    </row>
    <row r="94" spans="1:103" ht="14.25" customHeight="1" x14ac:dyDescent="0.35">
      <c r="A94" s="2" t="s">
        <v>383</v>
      </c>
      <c r="B94" s="2">
        <v>50</v>
      </c>
      <c r="C94" s="2">
        <v>10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15</v>
      </c>
      <c r="O94" s="2">
        <v>20</v>
      </c>
      <c r="P94" s="2">
        <v>25</v>
      </c>
      <c r="Q94" s="2">
        <v>30</v>
      </c>
      <c r="R94" s="2">
        <v>35</v>
      </c>
      <c r="S94" s="2">
        <v>40</v>
      </c>
      <c r="T94" s="2">
        <v>45</v>
      </c>
      <c r="U94" s="2">
        <v>55</v>
      </c>
      <c r="V94" s="2">
        <v>73</v>
      </c>
      <c r="W94" s="2">
        <v>82</v>
      </c>
      <c r="X94" s="2">
        <v>90</v>
      </c>
      <c r="Y94" s="2">
        <v>101</v>
      </c>
      <c r="Z94" s="2">
        <v>110</v>
      </c>
      <c r="AA94" s="2">
        <v>135</v>
      </c>
      <c r="AB94" s="2">
        <v>140</v>
      </c>
      <c r="AC94" s="2">
        <v>145</v>
      </c>
      <c r="AD94" s="2">
        <v>177</v>
      </c>
      <c r="AE94" s="2">
        <v>208</v>
      </c>
      <c r="AF94" s="2">
        <v>235</v>
      </c>
      <c r="AG94" s="2">
        <v>255</v>
      </c>
      <c r="AH94" s="2">
        <v>280</v>
      </c>
      <c r="AI94" s="2">
        <v>301</v>
      </c>
      <c r="AJ94" s="2">
        <v>348</v>
      </c>
      <c r="AK94" s="2">
        <v>373</v>
      </c>
      <c r="AL94" s="2">
        <v>418</v>
      </c>
      <c r="AM94" s="2">
        <v>443</v>
      </c>
      <c r="AN94" s="2">
        <v>465</v>
      </c>
      <c r="AO94" s="2">
        <v>478</v>
      </c>
      <c r="AP94" s="2">
        <v>482</v>
      </c>
      <c r="AQ94" s="2">
        <v>497</v>
      </c>
      <c r="AR94" s="2">
        <v>505</v>
      </c>
      <c r="AS94" s="2">
        <v>510</v>
      </c>
      <c r="AT94" s="2">
        <v>505</v>
      </c>
      <c r="AU94" s="2">
        <v>544</v>
      </c>
    </row>
    <row r="95" spans="1:103" ht="14.25" customHeight="1" x14ac:dyDescent="0.35">
      <c r="A95" s="2" t="s">
        <v>384</v>
      </c>
      <c r="B95" s="2">
        <v>54</v>
      </c>
      <c r="C95" s="2">
        <v>11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20</v>
      </c>
      <c r="P95" s="2">
        <v>25</v>
      </c>
      <c r="Q95" s="2">
        <v>30</v>
      </c>
      <c r="R95" s="2">
        <v>30</v>
      </c>
      <c r="S95" s="2">
        <v>354</v>
      </c>
      <c r="T95" s="2">
        <v>45</v>
      </c>
      <c r="U95" s="2">
        <v>55</v>
      </c>
      <c r="V95" s="2">
        <v>73</v>
      </c>
      <c r="W95" s="2">
        <v>82</v>
      </c>
      <c r="X95" s="2">
        <v>90</v>
      </c>
      <c r="Y95" s="2">
        <v>101</v>
      </c>
      <c r="Z95" s="2">
        <v>110</v>
      </c>
      <c r="AA95" s="2">
        <v>135</v>
      </c>
      <c r="AB95" s="2">
        <v>140</v>
      </c>
      <c r="AC95" s="2">
        <v>145</v>
      </c>
      <c r="AD95" s="2">
        <v>177</v>
      </c>
      <c r="AE95" s="2">
        <v>208</v>
      </c>
      <c r="AF95" s="2">
        <v>235</v>
      </c>
      <c r="AG95" s="2">
        <v>255</v>
      </c>
      <c r="AH95" s="2">
        <v>280</v>
      </c>
      <c r="AI95" s="2">
        <v>301</v>
      </c>
      <c r="AJ95" s="2">
        <v>348</v>
      </c>
      <c r="AK95" s="2">
        <v>373</v>
      </c>
      <c r="AL95" s="2">
        <v>418</v>
      </c>
      <c r="AM95" s="2">
        <v>443</v>
      </c>
      <c r="AN95" s="2">
        <v>465</v>
      </c>
      <c r="AO95" s="2">
        <v>478</v>
      </c>
      <c r="AP95" s="2">
        <v>482</v>
      </c>
      <c r="AQ95" s="2">
        <v>497</v>
      </c>
      <c r="AR95" s="2">
        <v>505</v>
      </c>
      <c r="AS95" s="2">
        <v>510</v>
      </c>
      <c r="AT95" s="2">
        <v>505</v>
      </c>
      <c r="AU95" s="2">
        <v>544</v>
      </c>
    </row>
    <row r="96" spans="1:103" ht="14.25" customHeight="1" x14ac:dyDescent="0.35">
      <c r="A96" s="2" t="s">
        <v>106</v>
      </c>
      <c r="B96" s="2">
        <v>64</v>
      </c>
      <c r="C96" s="2">
        <v>12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20</v>
      </c>
      <c r="Q96" s="2">
        <v>20</v>
      </c>
      <c r="R96" s="2">
        <v>25</v>
      </c>
      <c r="S96" s="2">
        <v>30</v>
      </c>
      <c r="T96" s="2">
        <v>35</v>
      </c>
      <c r="U96" s="2">
        <v>45</v>
      </c>
      <c r="V96" s="2">
        <v>63</v>
      </c>
      <c r="W96" s="2">
        <v>72</v>
      </c>
      <c r="X96" s="2">
        <v>80</v>
      </c>
      <c r="Y96" s="2">
        <v>91</v>
      </c>
      <c r="Z96" s="2">
        <v>100</v>
      </c>
      <c r="AA96" s="2">
        <v>125</v>
      </c>
      <c r="AB96" s="2">
        <v>130</v>
      </c>
      <c r="AC96" s="2">
        <v>135</v>
      </c>
      <c r="AD96" s="2">
        <v>167</v>
      </c>
      <c r="AE96" s="2">
        <v>198</v>
      </c>
      <c r="AF96" s="2">
        <v>225</v>
      </c>
      <c r="AG96" s="2">
        <v>245</v>
      </c>
      <c r="AH96" s="2">
        <v>270</v>
      </c>
      <c r="AI96" s="2">
        <v>291</v>
      </c>
      <c r="AJ96" s="2">
        <v>338</v>
      </c>
      <c r="AK96" s="2">
        <v>363</v>
      </c>
      <c r="AL96" s="2">
        <v>408</v>
      </c>
      <c r="AM96" s="2">
        <v>430</v>
      </c>
      <c r="AN96" s="2">
        <v>455</v>
      </c>
      <c r="AO96" s="2">
        <v>468</v>
      </c>
      <c r="AP96" s="2">
        <v>472</v>
      </c>
      <c r="AQ96" s="2">
        <v>487</v>
      </c>
      <c r="AR96" s="2">
        <v>495</v>
      </c>
      <c r="AS96" s="2">
        <v>500</v>
      </c>
      <c r="AT96" s="2">
        <v>495</v>
      </c>
      <c r="AU96" s="2">
        <v>534</v>
      </c>
    </row>
    <row r="97" spans="1:47" ht="14.25" customHeight="1" x14ac:dyDescent="0.35">
      <c r="A97" s="2" t="s">
        <v>385</v>
      </c>
      <c r="B97" s="2">
        <v>74</v>
      </c>
      <c r="C97" s="2">
        <v>13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15</v>
      </c>
      <c r="R97" s="2">
        <v>20</v>
      </c>
      <c r="S97" s="2">
        <v>25</v>
      </c>
      <c r="T97" s="2">
        <v>30</v>
      </c>
      <c r="U97" s="2">
        <v>40</v>
      </c>
      <c r="V97" s="2">
        <v>58</v>
      </c>
      <c r="W97" s="2">
        <v>67</v>
      </c>
      <c r="X97" s="2">
        <v>75</v>
      </c>
      <c r="Y97" s="2">
        <v>86</v>
      </c>
      <c r="Z97" s="2">
        <v>95</v>
      </c>
      <c r="AA97" s="2">
        <v>120</v>
      </c>
      <c r="AB97" s="2">
        <v>125</v>
      </c>
      <c r="AC97" s="2">
        <v>130</v>
      </c>
      <c r="AD97" s="2">
        <v>162</v>
      </c>
      <c r="AE97" s="2">
        <v>193</v>
      </c>
      <c r="AF97" s="2">
        <v>220</v>
      </c>
      <c r="AG97" s="2">
        <v>240</v>
      </c>
      <c r="AH97" s="2">
        <v>258</v>
      </c>
      <c r="AI97" s="2">
        <v>265</v>
      </c>
      <c r="AJ97" s="2">
        <v>286</v>
      </c>
      <c r="AK97" s="2">
        <v>333</v>
      </c>
      <c r="AL97" s="2">
        <v>403</v>
      </c>
      <c r="AM97" s="2">
        <v>400</v>
      </c>
      <c r="AN97" s="2">
        <v>450</v>
      </c>
      <c r="AO97" s="2">
        <v>463</v>
      </c>
      <c r="AP97" s="2">
        <v>467</v>
      </c>
      <c r="AQ97" s="2">
        <v>482</v>
      </c>
      <c r="AR97" s="2">
        <v>490</v>
      </c>
      <c r="AS97" s="2">
        <v>495</v>
      </c>
      <c r="AT97" s="2">
        <v>490</v>
      </c>
      <c r="AU97" s="2">
        <v>529</v>
      </c>
    </row>
    <row r="98" spans="1:47" ht="14.25" customHeight="1" x14ac:dyDescent="0.35">
      <c r="A98" s="2" t="s">
        <v>208</v>
      </c>
      <c r="B98" s="2">
        <v>80</v>
      </c>
      <c r="C98" s="2">
        <v>14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15</v>
      </c>
      <c r="S98" s="2">
        <v>20</v>
      </c>
      <c r="T98" s="2">
        <v>25</v>
      </c>
      <c r="U98" s="2">
        <v>35</v>
      </c>
      <c r="V98" s="2">
        <v>53</v>
      </c>
      <c r="W98" s="2">
        <v>62</v>
      </c>
      <c r="X98" s="2">
        <v>70</v>
      </c>
      <c r="Y98" s="2">
        <v>81</v>
      </c>
      <c r="Z98" s="2">
        <v>90</v>
      </c>
      <c r="AA98" s="2">
        <v>115</v>
      </c>
      <c r="AB98" s="2">
        <v>120</v>
      </c>
      <c r="AC98" s="2">
        <v>125</v>
      </c>
      <c r="AD98" s="2">
        <v>157</v>
      </c>
      <c r="AE98" s="2">
        <v>188</v>
      </c>
      <c r="AF98" s="2">
        <v>215</v>
      </c>
      <c r="AG98" s="2">
        <v>235</v>
      </c>
      <c r="AH98" s="2">
        <v>260</v>
      </c>
      <c r="AI98" s="2">
        <v>281</v>
      </c>
      <c r="AJ98" s="2">
        <v>328</v>
      </c>
      <c r="AK98" s="2">
        <v>353</v>
      </c>
      <c r="AL98" s="2">
        <v>398</v>
      </c>
      <c r="AM98" s="2">
        <v>423</v>
      </c>
      <c r="AN98" s="2">
        <v>445</v>
      </c>
      <c r="AO98" s="2">
        <v>458</v>
      </c>
      <c r="AP98" s="2">
        <v>462</v>
      </c>
      <c r="AQ98" s="2">
        <v>477</v>
      </c>
      <c r="AR98" s="2">
        <v>485</v>
      </c>
      <c r="AS98" s="2">
        <v>490</v>
      </c>
      <c r="AT98" s="2">
        <v>485</v>
      </c>
      <c r="AU98" s="2">
        <v>524</v>
      </c>
    </row>
    <row r="99" spans="1:47" ht="14.25" customHeight="1" x14ac:dyDescent="0.35">
      <c r="A99" s="2" t="s">
        <v>209</v>
      </c>
      <c r="B99" s="2">
        <v>86</v>
      </c>
      <c r="C99" s="2">
        <v>15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15</v>
      </c>
      <c r="T99" s="2">
        <v>25</v>
      </c>
      <c r="U99" s="2">
        <v>35</v>
      </c>
      <c r="V99" s="2">
        <v>53</v>
      </c>
      <c r="W99" s="2">
        <v>62</v>
      </c>
      <c r="X99" s="2">
        <v>70</v>
      </c>
      <c r="Y99" s="2">
        <v>81</v>
      </c>
      <c r="Z99" s="2">
        <v>90</v>
      </c>
      <c r="AA99" s="2">
        <v>115</v>
      </c>
      <c r="AB99" s="2">
        <v>120</v>
      </c>
      <c r="AC99" s="2">
        <v>125</v>
      </c>
      <c r="AD99" s="2">
        <v>157</v>
      </c>
      <c r="AE99" s="2">
        <v>188</v>
      </c>
      <c r="AF99" s="2">
        <v>215</v>
      </c>
      <c r="AG99" s="2">
        <v>235</v>
      </c>
      <c r="AH99" s="2">
        <v>260</v>
      </c>
      <c r="AI99" s="2">
        <v>281</v>
      </c>
      <c r="AJ99" s="2">
        <v>328</v>
      </c>
      <c r="AK99" s="2">
        <v>353</v>
      </c>
      <c r="AL99" s="2">
        <v>398</v>
      </c>
      <c r="AM99" s="2">
        <v>423</v>
      </c>
      <c r="AN99" s="2">
        <v>445</v>
      </c>
      <c r="AO99" s="2">
        <v>458</v>
      </c>
      <c r="AP99" s="2">
        <v>462</v>
      </c>
      <c r="AQ99" s="2">
        <v>477</v>
      </c>
      <c r="AR99" s="2">
        <v>485</v>
      </c>
      <c r="AS99" s="2">
        <v>490</v>
      </c>
      <c r="AT99" s="2">
        <v>485</v>
      </c>
      <c r="AU99" s="2">
        <v>524</v>
      </c>
    </row>
    <row r="100" spans="1:47" ht="14.25" customHeight="1" x14ac:dyDescent="0.35">
      <c r="A100" s="2" t="s">
        <v>210</v>
      </c>
      <c r="B100" s="2">
        <v>92</v>
      </c>
      <c r="C100" s="2">
        <v>16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20</v>
      </c>
      <c r="U100" s="2">
        <v>30</v>
      </c>
      <c r="V100" s="2">
        <v>48</v>
      </c>
      <c r="W100" s="2">
        <v>57</v>
      </c>
      <c r="X100" s="2">
        <v>65</v>
      </c>
      <c r="Y100" s="2">
        <v>76</v>
      </c>
      <c r="Z100" s="2">
        <v>85</v>
      </c>
      <c r="AA100" s="2">
        <v>110</v>
      </c>
      <c r="AB100" s="2">
        <v>115</v>
      </c>
      <c r="AC100" s="2">
        <v>120</v>
      </c>
      <c r="AD100" s="2">
        <v>152</v>
      </c>
      <c r="AE100" s="2">
        <v>183</v>
      </c>
      <c r="AF100" s="2">
        <v>210</v>
      </c>
      <c r="AG100" s="2">
        <v>230</v>
      </c>
      <c r="AH100" s="2">
        <v>255</v>
      </c>
      <c r="AI100" s="2">
        <v>276</v>
      </c>
      <c r="AJ100" s="2">
        <v>323</v>
      </c>
      <c r="AK100" s="2">
        <v>348</v>
      </c>
      <c r="AL100" s="2">
        <v>393</v>
      </c>
      <c r="AM100" s="2">
        <v>418</v>
      </c>
      <c r="AN100" s="2">
        <v>440</v>
      </c>
      <c r="AO100" s="2">
        <v>453</v>
      </c>
      <c r="AP100" s="2">
        <v>457</v>
      </c>
      <c r="AQ100" s="2">
        <v>472</v>
      </c>
      <c r="AR100" s="2">
        <v>480</v>
      </c>
      <c r="AS100" s="2">
        <v>485</v>
      </c>
      <c r="AT100" s="2">
        <v>480</v>
      </c>
      <c r="AU100" s="2">
        <v>519</v>
      </c>
    </row>
    <row r="101" spans="1:47" ht="14.25" customHeight="1" x14ac:dyDescent="0.35">
      <c r="A101" s="2" t="s">
        <v>386</v>
      </c>
      <c r="B101" s="2">
        <v>104</v>
      </c>
      <c r="C101" s="2">
        <v>17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10</v>
      </c>
      <c r="V101" s="2">
        <v>28</v>
      </c>
      <c r="W101" s="2">
        <v>37</v>
      </c>
      <c r="X101" s="2">
        <v>45</v>
      </c>
      <c r="Y101" s="2">
        <v>56</v>
      </c>
      <c r="Z101" s="2">
        <v>65</v>
      </c>
      <c r="AA101" s="2">
        <v>90</v>
      </c>
      <c r="AB101" s="2">
        <v>95</v>
      </c>
      <c r="AC101" s="2">
        <v>100</v>
      </c>
      <c r="AD101" s="2">
        <v>132</v>
      </c>
      <c r="AE101" s="2">
        <v>163</v>
      </c>
      <c r="AF101" s="2">
        <v>190</v>
      </c>
      <c r="AG101" s="2">
        <v>210</v>
      </c>
      <c r="AH101" s="2">
        <v>235</v>
      </c>
      <c r="AI101" s="2">
        <v>256</v>
      </c>
      <c r="AJ101" s="2">
        <v>303</v>
      </c>
      <c r="AK101" s="2">
        <v>328</v>
      </c>
      <c r="AL101" s="2">
        <v>373</v>
      </c>
      <c r="AM101" s="2">
        <v>398</v>
      </c>
      <c r="AN101" s="2">
        <v>420</v>
      </c>
      <c r="AO101" s="2">
        <v>433</v>
      </c>
      <c r="AP101" s="2">
        <v>437</v>
      </c>
      <c r="AQ101" s="2">
        <v>452</v>
      </c>
      <c r="AR101" s="2">
        <v>460</v>
      </c>
      <c r="AS101" s="2">
        <v>465</v>
      </c>
      <c r="AT101" s="2">
        <v>460</v>
      </c>
      <c r="AU101" s="2">
        <v>499</v>
      </c>
    </row>
    <row r="102" spans="1:47" ht="14.25" customHeight="1" x14ac:dyDescent="0.35">
      <c r="A102" s="2" t="s">
        <v>212</v>
      </c>
      <c r="B102" s="2">
        <v>109</v>
      </c>
      <c r="C102" s="2">
        <v>18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17</v>
      </c>
      <c r="W102" s="2">
        <v>34</v>
      </c>
      <c r="X102" s="2">
        <v>37</v>
      </c>
      <c r="Y102" s="2">
        <v>50</v>
      </c>
      <c r="Z102" s="2">
        <v>60</v>
      </c>
      <c r="AA102" s="2">
        <v>80</v>
      </c>
      <c r="AB102" s="2">
        <v>90</v>
      </c>
      <c r="AC102" s="2">
        <v>95</v>
      </c>
      <c r="AD102" s="2">
        <v>125</v>
      </c>
      <c r="AE102" s="2">
        <v>157</v>
      </c>
      <c r="AF102" s="2">
        <v>184</v>
      </c>
      <c r="AG102" s="2">
        <v>200</v>
      </c>
      <c r="AH102" s="2">
        <v>230</v>
      </c>
      <c r="AI102" s="2">
        <v>250</v>
      </c>
      <c r="AJ102" s="2">
        <v>295</v>
      </c>
      <c r="AK102" s="2">
        <v>320</v>
      </c>
      <c r="AL102" s="2">
        <v>367</v>
      </c>
      <c r="AM102" s="2">
        <v>392</v>
      </c>
      <c r="AN102" s="2">
        <v>413</v>
      </c>
      <c r="AO102" s="2">
        <v>426</v>
      </c>
      <c r="AP102" s="2">
        <v>433</v>
      </c>
      <c r="AQ102" s="2">
        <v>450</v>
      </c>
      <c r="AR102" s="2">
        <v>452</v>
      </c>
      <c r="AS102" s="2">
        <v>460</v>
      </c>
      <c r="AT102" s="2">
        <v>452</v>
      </c>
      <c r="AU102" s="2">
        <v>490</v>
      </c>
    </row>
    <row r="103" spans="1:47" ht="14.25" customHeight="1" x14ac:dyDescent="0.35">
      <c r="A103" s="2" t="s">
        <v>387</v>
      </c>
      <c r="B103" s="2">
        <v>123</v>
      </c>
      <c r="C103" s="2">
        <v>19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17</v>
      </c>
      <c r="X103" s="2">
        <v>28</v>
      </c>
      <c r="Y103" s="2">
        <v>37</v>
      </c>
      <c r="Z103" s="2">
        <v>50</v>
      </c>
      <c r="AA103" s="2">
        <v>56</v>
      </c>
      <c r="AB103" s="2">
        <v>70</v>
      </c>
      <c r="AC103" s="2">
        <v>80</v>
      </c>
      <c r="AD103" s="2">
        <v>112</v>
      </c>
      <c r="AE103" s="2">
        <v>145</v>
      </c>
      <c r="AF103" s="2">
        <v>170</v>
      </c>
      <c r="AG103" s="2">
        <v>196</v>
      </c>
      <c r="AH103" s="2">
        <v>217</v>
      </c>
      <c r="AI103" s="2">
        <v>235</v>
      </c>
      <c r="AJ103" s="2">
        <v>280</v>
      </c>
      <c r="AK103" s="2">
        <v>308</v>
      </c>
      <c r="AL103" s="2">
        <v>354</v>
      </c>
      <c r="AM103" s="2">
        <v>380</v>
      </c>
      <c r="AN103" s="2">
        <v>398</v>
      </c>
      <c r="AO103" s="2">
        <v>413</v>
      </c>
      <c r="AP103" s="2">
        <v>420</v>
      </c>
      <c r="AQ103" s="2">
        <v>437</v>
      </c>
      <c r="AR103" s="2">
        <v>437</v>
      </c>
      <c r="AS103" s="2">
        <v>445</v>
      </c>
      <c r="AT103" s="2">
        <v>437</v>
      </c>
      <c r="AU103" s="2">
        <v>475</v>
      </c>
    </row>
    <row r="104" spans="1:47" ht="14.25" customHeight="1" x14ac:dyDescent="0.35">
      <c r="A104" s="2" t="s">
        <v>388</v>
      </c>
      <c r="B104" s="2">
        <v>136</v>
      </c>
      <c r="C104" s="2">
        <v>20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10</v>
      </c>
      <c r="Y104" s="2">
        <v>28</v>
      </c>
      <c r="Z104" s="2">
        <v>37</v>
      </c>
      <c r="AA104" s="2">
        <v>50</v>
      </c>
      <c r="AB104" s="2">
        <v>60</v>
      </c>
      <c r="AC104" s="2">
        <v>65</v>
      </c>
      <c r="AD104" s="2">
        <v>100</v>
      </c>
      <c r="AE104" s="2">
        <v>132</v>
      </c>
      <c r="AF104" s="2">
        <v>157</v>
      </c>
      <c r="AG104" s="2">
        <v>177</v>
      </c>
      <c r="AH104" s="2">
        <v>200</v>
      </c>
      <c r="AI104" s="2">
        <v>224</v>
      </c>
      <c r="AJ104" s="2">
        <v>270</v>
      </c>
      <c r="AK104" s="2">
        <v>295</v>
      </c>
      <c r="AL104" s="2">
        <v>340</v>
      </c>
      <c r="AM104" s="2">
        <v>367</v>
      </c>
      <c r="AN104" s="2">
        <v>387</v>
      </c>
      <c r="AO104" s="2">
        <v>398</v>
      </c>
      <c r="AP104" s="2">
        <v>406</v>
      </c>
      <c r="AQ104" s="2">
        <v>423</v>
      </c>
      <c r="AR104" s="2">
        <v>426</v>
      </c>
      <c r="AS104" s="2">
        <v>433</v>
      </c>
      <c r="AT104" s="2">
        <v>426</v>
      </c>
      <c r="AU104" s="2">
        <v>465</v>
      </c>
    </row>
    <row r="105" spans="1:47" ht="14.25" customHeight="1" x14ac:dyDescent="0.35">
      <c r="A105" s="2" t="s">
        <v>389</v>
      </c>
      <c r="B105" s="2">
        <v>140</v>
      </c>
      <c r="C105" s="2">
        <v>21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17</v>
      </c>
      <c r="Z105" s="2">
        <v>34</v>
      </c>
      <c r="AA105" s="2">
        <v>37</v>
      </c>
      <c r="AB105" s="2">
        <v>56</v>
      </c>
      <c r="AC105" s="2">
        <v>60</v>
      </c>
      <c r="AD105" s="2">
        <v>95</v>
      </c>
      <c r="AE105" s="2">
        <v>125</v>
      </c>
      <c r="AF105" s="2">
        <v>152</v>
      </c>
      <c r="AG105" s="2">
        <v>170</v>
      </c>
      <c r="AH105" s="2">
        <v>196</v>
      </c>
      <c r="AI105" s="2">
        <v>217</v>
      </c>
      <c r="AJ105" s="2">
        <v>263</v>
      </c>
      <c r="AK105" s="2">
        <v>288</v>
      </c>
      <c r="AL105" s="2">
        <v>224</v>
      </c>
      <c r="AM105" s="2">
        <v>260</v>
      </c>
      <c r="AN105" s="2">
        <v>280</v>
      </c>
      <c r="AO105" s="2">
        <v>292</v>
      </c>
      <c r="AP105" s="2">
        <v>298</v>
      </c>
      <c r="AQ105" s="2">
        <v>415</v>
      </c>
      <c r="AR105" s="2">
        <v>420</v>
      </c>
      <c r="AS105" s="2">
        <v>426</v>
      </c>
      <c r="AT105" s="2">
        <v>420</v>
      </c>
      <c r="AU105" s="2">
        <v>460</v>
      </c>
    </row>
    <row r="106" spans="1:47" ht="14.25" customHeight="1" x14ac:dyDescent="0.35">
      <c r="A106" s="2" t="s">
        <v>390</v>
      </c>
      <c r="B106" s="2">
        <v>152</v>
      </c>
      <c r="C106" s="2">
        <v>22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17</v>
      </c>
      <c r="AA106" s="2">
        <v>28</v>
      </c>
      <c r="AB106" s="2">
        <v>45</v>
      </c>
      <c r="AC106" s="2">
        <v>50</v>
      </c>
      <c r="AD106" s="2">
        <v>80</v>
      </c>
      <c r="AE106" s="2">
        <v>112</v>
      </c>
      <c r="AF106" s="2">
        <v>139</v>
      </c>
      <c r="AG106" s="2">
        <v>157</v>
      </c>
      <c r="AH106" s="2">
        <v>184</v>
      </c>
      <c r="AI106" s="2">
        <v>200</v>
      </c>
      <c r="AJ106" s="2">
        <v>250</v>
      </c>
      <c r="AK106" s="2">
        <v>275</v>
      </c>
      <c r="AL106" s="2">
        <v>320</v>
      </c>
      <c r="AM106" s="2">
        <v>348</v>
      </c>
      <c r="AN106" s="2">
        <v>367</v>
      </c>
      <c r="AO106" s="2">
        <v>380</v>
      </c>
      <c r="AP106" s="2">
        <v>387</v>
      </c>
      <c r="AQ106" s="2">
        <v>404</v>
      </c>
      <c r="AR106" s="2">
        <v>406</v>
      </c>
      <c r="AS106" s="2">
        <v>413</v>
      </c>
      <c r="AT106" s="2">
        <v>406</v>
      </c>
      <c r="AU106" s="2">
        <v>445</v>
      </c>
    </row>
    <row r="107" spans="1:47" ht="14.25" customHeight="1" x14ac:dyDescent="0.35">
      <c r="A107" s="2" t="s">
        <v>213</v>
      </c>
      <c r="B107" s="2">
        <v>166</v>
      </c>
      <c r="C107" s="2">
        <v>23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17</v>
      </c>
      <c r="AB107" s="2">
        <v>34</v>
      </c>
      <c r="AC107" s="2">
        <v>37</v>
      </c>
      <c r="AD107" s="2">
        <v>65</v>
      </c>
      <c r="AE107" s="2">
        <v>100</v>
      </c>
      <c r="AF107" s="2">
        <v>125</v>
      </c>
      <c r="AG107" s="2">
        <v>145</v>
      </c>
      <c r="AH107" s="2">
        <v>170</v>
      </c>
      <c r="AI107" s="2">
        <v>190</v>
      </c>
      <c r="AJ107" s="2">
        <v>235</v>
      </c>
      <c r="AK107" s="2">
        <v>263</v>
      </c>
      <c r="AL107" s="2">
        <v>308</v>
      </c>
      <c r="AM107" s="2">
        <v>334</v>
      </c>
      <c r="AN107" s="2">
        <v>348</v>
      </c>
      <c r="AO107" s="2">
        <v>367</v>
      </c>
      <c r="AP107" s="2">
        <v>373</v>
      </c>
      <c r="AQ107" s="2">
        <v>390</v>
      </c>
      <c r="AR107" s="2">
        <v>392</v>
      </c>
      <c r="AS107" s="2">
        <v>398</v>
      </c>
      <c r="AT107" s="2">
        <v>392</v>
      </c>
      <c r="AU107" s="2">
        <v>433</v>
      </c>
    </row>
    <row r="108" spans="1:47" ht="14.25" customHeight="1" x14ac:dyDescent="0.35">
      <c r="A108" s="2" t="s">
        <v>214</v>
      </c>
      <c r="B108" s="2">
        <v>186</v>
      </c>
      <c r="C108" s="2">
        <v>24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10</v>
      </c>
      <c r="AC108" s="2">
        <v>17</v>
      </c>
      <c r="AD108" s="2">
        <v>50</v>
      </c>
      <c r="AE108" s="2">
        <v>80</v>
      </c>
      <c r="AF108" s="2">
        <v>107</v>
      </c>
      <c r="AG108" s="2">
        <v>125</v>
      </c>
      <c r="AH108" s="2">
        <v>152</v>
      </c>
      <c r="AI108" s="2">
        <v>170</v>
      </c>
      <c r="AJ108" s="2">
        <v>217</v>
      </c>
      <c r="AK108" s="2">
        <v>240</v>
      </c>
      <c r="AL108" s="2">
        <v>288</v>
      </c>
      <c r="AM108" s="2">
        <v>314</v>
      </c>
      <c r="AN108" s="2">
        <v>334</v>
      </c>
      <c r="AO108" s="2">
        <v>348</v>
      </c>
      <c r="AP108" s="2">
        <v>360</v>
      </c>
      <c r="AQ108" s="2">
        <v>373</v>
      </c>
      <c r="AR108" s="2">
        <v>373</v>
      </c>
      <c r="AS108" s="2">
        <v>380</v>
      </c>
      <c r="AT108" s="2">
        <v>373</v>
      </c>
      <c r="AU108" s="2">
        <v>413</v>
      </c>
    </row>
    <row r="109" spans="1:47" ht="14.25" customHeight="1" x14ac:dyDescent="0.35">
      <c r="A109" s="2" t="s">
        <v>200</v>
      </c>
      <c r="B109" s="2">
        <v>192</v>
      </c>
      <c r="C109" s="2">
        <v>25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10</v>
      </c>
      <c r="AD109" s="2">
        <v>45</v>
      </c>
      <c r="AE109" s="2">
        <v>70</v>
      </c>
      <c r="AF109" s="2">
        <v>100</v>
      </c>
      <c r="AG109" s="2">
        <v>120</v>
      </c>
      <c r="AH109" s="2">
        <v>145</v>
      </c>
      <c r="AI109" s="2">
        <v>163</v>
      </c>
      <c r="AJ109" s="2">
        <v>210</v>
      </c>
      <c r="AK109" s="2">
        <v>235</v>
      </c>
      <c r="AL109" s="2">
        <v>280</v>
      </c>
      <c r="AM109" s="2">
        <v>308</v>
      </c>
      <c r="AN109" s="2">
        <v>328</v>
      </c>
      <c r="AO109" s="2">
        <v>340</v>
      </c>
      <c r="AP109" s="2">
        <v>348</v>
      </c>
      <c r="AQ109" s="2">
        <v>365</v>
      </c>
      <c r="AR109" s="2">
        <v>367</v>
      </c>
      <c r="AS109" s="2">
        <v>373</v>
      </c>
      <c r="AT109" s="2">
        <v>367</v>
      </c>
      <c r="AU109" s="2">
        <v>406</v>
      </c>
    </row>
    <row r="110" spans="1:47" ht="14.25" customHeight="1" x14ac:dyDescent="0.35">
      <c r="A110" s="2" t="s">
        <v>201</v>
      </c>
      <c r="B110" s="2">
        <v>197</v>
      </c>
      <c r="C110" s="2">
        <v>26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37</v>
      </c>
      <c r="AE110" s="2">
        <v>65</v>
      </c>
      <c r="AF110" s="2">
        <v>95</v>
      </c>
      <c r="AG110" s="2">
        <v>112</v>
      </c>
      <c r="AH110" s="2">
        <v>139</v>
      </c>
      <c r="AI110" s="2">
        <v>157</v>
      </c>
      <c r="AJ110" s="2">
        <v>200</v>
      </c>
      <c r="AK110" s="2">
        <v>230</v>
      </c>
      <c r="AL110" s="2">
        <v>275</v>
      </c>
      <c r="AM110" s="2">
        <v>303</v>
      </c>
      <c r="AN110" s="2">
        <v>320</v>
      </c>
      <c r="AO110" s="2">
        <v>334</v>
      </c>
      <c r="AP110" s="2">
        <v>340</v>
      </c>
      <c r="AQ110" s="2">
        <v>357</v>
      </c>
      <c r="AR110" s="2">
        <v>360</v>
      </c>
      <c r="AS110" s="2">
        <v>367</v>
      </c>
      <c r="AT110" s="2">
        <v>360</v>
      </c>
      <c r="AU110" s="2">
        <v>400</v>
      </c>
    </row>
    <row r="111" spans="1:47" ht="14.25" customHeight="1" x14ac:dyDescent="0.35">
      <c r="A111" s="2" t="s">
        <v>391</v>
      </c>
      <c r="B111" s="2">
        <v>227</v>
      </c>
      <c r="C111" s="2">
        <v>27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37</v>
      </c>
      <c r="AF111" s="2">
        <v>60</v>
      </c>
      <c r="AG111" s="2">
        <v>80</v>
      </c>
      <c r="AH111" s="2">
        <v>107</v>
      </c>
      <c r="AI111" s="2">
        <v>125</v>
      </c>
      <c r="AJ111" s="2">
        <v>170</v>
      </c>
      <c r="AK111" s="2">
        <v>196</v>
      </c>
      <c r="AL111" s="2">
        <v>240</v>
      </c>
      <c r="AM111" s="2">
        <v>270</v>
      </c>
      <c r="AN111" s="2">
        <v>288</v>
      </c>
      <c r="AO111" s="2">
        <v>303</v>
      </c>
      <c r="AP111" s="2">
        <v>308</v>
      </c>
      <c r="AQ111" s="2">
        <v>325</v>
      </c>
      <c r="AR111" s="2">
        <v>328</v>
      </c>
      <c r="AS111" s="2">
        <v>334</v>
      </c>
      <c r="AT111" s="2">
        <v>328</v>
      </c>
      <c r="AU111" s="2">
        <v>367</v>
      </c>
    </row>
    <row r="112" spans="1:47" ht="14.25" customHeight="1" x14ac:dyDescent="0.35">
      <c r="A112" s="2" t="s">
        <v>392</v>
      </c>
      <c r="B112" s="2">
        <v>256</v>
      </c>
      <c r="C112" s="2">
        <v>28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34</v>
      </c>
      <c r="AG112" s="2">
        <v>50</v>
      </c>
      <c r="AH112" s="2">
        <v>70</v>
      </c>
      <c r="AI112" s="2">
        <v>95</v>
      </c>
      <c r="AJ112" s="2">
        <v>139</v>
      </c>
      <c r="AK112" s="2">
        <v>163</v>
      </c>
      <c r="AL112" s="2">
        <v>210</v>
      </c>
      <c r="AM112" s="2">
        <v>235</v>
      </c>
      <c r="AN112" s="2">
        <v>256</v>
      </c>
      <c r="AO112" s="2">
        <v>270</v>
      </c>
      <c r="AP112" s="2">
        <v>275</v>
      </c>
      <c r="AQ112" s="2">
        <v>292</v>
      </c>
      <c r="AR112" s="2">
        <v>295</v>
      </c>
      <c r="AS112" s="2">
        <v>303</v>
      </c>
      <c r="AT112" s="2">
        <v>295</v>
      </c>
      <c r="AU112" s="2">
        <v>334</v>
      </c>
    </row>
    <row r="113" spans="1:47" ht="14.25" customHeight="1" x14ac:dyDescent="0.35">
      <c r="A113" s="2" t="s">
        <v>393</v>
      </c>
      <c r="B113" s="2">
        <v>278</v>
      </c>
      <c r="C113" s="2">
        <v>29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34</v>
      </c>
      <c r="AH113" s="2">
        <v>50</v>
      </c>
      <c r="AI113" s="2">
        <v>65</v>
      </c>
      <c r="AJ113" s="2">
        <v>112</v>
      </c>
      <c r="AK113" s="2">
        <v>139</v>
      </c>
      <c r="AL113" s="2">
        <v>184</v>
      </c>
      <c r="AM113" s="2">
        <v>210</v>
      </c>
      <c r="AN113" s="2">
        <v>230</v>
      </c>
      <c r="AO113" s="2">
        <v>240</v>
      </c>
      <c r="AP113" s="2">
        <v>250</v>
      </c>
      <c r="AQ113" s="2">
        <v>267</v>
      </c>
      <c r="AR113" s="2">
        <v>270</v>
      </c>
      <c r="AS113" s="2">
        <v>275</v>
      </c>
      <c r="AT113" s="2">
        <v>270</v>
      </c>
      <c r="AU113" s="2">
        <v>308</v>
      </c>
    </row>
    <row r="114" spans="1:47" ht="14.25" customHeight="1" x14ac:dyDescent="0.35">
      <c r="A114" s="2" t="s">
        <v>394</v>
      </c>
      <c r="B114" s="2">
        <v>298</v>
      </c>
      <c r="C114" s="2">
        <v>30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34</v>
      </c>
      <c r="AI114" s="2">
        <v>50</v>
      </c>
      <c r="AJ114" s="2">
        <v>95</v>
      </c>
      <c r="AK114" s="2">
        <v>120</v>
      </c>
      <c r="AL114" s="2">
        <v>163</v>
      </c>
      <c r="AM114" s="2">
        <v>190</v>
      </c>
      <c r="AN114" s="2">
        <v>210</v>
      </c>
      <c r="AO114" s="2">
        <v>224</v>
      </c>
      <c r="AP114" s="2">
        <v>230</v>
      </c>
      <c r="AQ114" s="2">
        <v>247</v>
      </c>
      <c r="AR114" s="2">
        <v>250</v>
      </c>
      <c r="AS114" s="2">
        <v>256</v>
      </c>
      <c r="AT114" s="2">
        <v>250</v>
      </c>
      <c r="AU114" s="2">
        <v>288</v>
      </c>
    </row>
    <row r="115" spans="1:47" ht="14.25" customHeight="1" x14ac:dyDescent="0.35">
      <c r="A115" s="2" t="s">
        <v>395</v>
      </c>
      <c r="B115" s="2">
        <v>322</v>
      </c>
      <c r="C115" s="2">
        <v>31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28</v>
      </c>
      <c r="AJ115" s="2">
        <v>65</v>
      </c>
      <c r="AK115" s="2">
        <v>95</v>
      </c>
      <c r="AL115" s="2">
        <v>139</v>
      </c>
      <c r="AM115" s="2">
        <v>163</v>
      </c>
      <c r="AN115" s="2">
        <v>184</v>
      </c>
      <c r="AO115" s="2">
        <v>196</v>
      </c>
      <c r="AP115" s="2">
        <v>200</v>
      </c>
      <c r="AQ115" s="2">
        <v>217</v>
      </c>
      <c r="AR115" s="2">
        <v>224</v>
      </c>
      <c r="AS115" s="2">
        <v>230</v>
      </c>
      <c r="AT115" s="2">
        <v>224</v>
      </c>
      <c r="AU115" s="2">
        <v>263</v>
      </c>
    </row>
    <row r="116" spans="1:47" ht="14.25" customHeight="1" x14ac:dyDescent="0.35">
      <c r="A116" s="2" t="s">
        <v>396</v>
      </c>
      <c r="B116" s="2">
        <v>340</v>
      </c>
      <c r="C116" s="2">
        <v>32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50</v>
      </c>
      <c r="AK116" s="2">
        <v>70</v>
      </c>
      <c r="AL116" s="2">
        <v>120</v>
      </c>
      <c r="AM116" s="2">
        <v>145</v>
      </c>
      <c r="AN116" s="2">
        <v>163</v>
      </c>
      <c r="AO116" s="2">
        <v>177</v>
      </c>
      <c r="AP116" s="2">
        <v>184</v>
      </c>
      <c r="AQ116" s="2">
        <v>200</v>
      </c>
      <c r="AR116" s="2">
        <v>200</v>
      </c>
      <c r="AS116" s="2">
        <v>210</v>
      </c>
      <c r="AT116" s="2">
        <v>20</v>
      </c>
      <c r="AU116" s="2">
        <v>240</v>
      </c>
    </row>
    <row r="117" spans="1:47" ht="14.25" customHeight="1" x14ac:dyDescent="0.35">
      <c r="A117" s="2" t="s">
        <v>397</v>
      </c>
      <c r="B117" s="2">
        <v>382</v>
      </c>
      <c r="C117" s="2">
        <v>33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34</v>
      </c>
      <c r="AL117" s="2">
        <v>70</v>
      </c>
      <c r="AM117" s="2">
        <v>100</v>
      </c>
      <c r="AN117" s="2">
        <v>120</v>
      </c>
      <c r="AO117" s="2">
        <v>132</v>
      </c>
      <c r="AP117" s="2">
        <v>139</v>
      </c>
      <c r="AQ117" s="2">
        <v>157</v>
      </c>
      <c r="AR117" s="2">
        <v>157</v>
      </c>
      <c r="AS117" s="2">
        <v>163</v>
      </c>
      <c r="AT117" s="2">
        <v>157</v>
      </c>
      <c r="AU117" s="2">
        <v>196</v>
      </c>
    </row>
    <row r="118" spans="1:47" ht="14.25" customHeight="1" x14ac:dyDescent="0.35">
      <c r="A118" s="2" t="s">
        <v>398</v>
      </c>
      <c r="B118" s="2">
        <v>406</v>
      </c>
      <c r="C118" s="2">
        <v>34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50</v>
      </c>
      <c r="AM118" s="2">
        <v>70</v>
      </c>
      <c r="AN118" s="2">
        <v>95</v>
      </c>
      <c r="AO118" s="2">
        <v>107</v>
      </c>
      <c r="AP118" s="2">
        <v>112</v>
      </c>
      <c r="AQ118" s="2">
        <v>129</v>
      </c>
      <c r="AR118" s="2">
        <v>132</v>
      </c>
      <c r="AS118" s="2">
        <v>139</v>
      </c>
      <c r="AT118" s="2">
        <v>132</v>
      </c>
      <c r="AU118" s="2">
        <v>170</v>
      </c>
    </row>
    <row r="119" spans="1:47" ht="14.25" customHeight="1" x14ac:dyDescent="0.35">
      <c r="A119" s="2" t="s">
        <v>399</v>
      </c>
      <c r="B119" s="2">
        <v>448</v>
      </c>
      <c r="C119" s="2">
        <v>35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34</v>
      </c>
      <c r="AN119" s="2">
        <v>37</v>
      </c>
      <c r="AO119" s="2">
        <v>60</v>
      </c>
      <c r="AP119" s="2">
        <v>65</v>
      </c>
      <c r="AQ119" s="2">
        <v>82</v>
      </c>
      <c r="AR119" s="2">
        <v>90</v>
      </c>
      <c r="AS119" s="2">
        <v>95</v>
      </c>
      <c r="AT119" s="2">
        <v>90</v>
      </c>
      <c r="AU119" s="2">
        <v>125</v>
      </c>
    </row>
    <row r="120" spans="1:47" ht="14.25" customHeight="1" x14ac:dyDescent="0.35">
      <c r="A120" s="2" t="s">
        <v>400</v>
      </c>
      <c r="B120" s="2">
        <v>472</v>
      </c>
      <c r="C120" s="2">
        <v>36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28</v>
      </c>
      <c r="AO120" s="2">
        <v>37</v>
      </c>
      <c r="AP120" s="2">
        <v>45</v>
      </c>
      <c r="AQ120" s="2">
        <v>53</v>
      </c>
      <c r="AR120" s="2">
        <v>60</v>
      </c>
      <c r="AS120" s="2">
        <v>65</v>
      </c>
      <c r="AT120" s="2">
        <v>60</v>
      </c>
      <c r="AU120" s="2">
        <v>100</v>
      </c>
    </row>
    <row r="121" spans="1:47" ht="14.25" customHeight="1" x14ac:dyDescent="0.35">
      <c r="A121" s="2" t="s">
        <v>401</v>
      </c>
      <c r="B121" s="2">
        <v>490</v>
      </c>
      <c r="C121" s="2">
        <v>37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17</v>
      </c>
      <c r="AP121" s="2">
        <v>28</v>
      </c>
      <c r="AQ121" s="2">
        <v>37</v>
      </c>
      <c r="AR121" s="2">
        <v>45</v>
      </c>
      <c r="AS121" s="2">
        <v>50</v>
      </c>
      <c r="AT121" s="2">
        <v>45</v>
      </c>
      <c r="AU121" s="2">
        <v>80</v>
      </c>
    </row>
    <row r="122" spans="1:47" ht="14.25" customHeight="1" x14ac:dyDescent="0.35">
      <c r="A122" s="2" t="s">
        <v>402</v>
      </c>
      <c r="B122" s="2">
        <v>502</v>
      </c>
      <c r="C122" s="2">
        <v>38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10</v>
      </c>
      <c r="AQ122" s="2">
        <v>34</v>
      </c>
      <c r="AR122" s="2">
        <v>34</v>
      </c>
      <c r="AS122" s="2">
        <v>37</v>
      </c>
      <c r="AT122" s="2">
        <v>34</v>
      </c>
      <c r="AU122" s="2">
        <v>65</v>
      </c>
    </row>
    <row r="123" spans="1:47" ht="14.25" customHeight="1" x14ac:dyDescent="0.35">
      <c r="A123" s="2" t="s">
        <v>403</v>
      </c>
      <c r="B123" s="2">
        <v>508</v>
      </c>
      <c r="C123" s="2">
        <v>39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10</v>
      </c>
      <c r="AR123" s="2">
        <v>28</v>
      </c>
      <c r="AS123" s="2">
        <v>34</v>
      </c>
      <c r="AT123" s="2">
        <v>28</v>
      </c>
      <c r="AU123" s="2">
        <v>60</v>
      </c>
    </row>
    <row r="124" spans="1:47" ht="14.25" customHeight="1" x14ac:dyDescent="0.35">
      <c r="A124" s="2" t="s">
        <v>404</v>
      </c>
      <c r="B124" s="2">
        <v>522</v>
      </c>
      <c r="C124" s="2">
        <v>40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10</v>
      </c>
      <c r="AS124" s="2">
        <v>17</v>
      </c>
      <c r="AT124" s="2">
        <v>10</v>
      </c>
      <c r="AU124" s="2">
        <v>56</v>
      </c>
    </row>
    <row r="125" spans="1:47" ht="14.25" customHeight="1" x14ac:dyDescent="0.35">
      <c r="A125" s="2" t="s">
        <v>405</v>
      </c>
      <c r="B125" s="2">
        <v>526</v>
      </c>
      <c r="C125" s="2">
        <v>41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10</v>
      </c>
      <c r="AT125" s="2">
        <v>0</v>
      </c>
      <c r="AU125" s="2">
        <v>45</v>
      </c>
    </row>
    <row r="126" spans="1:47" ht="14.25" customHeight="1" x14ac:dyDescent="0.35">
      <c r="A126" s="2" t="s">
        <v>406</v>
      </c>
      <c r="B126" s="2">
        <v>532</v>
      </c>
      <c r="C126" s="2">
        <v>42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10</v>
      </c>
      <c r="AU126" s="2">
        <v>50</v>
      </c>
    </row>
    <row r="127" spans="1:47" ht="14.25" customHeight="1" x14ac:dyDescent="0.35">
      <c r="A127" s="2" t="s">
        <v>405</v>
      </c>
      <c r="B127" s="2">
        <v>538</v>
      </c>
      <c r="C127" s="2">
        <v>43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45</v>
      </c>
    </row>
    <row r="128" spans="1:47" ht="14.25" customHeight="1" x14ac:dyDescent="0.35">
      <c r="A128" s="2" t="s">
        <v>407</v>
      </c>
      <c r="B128" s="2">
        <v>574</v>
      </c>
      <c r="C128" s="2">
        <v>44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</row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Fares</vt:lpstr>
      <vt:lpstr>Panaji</vt:lpstr>
      <vt:lpstr>Porvorim</vt:lpstr>
      <vt:lpstr>Margao</vt:lpstr>
      <vt:lpstr>Vasco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Hemant Gosavi</dc:creator>
  <cp:lastModifiedBy>Yash Ganthe</cp:lastModifiedBy>
  <dcterms:created xsi:type="dcterms:W3CDTF">2015-06-05T18:17:20Z</dcterms:created>
  <dcterms:modified xsi:type="dcterms:W3CDTF">2024-02-12T17:50:21Z</dcterms:modified>
</cp:coreProperties>
</file>