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ash\Downloads\"/>
    </mc:Choice>
  </mc:AlternateContent>
  <xr:revisionPtr revIDLastSave="0" documentId="8_{40B714B9-2482-4F9C-B9ED-6F6085A7CA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Sheet2" sheetId="3" r:id="rId2"/>
    <sheet name="Sheet5" sheetId="6" r:id="rId3"/>
    <sheet name="Sheet7" sheetId="8" r:id="rId4"/>
    <sheet name="Sheet8" sheetId="9" r:id="rId5"/>
  </sheets>
  <definedNames>
    <definedName name="_xlnm._FilterDatabase" localSheetId="0" hidden="1">Sheet1!$A$2:$F$215</definedName>
  </definedNames>
  <calcPr calcId="191029"/>
  <pivotCaches>
    <pivotCache cacheId="8" r:id="rId6"/>
    <pivotCache cacheId="16" r:id="rId7"/>
    <pivotCache cacheId="28" r:id="rId8"/>
    <pivotCache cacheId="3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3" i="2"/>
  <c r="E6" i="3"/>
</calcChain>
</file>

<file path=xl/sharedStrings.xml><?xml version="1.0" encoding="utf-8"?>
<sst xmlns="http://schemas.openxmlformats.org/spreadsheetml/2006/main" count="688" uniqueCount="39">
  <si>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</si>
  <si>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</si>
  <si>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</si>
  <si>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</si>
  <si>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</si>
  <si>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</si>
  <si>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</si>
  <si>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</si>
  <si>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</si>
  <si>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</si>
  <si>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</si>
  <si>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</si>
  <si>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</si>
  <si>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</si>
  <si>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</si>
  <si>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</si>
  <si>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</si>
  <si>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</si>
  <si>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</si>
  <si>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</si>
  <si>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</si>
  <si>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</si>
  <si>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</si>
  <si>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</si>
  <si>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</si>
  <si>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</si>
  <si>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</si>
  <si>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</si>
  <si>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</si>
  <si>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Q1</t>
  </si>
  <si>
    <t>product</t>
  </si>
  <si>
    <t>percentage</t>
  </si>
  <si>
    <t>Q2</t>
  </si>
  <si>
    <t>Sum of times ordered</t>
  </si>
  <si>
    <t>Column Labels</t>
  </si>
  <si>
    <t>Sum of percentage</t>
  </si>
  <si>
    <t>Q3</t>
  </si>
  <si>
    <t>month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</si>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</sst>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</borders>
  <cellStyleXfs count="2">
    <xf numFmtId="0" fontId="0" fillId="0" borderId="0"/>
    <xf numFmtId="0" fontId="4" fillId="3" borderId="16" applyNumberFormat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5" fillId="0" borderId="0" xfId="0" applyFont="1"/>
    <xf numFmtId="10" fontId="0" fillId="0" borderId="0" xfId="0" applyNumberFormat="1"/>
    <xf numFmtId="0" fontId="4" fillId="3" borderId="17" xfId="1" applyBorder="1"/>
    <xf numFmtId="0" fontId="4" fillId="3" borderId="18" xfId="1" applyBorder="1"/>
    <xf numFmtId="0" fontId="4" fillId="3" borderId="19" xfId="1" applyBorder="1"/>
    <xf numFmtId="10" fontId="4" fillId="3" borderId="20" xfId="1" applyNumberFormat="1" applyBorder="1"/>
    <xf numFmtId="0" fontId="2" fillId="0" borderId="14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1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border diagonalUp="0" diagonalDown="0">
        <left style="thin">
          <color rgb="FF3F3F3F"/>
        </left>
        <right/>
        <top style="thin">
          <color rgb="FF3F3F3F"/>
        </top>
        <bottom/>
        <vertical/>
        <horizontal/>
      </border>
    </dxf>
    <dxf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border diagonalUp="0" diagonalDown="0">
        <left/>
        <right style="thin">
          <color rgb="FF3F3F3F"/>
        </right>
        <top style="thin">
          <color rgb="FF3F3F3F"/>
        </top>
        <bottom/>
        <vertical/>
        <horizontal/>
      </border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border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yash_pashte.xlsx]Sheet5!PivotTable6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713648293963255"/>
          <c:y val="0.26328484981044037"/>
          <c:w val="0.78645603674540687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Sheet5!$A$4:$A$5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0-4F1C-BF8F-6C22C44331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9821936"/>
        <c:axId val="1659819056"/>
      </c:barChart>
      <c:catAx>
        <c:axId val="16598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19056"/>
        <c:crosses val="autoZero"/>
        <c:auto val="1"/>
        <c:lblAlgn val="ctr"/>
        <c:lblOffset val="100"/>
        <c:noMultiLvlLbl val="0"/>
      </c:catAx>
      <c:valAx>
        <c:axId val="16598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yash_pashte.xlsx]Sheet7!PivotTable8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Sheet7!$A$4:$A$7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Sheet7!$B$4:$B$7</c:f>
              <c:numCache>
                <c:formatCode>0.00%</c:formatCode>
                <c:ptCount val="3"/>
                <c:pt idx="0">
                  <c:v>0.13013698630136986</c:v>
                </c:pt>
                <c:pt idx="1">
                  <c:v>8.9041095890410954E-2</c:v>
                </c:pt>
                <c:pt idx="2">
                  <c:v>0.28767123287671231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F-49C8-9F7D-E52DDE8529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yash_pashte.xlsx]Sheet8!PivotTable9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53630099026466"/>
          <c:y val="0.41229890906493827"/>
          <c:w val="0.62911974150641525"/>
          <c:h val="0.28170451907797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Apple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Sheet8!$A$5:$A$17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Sheet8!$B$5:$B$17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0-4401-8998-2B873D8002DF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Beans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Sheet8!$A$5:$A$17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Sheet8!$C$5:$C$17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0-4401-8998-2B873D8002DF}"/>
            </c:ext>
          </c:extLst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Broccoli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Sheet8!$A$5:$A$17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Sheet8!$D$5:$D$17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0-4401-8998-2B873D8002DF}"/>
            </c:ext>
          </c:extLst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Carrots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Sheet8!$A$5:$A$17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Sheet8!$E$5:$E$17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00-4401-8998-2B873D8002DF}"/>
            </c:ext>
          </c:extLst>
        </c:ser>
        <c:ser>
          <c:idx val="4"/>
          <c:order val="4"/>
          <c:tx>
            <c:strRef>
              <c:f>Sheet8!$F$3:$F$4</c:f>
              <c:strCache>
                <c:ptCount val="1"/>
                <c:pt idx="0">
                  <c:v>Mango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Sheet8!$A$5:$A$17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Sheet8!$F$5:$F$17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00-4401-8998-2B873D8002DF}"/>
            </c:ext>
          </c:extLst>
        </c:ser>
        <c:ser>
          <c:idx val="5"/>
          <c:order val="5"/>
          <c:tx>
            <c:strRef>
              <c:f>Sheet8!$G$3:$G$4</c:f>
              <c:strCache>
                <c:ptCount val="1"/>
                <c:pt idx="0">
                  <c:v>Orange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Sheet8!$A$5:$A$17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Sheet8!$G$5:$G$17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00-4401-8998-2B873D8002D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18147552"/>
        <c:axId val="1418146112"/>
      </c:barChart>
      <c:catAx>
        <c:axId val="14181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46112"/>
        <c:crosses val="autoZero"/>
        <c:auto val="1"/>
        <c:lblAlgn val="ctr"/>
        <c:lblOffset val="100"/>
        <c:noMultiLvlLbl val="0"/>
      </c:catAx>
      <c:valAx>
        <c:axId val="141814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yash_pashte.xlsx]Sheet8!PivotTable9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Sheet8!$B$5:$B$17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B-483A-84FB-074BCF0DF000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Beans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Sheet8!$A$5:$A$17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Sheet8!$C$5:$C$17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B-483A-84FB-074BCF0DF000}"/>
            </c:ext>
          </c:extLst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Broccoli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Sheet8!$A$5:$A$17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Sheet8!$D$5:$D$17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B-483A-84FB-074BCF0DF000}"/>
            </c:ext>
          </c:extLst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Carrots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Sheet8!$A$5:$A$17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Sheet8!$E$5:$E$17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1B-483A-84FB-074BCF0DF000}"/>
            </c:ext>
          </c:extLst>
        </c:ser>
        <c:ser>
          <c:idx val="4"/>
          <c:order val="4"/>
          <c:tx>
            <c:strRef>
              <c:f>Sheet8!$F$3:$F$4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Sheet8!$A$5:$A$17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Sheet8!$F$5:$F$17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1B-483A-84FB-074BCF0DF000}"/>
            </c:ext>
          </c:extLst>
        </c:ser>
        <c:ser>
          <c:idx val="5"/>
          <c:order val="5"/>
          <c:tx>
            <c:strRef>
              <c:f>Sheet8!$G$3:$G$4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Sheet8!$A$5:$A$17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Sheet8!$G$5:$G$17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1B-483A-84FB-074BCF0DF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69760"/>
        <c:axId val="119870720"/>
      </c:lineChart>
      <c:catAx>
        <c:axId val="1198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0720"/>
        <c:crosses val="autoZero"/>
        <c:auto val="1"/>
        <c:lblAlgn val="ctr"/>
        <c:lblOffset val="100"/>
        <c:noMultiLvlLbl val="0"/>
      </c:catAx>
      <c:valAx>
        <c:axId val="1198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3</xdr:row>
      <xdr:rowOff>68580</xdr:rowOff>
    </xdr:from>
    <xdr:to>
      <xdr:col>6</xdr:col>
      <xdr:colOff>327660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AFE62-B18C-05A9-316F-6554E3029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83820</xdr:rowOff>
    </xdr:from>
    <xdr:to>
      <xdr:col>6</xdr:col>
      <xdr:colOff>457200</xdr:colOff>
      <xdr:row>14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A6909-75E8-8996-2004-74D9678C8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2</xdr:row>
      <xdr:rowOff>15240</xdr:rowOff>
    </xdr:from>
    <xdr:to>
      <xdr:col>14</xdr:col>
      <xdr:colOff>251460</xdr:colOff>
      <xdr:row>14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7A5B8-F235-570F-9A4F-91A71B413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213360</xdr:colOff>
      <xdr:row>14</xdr:row>
      <xdr:rowOff>106680</xdr:rowOff>
    </xdr:from>
    <xdr:to>
      <xdr:col>14</xdr:col>
      <xdr:colOff>106680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8F495-41F7-53C4-1608-CD8E5FC32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Export%20Data%20for%20Pivot%20Table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Export%20Data%20for%20Pivot%20Table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" refreshedDate="45475.873087615742" createdVersion="8" refreshedVersion="8" minRefreshableVersion="3" recordCount="213" xr:uid="{7D51D49B-F4E9-4E94-8805-F629856AE210}">
  <cacheSource type="worksheet">
    <worksheetSource ref="D2:E215" sheet="Sheet1"/>
  </cacheSource>
  <cacheFields count="2"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" refreshedDate="45475.926330092596" createdVersion="8" refreshedVersion="8" minRefreshableVersion="3" recordCount="6" xr:uid="{C512A5DE-1CA7-48A7-A186-A260C427F67B}">
  <cacheSource type="worksheet">
    <worksheetSource ref="I13:K19" sheet="Sheet3" r:id="rId2"/>
  </cacheSource>
  <cacheFields count="3">
    <cacheField name="Row Labels" numFmtId="0">
      <sharedItems count="6">
        <s v="Apple"/>
        <s v="Beans"/>
        <s v="Broccoli"/>
        <s v="Carrots"/>
        <s v="Mango"/>
        <s v="Orange"/>
      </sharedItems>
    </cacheField>
    <cacheField name="Sum of Unit (in Kg)" numFmtId="0">
      <sharedItems containsSemiMixedTypes="0" containsString="0" containsNumber="1" containsInteger="1" minValue="57281" maxValue="397374"/>
    </cacheField>
    <cacheField name="times ordered" numFmtId="0">
      <sharedItems containsSemiMixedTypes="0" containsString="0" containsNumber="1" containsInteger="1" minValue="13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" refreshedDate="45475.957482291669" createdVersion="8" refreshedVersion="8" minRefreshableVersion="3" recordCount="7" xr:uid="{2AD56F7E-E319-4B95-9A5D-7A6CA051E0C9}">
  <cacheSource type="worksheet">
    <worksheetSource ref="E6:G13" sheet="Sheet6" r:id="rId2"/>
  </cacheSource>
  <cacheFields count="3">
    <cacheField name="country" numFmtId="0">
      <sharedItems count="7">
        <s v="United States"/>
        <s v="New Zealand"/>
        <s v="Australia"/>
        <s v="Canada"/>
        <s v="France"/>
        <s v="Germany"/>
        <s v="United Kingdom"/>
      </sharedItems>
    </cacheField>
    <cacheField name="times fruits ordered" numFmtId="0">
      <sharedItems containsSemiMixedTypes="0" containsString="0" containsNumber="1" containsInteger="1" minValue="13" maxValue="42" count="5">
        <n v="42"/>
        <n v="13"/>
        <n v="19"/>
        <n v="17"/>
        <n v="25"/>
      </sharedItems>
    </cacheField>
    <cacheField name="percentage" numFmtId="10">
      <sharedItems containsSemiMixedTypes="0" containsString="0" containsNumber="1" minValue="8.9041095890410954E-2" maxValue="0.28767123287671231" count="5">
        <n v="0.28767123287671231"/>
        <n v="8.9041095890410954E-2"/>
        <n v="0.13013698630136986"/>
        <n v="0.11643835616438356"/>
        <n v="0.171232876712328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" refreshedDate="45476.40568217593" createdVersion="8" refreshedVersion="8" minRefreshableVersion="3" recordCount="213" xr:uid="{41B4BB7A-EE5C-440D-8868-11DF1338DFFF}">
  <cacheSource type="worksheet">
    <worksheetSource ref="D2:G215" sheet="Sheet1"/>
  </cacheSource>
  <cacheFields count="4"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n v="4270"/>
  </r>
  <r>
    <x v="1"/>
    <n v="8239"/>
  </r>
  <r>
    <x v="2"/>
    <n v="617"/>
  </r>
  <r>
    <x v="2"/>
    <n v="8384"/>
  </r>
  <r>
    <x v="3"/>
    <n v="2626"/>
  </r>
  <r>
    <x v="4"/>
    <n v="3610"/>
  </r>
  <r>
    <x v="1"/>
    <n v="9062"/>
  </r>
  <r>
    <x v="2"/>
    <n v="6906"/>
  </r>
  <r>
    <x v="5"/>
    <n v="2417"/>
  </r>
  <r>
    <x v="5"/>
    <n v="7431"/>
  </r>
  <r>
    <x v="2"/>
    <n v="8250"/>
  </r>
  <r>
    <x v="1"/>
    <n v="7012"/>
  </r>
  <r>
    <x v="0"/>
    <n v="1903"/>
  </r>
  <r>
    <x v="1"/>
    <n v="2824"/>
  </r>
  <r>
    <x v="5"/>
    <n v="6946"/>
  </r>
  <r>
    <x v="2"/>
    <n v="2320"/>
  </r>
  <r>
    <x v="2"/>
    <n v="2116"/>
  </r>
  <r>
    <x v="2"/>
    <n v="1135"/>
  </r>
  <r>
    <x v="1"/>
    <n v="3595"/>
  </r>
  <r>
    <x v="5"/>
    <n v="1161"/>
  </r>
  <r>
    <x v="4"/>
    <n v="2256"/>
  </r>
  <r>
    <x v="2"/>
    <n v="1004"/>
  </r>
  <r>
    <x v="2"/>
    <n v="3642"/>
  </r>
  <r>
    <x v="2"/>
    <n v="4582"/>
  </r>
  <r>
    <x v="3"/>
    <n v="3559"/>
  </r>
  <r>
    <x v="0"/>
    <n v="5154"/>
  </r>
  <r>
    <x v="2"/>
    <n v="7388"/>
  </r>
  <r>
    <x v="3"/>
    <n v="7163"/>
  </r>
  <r>
    <x v="3"/>
    <n v="5101"/>
  </r>
  <r>
    <x v="5"/>
    <n v="7602"/>
  </r>
  <r>
    <x v="2"/>
    <n v="1641"/>
  </r>
  <r>
    <x v="5"/>
    <n v="8892"/>
  </r>
  <r>
    <x v="5"/>
    <n v="2060"/>
  </r>
  <r>
    <x v="1"/>
    <n v="1557"/>
  </r>
  <r>
    <x v="5"/>
    <n v="6509"/>
  </r>
  <r>
    <x v="5"/>
    <n v="5718"/>
  </r>
  <r>
    <x v="5"/>
    <n v="7655"/>
  </r>
  <r>
    <x v="0"/>
    <n v="9116"/>
  </r>
  <r>
    <x v="2"/>
    <n v="2795"/>
  </r>
  <r>
    <x v="2"/>
    <n v="5084"/>
  </r>
  <r>
    <x v="0"/>
    <n v="8941"/>
  </r>
  <r>
    <x v="1"/>
    <n v="5341"/>
  </r>
  <r>
    <x v="2"/>
    <n v="135"/>
  </r>
  <r>
    <x v="2"/>
    <n v="9400"/>
  </r>
  <r>
    <x v="3"/>
    <n v="6045"/>
  </r>
  <r>
    <x v="5"/>
    <n v="5820"/>
  </r>
  <r>
    <x v="4"/>
    <n v="8887"/>
  </r>
  <r>
    <x v="4"/>
    <n v="6982"/>
  </r>
  <r>
    <x v="2"/>
    <n v="4029"/>
  </r>
  <r>
    <x v="0"/>
    <n v="3665"/>
  </r>
  <r>
    <x v="2"/>
    <n v="4781"/>
  </r>
  <r>
    <x v="2"/>
    <n v="3663"/>
  </r>
  <r>
    <x v="5"/>
    <n v="6331"/>
  </r>
  <r>
    <x v="5"/>
    <n v="4364"/>
  </r>
  <r>
    <x v="0"/>
    <n v="607"/>
  </r>
  <r>
    <x v="2"/>
    <n v="1054"/>
  </r>
  <r>
    <x v="0"/>
    <n v="7659"/>
  </r>
  <r>
    <x v="1"/>
    <n v="277"/>
  </r>
  <r>
    <x v="2"/>
    <n v="235"/>
  </r>
  <r>
    <x v="4"/>
    <n v="1113"/>
  </r>
  <r>
    <x v="5"/>
    <n v="1128"/>
  </r>
  <r>
    <x v="1"/>
    <n v="9231"/>
  </r>
  <r>
    <x v="2"/>
    <n v="4387"/>
  </r>
  <r>
    <x v="5"/>
    <n v="2763"/>
  </r>
  <r>
    <x v="2"/>
    <n v="7898"/>
  </r>
  <r>
    <x v="2"/>
    <n v="2427"/>
  </r>
  <r>
    <x v="2"/>
    <n v="8663"/>
  </r>
  <r>
    <x v="0"/>
    <n v="2789"/>
  </r>
  <r>
    <x v="2"/>
    <n v="4054"/>
  </r>
  <r>
    <x v="2"/>
    <n v="2262"/>
  </r>
  <r>
    <x v="2"/>
    <n v="5600"/>
  </r>
  <r>
    <x v="2"/>
    <n v="5787"/>
  </r>
  <r>
    <x v="4"/>
    <n v="6295"/>
  </r>
  <r>
    <x v="2"/>
    <n v="474"/>
  </r>
  <r>
    <x v="5"/>
    <n v="4325"/>
  </r>
  <r>
    <x v="2"/>
    <n v="592"/>
  </r>
  <r>
    <x v="4"/>
    <n v="4330"/>
  </r>
  <r>
    <x v="2"/>
    <n v="9405"/>
  </r>
  <r>
    <x v="5"/>
    <n v="7671"/>
  </r>
  <r>
    <x v="0"/>
    <n v="5791"/>
  </r>
  <r>
    <x v="2"/>
    <n v="6007"/>
  </r>
  <r>
    <x v="2"/>
    <n v="5030"/>
  </r>
  <r>
    <x v="0"/>
    <n v="6763"/>
  </r>
  <r>
    <x v="2"/>
    <n v="4248"/>
  </r>
  <r>
    <x v="2"/>
    <n v="9543"/>
  </r>
  <r>
    <x v="1"/>
    <n v="2054"/>
  </r>
  <r>
    <x v="3"/>
    <n v="7094"/>
  </r>
  <r>
    <x v="0"/>
    <n v="6087"/>
  </r>
  <r>
    <x v="5"/>
    <n v="4264"/>
  </r>
  <r>
    <x v="2"/>
    <n v="9333"/>
  </r>
  <r>
    <x v="2"/>
    <n v="8775"/>
  </r>
  <r>
    <x v="1"/>
    <n v="2011"/>
  </r>
  <r>
    <x v="2"/>
    <n v="5632"/>
  </r>
  <r>
    <x v="2"/>
    <n v="4904"/>
  </r>
  <r>
    <x v="3"/>
    <n v="1002"/>
  </r>
  <r>
    <x v="4"/>
    <n v="8141"/>
  </r>
  <r>
    <x v="4"/>
    <n v="3644"/>
  </r>
  <r>
    <x v="4"/>
    <n v="1380"/>
  </r>
  <r>
    <x v="1"/>
    <n v="8354"/>
  </r>
  <r>
    <x v="2"/>
    <n v="5182"/>
  </r>
  <r>
    <x v="5"/>
    <n v="2193"/>
  </r>
  <r>
    <x v="2"/>
    <n v="3647"/>
  </r>
  <r>
    <x v="5"/>
    <n v="4104"/>
  </r>
  <r>
    <x v="0"/>
    <n v="7457"/>
  </r>
  <r>
    <x v="2"/>
    <n v="3767"/>
  </r>
  <r>
    <x v="1"/>
    <n v="4685"/>
  </r>
  <r>
    <x v="2"/>
    <n v="3917"/>
  </r>
  <r>
    <x v="5"/>
    <n v="521"/>
  </r>
  <r>
    <x v="5"/>
    <n v="5605"/>
  </r>
  <r>
    <x v="1"/>
    <n v="9630"/>
  </r>
  <r>
    <x v="2"/>
    <n v="6941"/>
  </r>
  <r>
    <x v="1"/>
    <n v="7231"/>
  </r>
  <r>
    <x v="1"/>
    <n v="8891"/>
  </r>
  <r>
    <x v="2"/>
    <n v="107"/>
  </r>
  <r>
    <x v="2"/>
    <n v="4243"/>
  </r>
  <r>
    <x v="4"/>
    <n v="4514"/>
  </r>
  <r>
    <x v="2"/>
    <n v="5480"/>
  </r>
  <r>
    <x v="2"/>
    <n v="5002"/>
  </r>
  <r>
    <x v="2"/>
    <n v="8530"/>
  </r>
  <r>
    <x v="4"/>
    <n v="4819"/>
  </r>
  <r>
    <x v="1"/>
    <n v="6343"/>
  </r>
  <r>
    <x v="4"/>
    <n v="2318"/>
  </r>
  <r>
    <x v="4"/>
    <n v="220"/>
  </r>
  <r>
    <x v="4"/>
    <n v="6341"/>
  </r>
  <r>
    <x v="5"/>
    <n v="330"/>
  </r>
  <r>
    <x v="1"/>
    <n v="3027"/>
  </r>
  <r>
    <x v="4"/>
    <n v="850"/>
  </r>
  <r>
    <x v="2"/>
    <n v="8986"/>
  </r>
  <r>
    <x v="1"/>
    <n v="3800"/>
  </r>
  <r>
    <x v="0"/>
    <n v="5751"/>
  </r>
  <r>
    <x v="5"/>
    <n v="1704"/>
  </r>
  <r>
    <x v="2"/>
    <n v="7966"/>
  </r>
  <r>
    <x v="2"/>
    <n v="852"/>
  </r>
  <r>
    <x v="3"/>
    <n v="8416"/>
  </r>
  <r>
    <x v="2"/>
    <n v="7144"/>
  </r>
  <r>
    <x v="1"/>
    <n v="7854"/>
  </r>
  <r>
    <x v="4"/>
    <n v="859"/>
  </r>
  <r>
    <x v="1"/>
    <n v="8049"/>
  </r>
  <r>
    <x v="2"/>
    <n v="2836"/>
  </r>
  <r>
    <x v="0"/>
    <n v="1743"/>
  </r>
  <r>
    <x v="5"/>
    <n v="3844"/>
  </r>
  <r>
    <x v="5"/>
    <n v="7490"/>
  </r>
  <r>
    <x v="1"/>
    <n v="4483"/>
  </r>
  <r>
    <x v="5"/>
    <n v="7333"/>
  </r>
  <r>
    <x v="0"/>
    <n v="7654"/>
  </r>
  <r>
    <x v="5"/>
    <n v="3944"/>
  </r>
  <r>
    <x v="3"/>
    <n v="5761"/>
  </r>
  <r>
    <x v="2"/>
    <n v="6864"/>
  </r>
  <r>
    <x v="2"/>
    <n v="4016"/>
  </r>
  <r>
    <x v="2"/>
    <n v="1841"/>
  </r>
  <r>
    <x v="2"/>
    <n v="424"/>
  </r>
  <r>
    <x v="2"/>
    <n v="8765"/>
  </r>
  <r>
    <x v="2"/>
    <n v="5583"/>
  </r>
  <r>
    <x v="1"/>
    <n v="4390"/>
  </r>
  <r>
    <x v="1"/>
    <n v="352"/>
  </r>
  <r>
    <x v="5"/>
    <n v="8489"/>
  </r>
  <r>
    <x v="2"/>
    <n v="7090"/>
  </r>
  <r>
    <x v="2"/>
    <n v="7880"/>
  </r>
  <r>
    <x v="4"/>
    <n v="3861"/>
  </r>
  <r>
    <x v="1"/>
    <n v="7927"/>
  </r>
  <r>
    <x v="2"/>
    <n v="6162"/>
  </r>
  <r>
    <x v="2"/>
    <n v="5523"/>
  </r>
  <r>
    <x v="1"/>
    <n v="5936"/>
  </r>
  <r>
    <x v="0"/>
    <n v="7251"/>
  </r>
  <r>
    <x v="4"/>
    <n v="6187"/>
  </r>
  <r>
    <x v="2"/>
    <n v="3210"/>
  </r>
  <r>
    <x v="0"/>
    <n v="682"/>
  </r>
  <r>
    <x v="2"/>
    <n v="793"/>
  </r>
  <r>
    <x v="0"/>
    <n v="5346"/>
  </r>
  <r>
    <x v="2"/>
    <n v="7103"/>
  </r>
  <r>
    <x v="0"/>
    <n v="4603"/>
  </r>
  <r>
    <x v="5"/>
    <n v="8160"/>
  </r>
  <r>
    <x v="5"/>
    <n v="7171"/>
  </r>
  <r>
    <x v="2"/>
    <n v="3552"/>
  </r>
  <r>
    <x v="2"/>
    <n v="7273"/>
  </r>
  <r>
    <x v="2"/>
    <n v="2402"/>
  </r>
  <r>
    <x v="2"/>
    <n v="1197"/>
  </r>
  <r>
    <x v="3"/>
    <n v="5015"/>
  </r>
  <r>
    <x v="4"/>
    <n v="5818"/>
  </r>
  <r>
    <x v="2"/>
    <n v="4399"/>
  </r>
  <r>
    <x v="0"/>
    <n v="3011"/>
  </r>
  <r>
    <x v="5"/>
    <n v="4715"/>
  </r>
  <r>
    <x v="5"/>
    <n v="5321"/>
  </r>
  <r>
    <x v="2"/>
    <n v="8894"/>
  </r>
  <r>
    <x v="0"/>
    <n v="4846"/>
  </r>
  <r>
    <x v="1"/>
    <n v="284"/>
  </r>
  <r>
    <x v="4"/>
    <n v="8283"/>
  </r>
  <r>
    <x v="4"/>
    <n v="9990"/>
  </r>
  <r>
    <x v="2"/>
    <n v="9014"/>
  </r>
  <r>
    <x v="5"/>
    <n v="1942"/>
  </r>
  <r>
    <x v="2"/>
    <n v="7223"/>
  </r>
  <r>
    <x v="0"/>
    <n v="4673"/>
  </r>
  <r>
    <x v="0"/>
    <n v="9104"/>
  </r>
  <r>
    <x v="5"/>
    <n v="6078"/>
  </r>
  <r>
    <x v="3"/>
    <n v="3278"/>
  </r>
  <r>
    <x v="2"/>
    <n v="136"/>
  </r>
  <r>
    <x v="2"/>
    <n v="8377"/>
  </r>
  <r>
    <x v="2"/>
    <n v="2382"/>
  </r>
  <r>
    <x v="2"/>
    <n v="8702"/>
  </r>
  <r>
    <x v="2"/>
    <n v="5021"/>
  </r>
  <r>
    <x v="5"/>
    <n v="1760"/>
  </r>
  <r>
    <x v="2"/>
    <n v="4766"/>
  </r>
  <r>
    <x v="3"/>
    <n v="1541"/>
  </r>
  <r>
    <x v="4"/>
    <n v="2782"/>
  </r>
  <r>
    <x v="5"/>
    <n v="2455"/>
  </r>
  <r>
    <x v="5"/>
    <n v="4512"/>
  </r>
  <r>
    <x v="5"/>
    <n v="8752"/>
  </r>
  <r>
    <x v="0"/>
    <n v="9127"/>
  </r>
  <r>
    <x v="5"/>
    <n v="1777"/>
  </r>
  <r>
    <x v="3"/>
    <n v="680"/>
  </r>
  <r>
    <x v="4"/>
    <n v="958"/>
  </r>
  <r>
    <x v="0"/>
    <n v="2613"/>
  </r>
  <r>
    <x v="0"/>
    <n v="3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91257"/>
    <n v="40"/>
  </r>
  <r>
    <x v="1"/>
    <n v="57281"/>
    <n v="13"/>
  </r>
  <r>
    <x v="2"/>
    <n v="142439"/>
    <n v="26"/>
  </r>
  <r>
    <x v="3"/>
    <n v="136945"/>
    <n v="26"/>
  </r>
  <r>
    <x v="4"/>
    <n v="397374"/>
    <n v="80"/>
  </r>
  <r>
    <x v="5"/>
    <n v="104438"/>
    <n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1"/>
    <x v="1"/>
  </r>
  <r>
    <x v="6"/>
    <x v="3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n v="4270"/>
    <s v="United States"/>
    <x v="0"/>
  </r>
  <r>
    <x v="1"/>
    <n v="8239"/>
    <s v="United Kingdom"/>
    <x v="0"/>
  </r>
  <r>
    <x v="2"/>
    <n v="617"/>
    <s v="United States"/>
    <x v="0"/>
  </r>
  <r>
    <x v="2"/>
    <n v="8384"/>
    <s v="Canada"/>
    <x v="0"/>
  </r>
  <r>
    <x v="3"/>
    <n v="2626"/>
    <s v="Germany"/>
    <x v="0"/>
  </r>
  <r>
    <x v="4"/>
    <n v="3610"/>
    <s v="United States"/>
    <x v="0"/>
  </r>
  <r>
    <x v="1"/>
    <n v="9062"/>
    <s v="Australia"/>
    <x v="0"/>
  </r>
  <r>
    <x v="2"/>
    <n v="6906"/>
    <s v="New Zealand"/>
    <x v="0"/>
  </r>
  <r>
    <x v="5"/>
    <n v="2417"/>
    <s v="France"/>
    <x v="0"/>
  </r>
  <r>
    <x v="5"/>
    <n v="7431"/>
    <s v="Canada"/>
    <x v="0"/>
  </r>
  <r>
    <x v="2"/>
    <n v="8250"/>
    <s v="Germany"/>
    <x v="0"/>
  </r>
  <r>
    <x v="1"/>
    <n v="7012"/>
    <s v="United States"/>
    <x v="0"/>
  </r>
  <r>
    <x v="0"/>
    <n v="1903"/>
    <s v="Germany"/>
    <x v="0"/>
  </r>
  <r>
    <x v="1"/>
    <n v="2824"/>
    <s v="Canada"/>
    <x v="0"/>
  </r>
  <r>
    <x v="5"/>
    <n v="6946"/>
    <s v="France"/>
    <x v="0"/>
  </r>
  <r>
    <x v="2"/>
    <n v="2320"/>
    <s v="United Kingdom"/>
    <x v="0"/>
  </r>
  <r>
    <x v="2"/>
    <n v="2116"/>
    <s v="United States"/>
    <x v="0"/>
  </r>
  <r>
    <x v="2"/>
    <n v="1135"/>
    <s v="United Kingdom"/>
    <x v="0"/>
  </r>
  <r>
    <x v="1"/>
    <n v="3595"/>
    <s v="United Kingdom"/>
    <x v="0"/>
  </r>
  <r>
    <x v="5"/>
    <n v="1161"/>
    <s v="United States"/>
    <x v="1"/>
  </r>
  <r>
    <x v="4"/>
    <n v="2256"/>
    <s v="France"/>
    <x v="1"/>
  </r>
  <r>
    <x v="2"/>
    <n v="1004"/>
    <s v="New Zealand"/>
    <x v="1"/>
  </r>
  <r>
    <x v="2"/>
    <n v="3642"/>
    <s v="Canada"/>
    <x v="1"/>
  </r>
  <r>
    <x v="2"/>
    <n v="4582"/>
    <s v="United States"/>
    <x v="1"/>
  </r>
  <r>
    <x v="3"/>
    <n v="3559"/>
    <s v="United Kingdom"/>
    <x v="1"/>
  </r>
  <r>
    <x v="0"/>
    <n v="5154"/>
    <s v="Australia"/>
    <x v="1"/>
  </r>
  <r>
    <x v="2"/>
    <n v="7388"/>
    <s v="France"/>
    <x v="1"/>
  </r>
  <r>
    <x v="3"/>
    <n v="7163"/>
    <s v="United States"/>
    <x v="1"/>
  </r>
  <r>
    <x v="3"/>
    <n v="5101"/>
    <s v="Germany"/>
    <x v="1"/>
  </r>
  <r>
    <x v="5"/>
    <n v="7602"/>
    <s v="France"/>
    <x v="1"/>
  </r>
  <r>
    <x v="2"/>
    <n v="1641"/>
    <s v="United States"/>
    <x v="1"/>
  </r>
  <r>
    <x v="5"/>
    <n v="8892"/>
    <s v="Australia"/>
    <x v="1"/>
  </r>
  <r>
    <x v="5"/>
    <n v="2060"/>
    <s v="France"/>
    <x v="1"/>
  </r>
  <r>
    <x v="1"/>
    <n v="1557"/>
    <s v="Germany"/>
    <x v="1"/>
  </r>
  <r>
    <x v="5"/>
    <n v="6509"/>
    <s v="France"/>
    <x v="2"/>
  </r>
  <r>
    <x v="5"/>
    <n v="5718"/>
    <s v="Australia"/>
    <x v="2"/>
  </r>
  <r>
    <x v="5"/>
    <n v="7655"/>
    <s v="United States"/>
    <x v="2"/>
  </r>
  <r>
    <x v="0"/>
    <n v="9116"/>
    <s v="United Kingdom"/>
    <x v="2"/>
  </r>
  <r>
    <x v="2"/>
    <n v="2795"/>
    <s v="United States"/>
    <x v="2"/>
  </r>
  <r>
    <x v="2"/>
    <n v="5084"/>
    <s v="United States"/>
    <x v="2"/>
  </r>
  <r>
    <x v="0"/>
    <n v="8941"/>
    <s v="United Kingdom"/>
    <x v="2"/>
  </r>
  <r>
    <x v="1"/>
    <n v="5341"/>
    <s v="France"/>
    <x v="2"/>
  </r>
  <r>
    <x v="2"/>
    <n v="135"/>
    <s v="Canada"/>
    <x v="2"/>
  </r>
  <r>
    <x v="2"/>
    <n v="9400"/>
    <s v="Australia"/>
    <x v="2"/>
  </r>
  <r>
    <x v="3"/>
    <n v="6045"/>
    <s v="Germany"/>
    <x v="2"/>
  </r>
  <r>
    <x v="5"/>
    <n v="5820"/>
    <s v="New Zealand"/>
    <x v="2"/>
  </r>
  <r>
    <x v="4"/>
    <n v="8887"/>
    <s v="Germany"/>
    <x v="2"/>
  </r>
  <r>
    <x v="4"/>
    <n v="6982"/>
    <s v="United States"/>
    <x v="2"/>
  </r>
  <r>
    <x v="2"/>
    <n v="4029"/>
    <s v="Australia"/>
    <x v="2"/>
  </r>
  <r>
    <x v="0"/>
    <n v="3665"/>
    <s v="Germany"/>
    <x v="2"/>
  </r>
  <r>
    <x v="2"/>
    <n v="4781"/>
    <s v="France"/>
    <x v="2"/>
  </r>
  <r>
    <x v="2"/>
    <n v="3663"/>
    <s v="Australia"/>
    <x v="2"/>
  </r>
  <r>
    <x v="5"/>
    <n v="6331"/>
    <s v="France"/>
    <x v="3"/>
  </r>
  <r>
    <x v="5"/>
    <n v="4364"/>
    <s v="Canada"/>
    <x v="3"/>
  </r>
  <r>
    <x v="0"/>
    <n v="607"/>
    <s v="United Kingdom"/>
    <x v="3"/>
  </r>
  <r>
    <x v="2"/>
    <n v="1054"/>
    <s v="New Zealand"/>
    <x v="3"/>
  </r>
  <r>
    <x v="0"/>
    <n v="7659"/>
    <s v="United States"/>
    <x v="3"/>
  </r>
  <r>
    <x v="1"/>
    <n v="277"/>
    <s v="Germany"/>
    <x v="3"/>
  </r>
  <r>
    <x v="2"/>
    <n v="235"/>
    <s v="United States"/>
    <x v="3"/>
  </r>
  <r>
    <x v="4"/>
    <n v="1113"/>
    <s v="Australia"/>
    <x v="3"/>
  </r>
  <r>
    <x v="5"/>
    <n v="1128"/>
    <s v="United States"/>
    <x v="3"/>
  </r>
  <r>
    <x v="1"/>
    <n v="9231"/>
    <s v="Canada"/>
    <x v="3"/>
  </r>
  <r>
    <x v="2"/>
    <n v="4387"/>
    <s v="United States"/>
    <x v="3"/>
  </r>
  <r>
    <x v="5"/>
    <n v="2763"/>
    <s v="Canada"/>
    <x v="3"/>
  </r>
  <r>
    <x v="2"/>
    <n v="7898"/>
    <s v="United Kingdom"/>
    <x v="3"/>
  </r>
  <r>
    <x v="2"/>
    <n v="2427"/>
    <s v="France"/>
    <x v="3"/>
  </r>
  <r>
    <x v="2"/>
    <n v="8663"/>
    <s v="New Zealand"/>
    <x v="4"/>
  </r>
  <r>
    <x v="0"/>
    <n v="2789"/>
    <s v="Germany"/>
    <x v="4"/>
  </r>
  <r>
    <x v="2"/>
    <n v="4054"/>
    <s v="United States"/>
    <x v="4"/>
  </r>
  <r>
    <x v="2"/>
    <n v="2262"/>
    <s v="United States"/>
    <x v="4"/>
  </r>
  <r>
    <x v="2"/>
    <n v="5600"/>
    <s v="United Kingdom"/>
    <x v="4"/>
  </r>
  <r>
    <x v="2"/>
    <n v="5787"/>
    <s v="United States"/>
    <x v="4"/>
  </r>
  <r>
    <x v="4"/>
    <n v="6295"/>
    <s v="Canada"/>
    <x v="4"/>
  </r>
  <r>
    <x v="2"/>
    <n v="474"/>
    <s v="Germany"/>
    <x v="4"/>
  </r>
  <r>
    <x v="5"/>
    <n v="4325"/>
    <s v="France"/>
    <x v="4"/>
  </r>
  <r>
    <x v="2"/>
    <n v="592"/>
    <s v="United States"/>
    <x v="4"/>
  </r>
  <r>
    <x v="4"/>
    <n v="4330"/>
    <s v="United States"/>
    <x v="4"/>
  </r>
  <r>
    <x v="2"/>
    <n v="9405"/>
    <s v="United Kingdom"/>
    <x v="4"/>
  </r>
  <r>
    <x v="5"/>
    <n v="7671"/>
    <s v="France"/>
    <x v="4"/>
  </r>
  <r>
    <x v="0"/>
    <n v="5791"/>
    <s v="United Kingdom"/>
    <x v="4"/>
  </r>
  <r>
    <x v="2"/>
    <n v="6007"/>
    <s v="Canada"/>
    <x v="4"/>
  </r>
  <r>
    <x v="2"/>
    <n v="5030"/>
    <s v="Germany"/>
    <x v="4"/>
  </r>
  <r>
    <x v="0"/>
    <n v="6763"/>
    <s v="United Kingdom"/>
    <x v="4"/>
  </r>
  <r>
    <x v="2"/>
    <n v="4248"/>
    <s v="Australia"/>
    <x v="4"/>
  </r>
  <r>
    <x v="2"/>
    <n v="9543"/>
    <s v="France"/>
    <x v="4"/>
  </r>
  <r>
    <x v="1"/>
    <n v="2054"/>
    <s v="United Kingdom"/>
    <x v="4"/>
  </r>
  <r>
    <x v="3"/>
    <n v="7094"/>
    <s v="Germany"/>
    <x v="4"/>
  </r>
  <r>
    <x v="0"/>
    <n v="6087"/>
    <s v="United States"/>
    <x v="4"/>
  </r>
  <r>
    <x v="5"/>
    <n v="4264"/>
    <s v="Australia"/>
    <x v="4"/>
  </r>
  <r>
    <x v="2"/>
    <n v="9333"/>
    <s v="United States"/>
    <x v="4"/>
  </r>
  <r>
    <x v="2"/>
    <n v="8775"/>
    <s v="Germany"/>
    <x v="4"/>
  </r>
  <r>
    <x v="1"/>
    <n v="2011"/>
    <s v="United Kingdom"/>
    <x v="4"/>
  </r>
  <r>
    <x v="2"/>
    <n v="5632"/>
    <s v="United States"/>
    <x v="4"/>
  </r>
  <r>
    <x v="2"/>
    <n v="4904"/>
    <s v="New Zealand"/>
    <x v="4"/>
  </r>
  <r>
    <x v="3"/>
    <n v="1002"/>
    <s v="Australia"/>
    <x v="4"/>
  </r>
  <r>
    <x v="4"/>
    <n v="8141"/>
    <s v="United Kingdom"/>
    <x v="4"/>
  </r>
  <r>
    <x v="4"/>
    <n v="3644"/>
    <s v="Canada"/>
    <x v="4"/>
  </r>
  <r>
    <x v="4"/>
    <n v="1380"/>
    <s v="Australia"/>
    <x v="4"/>
  </r>
  <r>
    <x v="1"/>
    <n v="8354"/>
    <s v="Germany"/>
    <x v="4"/>
  </r>
  <r>
    <x v="2"/>
    <n v="5182"/>
    <s v="United States"/>
    <x v="4"/>
  </r>
  <r>
    <x v="5"/>
    <n v="2193"/>
    <s v="France"/>
    <x v="4"/>
  </r>
  <r>
    <x v="2"/>
    <n v="3647"/>
    <s v="United States"/>
    <x v="4"/>
  </r>
  <r>
    <x v="5"/>
    <n v="4104"/>
    <s v="United States"/>
    <x v="4"/>
  </r>
  <r>
    <x v="0"/>
    <n v="7457"/>
    <s v="United States"/>
    <x v="4"/>
  </r>
  <r>
    <x v="2"/>
    <n v="3767"/>
    <s v="Canada"/>
    <x v="4"/>
  </r>
  <r>
    <x v="1"/>
    <n v="4685"/>
    <s v="Germany"/>
    <x v="4"/>
  </r>
  <r>
    <x v="2"/>
    <n v="3917"/>
    <s v="United States"/>
    <x v="5"/>
  </r>
  <r>
    <x v="5"/>
    <n v="521"/>
    <s v="Canada"/>
    <x v="5"/>
  </r>
  <r>
    <x v="5"/>
    <n v="5605"/>
    <s v="France"/>
    <x v="5"/>
  </r>
  <r>
    <x v="1"/>
    <n v="9630"/>
    <s v="Germany"/>
    <x v="5"/>
  </r>
  <r>
    <x v="2"/>
    <n v="6941"/>
    <s v="Canada"/>
    <x v="5"/>
  </r>
  <r>
    <x v="1"/>
    <n v="7231"/>
    <s v="United Kingdom"/>
    <x v="5"/>
  </r>
  <r>
    <x v="1"/>
    <n v="8891"/>
    <s v="Australia"/>
    <x v="5"/>
  </r>
  <r>
    <x v="2"/>
    <n v="107"/>
    <s v="France"/>
    <x v="5"/>
  </r>
  <r>
    <x v="2"/>
    <n v="4243"/>
    <s v="United States"/>
    <x v="5"/>
  </r>
  <r>
    <x v="4"/>
    <n v="4514"/>
    <s v="United States"/>
    <x v="5"/>
  </r>
  <r>
    <x v="2"/>
    <n v="5480"/>
    <s v="United States"/>
    <x v="6"/>
  </r>
  <r>
    <x v="2"/>
    <n v="5002"/>
    <s v="France"/>
    <x v="6"/>
  </r>
  <r>
    <x v="2"/>
    <n v="8530"/>
    <s v="Canada"/>
    <x v="6"/>
  </r>
  <r>
    <x v="4"/>
    <n v="4819"/>
    <s v="New Zealand"/>
    <x v="6"/>
  </r>
  <r>
    <x v="1"/>
    <n v="6343"/>
    <s v="United Kingdom"/>
    <x v="6"/>
  </r>
  <r>
    <x v="4"/>
    <n v="2318"/>
    <s v="United Kingdom"/>
    <x v="6"/>
  </r>
  <r>
    <x v="4"/>
    <n v="220"/>
    <s v="United Kingdom"/>
    <x v="6"/>
  </r>
  <r>
    <x v="4"/>
    <n v="6341"/>
    <s v="New Zealand"/>
    <x v="6"/>
  </r>
  <r>
    <x v="5"/>
    <n v="330"/>
    <s v="Germany"/>
    <x v="6"/>
  </r>
  <r>
    <x v="1"/>
    <n v="3027"/>
    <s v="United Kingdom"/>
    <x v="6"/>
  </r>
  <r>
    <x v="4"/>
    <n v="850"/>
    <s v="New Zealand"/>
    <x v="6"/>
  </r>
  <r>
    <x v="2"/>
    <n v="8986"/>
    <s v="United Kingdom"/>
    <x v="6"/>
  </r>
  <r>
    <x v="1"/>
    <n v="3800"/>
    <s v="United States"/>
    <x v="6"/>
  </r>
  <r>
    <x v="0"/>
    <n v="5751"/>
    <s v="United Kingdom"/>
    <x v="6"/>
  </r>
  <r>
    <x v="5"/>
    <n v="1704"/>
    <s v="United Kingdom"/>
    <x v="6"/>
  </r>
  <r>
    <x v="2"/>
    <n v="7966"/>
    <s v="Australia"/>
    <x v="6"/>
  </r>
  <r>
    <x v="2"/>
    <n v="852"/>
    <s v="United States"/>
    <x v="6"/>
  </r>
  <r>
    <x v="3"/>
    <n v="8416"/>
    <s v="Australia"/>
    <x v="6"/>
  </r>
  <r>
    <x v="2"/>
    <n v="7144"/>
    <s v="France"/>
    <x v="7"/>
  </r>
  <r>
    <x v="1"/>
    <n v="7854"/>
    <s v="United States"/>
    <x v="7"/>
  </r>
  <r>
    <x v="4"/>
    <n v="859"/>
    <s v="United States"/>
    <x v="7"/>
  </r>
  <r>
    <x v="1"/>
    <n v="8049"/>
    <s v="United States"/>
    <x v="7"/>
  </r>
  <r>
    <x v="2"/>
    <n v="2836"/>
    <s v="Germany"/>
    <x v="7"/>
  </r>
  <r>
    <x v="0"/>
    <n v="1743"/>
    <s v="United States"/>
    <x v="7"/>
  </r>
  <r>
    <x v="5"/>
    <n v="3844"/>
    <s v="France"/>
    <x v="7"/>
  </r>
  <r>
    <x v="5"/>
    <n v="7490"/>
    <s v="France"/>
    <x v="7"/>
  </r>
  <r>
    <x v="1"/>
    <n v="4483"/>
    <s v="Germany"/>
    <x v="7"/>
  </r>
  <r>
    <x v="5"/>
    <n v="7333"/>
    <s v="Canada"/>
    <x v="7"/>
  </r>
  <r>
    <x v="0"/>
    <n v="7654"/>
    <s v="United States"/>
    <x v="7"/>
  </r>
  <r>
    <x v="5"/>
    <n v="3944"/>
    <s v="United Kingdom"/>
    <x v="7"/>
  </r>
  <r>
    <x v="3"/>
    <n v="5761"/>
    <s v="Germany"/>
    <x v="7"/>
  </r>
  <r>
    <x v="2"/>
    <n v="6864"/>
    <s v="New Zealand"/>
    <x v="8"/>
  </r>
  <r>
    <x v="2"/>
    <n v="4016"/>
    <s v="Germany"/>
    <x v="8"/>
  </r>
  <r>
    <x v="2"/>
    <n v="1841"/>
    <s v="United States"/>
    <x v="8"/>
  </r>
  <r>
    <x v="2"/>
    <n v="424"/>
    <s v="Australia"/>
    <x v="8"/>
  </r>
  <r>
    <x v="2"/>
    <n v="8765"/>
    <s v="United Kingdom"/>
    <x v="8"/>
  </r>
  <r>
    <x v="2"/>
    <n v="5583"/>
    <s v="United States"/>
    <x v="8"/>
  </r>
  <r>
    <x v="1"/>
    <n v="4390"/>
    <s v="New Zealand"/>
    <x v="8"/>
  </r>
  <r>
    <x v="1"/>
    <n v="352"/>
    <s v="Canada"/>
    <x v="8"/>
  </r>
  <r>
    <x v="5"/>
    <n v="8489"/>
    <s v="United States"/>
    <x v="8"/>
  </r>
  <r>
    <x v="2"/>
    <n v="7090"/>
    <s v="France"/>
    <x v="8"/>
  </r>
  <r>
    <x v="2"/>
    <n v="7880"/>
    <s v="United States"/>
    <x v="8"/>
  </r>
  <r>
    <x v="4"/>
    <n v="3861"/>
    <s v="United States"/>
    <x v="8"/>
  </r>
  <r>
    <x v="1"/>
    <n v="7927"/>
    <s v="Germany"/>
    <x v="8"/>
  </r>
  <r>
    <x v="2"/>
    <n v="6162"/>
    <s v="United States"/>
    <x v="8"/>
  </r>
  <r>
    <x v="2"/>
    <n v="5523"/>
    <s v="Australia"/>
    <x v="8"/>
  </r>
  <r>
    <x v="1"/>
    <n v="5936"/>
    <s v="United Kingdom"/>
    <x v="8"/>
  </r>
  <r>
    <x v="0"/>
    <n v="7251"/>
    <s v="Germany"/>
    <x v="8"/>
  </r>
  <r>
    <x v="4"/>
    <n v="6187"/>
    <s v="Australia"/>
    <x v="8"/>
  </r>
  <r>
    <x v="2"/>
    <n v="3210"/>
    <s v="Germany"/>
    <x v="8"/>
  </r>
  <r>
    <x v="0"/>
    <n v="682"/>
    <s v="Germany"/>
    <x v="8"/>
  </r>
  <r>
    <x v="2"/>
    <n v="793"/>
    <s v="Australia"/>
    <x v="9"/>
  </r>
  <r>
    <x v="0"/>
    <n v="5346"/>
    <s v="Germany"/>
    <x v="9"/>
  </r>
  <r>
    <x v="2"/>
    <n v="7103"/>
    <s v="New Zealand"/>
    <x v="9"/>
  </r>
  <r>
    <x v="0"/>
    <n v="4603"/>
    <s v="United States"/>
    <x v="9"/>
  </r>
  <r>
    <x v="5"/>
    <n v="8160"/>
    <s v="France"/>
    <x v="9"/>
  </r>
  <r>
    <x v="5"/>
    <n v="7171"/>
    <s v="United Kingdom"/>
    <x v="9"/>
  </r>
  <r>
    <x v="2"/>
    <n v="3552"/>
    <s v="New Zealand"/>
    <x v="9"/>
  </r>
  <r>
    <x v="2"/>
    <n v="7273"/>
    <s v="Australia"/>
    <x v="9"/>
  </r>
  <r>
    <x v="2"/>
    <n v="2402"/>
    <s v="Germany"/>
    <x v="9"/>
  </r>
  <r>
    <x v="2"/>
    <n v="1197"/>
    <s v="Australia"/>
    <x v="9"/>
  </r>
  <r>
    <x v="3"/>
    <n v="5015"/>
    <s v="Australia"/>
    <x v="9"/>
  </r>
  <r>
    <x v="4"/>
    <n v="5818"/>
    <s v="United States"/>
    <x v="10"/>
  </r>
  <r>
    <x v="2"/>
    <n v="4399"/>
    <s v="United Kingdom"/>
    <x v="10"/>
  </r>
  <r>
    <x v="0"/>
    <n v="3011"/>
    <s v="United States"/>
    <x v="10"/>
  </r>
  <r>
    <x v="5"/>
    <n v="4715"/>
    <s v="United Kingdom"/>
    <x v="10"/>
  </r>
  <r>
    <x v="5"/>
    <n v="5321"/>
    <s v="France"/>
    <x v="10"/>
  </r>
  <r>
    <x v="2"/>
    <n v="8894"/>
    <s v="United States"/>
    <x v="10"/>
  </r>
  <r>
    <x v="0"/>
    <n v="4846"/>
    <s v="United Kingdom"/>
    <x v="10"/>
  </r>
  <r>
    <x v="1"/>
    <n v="284"/>
    <s v="Germany"/>
    <x v="10"/>
  </r>
  <r>
    <x v="4"/>
    <n v="8283"/>
    <s v="United Kingdom"/>
    <x v="10"/>
  </r>
  <r>
    <x v="4"/>
    <n v="9990"/>
    <s v="Canada"/>
    <x v="10"/>
  </r>
  <r>
    <x v="2"/>
    <n v="9014"/>
    <s v="Australia"/>
    <x v="10"/>
  </r>
  <r>
    <x v="5"/>
    <n v="1942"/>
    <s v="France"/>
    <x v="10"/>
  </r>
  <r>
    <x v="2"/>
    <n v="7223"/>
    <s v="United States"/>
    <x v="10"/>
  </r>
  <r>
    <x v="0"/>
    <n v="4673"/>
    <s v="United States"/>
    <x v="11"/>
  </r>
  <r>
    <x v="0"/>
    <n v="9104"/>
    <s v="France"/>
    <x v="11"/>
  </r>
  <r>
    <x v="5"/>
    <n v="6078"/>
    <s v="United States"/>
    <x v="11"/>
  </r>
  <r>
    <x v="3"/>
    <n v="3278"/>
    <s v="Germany"/>
    <x v="11"/>
  </r>
  <r>
    <x v="2"/>
    <n v="136"/>
    <s v="Canada"/>
    <x v="11"/>
  </r>
  <r>
    <x v="2"/>
    <n v="8377"/>
    <s v="Australia"/>
    <x v="11"/>
  </r>
  <r>
    <x v="2"/>
    <n v="2382"/>
    <s v="United States"/>
    <x v="11"/>
  </r>
  <r>
    <x v="2"/>
    <n v="8702"/>
    <s v="Germany"/>
    <x v="11"/>
  </r>
  <r>
    <x v="2"/>
    <n v="5021"/>
    <s v="United States"/>
    <x v="11"/>
  </r>
  <r>
    <x v="5"/>
    <n v="1760"/>
    <s v="Australia"/>
    <x v="11"/>
  </r>
  <r>
    <x v="2"/>
    <n v="4766"/>
    <s v="Germany"/>
    <x v="11"/>
  </r>
  <r>
    <x v="3"/>
    <n v="1541"/>
    <s v="United Kingdom"/>
    <x v="11"/>
  </r>
  <r>
    <x v="4"/>
    <n v="2782"/>
    <s v="United Kingdom"/>
    <x v="11"/>
  </r>
  <r>
    <x v="5"/>
    <n v="2455"/>
    <s v="Canada"/>
    <x v="11"/>
  </r>
  <r>
    <x v="5"/>
    <n v="4512"/>
    <s v="New Zealand"/>
    <x v="11"/>
  </r>
  <r>
    <x v="5"/>
    <n v="8752"/>
    <s v="Germany"/>
    <x v="11"/>
  </r>
  <r>
    <x v="0"/>
    <n v="9127"/>
    <s v="United States"/>
    <x v="11"/>
  </r>
  <r>
    <x v="5"/>
    <n v="1777"/>
    <s v="France"/>
    <x v="11"/>
  </r>
  <r>
    <x v="3"/>
    <n v="680"/>
    <s v="France"/>
    <x v="11"/>
  </r>
  <r>
    <x v="4"/>
    <n v="958"/>
    <s v="United States"/>
    <x v="11"/>
  </r>
  <r>
    <x v="0"/>
    <n v="2613"/>
    <s v="Australia"/>
    <x v="11"/>
  </r>
  <r>
    <x v="0"/>
    <n v="339"/>
    <s v="Australia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81C58E-2031-432C-9359-1A2AEF924505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2"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24973-BC1B-44DA-B533-080B5788974F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5" firstHeaderRow="1" firstDataRow="1" firstDataCol="1"/>
  <pivotFields count="3">
    <pivotField axis="axisRow" showAll="0">
      <items count="7">
        <item x="0"/>
        <item h="1" x="1"/>
        <item h="1" x="2"/>
        <item h="1" x="3"/>
        <item h="1" x="4"/>
        <item h="1" x="5"/>
        <item t="default"/>
      </items>
    </pivotField>
    <pivotField showAll="0"/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times ordered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712D3-B61C-4B77-8910-64126BFF6994}" name="PivotTable8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3">
    <pivotField axis="axisRow" showAll="0">
      <items count="8">
        <item x="2"/>
        <item h="1" x="3"/>
        <item h="1" x="4"/>
        <item h="1" x="5"/>
        <item x="1"/>
        <item h="1" x="6"/>
        <item x="0"/>
        <item t="default"/>
      </items>
    </pivotField>
    <pivotField showAll="0">
      <items count="6">
        <item x="1"/>
        <item x="3"/>
        <item x="2"/>
        <item x="4"/>
        <item x="0"/>
        <item t="default"/>
      </items>
    </pivotField>
    <pivotField dataField="1" numFmtId="10" showAll="0">
      <items count="6">
        <item x="1"/>
        <item x="3"/>
        <item x="2"/>
        <item x="4"/>
        <item x="0"/>
        <item t="default"/>
      </items>
    </pivotField>
  </pivotFields>
  <rowFields count="1">
    <field x="0"/>
  </rowFields>
  <rowItems count="4">
    <i>
      <x/>
    </i>
    <i>
      <x v="4"/>
    </i>
    <i>
      <x v="6"/>
    </i>
    <i t="grand">
      <x/>
    </i>
  </rowItems>
  <colItems count="1">
    <i/>
  </colItems>
  <dataFields count="1">
    <dataField name="Sum of percentage" fld="2" baseField="0" baseItem="0"/>
  </dataFields>
  <formats count="4">
    <format dxfId="3">
      <pivotArea collapsedLevelsAreSubtotals="1" fieldPosition="0">
        <references count="1">
          <reference field="0" count="1">
            <x v="0"/>
          </reference>
        </references>
      </pivotArea>
    </format>
    <format dxfId="2">
      <pivotArea collapsedLevelsAreSubtotals="1" fieldPosition="0">
        <references count="1">
          <reference field="0" count="1">
            <x v="4"/>
          </reference>
        </references>
      </pivotArea>
    </format>
    <format dxfId="1">
      <pivotArea collapsedLevelsAreSubtotals="1" fieldPosition="0">
        <references count="1">
          <reference field="0" count="1">
            <x v="6"/>
          </reference>
        </references>
      </pivotArea>
    </format>
    <format dxfId="0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43CB7-379C-498C-B58D-EC46135CCAB1}" name="PivotTable9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H17" firstHeaderRow="1" firstDataRow="2" firstDataCol="1"/>
  <pivotFields count="4"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1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863ABB-165A-4674-8C83-BA9DE5E81C53}" name="Table1" displayName="Table1" ref="D5:E6" totalsRowShown="0" headerRowDxfId="5" headerRowBorderDxfId="8" tableBorderDxfId="9" totalsRowBorderDxfId="7" headerRowCellStyle="Output">
  <autoFilter ref="D5:E6" xr:uid="{2F863ABB-165A-4674-8C83-BA9DE5E81C53}">
    <filterColumn colId="0" hiddenButton="1"/>
    <filterColumn colId="1" hiddenButton="1"/>
  </autoFilter>
  <tableColumns count="2">
    <tableColumn id="1" xr3:uid="{F71B09ED-6AC4-498E-A1C7-CB6FFCB80EE0}" name="product" dataDxfId="6" dataCellStyle="Output"/>
    <tableColumn id="2" xr3:uid="{292A5667-9AA9-448D-ACE0-B5BC34C5EF61}" name="percentage" dataDxfId="4" dataCellStyle="Output">
      <calculatedColumnFormula>GETPIVOTDATA("Unit (in Kg)",$A$3,"Product","Carrots")/GETPIVOTDATA("Unit (in Kg)",$A$3)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abSelected="1" zoomScale="90" zoomScaleNormal="90" workbookViewId="0">
      <selection activeCell="J27" sqref="J27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3.21875" customWidth="1"/>
    <col min="8" max="8" width="6" customWidth="1"/>
    <col min="9" max="9" width="9.77734375" customWidth="1"/>
    <col min="10" max="10" width="15.2187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4" t="s">
        <v>20</v>
      </c>
      <c r="B1" s="15"/>
      <c r="C1" s="15"/>
      <c r="D1" s="15"/>
      <c r="E1" s="15"/>
      <c r="F1" s="16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  <c r="G2" s="38" t="s">
        <v>37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G3">
        <f>MONTH(B3)</f>
        <v>1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G4">
        <f t="shared" ref="G4:G67" si="0">MONTH(B4)</f>
        <v>1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G5">
        <f t="shared" si="0"/>
        <v>1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G6">
        <f t="shared" si="0"/>
        <v>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G7">
        <f t="shared" si="0"/>
        <v>1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G8">
        <f t="shared" si="0"/>
        <v>1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G9">
        <f t="shared" si="0"/>
        <v>1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G10">
        <f t="shared" si="0"/>
        <v>1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G11">
        <f t="shared" si="0"/>
        <v>1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G12">
        <f t="shared" si="0"/>
        <v>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G13">
        <f t="shared" si="0"/>
        <v>1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G14">
        <f t="shared" si="0"/>
        <v>1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G15">
        <f t="shared" si="0"/>
        <v>1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G16">
        <f t="shared" si="0"/>
        <v>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G17">
        <f t="shared" si="0"/>
        <v>1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G18">
        <f t="shared" si="0"/>
        <v>1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G19">
        <f t="shared" si="0"/>
        <v>1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  <c r="G20">
        <f t="shared" si="0"/>
        <v>1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  <c r="G21">
        <f t="shared" si="0"/>
        <v>1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  <c r="G22">
        <f t="shared" si="0"/>
        <v>2</v>
      </c>
      <c r="I22" s="32"/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  <c r="G23">
        <f t="shared" si="0"/>
        <v>2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  <c r="G24">
        <f t="shared" si="0"/>
        <v>2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  <c r="G25">
        <f t="shared" si="0"/>
        <v>2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  <c r="G26">
        <f t="shared" si="0"/>
        <v>2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  <c r="G27">
        <f t="shared" si="0"/>
        <v>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  <c r="G28">
        <f t="shared" si="0"/>
        <v>2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  <c r="G29">
        <f t="shared" si="0"/>
        <v>2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  <c r="G30">
        <f t="shared" si="0"/>
        <v>2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  <c r="G31">
        <f t="shared" si="0"/>
        <v>2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  <c r="G32">
        <f t="shared" si="0"/>
        <v>2</v>
      </c>
    </row>
    <row r="33" spans="1:7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  <c r="G33">
        <f t="shared" si="0"/>
        <v>2</v>
      </c>
    </row>
    <row r="34" spans="1:7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  <c r="G34">
        <f t="shared" si="0"/>
        <v>2</v>
      </c>
    </row>
    <row r="35" spans="1:7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  <c r="G35">
        <f t="shared" si="0"/>
        <v>2</v>
      </c>
    </row>
    <row r="36" spans="1:7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  <c r="G36">
        <f t="shared" si="0"/>
        <v>2</v>
      </c>
    </row>
    <row r="37" spans="1:7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  <c r="G37">
        <f t="shared" si="0"/>
        <v>3</v>
      </c>
    </row>
    <row r="38" spans="1:7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  <c r="G38">
        <f t="shared" si="0"/>
        <v>3</v>
      </c>
    </row>
    <row r="39" spans="1:7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  <c r="G39">
        <f t="shared" si="0"/>
        <v>3</v>
      </c>
    </row>
    <row r="40" spans="1:7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  <c r="G40">
        <f t="shared" si="0"/>
        <v>3</v>
      </c>
    </row>
    <row r="41" spans="1:7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  <c r="G41">
        <f t="shared" si="0"/>
        <v>3</v>
      </c>
    </row>
    <row r="42" spans="1:7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  <c r="G42">
        <f t="shared" si="0"/>
        <v>3</v>
      </c>
    </row>
    <row r="43" spans="1:7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  <c r="G43">
        <f t="shared" si="0"/>
        <v>3</v>
      </c>
    </row>
    <row r="44" spans="1:7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  <c r="G44">
        <f t="shared" si="0"/>
        <v>3</v>
      </c>
    </row>
    <row r="45" spans="1:7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  <c r="G45">
        <f t="shared" si="0"/>
        <v>3</v>
      </c>
    </row>
    <row r="46" spans="1:7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  <c r="G46">
        <f t="shared" si="0"/>
        <v>3</v>
      </c>
    </row>
    <row r="47" spans="1:7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  <c r="G47">
        <f t="shared" si="0"/>
        <v>3</v>
      </c>
    </row>
    <row r="48" spans="1:7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  <c r="G48">
        <f t="shared" si="0"/>
        <v>3</v>
      </c>
    </row>
    <row r="49" spans="1:7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  <c r="G49">
        <f t="shared" si="0"/>
        <v>3</v>
      </c>
    </row>
    <row r="50" spans="1:7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  <c r="G50">
        <f t="shared" si="0"/>
        <v>3</v>
      </c>
    </row>
    <row r="51" spans="1:7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  <c r="G51">
        <f t="shared" si="0"/>
        <v>3</v>
      </c>
    </row>
    <row r="52" spans="1:7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  <c r="G52">
        <f t="shared" si="0"/>
        <v>3</v>
      </c>
    </row>
    <row r="53" spans="1:7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  <c r="G53">
        <f t="shared" si="0"/>
        <v>3</v>
      </c>
    </row>
    <row r="54" spans="1:7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  <c r="G54">
        <f t="shared" si="0"/>
        <v>3</v>
      </c>
    </row>
    <row r="55" spans="1:7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  <c r="G55">
        <f t="shared" si="0"/>
        <v>4</v>
      </c>
    </row>
    <row r="56" spans="1:7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  <c r="G56">
        <f t="shared" si="0"/>
        <v>4</v>
      </c>
    </row>
    <row r="57" spans="1:7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  <c r="G57">
        <f t="shared" si="0"/>
        <v>4</v>
      </c>
    </row>
    <row r="58" spans="1:7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  <c r="G58">
        <f t="shared" si="0"/>
        <v>4</v>
      </c>
    </row>
    <row r="59" spans="1:7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  <c r="G59">
        <f t="shared" si="0"/>
        <v>4</v>
      </c>
    </row>
    <row r="60" spans="1:7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  <c r="G60">
        <f t="shared" si="0"/>
        <v>4</v>
      </c>
    </row>
    <row r="61" spans="1:7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  <c r="G61">
        <f t="shared" si="0"/>
        <v>4</v>
      </c>
    </row>
    <row r="62" spans="1:7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  <c r="G62">
        <f t="shared" si="0"/>
        <v>4</v>
      </c>
    </row>
    <row r="63" spans="1:7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  <c r="G63">
        <f t="shared" si="0"/>
        <v>4</v>
      </c>
    </row>
    <row r="64" spans="1:7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  <c r="G64">
        <f t="shared" si="0"/>
        <v>4</v>
      </c>
    </row>
    <row r="65" spans="1:7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  <c r="G65">
        <f t="shared" si="0"/>
        <v>4</v>
      </c>
    </row>
    <row r="66" spans="1:7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  <c r="G66">
        <f t="shared" si="0"/>
        <v>4</v>
      </c>
    </row>
    <row r="67" spans="1:7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  <c r="G67">
        <f t="shared" si="0"/>
        <v>4</v>
      </c>
    </row>
    <row r="68" spans="1:7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  <c r="G68">
        <f t="shared" ref="G68:G131" si="1">MONTH(B68)</f>
        <v>4</v>
      </c>
    </row>
    <row r="69" spans="1:7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  <c r="G69">
        <f t="shared" si="1"/>
        <v>5</v>
      </c>
    </row>
    <row r="70" spans="1:7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  <c r="G70">
        <f t="shared" si="1"/>
        <v>5</v>
      </c>
    </row>
    <row r="71" spans="1:7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  <c r="G71">
        <f t="shared" si="1"/>
        <v>5</v>
      </c>
    </row>
    <row r="72" spans="1:7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  <c r="G72">
        <f t="shared" si="1"/>
        <v>5</v>
      </c>
    </row>
    <row r="73" spans="1:7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  <c r="G73">
        <f t="shared" si="1"/>
        <v>5</v>
      </c>
    </row>
    <row r="74" spans="1:7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  <c r="G74">
        <f t="shared" si="1"/>
        <v>5</v>
      </c>
    </row>
    <row r="75" spans="1:7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  <c r="G75">
        <f t="shared" si="1"/>
        <v>5</v>
      </c>
    </row>
    <row r="76" spans="1:7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  <c r="G76">
        <f t="shared" si="1"/>
        <v>5</v>
      </c>
    </row>
    <row r="77" spans="1:7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  <c r="G77">
        <f t="shared" si="1"/>
        <v>5</v>
      </c>
    </row>
    <row r="78" spans="1:7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  <c r="G78">
        <f t="shared" si="1"/>
        <v>5</v>
      </c>
    </row>
    <row r="79" spans="1:7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  <c r="G79">
        <f t="shared" si="1"/>
        <v>5</v>
      </c>
    </row>
    <row r="80" spans="1:7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  <c r="G80">
        <f t="shared" si="1"/>
        <v>5</v>
      </c>
    </row>
    <row r="81" spans="1:7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  <c r="G81">
        <f t="shared" si="1"/>
        <v>5</v>
      </c>
    </row>
    <row r="82" spans="1:7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  <c r="G82">
        <f t="shared" si="1"/>
        <v>5</v>
      </c>
    </row>
    <row r="83" spans="1:7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  <c r="G83">
        <f t="shared" si="1"/>
        <v>5</v>
      </c>
    </row>
    <row r="84" spans="1:7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  <c r="G84">
        <f t="shared" si="1"/>
        <v>5</v>
      </c>
    </row>
    <row r="85" spans="1:7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  <c r="G85">
        <f t="shared" si="1"/>
        <v>5</v>
      </c>
    </row>
    <row r="86" spans="1:7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  <c r="G86">
        <f t="shared" si="1"/>
        <v>5</v>
      </c>
    </row>
    <row r="87" spans="1:7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  <c r="G87">
        <f t="shared" si="1"/>
        <v>5</v>
      </c>
    </row>
    <row r="88" spans="1:7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  <c r="G88">
        <f t="shared" si="1"/>
        <v>5</v>
      </c>
    </row>
    <row r="89" spans="1:7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  <c r="G89">
        <f t="shared" si="1"/>
        <v>5</v>
      </c>
    </row>
    <row r="90" spans="1:7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  <c r="G90">
        <f t="shared" si="1"/>
        <v>5</v>
      </c>
    </row>
    <row r="91" spans="1:7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  <c r="G91">
        <f t="shared" si="1"/>
        <v>5</v>
      </c>
    </row>
    <row r="92" spans="1:7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  <c r="G92">
        <f t="shared" si="1"/>
        <v>5</v>
      </c>
    </row>
    <row r="93" spans="1:7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  <c r="G93">
        <f t="shared" si="1"/>
        <v>5</v>
      </c>
    </row>
    <row r="94" spans="1:7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  <c r="G94">
        <f t="shared" si="1"/>
        <v>5</v>
      </c>
    </row>
    <row r="95" spans="1:7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  <c r="G95">
        <f t="shared" si="1"/>
        <v>5</v>
      </c>
    </row>
    <row r="96" spans="1:7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  <c r="G96">
        <f t="shared" si="1"/>
        <v>5</v>
      </c>
    </row>
    <row r="97" spans="1:7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  <c r="G97">
        <f t="shared" si="1"/>
        <v>5</v>
      </c>
    </row>
    <row r="98" spans="1:7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  <c r="G98">
        <f t="shared" si="1"/>
        <v>5</v>
      </c>
    </row>
    <row r="99" spans="1:7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  <c r="G99">
        <f t="shared" si="1"/>
        <v>5</v>
      </c>
    </row>
    <row r="100" spans="1:7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  <c r="G100">
        <f t="shared" si="1"/>
        <v>5</v>
      </c>
    </row>
    <row r="101" spans="1:7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  <c r="G101">
        <f t="shared" si="1"/>
        <v>5</v>
      </c>
    </row>
    <row r="102" spans="1:7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  <c r="G102">
        <f t="shared" si="1"/>
        <v>5</v>
      </c>
    </row>
    <row r="103" spans="1:7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  <c r="G103">
        <f t="shared" si="1"/>
        <v>5</v>
      </c>
    </row>
    <row r="104" spans="1:7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  <c r="G104">
        <f t="shared" si="1"/>
        <v>5</v>
      </c>
    </row>
    <row r="105" spans="1:7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  <c r="G105">
        <f t="shared" si="1"/>
        <v>5</v>
      </c>
    </row>
    <row r="106" spans="1:7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  <c r="G106">
        <f t="shared" si="1"/>
        <v>5</v>
      </c>
    </row>
    <row r="107" spans="1:7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  <c r="G107">
        <f t="shared" si="1"/>
        <v>5</v>
      </c>
    </row>
    <row r="108" spans="1:7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  <c r="G108">
        <f t="shared" si="1"/>
        <v>5</v>
      </c>
    </row>
    <row r="109" spans="1:7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  <c r="G109">
        <f t="shared" si="1"/>
        <v>6</v>
      </c>
    </row>
    <row r="110" spans="1:7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  <c r="G110">
        <f t="shared" si="1"/>
        <v>6</v>
      </c>
    </row>
    <row r="111" spans="1:7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  <c r="G111">
        <f t="shared" si="1"/>
        <v>6</v>
      </c>
    </row>
    <row r="112" spans="1:7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  <c r="G112">
        <f t="shared" si="1"/>
        <v>6</v>
      </c>
    </row>
    <row r="113" spans="1:7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  <c r="G113">
        <f t="shared" si="1"/>
        <v>6</v>
      </c>
    </row>
    <row r="114" spans="1:7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  <c r="G114">
        <f t="shared" si="1"/>
        <v>6</v>
      </c>
    </row>
    <row r="115" spans="1:7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  <c r="G115">
        <f t="shared" si="1"/>
        <v>6</v>
      </c>
    </row>
    <row r="116" spans="1:7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  <c r="G116">
        <f t="shared" si="1"/>
        <v>6</v>
      </c>
    </row>
    <row r="117" spans="1:7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  <c r="G117">
        <f t="shared" si="1"/>
        <v>6</v>
      </c>
    </row>
    <row r="118" spans="1:7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  <c r="G118">
        <f t="shared" si="1"/>
        <v>6</v>
      </c>
    </row>
    <row r="119" spans="1:7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  <c r="G119">
        <f t="shared" si="1"/>
        <v>7</v>
      </c>
    </row>
    <row r="120" spans="1:7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  <c r="G120">
        <f t="shared" si="1"/>
        <v>7</v>
      </c>
    </row>
    <row r="121" spans="1:7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  <c r="G121">
        <f t="shared" si="1"/>
        <v>7</v>
      </c>
    </row>
    <row r="122" spans="1:7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  <c r="G122">
        <f t="shared" si="1"/>
        <v>7</v>
      </c>
    </row>
    <row r="123" spans="1:7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  <c r="G123">
        <f t="shared" si="1"/>
        <v>7</v>
      </c>
    </row>
    <row r="124" spans="1:7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  <c r="G124">
        <f t="shared" si="1"/>
        <v>7</v>
      </c>
    </row>
    <row r="125" spans="1:7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  <c r="G125">
        <f t="shared" si="1"/>
        <v>7</v>
      </c>
    </row>
    <row r="126" spans="1:7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  <c r="G126">
        <f t="shared" si="1"/>
        <v>7</v>
      </c>
    </row>
    <row r="127" spans="1:7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  <c r="G127">
        <f t="shared" si="1"/>
        <v>7</v>
      </c>
    </row>
    <row r="128" spans="1:7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  <c r="G128">
        <f t="shared" si="1"/>
        <v>7</v>
      </c>
    </row>
    <row r="129" spans="1:7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  <c r="G129">
        <f t="shared" si="1"/>
        <v>7</v>
      </c>
    </row>
    <row r="130" spans="1:7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  <c r="G130">
        <f t="shared" si="1"/>
        <v>7</v>
      </c>
    </row>
    <row r="131" spans="1:7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  <c r="G131">
        <f t="shared" si="1"/>
        <v>7</v>
      </c>
    </row>
    <row r="132" spans="1:7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  <c r="G132">
        <f t="shared" ref="G132:G195" si="2">MONTH(B132)</f>
        <v>7</v>
      </c>
    </row>
    <row r="133" spans="1:7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  <c r="G133">
        <f t="shared" si="2"/>
        <v>7</v>
      </c>
    </row>
    <row r="134" spans="1:7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  <c r="G134">
        <f t="shared" si="2"/>
        <v>7</v>
      </c>
    </row>
    <row r="135" spans="1:7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  <c r="G135">
        <f t="shared" si="2"/>
        <v>7</v>
      </c>
    </row>
    <row r="136" spans="1:7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  <c r="G136">
        <f t="shared" si="2"/>
        <v>7</v>
      </c>
    </row>
    <row r="137" spans="1:7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  <c r="G137">
        <f t="shared" si="2"/>
        <v>8</v>
      </c>
    </row>
    <row r="138" spans="1:7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  <c r="G138">
        <f t="shared" si="2"/>
        <v>8</v>
      </c>
    </row>
    <row r="139" spans="1:7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  <c r="G139">
        <f t="shared" si="2"/>
        <v>8</v>
      </c>
    </row>
    <row r="140" spans="1:7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  <c r="G140">
        <f t="shared" si="2"/>
        <v>8</v>
      </c>
    </row>
    <row r="141" spans="1:7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  <c r="G141">
        <f t="shared" si="2"/>
        <v>8</v>
      </c>
    </row>
    <row r="142" spans="1:7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  <c r="G142">
        <f t="shared" si="2"/>
        <v>8</v>
      </c>
    </row>
    <row r="143" spans="1:7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  <c r="G143">
        <f t="shared" si="2"/>
        <v>8</v>
      </c>
    </row>
    <row r="144" spans="1:7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  <c r="G144">
        <f t="shared" si="2"/>
        <v>8</v>
      </c>
    </row>
    <row r="145" spans="1:7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  <c r="G145">
        <f t="shared" si="2"/>
        <v>8</v>
      </c>
    </row>
    <row r="146" spans="1:7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  <c r="G146">
        <f t="shared" si="2"/>
        <v>8</v>
      </c>
    </row>
    <row r="147" spans="1:7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  <c r="G147">
        <f t="shared" si="2"/>
        <v>8</v>
      </c>
    </row>
    <row r="148" spans="1:7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  <c r="G148">
        <f t="shared" si="2"/>
        <v>8</v>
      </c>
    </row>
    <row r="149" spans="1:7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  <c r="G149">
        <f t="shared" si="2"/>
        <v>8</v>
      </c>
    </row>
    <row r="150" spans="1:7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  <c r="G150">
        <f t="shared" si="2"/>
        <v>9</v>
      </c>
    </row>
    <row r="151" spans="1:7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  <c r="G151">
        <f t="shared" si="2"/>
        <v>9</v>
      </c>
    </row>
    <row r="152" spans="1:7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  <c r="G152">
        <f t="shared" si="2"/>
        <v>9</v>
      </c>
    </row>
    <row r="153" spans="1:7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  <c r="G153">
        <f t="shared" si="2"/>
        <v>9</v>
      </c>
    </row>
    <row r="154" spans="1:7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  <c r="G154">
        <f t="shared" si="2"/>
        <v>9</v>
      </c>
    </row>
    <row r="155" spans="1:7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  <c r="G155">
        <f t="shared" si="2"/>
        <v>9</v>
      </c>
    </row>
    <row r="156" spans="1:7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  <c r="G156">
        <f t="shared" si="2"/>
        <v>9</v>
      </c>
    </row>
    <row r="157" spans="1:7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  <c r="G157">
        <f t="shared" si="2"/>
        <v>9</v>
      </c>
    </row>
    <row r="158" spans="1:7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  <c r="G158">
        <f t="shared" si="2"/>
        <v>9</v>
      </c>
    </row>
    <row r="159" spans="1:7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  <c r="G159">
        <f t="shared" si="2"/>
        <v>9</v>
      </c>
    </row>
    <row r="160" spans="1:7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  <c r="G160">
        <f t="shared" si="2"/>
        <v>9</v>
      </c>
    </row>
    <row r="161" spans="1:7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  <c r="G161">
        <f t="shared" si="2"/>
        <v>9</v>
      </c>
    </row>
    <row r="162" spans="1:7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  <c r="G162">
        <f t="shared" si="2"/>
        <v>9</v>
      </c>
    </row>
    <row r="163" spans="1:7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  <c r="G163">
        <f t="shared" si="2"/>
        <v>9</v>
      </c>
    </row>
    <row r="164" spans="1:7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  <c r="G164">
        <f t="shared" si="2"/>
        <v>9</v>
      </c>
    </row>
    <row r="165" spans="1:7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  <c r="G165">
        <f t="shared" si="2"/>
        <v>9</v>
      </c>
    </row>
    <row r="166" spans="1:7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  <c r="G166">
        <f t="shared" si="2"/>
        <v>9</v>
      </c>
    </row>
    <row r="167" spans="1:7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  <c r="G167">
        <f t="shared" si="2"/>
        <v>9</v>
      </c>
    </row>
    <row r="168" spans="1:7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  <c r="G168">
        <f t="shared" si="2"/>
        <v>9</v>
      </c>
    </row>
    <row r="169" spans="1:7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  <c r="G169">
        <f t="shared" si="2"/>
        <v>9</v>
      </c>
    </row>
    <row r="170" spans="1:7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  <c r="G170">
        <f t="shared" si="2"/>
        <v>10</v>
      </c>
    </row>
    <row r="171" spans="1:7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  <c r="G171">
        <f t="shared" si="2"/>
        <v>10</v>
      </c>
    </row>
    <row r="172" spans="1:7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  <c r="G172">
        <f t="shared" si="2"/>
        <v>10</v>
      </c>
    </row>
    <row r="173" spans="1:7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  <c r="G173">
        <f t="shared" si="2"/>
        <v>10</v>
      </c>
    </row>
    <row r="174" spans="1:7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  <c r="G174">
        <f t="shared" si="2"/>
        <v>10</v>
      </c>
    </row>
    <row r="175" spans="1:7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  <c r="G175">
        <f t="shared" si="2"/>
        <v>10</v>
      </c>
    </row>
    <row r="176" spans="1:7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  <c r="G176">
        <f t="shared" si="2"/>
        <v>10</v>
      </c>
    </row>
    <row r="177" spans="1:7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  <c r="G177">
        <f t="shared" si="2"/>
        <v>10</v>
      </c>
    </row>
    <row r="178" spans="1:7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  <c r="G178">
        <f t="shared" si="2"/>
        <v>10</v>
      </c>
    </row>
    <row r="179" spans="1:7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  <c r="G179">
        <f t="shared" si="2"/>
        <v>10</v>
      </c>
    </row>
    <row r="180" spans="1:7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  <c r="G180">
        <f t="shared" si="2"/>
        <v>10</v>
      </c>
    </row>
    <row r="181" spans="1:7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  <c r="G181">
        <f t="shared" si="2"/>
        <v>11</v>
      </c>
    </row>
    <row r="182" spans="1:7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  <c r="G182">
        <f t="shared" si="2"/>
        <v>11</v>
      </c>
    </row>
    <row r="183" spans="1:7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  <c r="G183">
        <f t="shared" si="2"/>
        <v>11</v>
      </c>
    </row>
    <row r="184" spans="1:7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  <c r="G184">
        <f t="shared" si="2"/>
        <v>11</v>
      </c>
    </row>
    <row r="185" spans="1:7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  <c r="G185">
        <f t="shared" si="2"/>
        <v>11</v>
      </c>
    </row>
    <row r="186" spans="1:7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  <c r="G186">
        <f t="shared" si="2"/>
        <v>11</v>
      </c>
    </row>
    <row r="187" spans="1:7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  <c r="G187">
        <f t="shared" si="2"/>
        <v>11</v>
      </c>
    </row>
    <row r="188" spans="1:7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  <c r="G188">
        <f t="shared" si="2"/>
        <v>11</v>
      </c>
    </row>
    <row r="189" spans="1:7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  <c r="G189">
        <f t="shared" si="2"/>
        <v>11</v>
      </c>
    </row>
    <row r="190" spans="1:7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  <c r="G190">
        <f t="shared" si="2"/>
        <v>11</v>
      </c>
    </row>
    <row r="191" spans="1:7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  <c r="G191">
        <f t="shared" si="2"/>
        <v>11</v>
      </c>
    </row>
    <row r="192" spans="1:7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  <c r="G192">
        <f t="shared" si="2"/>
        <v>11</v>
      </c>
    </row>
    <row r="193" spans="1:7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  <c r="G193">
        <f t="shared" si="2"/>
        <v>11</v>
      </c>
    </row>
    <row r="194" spans="1:7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  <c r="G194">
        <f t="shared" si="2"/>
        <v>12</v>
      </c>
    </row>
    <row r="195" spans="1:7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  <c r="G195">
        <f t="shared" si="2"/>
        <v>12</v>
      </c>
    </row>
    <row r="196" spans="1:7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  <c r="G196">
        <f t="shared" ref="G196:G215" si="3">MONTH(B196)</f>
        <v>12</v>
      </c>
    </row>
    <row r="197" spans="1:7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  <c r="G197">
        <f t="shared" si="3"/>
        <v>12</v>
      </c>
    </row>
    <row r="198" spans="1:7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  <c r="G198">
        <f t="shared" si="3"/>
        <v>12</v>
      </c>
    </row>
    <row r="199" spans="1:7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  <c r="G199">
        <f t="shared" si="3"/>
        <v>12</v>
      </c>
    </row>
    <row r="200" spans="1:7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  <c r="G200">
        <f t="shared" si="3"/>
        <v>12</v>
      </c>
    </row>
    <row r="201" spans="1:7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  <c r="G201">
        <f t="shared" si="3"/>
        <v>12</v>
      </c>
    </row>
    <row r="202" spans="1:7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  <c r="G202">
        <f t="shared" si="3"/>
        <v>12</v>
      </c>
    </row>
    <row r="203" spans="1:7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  <c r="G203">
        <f t="shared" si="3"/>
        <v>12</v>
      </c>
    </row>
    <row r="204" spans="1:7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  <c r="G204">
        <f t="shared" si="3"/>
        <v>12</v>
      </c>
    </row>
    <row r="205" spans="1:7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  <c r="G205">
        <f t="shared" si="3"/>
        <v>12</v>
      </c>
    </row>
    <row r="206" spans="1:7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  <c r="G206">
        <f t="shared" si="3"/>
        <v>12</v>
      </c>
    </row>
    <row r="207" spans="1:7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  <c r="G207">
        <f t="shared" si="3"/>
        <v>12</v>
      </c>
    </row>
    <row r="208" spans="1:7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  <c r="G208">
        <f t="shared" si="3"/>
        <v>12</v>
      </c>
    </row>
    <row r="209" spans="1:7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  <c r="G209">
        <f t="shared" si="3"/>
        <v>12</v>
      </c>
    </row>
    <row r="210" spans="1:7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  <c r="G210">
        <f t="shared" si="3"/>
        <v>12</v>
      </c>
    </row>
    <row r="211" spans="1:7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  <c r="G211">
        <f t="shared" si="3"/>
        <v>12</v>
      </c>
    </row>
    <row r="212" spans="1:7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  <c r="G212">
        <f t="shared" si="3"/>
        <v>12</v>
      </c>
    </row>
    <row r="213" spans="1:7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  <c r="G213">
        <f t="shared" si="3"/>
        <v>12</v>
      </c>
    </row>
    <row r="214" spans="1:7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  <c r="G214">
        <f t="shared" si="3"/>
        <v>12</v>
      </c>
    </row>
    <row r="215" spans="1:7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  <c r="G215">
        <f t="shared" si="3"/>
        <v>12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2410F-550F-4BF5-BE82-46F0939AEFAF}">
  <dimension ref="A2:E10"/>
  <sheetViews>
    <sheetView workbookViewId="0">
      <selection activeCell="G16" sqref="G16"/>
    </sheetView>
  </sheetViews>
  <sheetFormatPr defaultRowHeight="14.4" x14ac:dyDescent="0.3"/>
  <cols>
    <col min="1" max="1" width="12.5546875" bestFit="1" customWidth="1"/>
    <col min="2" max="2" width="17" bestFit="1" customWidth="1"/>
    <col min="4" max="4" width="9.5546875" customWidth="1"/>
    <col min="5" max="5" width="12.33203125" customWidth="1"/>
  </cols>
  <sheetData>
    <row r="2" spans="1:5" x14ac:dyDescent="0.3">
      <c r="A2" s="32" t="s">
        <v>29</v>
      </c>
    </row>
    <row r="3" spans="1:5" x14ac:dyDescent="0.3">
      <c r="A3" s="30" t="s">
        <v>26</v>
      </c>
      <c r="B3" t="s">
        <v>28</v>
      </c>
    </row>
    <row r="4" spans="1:5" x14ac:dyDescent="0.3">
      <c r="A4" s="9" t="s">
        <v>8</v>
      </c>
      <c r="B4" s="31">
        <v>191257</v>
      </c>
      <c r="D4" s="32"/>
    </row>
    <row r="5" spans="1:5" x14ac:dyDescent="0.3">
      <c r="A5" s="9" t="s">
        <v>7</v>
      </c>
      <c r="B5" s="31">
        <v>57281</v>
      </c>
      <c r="D5" s="34" t="s">
        <v>30</v>
      </c>
      <c r="E5" s="35" t="s">
        <v>31</v>
      </c>
    </row>
    <row r="6" spans="1:5" x14ac:dyDescent="0.3">
      <c r="A6" s="9" t="s">
        <v>13</v>
      </c>
      <c r="B6" s="31">
        <v>142439</v>
      </c>
      <c r="D6" s="36" t="s">
        <v>2</v>
      </c>
      <c r="E6" s="37">
        <f>GETPIVOTDATA("Unit (in Kg)",$A$3,"Product","Carrots")/GETPIVOTDATA("Unit (in Kg)",$A$3)</f>
        <v>0.132990655839275</v>
      </c>
    </row>
    <row r="7" spans="1:5" x14ac:dyDescent="0.3">
      <c r="A7" s="9" t="s">
        <v>2</v>
      </c>
      <c r="B7" s="31">
        <v>136945</v>
      </c>
    </row>
    <row r="8" spans="1:5" x14ac:dyDescent="0.3">
      <c r="A8" s="9" t="s">
        <v>14</v>
      </c>
      <c r="B8" s="31">
        <v>397374</v>
      </c>
    </row>
    <row r="9" spans="1:5" x14ac:dyDescent="0.3">
      <c r="A9" s="9" t="s">
        <v>5</v>
      </c>
      <c r="B9" s="31">
        <v>104438</v>
      </c>
    </row>
    <row r="10" spans="1:5" x14ac:dyDescent="0.3">
      <c r="A10" s="9" t="s">
        <v>27</v>
      </c>
      <c r="B10" s="31">
        <v>1029734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014A-3E54-48AB-BA8F-31B7A3409910}">
  <dimension ref="A2:C5"/>
  <sheetViews>
    <sheetView workbookViewId="0">
      <selection activeCell="E21" sqref="E21"/>
    </sheetView>
  </sheetViews>
  <sheetFormatPr defaultRowHeight="14.4" x14ac:dyDescent="0.3"/>
  <cols>
    <col min="1" max="1" width="12.5546875" bestFit="1" customWidth="1"/>
    <col min="2" max="3" width="19.33203125" bestFit="1" customWidth="1"/>
  </cols>
  <sheetData>
    <row r="2" spans="1:3" x14ac:dyDescent="0.3">
      <c r="A2" s="32" t="s">
        <v>32</v>
      </c>
    </row>
    <row r="3" spans="1:3" x14ac:dyDescent="0.3">
      <c r="A3" s="30" t="s">
        <v>26</v>
      </c>
      <c r="B3" t="s">
        <v>33</v>
      </c>
      <c r="C3" s="32"/>
    </row>
    <row r="4" spans="1:3" x14ac:dyDescent="0.3">
      <c r="A4" s="9" t="s">
        <v>8</v>
      </c>
      <c r="B4" s="31">
        <v>40</v>
      </c>
    </row>
    <row r="5" spans="1:3" x14ac:dyDescent="0.3">
      <c r="A5" s="9" t="s">
        <v>27</v>
      </c>
      <c r="B5" s="31">
        <v>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A24B-EEC1-4355-9CEE-FBFFF650823B}">
  <dimension ref="A1:B7"/>
  <sheetViews>
    <sheetView workbookViewId="0">
      <selection activeCell="K9" sqref="K9"/>
    </sheetView>
  </sheetViews>
  <sheetFormatPr defaultRowHeight="14.4" x14ac:dyDescent="0.3"/>
  <cols>
    <col min="1" max="1" width="12.5546875" bestFit="1" customWidth="1"/>
    <col min="2" max="2" width="17" bestFit="1" customWidth="1"/>
    <col min="3" max="3" width="24.21875" bestFit="1" customWidth="1"/>
    <col min="4" max="6" width="7" bestFit="1" customWidth="1"/>
    <col min="7" max="7" width="10.77734375" bestFit="1" customWidth="1"/>
  </cols>
  <sheetData>
    <row r="1" spans="1:2" x14ac:dyDescent="0.3">
      <c r="A1" s="32" t="s">
        <v>36</v>
      </c>
    </row>
    <row r="3" spans="1:2" x14ac:dyDescent="0.3">
      <c r="A3" s="30" t="s">
        <v>26</v>
      </c>
      <c r="B3" t="s">
        <v>35</v>
      </c>
    </row>
    <row r="4" spans="1:2" x14ac:dyDescent="0.3">
      <c r="A4" s="9" t="s">
        <v>0</v>
      </c>
      <c r="B4" s="33">
        <v>0.13013698630136986</v>
      </c>
    </row>
    <row r="5" spans="1:2" x14ac:dyDescent="0.3">
      <c r="A5" s="9" t="s">
        <v>10</v>
      </c>
      <c r="B5" s="33">
        <v>8.9041095890410954E-2</v>
      </c>
    </row>
    <row r="6" spans="1:2" x14ac:dyDescent="0.3">
      <c r="A6" s="9" t="s">
        <v>3</v>
      </c>
      <c r="B6" s="33">
        <v>0.28767123287671231</v>
      </c>
    </row>
    <row r="7" spans="1:2" x14ac:dyDescent="0.3">
      <c r="A7" s="9" t="s">
        <v>27</v>
      </c>
      <c r="B7" s="33">
        <v>0.50684931506849318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130C-FB05-4A40-9A62-63CCE0EAB575}">
  <dimension ref="A2:H17"/>
  <sheetViews>
    <sheetView workbookViewId="0">
      <selection activeCell="P15" sqref="P15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6" bestFit="1" customWidth="1"/>
    <col min="4" max="4" width="7.6640625" bestFit="1" customWidth="1"/>
    <col min="5" max="6" width="7" bestFit="1" customWidth="1"/>
    <col min="7" max="7" width="7.109375" bestFit="1" customWidth="1"/>
    <col min="8" max="8" width="10.77734375" bestFit="1" customWidth="1"/>
  </cols>
  <sheetData>
    <row r="2" spans="1:8" x14ac:dyDescent="0.3">
      <c r="A2" s="32" t="s">
        <v>38</v>
      </c>
    </row>
    <row r="3" spans="1:8" x14ac:dyDescent="0.3">
      <c r="A3" s="30" t="s">
        <v>28</v>
      </c>
      <c r="B3" s="30" t="s">
        <v>34</v>
      </c>
    </row>
    <row r="4" spans="1:8" x14ac:dyDescent="0.3">
      <c r="A4" s="30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3">
      <c r="A5" s="9">
        <v>1</v>
      </c>
      <c r="B5" s="31">
        <v>16794</v>
      </c>
      <c r="C5" s="31">
        <v>2626</v>
      </c>
      <c r="D5" s="31">
        <v>30732</v>
      </c>
      <c r="E5" s="31">
        <v>6173</v>
      </c>
      <c r="F5" s="31">
        <v>29728</v>
      </c>
      <c r="G5" s="31">
        <v>3610</v>
      </c>
      <c r="H5" s="31">
        <v>89663</v>
      </c>
    </row>
    <row r="6" spans="1:8" x14ac:dyDescent="0.3">
      <c r="A6" s="9">
        <v>2</v>
      </c>
      <c r="B6" s="31">
        <v>19715</v>
      </c>
      <c r="C6" s="31">
        <v>15823</v>
      </c>
      <c r="D6" s="31">
        <v>1557</v>
      </c>
      <c r="E6" s="31">
        <v>5154</v>
      </c>
      <c r="F6" s="31">
        <v>18257</v>
      </c>
      <c r="G6" s="31">
        <v>2256</v>
      </c>
      <c r="H6" s="31">
        <v>62762</v>
      </c>
    </row>
    <row r="7" spans="1:8" x14ac:dyDescent="0.3">
      <c r="A7" s="9">
        <v>3</v>
      </c>
      <c r="B7" s="31">
        <v>25702</v>
      </c>
      <c r="C7" s="31">
        <v>6045</v>
      </c>
      <c r="D7" s="31">
        <v>5341</v>
      </c>
      <c r="E7" s="31">
        <v>21722</v>
      </c>
      <c r="F7" s="31">
        <v>29887</v>
      </c>
      <c r="G7" s="31">
        <v>15869</v>
      </c>
      <c r="H7" s="31">
        <v>104566</v>
      </c>
    </row>
    <row r="8" spans="1:8" x14ac:dyDescent="0.3">
      <c r="A8" s="9">
        <v>4</v>
      </c>
      <c r="B8" s="31">
        <v>14586</v>
      </c>
      <c r="C8" s="31"/>
      <c r="D8" s="31">
        <v>9508</v>
      </c>
      <c r="E8" s="31">
        <v>8266</v>
      </c>
      <c r="F8" s="31">
        <v>16001</v>
      </c>
      <c r="G8" s="31">
        <v>1113</v>
      </c>
      <c r="H8" s="31">
        <v>49474</v>
      </c>
    </row>
    <row r="9" spans="1:8" x14ac:dyDescent="0.3">
      <c r="A9" s="9">
        <v>5</v>
      </c>
      <c r="B9" s="31">
        <v>22557</v>
      </c>
      <c r="C9" s="31">
        <v>8096</v>
      </c>
      <c r="D9" s="31">
        <v>17104</v>
      </c>
      <c r="E9" s="31">
        <v>28887</v>
      </c>
      <c r="F9" s="31">
        <v>102905</v>
      </c>
      <c r="G9" s="31">
        <v>23790</v>
      </c>
      <c r="H9" s="31">
        <v>203339</v>
      </c>
    </row>
    <row r="10" spans="1:8" x14ac:dyDescent="0.3">
      <c r="A10" s="9">
        <v>6</v>
      </c>
      <c r="B10" s="31">
        <v>6126</v>
      </c>
      <c r="C10" s="31"/>
      <c r="D10" s="31">
        <v>25752</v>
      </c>
      <c r="E10" s="31"/>
      <c r="F10" s="31">
        <v>15208</v>
      </c>
      <c r="G10" s="31">
        <v>4514</v>
      </c>
      <c r="H10" s="31">
        <v>51600</v>
      </c>
    </row>
    <row r="11" spans="1:8" x14ac:dyDescent="0.3">
      <c r="A11" s="9">
        <v>7</v>
      </c>
      <c r="B11" s="31">
        <v>2034</v>
      </c>
      <c r="C11" s="31">
        <v>8416</v>
      </c>
      <c r="D11" s="31">
        <v>13170</v>
      </c>
      <c r="E11" s="31">
        <v>5751</v>
      </c>
      <c r="F11" s="31">
        <v>36816</v>
      </c>
      <c r="G11" s="31">
        <v>14548</v>
      </c>
      <c r="H11" s="31">
        <v>80735</v>
      </c>
    </row>
    <row r="12" spans="1:8" x14ac:dyDescent="0.3">
      <c r="A12" s="9">
        <v>8</v>
      </c>
      <c r="B12" s="31">
        <v>22611</v>
      </c>
      <c r="C12" s="31">
        <v>5761</v>
      </c>
      <c r="D12" s="31">
        <v>20386</v>
      </c>
      <c r="E12" s="31">
        <v>9397</v>
      </c>
      <c r="F12" s="31">
        <v>9980</v>
      </c>
      <c r="G12" s="31">
        <v>859</v>
      </c>
      <c r="H12" s="31">
        <v>68994</v>
      </c>
    </row>
    <row r="13" spans="1:8" x14ac:dyDescent="0.3">
      <c r="A13" s="9">
        <v>9</v>
      </c>
      <c r="B13" s="31">
        <v>8489</v>
      </c>
      <c r="C13" s="31"/>
      <c r="D13" s="31">
        <v>18605</v>
      </c>
      <c r="E13" s="31">
        <v>7933</v>
      </c>
      <c r="F13" s="31">
        <v>57358</v>
      </c>
      <c r="G13" s="31">
        <v>10048</v>
      </c>
      <c r="H13" s="31">
        <v>102433</v>
      </c>
    </row>
    <row r="14" spans="1:8" x14ac:dyDescent="0.3">
      <c r="A14" s="9">
        <v>10</v>
      </c>
      <c r="B14" s="31">
        <v>15331</v>
      </c>
      <c r="C14" s="31">
        <v>5015</v>
      </c>
      <c r="D14" s="31"/>
      <c r="E14" s="31">
        <v>9949</v>
      </c>
      <c r="F14" s="31">
        <v>22320</v>
      </c>
      <c r="G14" s="31"/>
      <c r="H14" s="31">
        <v>52615</v>
      </c>
    </row>
    <row r="15" spans="1:8" x14ac:dyDescent="0.3">
      <c r="A15" s="9">
        <v>11</v>
      </c>
      <c r="B15" s="31">
        <v>11978</v>
      </c>
      <c r="C15" s="31"/>
      <c r="D15" s="31">
        <v>284</v>
      </c>
      <c r="E15" s="31">
        <v>7857</v>
      </c>
      <c r="F15" s="31">
        <v>29530</v>
      </c>
      <c r="G15" s="31">
        <v>24091</v>
      </c>
      <c r="H15" s="31">
        <v>73740</v>
      </c>
    </row>
    <row r="16" spans="1:8" x14ac:dyDescent="0.3">
      <c r="A16" s="9">
        <v>12</v>
      </c>
      <c r="B16" s="31">
        <v>25334</v>
      </c>
      <c r="C16" s="31">
        <v>5499</v>
      </c>
      <c r="D16" s="31"/>
      <c r="E16" s="31">
        <v>25856</v>
      </c>
      <c r="F16" s="31">
        <v>29384</v>
      </c>
      <c r="G16" s="31">
        <v>3740</v>
      </c>
      <c r="H16" s="31">
        <v>89813</v>
      </c>
    </row>
    <row r="17" spans="1:8" x14ac:dyDescent="0.3">
      <c r="A17" s="9" t="s">
        <v>27</v>
      </c>
      <c r="B17" s="31">
        <v>191257</v>
      </c>
      <c r="C17" s="31">
        <v>57281</v>
      </c>
      <c r="D17" s="31">
        <v>142439</v>
      </c>
      <c r="E17" s="31">
        <v>136945</v>
      </c>
      <c r="F17" s="31">
        <v>397374</v>
      </c>
      <c r="G17" s="31">
        <v>104438</v>
      </c>
      <c r="H17" s="31">
        <v>1029734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Yash Pashte</cp:lastModifiedBy>
  <dcterms:created xsi:type="dcterms:W3CDTF">2022-01-11T08:10:20Z</dcterms:created>
  <dcterms:modified xsi:type="dcterms:W3CDTF">2024-07-03T04:33:58Z</dcterms:modified>
</cp:coreProperties>
</file>