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autoCompressPictures="0" defaultThemeVersion="124226"/>
  <mc:AlternateContent xmlns:mc="http://schemas.openxmlformats.org/markup-compatibility/2006">
    <mc:Choice Requires="x15">
      <x15ac:absPath xmlns:x15ac="http://schemas.microsoft.com/office/spreadsheetml/2010/11/ac" url="/Users/yashitavajpayee/Documents/Semester II/BIA 660 - Web mining/Project/"/>
    </mc:Choice>
  </mc:AlternateContent>
  <xr:revisionPtr revIDLastSave="0" documentId="13_ncr:1_{E56BDCFD-4C02-8249-8B29-E0793A7D8DA5}" xr6:coauthVersionLast="47" xr6:coauthVersionMax="47" xr10:uidLastSave="{00000000-0000-0000-0000-000000000000}"/>
  <bookViews>
    <workbookView xWindow="0" yWindow="0" windowWidth="28800" windowHeight="18000" xr2:uid="{00000000-000D-0000-FFFF-FFFF00000000}"/>
  </bookViews>
  <sheets>
    <sheet name="ONTOLOGY" sheetId="5" r:id="rId1"/>
    <sheet name="Tuition" sheetId="7" r:id="rId2"/>
    <sheet name="Pivot on Category" sheetId="11" r:id="rId3"/>
    <sheet name="PIVOT Master" sheetId="9" r:id="rId4"/>
  </sheets>
  <definedNames>
    <definedName name="_xlnm.Print_Area" localSheetId="3">'PIVOT Master'!$A$1:$G$202</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5" i="7" l="1"/>
  <c r="B7" i="7"/>
  <c r="C7" i="7" s="1"/>
  <c r="C15" i="7" s="1"/>
  <c r="B13" i="7"/>
  <c r="C13" i="7" s="1"/>
  <c r="B9" i="7"/>
</calcChain>
</file>

<file path=xl/sharedStrings.xml><?xml version="1.0" encoding="utf-8"?>
<sst xmlns="http://schemas.openxmlformats.org/spreadsheetml/2006/main" count="1298" uniqueCount="606">
  <si>
    <t>CURRICULUM</t>
  </si>
  <si>
    <t>MASTERS</t>
  </si>
  <si>
    <t>INFRASTRUCTURE</t>
  </si>
  <si>
    <t>Business and communication skills are developed through a strong learning culture nurtured by seminars, industry-supported job-skills workshops, talks by industry leaders and an active student club.</t>
    <phoneticPr fontId="0" type="noConversion"/>
  </si>
  <si>
    <t>The centerpiece of the program is a rigorous 12-course curriculum that emphasizes both theory and practice, culminating in a practicum course in which students work on real applications alongside industry mentors in a student’s area of interest.</t>
    <phoneticPr fontId="0" type="noConversion"/>
  </si>
  <si>
    <t>Strong software skills are a requirement to manipulate, analyze and mine Big Data. To that end, students attend a series of free boot camps that provide training in industry-standard software packages, such as SQL, R, SAS, Python and Hadoop. These intensive boot camps occur over four three-day weekends in the fall and spring semesters.</t>
    <phoneticPr fontId="0" type="noConversion"/>
  </si>
  <si>
    <t>Stevens’ Hanlon Financial Systems Lab offers the kind of technology in use on Wall Street, from top-of- the-line data management software to Bloomberg terminals, and a number of large data sets that support research and industry-strength educational exercises.</t>
    <phoneticPr fontId="0" type="noConversion"/>
  </si>
  <si>
    <t xml:space="preserve">The curriculum covers critical areas in database, optimization and risk, data mining, management applications, analytics, and statistics. </t>
    <phoneticPr fontId="0" type="noConversion"/>
  </si>
  <si>
    <t>Our graduates are hired by companies in a broad range of industries including financial services, consulting, media, life sciences, information technology and telecommunications.</t>
    <phoneticPr fontId="0" type="noConversion"/>
  </si>
  <si>
    <t>APPLICANTS</t>
  </si>
  <si>
    <t>FORMAL PREREQS</t>
  </si>
  <si>
    <t>GRE OR GMAT</t>
  </si>
  <si>
    <t>TOEFL OR IELTS</t>
  </si>
  <si>
    <t>GENERAL</t>
  </si>
  <si>
    <t>PREPARATION</t>
  </si>
  <si>
    <t>CURRENT STUDENTS</t>
  </si>
  <si>
    <t>STUDENT CLUB</t>
  </si>
  <si>
    <t>PURPOSE</t>
  </si>
  <si>
    <t>HISTORY</t>
  </si>
  <si>
    <t>STATISTICS</t>
  </si>
  <si>
    <t>PART-TIME/FULL-TIME</t>
  </si>
  <si>
    <t>DEMOGRAPHICS</t>
  </si>
  <si>
    <t>GENDER</t>
  </si>
  <si>
    <t>INTERNATIONAL</t>
  </si>
  <si>
    <t>COMPUTER LANGUAGES</t>
  </si>
  <si>
    <t>MOOCS</t>
  </si>
  <si>
    <t>PRIOR DEGREE</t>
  </si>
  <si>
    <t>AGE</t>
  </si>
  <si>
    <t>PROGRAM STATS</t>
  </si>
  <si>
    <t>CONTACT WITH</t>
  </si>
  <si>
    <t>HOBOKEN</t>
  </si>
  <si>
    <t>LOCATION</t>
  </si>
  <si>
    <t>LABORATORIES</t>
  </si>
  <si>
    <t>SOFTWARE SUPPORT</t>
  </si>
  <si>
    <t>STEVENS</t>
  </si>
  <si>
    <t>CHARACTER</t>
  </si>
  <si>
    <t>BI&amp;A BACKGROUND</t>
  </si>
  <si>
    <t>DIFFERENTIATOR</t>
  </si>
  <si>
    <t>RESEARCH</t>
  </si>
  <si>
    <t>FACULTY</t>
  </si>
  <si>
    <t>RESEARCH OPPORTUNITIES</t>
  </si>
  <si>
    <t>FACEBOOK LINK</t>
  </si>
  <si>
    <t>LINKEDIN</t>
  </si>
  <si>
    <t>PROGRAM ARCHITECTURE</t>
  </si>
  <si>
    <t>PROFESSIONAL SKILLS</t>
  </si>
  <si>
    <t>TECHNICAL SKILLS</t>
  </si>
  <si>
    <t>INDUSTRY SUPPORT</t>
  </si>
  <si>
    <t>SAS</t>
  </si>
  <si>
    <t>IBM</t>
  </si>
  <si>
    <t>CLOUDERA</t>
  </si>
  <si>
    <t>COOP PROGRAM</t>
  </si>
  <si>
    <t>Can I talk to a current student?</t>
  </si>
  <si>
    <t>ADVISORY BOARD</t>
  </si>
  <si>
    <t>COMPOSITION</t>
  </si>
  <si>
    <t>CORP. NETWORK EVENT</t>
  </si>
  <si>
    <t>PROJECTS</t>
  </si>
  <si>
    <t>DATABASES</t>
  </si>
  <si>
    <t>FULL-TIME</t>
  </si>
  <si>
    <t>PART-TIME</t>
  </si>
  <si>
    <t>COURSES/SEMESTER</t>
  </si>
  <si>
    <t>COURSES GENERAL</t>
  </si>
  <si>
    <t>REQUIRED COURSES</t>
  </si>
  <si>
    <t>ELECTIVE COURSES</t>
  </si>
  <si>
    <t>TOPIC AREAS</t>
  </si>
  <si>
    <t>PROJECT REQUIREMENT</t>
  </si>
  <si>
    <t>ROI</t>
  </si>
  <si>
    <t>JOB SKILLS WORKSHOPS</t>
  </si>
  <si>
    <t>CORPORATE NETWORK EVENT</t>
  </si>
  <si>
    <t>ADMISSIONS</t>
  </si>
  <si>
    <t>UNIVERSITY OFFICE</t>
  </si>
  <si>
    <t>COMPANIES HIRING</t>
  </si>
  <si>
    <t>INDUSTRIES HIRING</t>
  </si>
  <si>
    <t>What industries are nearby?</t>
  </si>
  <si>
    <t>What is Hoboken like?</t>
  </si>
  <si>
    <t>Where is Stevens located?</t>
  </si>
  <si>
    <t>What is Stevens like?</t>
  </si>
  <si>
    <t>When was Stevens established?</t>
  </si>
  <si>
    <t>When was the BI&amp;A program established?</t>
  </si>
  <si>
    <t>Does the program help develop communication skills?</t>
  </si>
  <si>
    <t>What software languages or software packages will I learn?</t>
  </si>
  <si>
    <t>Will I learn SAS?</t>
  </si>
  <si>
    <t>Do you teach Watson deep learning?</t>
  </si>
  <si>
    <t>Are Big Data technolgies taught?</t>
  </si>
  <si>
    <t>Will I learn about Hadoop?</t>
  </si>
  <si>
    <t>Will I learn about Pig, Hive, or SPARK?</t>
  </si>
  <si>
    <t>STUDENT USE OF</t>
  </si>
  <si>
    <t>BLOOMBERG</t>
  </si>
  <si>
    <t>What type of technology or infrastructure does the program have?</t>
  </si>
  <si>
    <t>Can students use the laboratories?</t>
  </si>
  <si>
    <t>Do the faculty perform research?</t>
  </si>
  <si>
    <t>How many BI&amp;A faculty are there?</t>
  </si>
  <si>
    <t>What are the program's relationships with industry?</t>
  </si>
  <si>
    <t xml:space="preserve">STUDENT CONTACT </t>
  </si>
  <si>
    <t>What industry events can I attend?</t>
  </si>
  <si>
    <t>Can I work on projects with industry?</t>
  </si>
  <si>
    <t>How many students are in the masters degree program?</t>
  </si>
  <si>
    <t>How many part-time students are there?</t>
  </si>
  <si>
    <t>Are there many female students?</t>
  </si>
  <si>
    <t>How many international students are there?</t>
  </si>
  <si>
    <t>How many people apply to the program?</t>
  </si>
  <si>
    <t>How many graduates are there?</t>
  </si>
  <si>
    <t>What are the prerequisites for the program?</t>
  </si>
  <si>
    <t>What are the requirements for admission?</t>
  </si>
  <si>
    <t>Where is Hoboken located?</t>
  </si>
  <si>
    <t>Is the BI&amp;A program growing?</t>
  </si>
  <si>
    <t>Is a GRE  or GMAT score required?</t>
  </si>
  <si>
    <t>What is the minimum GRE or GMAT score requirement?</t>
  </si>
  <si>
    <t>Do I need to have work experience?</t>
  </si>
  <si>
    <t>What is the average age of students?</t>
  </si>
  <si>
    <t>Are older students accepted?</t>
  </si>
  <si>
    <t>INFORMAL PREREQUISITES</t>
  </si>
  <si>
    <t>Are students with non-technical degrees accepted?</t>
  </si>
  <si>
    <t>Do I need to have programming skills?</t>
  </si>
  <si>
    <t>CALCULUS</t>
  </si>
  <si>
    <t>PROGRAMMING</t>
  </si>
  <si>
    <t>WORK EXPERIENCE</t>
  </si>
  <si>
    <t>What is the programming language requirement or prequisite?</t>
  </si>
  <si>
    <t>What programming languages are used in the program?</t>
  </si>
  <si>
    <t>What free online courses(MOOCS) should I take before I join the program?</t>
  </si>
  <si>
    <t>General</t>
  </si>
  <si>
    <t>How can I prepare myself before I enter the program?</t>
  </si>
  <si>
    <t>What kinds of research do the BI&amp;A faculty perform?</t>
  </si>
  <si>
    <t>What research projects are there?</t>
  </si>
  <si>
    <t>ENGLISH LANGUAGE  REQUIREMENT</t>
  </si>
  <si>
    <t>Where can I get help on admissions questions?</t>
  </si>
  <si>
    <t>Who should I ask about the status of my application?</t>
  </si>
  <si>
    <t>CERTIFICATE PROGRAM</t>
  </si>
  <si>
    <t>NON-MATRIC EROLLMENT</t>
  </si>
  <si>
    <t>BI&amp;A ADMISSION PROCESS</t>
  </si>
  <si>
    <t>Where can I get help on financial aid questions?</t>
  </si>
  <si>
    <t>GRADUATE ASSISTANTSHIPS</t>
  </si>
  <si>
    <t>RESEARCH ASSISTANTSHIPS</t>
  </si>
  <si>
    <t>FELLOWSHIPS AND SCHOLARSHIPS</t>
  </si>
  <si>
    <t>Can I apply for a fellowship or scholarship?</t>
  </si>
  <si>
    <t>Who should I ask about the possibilty or availabilty of receiving a student loan?</t>
  </si>
  <si>
    <t>WORK ON CAMPUS</t>
  </si>
  <si>
    <t>Can I get work on campus?</t>
  </si>
  <si>
    <t>COURSE REGISTRATION</t>
  </si>
  <si>
    <t>Where can I get help on registration questions?</t>
  </si>
  <si>
    <t>How do I register for classes?</t>
  </si>
  <si>
    <t>Where can I get help as an international student?</t>
  </si>
  <si>
    <t>How many credits for the English Language Competency or ELC course?</t>
  </si>
  <si>
    <t>What research does the faculty perform?</t>
  </si>
  <si>
    <t>What software pacgages are available to students?</t>
  </si>
  <si>
    <t>What companies are on the BI&amp;A program's advisory board?</t>
  </si>
  <si>
    <t>What databases can I access while I am in the program?</t>
  </si>
  <si>
    <t>MS DEGREE ADMISSIONS</t>
  </si>
  <si>
    <t>What is the process for getting admission to the BI&amp;A program?</t>
  </si>
  <si>
    <t>How do I apply for the MS degree?</t>
  </si>
  <si>
    <t>How long does the admission process take?</t>
  </si>
  <si>
    <t>Can I take BI&amp;A courses without a GRE or GMAT score?</t>
  </si>
  <si>
    <t>Do I need to have  a GRE or GMAT score to apply for a graduate certificate?</t>
  </si>
  <si>
    <t>Do courses taken in a certifcate program count towards the degree program if I am admitted?</t>
  </si>
  <si>
    <t>Who should I ask about my visa status?</t>
  </si>
  <si>
    <t>What are the requirements for admission as a non-matric student?</t>
  </si>
  <si>
    <t>Can I apply to Stevens as a non-matriculation (or non-matric) student?</t>
  </si>
  <si>
    <t>APPLICATION DEADLINES</t>
  </si>
  <si>
    <t>What are the application deadlines for the BI&amp;A degree program?</t>
  </si>
  <si>
    <t>What happens if I apply after the application deadline has passed?</t>
  </si>
  <si>
    <t>Will I have an opportunity to work on a research project?</t>
  </si>
  <si>
    <t>PROXIMITY TO COMPANIES</t>
  </si>
  <si>
    <t>What companies support the BI&amp;A program?</t>
  </si>
  <si>
    <t>What is the BI&amp;A program's vision?</t>
  </si>
  <si>
    <t>Will an associate degree be accepted for admission to the MS degree?</t>
  </si>
  <si>
    <t>Who should I ask about my registration?</t>
  </si>
  <si>
    <t>How soon should I register for classes?</t>
  </si>
  <si>
    <t>Where do I find what courses are being taught?</t>
  </si>
  <si>
    <t>Do you offer fellowships or scholarships?</t>
  </si>
  <si>
    <t>Who should I ask about my fellowship or scholarship education?</t>
  </si>
  <si>
    <t>How do I get my study plan approved?</t>
  </si>
  <si>
    <t>STUDY PLAN</t>
  </si>
  <si>
    <t>APPLICATION FOR CANDIDACY</t>
  </si>
  <si>
    <t>INDUSTRY INTERNSHIPS</t>
  </si>
  <si>
    <t>What is the co-op program?</t>
  </si>
  <si>
    <t>How do I apply for the co-op program?</t>
  </si>
  <si>
    <t>How many companies support internships?</t>
  </si>
  <si>
    <t>What is it like to be a student in the BI&amp;A program?</t>
  </si>
  <si>
    <t>Is there a student cub?</t>
  </si>
  <si>
    <t>Can I join the BI&amp;A student facebook page?</t>
  </si>
  <si>
    <t>Can I join the student BI&amp;A LinkedIn page?</t>
  </si>
  <si>
    <t>What courses are in the BI&amp;A curriculum?</t>
  </si>
  <si>
    <t>Are there required courses?</t>
  </si>
  <si>
    <t>How many required courses are there?</t>
  </si>
  <si>
    <t>What are the required courses?</t>
  </si>
  <si>
    <t>What does it mean to waive a course?</t>
  </si>
  <si>
    <t>How many elective courses are there?</t>
  </si>
  <si>
    <t>How many courses are required for the BI&amp;A degree?</t>
  </si>
  <si>
    <t>How many credits are required for the BI&amp;A degree?</t>
  </si>
  <si>
    <t>How long does it take a full-time student to get the Master of Science (MS) degree?</t>
  </si>
  <si>
    <t>How long does it take a part-time student to get the Master of Science (MS) degree?</t>
  </si>
  <si>
    <t>Is the program offered online?</t>
  </si>
  <si>
    <t>How many courses should I take each semester?</t>
  </si>
  <si>
    <t>FULL-TIME AND PART-TIME STUDENTS</t>
  </si>
  <si>
    <t>STEM</t>
  </si>
  <si>
    <t>Is the program a STEM prograam?</t>
  </si>
  <si>
    <t>REQUIREMENTS</t>
  </si>
  <si>
    <t>ONLINE</t>
  </si>
  <si>
    <t>Can I waive courses?</t>
  </si>
  <si>
    <t>Can I take courses in computer science?</t>
  </si>
  <si>
    <t>What graduate certificates are offered?</t>
  </si>
  <si>
    <t xml:space="preserve">How many courses are required for a graduate certificate? </t>
  </si>
  <si>
    <t>What are the benefits of a graduate certificate in BI&amp;A?</t>
  </si>
  <si>
    <t>CAREER SERVICES</t>
  </si>
  <si>
    <t>How can Career Services help me get a job?</t>
  </si>
  <si>
    <t>How good is placement at Stevens?</t>
  </si>
  <si>
    <t>JOB FAIRS, etc.</t>
  </si>
  <si>
    <t>What placement events are there?</t>
  </si>
  <si>
    <t>How does the BI&amp;A program help me get a job?</t>
  </si>
  <si>
    <t>What are the job titles of BI&amp;A graduates?</t>
  </si>
  <si>
    <t>CATEGORY</t>
  </si>
  <si>
    <t>SUBCATEGORY</t>
  </si>
  <si>
    <t>SUB-SUB CATEGORY</t>
  </si>
  <si>
    <t>Q #</t>
  </si>
  <si>
    <t>Question</t>
  </si>
  <si>
    <t>Are there opportunities to work with faculty on research?</t>
  </si>
  <si>
    <t>What industries have hired BI&amp;A graduates?</t>
  </si>
  <si>
    <t>BI&amp;A GRAD PLACEMENT</t>
  </si>
  <si>
    <t>JOB TITLES</t>
  </si>
  <si>
    <t>Does the BI&amp;A program run placement events?</t>
  </si>
  <si>
    <t>What optimization and risk courses are offered?</t>
  </si>
  <si>
    <t>Are there courses in finance or accounting?</t>
  </si>
  <si>
    <t>Will I learn about data science?</t>
  </si>
  <si>
    <t>Are there courses for working professionals?</t>
  </si>
  <si>
    <t>What data science courses are offered?</t>
  </si>
  <si>
    <t>What data base courses are offered?</t>
  </si>
  <si>
    <t>Are there courses in statistics?</t>
  </si>
  <si>
    <t>Are there courses in data mining?</t>
  </si>
  <si>
    <t>Are there management courses in the program?</t>
  </si>
  <si>
    <t>Is there a practicum for the program?</t>
  </si>
  <si>
    <t>What types of skills does the program develop?</t>
  </si>
  <si>
    <t>Will I learn any technical skills?</t>
  </si>
  <si>
    <t>Will I learn any professional skills?</t>
  </si>
  <si>
    <t>What types of companies hire graduates?</t>
  </si>
  <si>
    <t>What diffentiates the BI&amp;A program from other analytics programs?</t>
  </si>
  <si>
    <t>A#</t>
  </si>
  <si>
    <t>Answer</t>
  </si>
  <si>
    <t xml:space="preserve">We leverage our location just outside of New York to incorporate the knowledge and experience of Fortune 500 executives and key research leaders across industries. Our unique practice-oriented program architecture equips students with professional, disciplinary and technical skills.
</t>
  </si>
  <si>
    <t>The BI&amp;A program was launched in spring 2012. At the time it was the first analytics program in the greater New York area one of the first programs of its kind in the U.S.</t>
  </si>
  <si>
    <t>How many alumni are there?</t>
  </si>
  <si>
    <t>What kind of students are in the program?</t>
  </si>
  <si>
    <t>BI&amp;A faculty are at the forefront of research in  data mining, machine learning, social network analysis and big data technologies. One of our faculty members in the leader of the IEEE's Big Data Initiative and another is a founder of the IEEE's journal on the Internet of Things. Other research strengths lie in the areas of marketing analytics and supply chain analytics.</t>
  </si>
  <si>
    <t>What are the salaries of BI&amp;A graduates?</t>
  </si>
  <si>
    <t>Does the program help develop job skills?</t>
  </si>
  <si>
    <t>All BI&amp;A students are required to attend seminars on communication skills and to make presentations in class.</t>
  </si>
  <si>
    <t>Our program is fully supported by the SAS Corporation and all BI&amp;A students learn SAS in a 2-day SAS bootcamp and subsequently through student exercises in several classes.</t>
  </si>
  <si>
    <t>Does the program support Bloomberg terminals?</t>
  </si>
  <si>
    <t>The Hanlon Financial Systems Center is a state-of-the-art lab facility that gives faculty and students the ability to access and analyze a vast array of financial and economic data, apply analytical methods, conduct interactive trading simulations, and develop contemporary financial models. See https://www.stevens.edu/research-entrepreneurship/research-centers-labs/hanlon-financial-systems-center/hanlon-financial-systems-lab/</t>
  </si>
  <si>
    <t>A number of BI&amp;A courses are taught in the Hanlon Lab and the lab is available for student use when courses are not in progress.</t>
  </si>
  <si>
    <t>It is highly desirable to have some background in a programming language. Accepted students who do not have this background are strongly encouraged to take one or more free online courses in R or Python before joining the program.</t>
  </si>
  <si>
    <t>How many students are in the BI&amp;A prrogram?</t>
  </si>
  <si>
    <t>Do students interact with people from industry?</t>
  </si>
  <si>
    <t>Each year, BI&amp;A students interact with industry at many events including; Annual BI&amp;A Corporate Netwotking event, industry talks in our "Small Talks about Big Data" series, visiting industry spakers in classes, cocktail parties with the BI&amp;A Advisory Board and  Career fairs conducted by Stevens.</t>
  </si>
  <si>
    <t>Hoboken is located on the banks of the Hudson River just 20 minutes from downtown Manhattan by bus, train or ferry.</t>
  </si>
  <si>
    <t>Stevens is located within a 50-mile radius  of the headquarters of approximately 100 companies in the S&amp;P 500. New York is thefinance capital of the world and has particularly stron media industry. New Jersey is the center for the telecommunications and pharnamaceutical industries.</t>
  </si>
  <si>
    <t xml:space="preserve">In spring 2016, the BI&amp;A program had 143 students: 109 MS degree students (of whom 92 were full-time students and 17 were part-time students) and 34 students in graduate certificate programss or taking a single course on a  non-matric basis. </t>
  </si>
  <si>
    <t>109 students are enrolled in the 12-course MS in BI&amp;A program.</t>
  </si>
  <si>
    <t>How many full-time students are there?</t>
  </si>
  <si>
    <t>17 students are enrolled part-time.</t>
  </si>
  <si>
    <t>92 students are enrolled full-time.</t>
  </si>
  <si>
    <t>What is a typical student profile?</t>
  </si>
  <si>
    <t>40 % of the current MS in BI&amp;A sudents are female.</t>
  </si>
  <si>
    <t>The majority of students have technical undergraduate degrees with one or two years experience. Approximately 40% are femain and 80% of students are international coming mainly from Chna and India.</t>
  </si>
  <si>
    <t>Almost 600 students have applied to the BI&amp;A master's and graduate certificate programs for the fall 2016 starting date.</t>
  </si>
  <si>
    <t>What is the minimal IELTS score required for admission to the program?</t>
  </si>
  <si>
    <t>What is the minimal TOEFL score required for admission to the program?</t>
  </si>
  <si>
    <t>Do I need to take an English proficiency test  such as TOEFL or IELTS?</t>
  </si>
  <si>
    <t>Is there a calculus requirement or prequisite?</t>
  </si>
  <si>
    <t>Is there a statistics requirement or prequisite?</t>
  </si>
  <si>
    <t>Are undergraduates without work experience admitted?</t>
  </si>
  <si>
    <t>What prior degrees are preferred?</t>
  </si>
  <si>
    <t>The BI&amp;A program has graduated 135 students since its inception in spring 2012.</t>
  </si>
  <si>
    <t>The following materials are required for applications to the MS in BI&amp;A degree program: Official college transcripts, two letters of recommendation, an official GMAT or GRE score, a TOEFL or IELTS score (for international students, an essay and a copy of your CV.</t>
  </si>
  <si>
    <t>What  application materials must be submitted for the MS in BI&amp;A program?</t>
  </si>
  <si>
    <t>A bachelor’s degree (preferably in science, mathematics, computer science, engineering or a related field) with a "B" average form an approved school; one year of calculus; one course covering basic probability, hypothesis testing and estimation; a course in programmig or equivalent industry experience; a competitive GRE or GMAT score (at the 70th percentile or above). International students must have a satisfactory TOEFL score (above 90 or IELTS score (above 5.)</t>
  </si>
  <si>
    <t>The minimum GRE score for admisssion to the MS in BI&amp;A program is 315. The minimum GMAT score for admission to the MS in BI&amp;A program is 620.</t>
  </si>
  <si>
    <t>A GMAT or GRE score is required for admission to the MS in BI&amp;A program.  A GMAT or GRE score is not required for admission to a 4-course graduate certificate.</t>
  </si>
  <si>
    <t>Yes, a course in basic statistics and probablity theory is required for admission to the MS in BI&amp;A program.</t>
  </si>
  <si>
    <t>Yes, at least one year of work experience is required for admission to the MS in BI&amp;A program.</t>
  </si>
  <si>
    <t>The preferred degrees (undergraduate or master's) are in science, computer science, mathematics, statistics or engineering.</t>
  </si>
  <si>
    <t>Students who  satisfy all the requirements (prerequisites) for the MS in BI&amp;A program may be admitted.</t>
  </si>
  <si>
    <t>Contact Graduate Admissions at https://www.stevens.edu/admissions/graduate-admissions</t>
  </si>
  <si>
    <t>What is the English Language Competency (ELC) course?</t>
  </si>
  <si>
    <t>Students with unsatisfactory TOEFL or IELTS test scores may be required to take an English Language Communications (ELC) course in their first semester - see https://www.stevens.edu/admissions/graduate-admissions/international-students/english-language-proficiency-</t>
  </si>
  <si>
    <t>Apply online at the Graduate Admissions web site https://www.stevens.edu/admissions/graduate-admissions</t>
  </si>
  <si>
    <t xml:space="preserve">You should receive an official notice form Garduate Admissions within 7 to 10 days from the tme that all of  your application materials have been received. </t>
  </si>
  <si>
    <t>Once your application materials have been received by Graduate Admissions your pacckage will be reviewed by the BI&amp;A Admissions Committee whose decision is final.</t>
  </si>
  <si>
    <t>No. You do not need to submit a GRE or GMAT sore to be admitted to a 4-course BI&amp;A Graduate Certificate program.  Some students enroll in a certificate program, take the GRE or GMAT test and then apply for admission to the MS in BI&amp;A program.  Up to three courses taken for the graduate certificate can be counted towards the MS in BI&amp;A degree if you are accepted into that program.</t>
  </si>
  <si>
    <t>Yes.  You should apply for admission to the BI&amp;A program ater taking no more than three courses towards your graduate certificate.  All courses taken in the graduate certificate will be accepted for the MS in BI&amp;A degree.</t>
  </si>
  <si>
    <t>No. All applicants to the MS in BI&amp;A degree or Graduate certificate must have a bachelor's degree from an approved univeristy.</t>
  </si>
  <si>
    <t>Applicants for a graduate course to be taken on a non-matric basis must have a bachelor's degree from an approved univeristy.</t>
  </si>
  <si>
    <t>Questions about student fellowships should be directed to Graduate Admissions at  https://www.stevens.edu/admissions/graduate-admissions.</t>
  </si>
  <si>
    <t>Contact the office of Financial Aid at https://www.stevens.edu/admissions/tuition-financial-aid.</t>
  </si>
  <si>
    <t>Graduate students may apply for work on campus through the Student Employment Office at https://www.stevens.edu/directory/student-employment-office.  Awards of Graduate Assistantships are based on merit. Research Assistantships must be arranged by a faculty member.  Grader positions are awared by faculty members teaching large courses with large enrollments.  Appointments to tse positions are made only after the candidate has arrived on campus.</t>
  </si>
  <si>
    <t>See #102</t>
  </si>
  <si>
    <t>Questions regarding course registration should be addressed to the Registrar at: https://www.stevens.edu/directory/office-registrar</t>
  </si>
  <si>
    <t>What is a study plan?</t>
  </si>
  <si>
    <t>Course schedules for the current and future semesters may be found online at  https://www.stevens.edu/search/google/course%20schedule https://www.stevens.edu/search/google/course%20schedule</t>
  </si>
  <si>
    <t>What is an Application for Candidacy or AC?</t>
  </si>
  <si>
    <t>How do I obtain an industry internship?</t>
  </si>
  <si>
    <t>An Industry internship is a contractual agreement offered to a student by a company. It is up to each individual student to apply directly to the company and to go through the companys' interview process. The BI&amp;A program provides assistance to students in this process. An international student must have been enrolled full-time in the BI&amp;A program for at least one fall semester and one spring semester. This means that an international student who enters the program in the fall semester is eligible for an internship in the following summer semester while an international student entering the program in the spring semester will be eligible for an internship only in the following spring semester (one year later.) International students taking internships must be enrolled in the BIA 702 Curriculum Practical Training (CPT) course for credit. Students may take BIA 702 for 1, 2 or 3 credits per semester. No more than 3 credits total are allowed over the course of the student's program of study.</t>
  </si>
  <si>
    <t>BI&amp;A students are required to work very hard to complete the rigorous academic program.  A strong sense of comunity is fostered by friendly and accessible faculty and the many social and educational events that students attend.</t>
  </si>
  <si>
    <t>The BI&amp;A student facebook page is open to all enrolled BI&amp;A students.</t>
  </si>
  <si>
    <t>Yes. Requests to talk with current students may be made through the BI&amp;A Program Director or the BI&amp;A Coordinator.</t>
  </si>
  <si>
    <t>Yes.  Students may be invited to assist faculty members with their research. Funding for Research Assistantships is limited.</t>
  </si>
  <si>
    <t>Full-time students generally take up to 4 courses in each of the fall and spring semesters and from 0 to 2 courses in the summer; part-time students typically take 2 courses in each of the fall and spring semesters and 1 course in the summer semester.</t>
  </si>
  <si>
    <t xml:space="preserve">The following 10 courses are required. Students with a prior finance or accounting course may waive MGT 615 Financial Decision Making and take an additional elective.  Students with a prior database course may waive MIS 630 Strategic Data Management and take an additional elective. REQUIRED COURSES: MGT 615 Financial Decision Making, MIS 630 Strategic Data Management, MIS 636 Data Warehousing &amp; Business, MIS 637 Knowledge Discovery in Databases. BIA 650 Optimization and Process Analytics, BIA 652 Multivariate Analytics, BIA 654 Experimental Design, BIA 658 Social Network Analytics, BIA 670 Risk Management Methods &amp; Applications, BIA 686 Applied Analytics in a World of Big Data
</t>
  </si>
  <si>
    <t xml:space="preserve">Students may waive a course that they have taken and passed with at least a B grade in another degree program at Stevens or another university. To waive a course a similar course must appear on the student's transcript and permission must be obtained from the student's advisor. Waiving a course allows the student to take an additional elective to satisfy the program's requiremtss  (e.g., 12 courses for the MS in BI&amp;A degree.) </t>
  </si>
  <si>
    <t>See #132</t>
  </si>
  <si>
    <t xml:space="preserve">The BI&amp;A program offers 6 electives.  With permission of their advisor, students may take other elective courses offered by Stevens Financial Engineering and Computer Science Departments. </t>
  </si>
  <si>
    <t>What Big Data courses are offered?</t>
  </si>
  <si>
    <t>Database courses: MIS 630 Strategic Data Management and MIS 636 Data Warehousing &amp; Business  Intelligence</t>
  </si>
  <si>
    <t>Optimization and Risk courses: BIA 650 Optimization and Process Analytics and BIA 670 Risk Management Methods &amp; Applications</t>
  </si>
  <si>
    <t>Statistics courses: BIA 652 Multivariate Data Analytics and BIA 654 Experimental Design</t>
  </si>
  <si>
    <t>Are there courses in machine learning:</t>
  </si>
  <si>
    <t>Data Mining and Machine Learning courses: MIS 637 Knowledge Discovery in Databases and BIA 656 Statistical Learning &amp; Analytics</t>
  </si>
  <si>
    <t>Are there courses in social networks?</t>
  </si>
  <si>
    <t>Visualization courses: There is no specific course devoted to visualization, however vizualization is covered in a number of courses in the BI&amp;A curriculum and all students are expected to be proficient in Tableau. With permission of their advisor, students may take courses offered by Stevens School of Systems and  Financial Engineering Department.</t>
  </si>
  <si>
    <t>Finance or Accounting Courses: MGT 615 Financial Decision Making  (recently renamed as FIN 615 Financial Decision Making.)</t>
  </si>
  <si>
    <t>Are there courses in visualization?</t>
  </si>
  <si>
    <t>Practicum or Project Course: BIA 686 Applied Analytics in a World of Big Data</t>
  </si>
  <si>
    <t>All of the courses in the curriculum are relevant to data science. In particular there are two courses in data mining and Machine Learning: MIS 637 Knowledge Discovery in Databases and BIA 656 Statistical Learning &amp; Analytics.</t>
  </si>
  <si>
    <t>Can I pursue a graduate certificate?</t>
  </si>
  <si>
    <t>Are students required to take a project course?</t>
  </si>
  <si>
    <t>What courses are required for the certificate in Supply Chain Analytics?</t>
  </si>
  <si>
    <t>GRADUATE CERTIFICATES</t>
  </si>
  <si>
    <t xml:space="preserve">Three 4-course graduate certificates are offered: (1) Business Intelligence &amp; Analytics, (2) Supply Chain Analytics and (3) Marketing Analytics; </t>
  </si>
  <si>
    <t>What courses are required for the certificate in Business Intelligence and Analyics?</t>
  </si>
  <si>
    <t>The graduate certificate requires that the student take four courses in a specific area with permission of  an academic advisor.</t>
  </si>
  <si>
    <t>A number of BI&amp;A students have worked with faculty on research projects. Many student class  projects, especially those exectuted jointly with companies as part of the required capstone course  BIA 686 Analytics in a World of Big Data, involve research.</t>
  </si>
  <si>
    <t>All BI&amp;A students are required to attend a 2-day workshop on Hadoop, Pig, Hive and Sparc. Distibuted data storage technologies are taught in the MIS 630 Strategic Data Management and MIS 636 Data Warehousing &amp; Business Intelligence courses as well as in the BIA 678 Big Data Seminar course.</t>
  </si>
  <si>
    <t xml:space="preserve">Student projects in the required "practicum" course, BIA 686 Analytics in a Wrold of Big Data involve student teams working on industry projects with close supervision by industry personnel. Students also work in company-sponsored analytics competitions and on datasets provided by various companies. </t>
  </si>
  <si>
    <t xml:space="preserve">The BI&amp;A program offers four-course, 12-credit graduate certificates for practitioners interested in improving their understanding of specific areas of data, web and social analytics, and their ability to manage data-intensive applications in industry. </t>
  </si>
  <si>
    <t>The courses required for the Graduate Certificate in Supply Chain Analytics are as follows: BIA 672 Supply Chain Analytics  (required); choose 3 of the following 4 courses: BIA 650 Optimization and Process Analytics; MGT 657 Operations Management; BIA 658 Social Network Analytics; and MIS 637 Knowledge Discovery in Databases.</t>
  </si>
  <si>
    <t xml:space="preserve">The courses required for the Graduate Certificate in Marketing Analytics are as follows: BIA 674 Markeing Analytics  (required); choose 3 of the following 4 courses: BIA 652 Multivariate Statistics; BIA 658 Social Network Analytics;BIA 660 Web Mining; and MIS 637 Knowledge Discovery in Databases
</t>
  </si>
  <si>
    <t>SCHOOL OF BUSINESS</t>
  </si>
  <si>
    <t>What is the School of Business like?</t>
  </si>
  <si>
    <t>BI&amp;A PROGRAM</t>
  </si>
  <si>
    <t>RANKING &amp; PRESTIGE</t>
  </si>
  <si>
    <t>Is the BI&amp;A program ranked?</t>
  </si>
  <si>
    <t>How does the BI&amp;A program compare to other programs?</t>
  </si>
  <si>
    <t>The BI&amp;A program has been ranked 9th in the U.S. by The Financial Engineer.</t>
  </si>
  <si>
    <t>ALUMNI</t>
  </si>
  <si>
    <t>INDUSTRY</t>
  </si>
  <si>
    <t>SKILL FOCUS</t>
  </si>
  <si>
    <t>PROGRAM DURATION</t>
  </si>
  <si>
    <t>Is the School of Business accredited?</t>
  </si>
  <si>
    <t>Is the BI&amp;A program accredited?</t>
  </si>
  <si>
    <t>ACCREDITATION</t>
  </si>
  <si>
    <t>What subject or topic areas are covered by the rogram?</t>
  </si>
  <si>
    <t>Can I take courses in finance?</t>
  </si>
  <si>
    <t>See #9</t>
  </si>
  <si>
    <t>Will I learn advanced techniques and concepts?</t>
  </si>
  <si>
    <t>Does the program cover cognitive computing and deep learning?</t>
  </si>
  <si>
    <t>Does the program help develop data scientists?</t>
  </si>
  <si>
    <t>The BI&amp;A program reequires students to learn SQL, SAS, R, Python and Hadoop(Pig, Hive and Sparc). Required  2-day "bootcamps" are provided to help students acquire these skills/</t>
  </si>
  <si>
    <t>Yes, one year of calculus  is required for admission to the BI&amp;A program.</t>
  </si>
  <si>
    <t>There is no age limit for acceptance to any Stevens program.</t>
  </si>
  <si>
    <t>GRADUATE ADMISSIONS OFFICE</t>
  </si>
  <si>
    <t>ADVISORY CAPACITY</t>
  </si>
  <si>
    <t xml:space="preserve">All students are assigned to individual faculty advisors for consultation on issues relating to curriculum and carreer advice. Administrative questions and procedures are handed by the Program Director and the Program Coordinator. </t>
  </si>
  <si>
    <t>The four-course, 12-credit graduate certificates are designed for practitioners interested in improving their understanding of specific areas of data, web and social analytics, and their ability to manage data-intensive applications in industry.</t>
  </si>
  <si>
    <t>What datasets are available for students to work on?</t>
  </si>
  <si>
    <t>See #5</t>
  </si>
  <si>
    <t>FINANCIAL AID/SUPPORT OFFICE</t>
  </si>
  <si>
    <t>VISA PROCESS</t>
  </si>
  <si>
    <t>PROCEDURES</t>
  </si>
  <si>
    <t>REGISTRARs OFFICE</t>
  </si>
  <si>
    <t>PLACEMENT OFFICE</t>
  </si>
  <si>
    <t>TUITION</t>
  </si>
  <si>
    <t>Do students work on research projects?</t>
  </si>
  <si>
    <t>Tuition fees for the 2016-17 academic year are available at: https://www.stevens.edu/directory/office-student-accounts/tuition-and-fee-amounts/2016-2017-academic-year-tuition-and-fees-graduate-students</t>
  </si>
  <si>
    <t>What does the program cost?</t>
  </si>
  <si>
    <t>What is the total cost of the degree?</t>
  </si>
  <si>
    <t>What is the total cost of a graduate certificate?</t>
  </si>
  <si>
    <t>Tuition/ semester</t>
  </si>
  <si>
    <t>Fees/ semester approx</t>
  </si>
  <si>
    <t>Living/month</t>
  </si>
  <si>
    <t>Total living</t>
  </si>
  <si>
    <t>Tuition per credit</t>
  </si>
  <si>
    <t>F-T Costs</t>
  </si>
  <si>
    <t>Total F-T Cost</t>
  </si>
  <si>
    <t>Item</t>
  </si>
  <si>
    <t>Degree tuition cost</t>
  </si>
  <si>
    <t>Grad Certificate tuition</t>
  </si>
  <si>
    <t>Based on the academic year 2016-17  fee structure the total cost of tuition for a 4-course graduate certificate is approximatley $18,000. The amount varies depending on the time spent getting the degree. See https://www.stevens.edu/directory/office-student-accounts/tuition-and-fee-amounts/2016-2017-academic-year-tuition-and-fees-graduate-students</t>
  </si>
  <si>
    <t>Hoboken is a small city with great restaurants and easy access to Manhattan. Nicknamed the Mile Square City for its compact size, Hoboken offers an urban lifestyle with a small town feel. According to Walk Score®, Hoboken is the most walkable city in New Jersey, scoring a 95 out of 100. A great place for students.</t>
  </si>
  <si>
    <t>What will  be my total costs?</t>
  </si>
  <si>
    <t>What is the cost of other fees?</t>
  </si>
  <si>
    <t>What will be my living costs?</t>
  </si>
  <si>
    <t>Where can I go to get help finding a job?</t>
  </si>
  <si>
    <t>Does the BI&amp;A program provide career help?</t>
  </si>
  <si>
    <t>Our graduates have accepted positions at companies such as Affinity Solutions, Apple, Bank of America, Ernst &amp; Young, Morgan Stanley, New York Times, Pfizer, Pricewaterhouse Coopers, SanDisk, TIAA- CREF and Verizon Wireless.</t>
  </si>
  <si>
    <t>SALARIES</t>
  </si>
  <si>
    <t>DATA SCIENCE CONCENTRATION</t>
  </si>
  <si>
    <t>What is the Data Science Concentration?</t>
  </si>
  <si>
    <t>How can I apply for the Data Science Concentration?</t>
  </si>
  <si>
    <t>What courses are in the Data Science concentration?</t>
  </si>
  <si>
    <t>Data Science concentration students are required to take at least three courses offered by the Computer Science, Financial Engineering and Mathematics departments at Stevens.</t>
  </si>
  <si>
    <r>
      <t xml:space="preserve">In their second semester in the BI&amp;A program, students with strong computational backgrounds may apply for admission to the </t>
    </r>
    <r>
      <rPr>
        <b/>
        <i/>
        <sz val="11"/>
        <rFont val="Arial"/>
        <family val="2"/>
      </rPr>
      <t>Concentration in Data Science</t>
    </r>
    <r>
      <rPr>
        <sz val="11"/>
        <rFont val="Arial"/>
        <family val="2"/>
      </rPr>
      <t xml:space="preserve">. </t>
    </r>
  </si>
  <si>
    <t>PROGRAM REQUIREMENTS</t>
  </si>
  <si>
    <t>How do I apply for a Graduate Certificate?</t>
  </si>
  <si>
    <t>Yes. No more than three graduate cerrtificate courses may be taken prior to formal admission to the MS in BI&amp;A program. Applicants to the MS in BI&amp;A degree program must submit a satisfactory GRE or GMAT score.</t>
  </si>
  <si>
    <t>When should I submit my  Application for Candidacy or AC?</t>
  </si>
  <si>
    <t>BI&amp;A PLACEMENT HELP</t>
  </si>
  <si>
    <t>The English Language Comminications (ELC) course is for 3 credits.  It may be taken at the same time as courses that count towards a degree.  Up to three degree courses may be taken in a semester along with the ELC course.  Students wishing to take more than three courses along with the ELC course must obtain formal permission from their academic advisor.</t>
  </si>
  <si>
    <t>Applications to the BI&amp;A program are accepted at anytime before the start of the semester. For international students, the main issue is to allow sufficient time to gain a visa.   Preferred application deadlines are provided at https://www.stevens.edu/admissions/graduate-admissions/dates-deadlines</t>
  </si>
  <si>
    <t>Your application to the BI&amp;A program may be approved any time up to one week before the start of the semester that you are applying for. The major issue for international students is the amount of time it takes to receive your F1 visa.</t>
  </si>
  <si>
    <t>What happens if I miss the application daedline?</t>
  </si>
  <si>
    <t>Stevens Career Services arranges interviews with potential employers, supports company presentations, and runs job fairs.  The BI&amp;A program: distributes student CVs to potential employers (especially  to members of its Industry Advisory Board), organizes talks by potential employers, runs Job Skills Workshops, runs an Annual Corporate Networking event at which students present their research to industry professionals, holds cocktail parties for students and Industry Advisory Board members and much more.</t>
  </si>
  <si>
    <t xml:space="preserve">Among other things, the BI&amp;A program provides career advice, helps students prepare CVs and cover letters, and writes recommendation letters for students. </t>
  </si>
  <si>
    <t xml:space="preserve">Stevens is located in Hoboken, New Jersey.e Stevens campus has spectacular views of New York City, which is 20 minutes away by bus, train or ferry. See http://www,stevens.edu. </t>
  </si>
  <si>
    <t>The 18 companies represented on the programs' Industry Advisory Board support the program by providing advice and directions for our curriculum, and internships and full-time jobs for our students. Hundreds of other companies  actively recruit our students and many provide visiting speakers. See https://www.stevens.edu/school-business/masters-programs/business-intelligence-analytics/board-advisors.</t>
  </si>
  <si>
    <t>Established in 1870, Stevens Institute of Technology is named for the distinguished family known as "America's First Family of Inventors." The Stevens family changed the face of American engineering forever, designing steamboats, locomotives, railroad tracks and a host of other technical innovations that powered a new nation. See http://www.stevens.edu.</t>
  </si>
  <si>
    <t>Stevens is a small, research-oriented university that attracts serious students. The university's collaborations with industry and government include three National Centers of Excellence, designations from the U.S. Department of Homeland Security, Department of Defense and Office of Naval Research. See http://www.stevens.edu.</t>
  </si>
  <si>
    <t xml:space="preserve">Founded in 1997, the School of Business at Stevens Institute of Technology employs a cross-disciplinary approach to graduate and undergraduate education, emphasizing management training with an emphasis on the opportunities possible through analytics and technology. Education and research at the School of Business stands out for an emphasis on data and analytics, and how technology is continuing to disrupt established corporate practices and create new opportunities. See http://www.stevens.edu/business
</t>
  </si>
  <si>
    <t>The School of Business is accredited by AACSB, the premiere accreditation agency for business schools worldwide.</t>
  </si>
  <si>
    <t>The BI&amp;A program provides the analytical and professional skills necessary to take advantage of the flood of structured and unstructured data from transaction systems, social media, mobile devices and the billions of sensors connected in the "Internet of Things".  It is leading the revolution in business from traditional modes of intuition-based decision making to evidence-based decision making. See http://www.stevens.edu/business/bia</t>
  </si>
  <si>
    <t>Active research areas include: crowd creativity and collective intelligence, the impact of Big Data on organizations, cognitive computing and deep intelligence, knowledge management, data mining, social media, text processing, machine learning, natural language processing, supply chain analytics and logistics, and marketing analytics.</t>
  </si>
  <si>
    <t>The MS in BI&amp;A is designated as a STEM degree.  This means that graduates may work up to 30 months as part of their Optional Practical Trainig (OPT). F-1 students who receive STEM (science, technology, engineering, and mathematics) degrees and meet all specified requirements may apply for a 24-month extension of their post-completion OPT. This ruling will be replacing the 17-month STEM OPT extension that was previously available to STEM students.</t>
  </si>
  <si>
    <t>The BI&amp;A faculty are leaders in research and are constantly updating the program to keep pace with the rapid rate of change in Big Data technologies. In 2016-17 we will introduce a new course in data quality and another new course in cognitive computing and deep learning that focuses on IBM Watson and Google technologies.</t>
  </si>
  <si>
    <t>In 2015-16 we introduced a new course in cognitive computing and deep learning that focuses on IBM Watson and Google technologies.</t>
  </si>
  <si>
    <t>Yes, almost half of our students are employed in industry with titles such as "data scientist", "data analyst" or "data engineer."</t>
  </si>
  <si>
    <t>All BI&amp;A students are required to attend a job skills workshop. Assistance is provided to students in developing attractive CVs and giving effective interviews.</t>
  </si>
  <si>
    <t>Does the BI&amp;A program have access to advanced technologies?</t>
  </si>
  <si>
    <t>All BI&amp;A students are required to be proficient in SQL, SAS, R, Python and big data languages such as Hadoop (Pig, Hive and Sparc)</t>
  </si>
  <si>
    <t>All students are required to attend a 2-day seminar on Hadoop.</t>
  </si>
  <si>
    <t>Commercial software packages freely available to students include SAS, IBM's COGNOS, Watson Analytics and Blue Mix, and Cloudera's Hadoop. All students also download the open source R and Python.</t>
  </si>
  <si>
    <t xml:space="preserve">The program has grown rapidly from 4 students when it started in spring 2012 to its present size of 143 students </t>
  </si>
  <si>
    <t>83% of our students are international.</t>
  </si>
  <si>
    <t>Full-time students should complete the program in 15 months. For example for full-time students starting in the fall, the number of courses taken each semester could be: fall 4, spring 4, summer 1 or 2, spring 3 or 2. For full-time students starting in the spring the sequence could be: spring, 4, summer 2, fall 4, spring 2.</t>
  </si>
  <si>
    <t>Part-time students typically take 2 courses in each of the spring and fall semesters and 1 course in the summer. This means that they could finish the program in 2 years and one semester.</t>
  </si>
  <si>
    <t>The MS in BI&amp;A program requires twelve 3-credit courses for a total of 36 credits.</t>
  </si>
  <si>
    <t>Yes, the required BI&amp;A courses and a sufficient number of elective courses are taught online so it is possible to graduate with an MS on BI&amp;A entirely online.</t>
  </si>
  <si>
    <t xml:space="preserve">(See the BI&amp;A web site http://www.stevens.edu/business/bia.) REQUIRED COURSES: MGT 615 Financial Decision Making, MIS 630 Strategic Data Management, MIS 636 Data Warehousing &amp; Business, MIS 637 Knowledge Discovery in Databases. BIA 650 Optimization and Process Analytics, BIA 652 Multivariate Analytics, BIA 654 Experimental Design, BIA 658 Social Network Analytics, BIA 670 Risk Management Methods &amp; Applications, BIA 686 Applied Analytics in a World of Big Data. ELECTIVE COURSES: BIA 656 Statistical Learning &amp; Analytics., BIA 660 Web Analytics, BIA 672 Marketing Analytics, BIA 674 Supply Chain Analytics, BIA 676 Data Stream Analytics, BIA 678 Big Data Seminar.
</t>
  </si>
  <si>
    <t>With permission of their advisor, any student may take one or more of their electives in computer science of financial engineering.  Students accepted into the Data Science concentration within the MS in BI&amp;A program are required to take 3 courses in Computer Science, Financial Engineering or Mathematics.</t>
  </si>
  <si>
    <t>Social Networks Courses: BIA 658 Social Network Analytics and BIA 660 Web Mining</t>
  </si>
  <si>
    <t>MGT 615 Financial Decision Making introduces basic accounting and finance. The BI&amp;A program offers four-course, 12-credit graduate certificates for practitioners interested in improving their understanding of specific areas of data, web and social analytics, and their ability to manage data-intensive applications in industry. The certificates in Supply Chain Analytics and Marketing Analytics are aimed at managers.</t>
  </si>
  <si>
    <t>Nine full-time faculty and four part-time faculty teach courses in the BI&amp;A program.</t>
  </si>
  <si>
    <t>Do students have faculty advisors?</t>
  </si>
  <si>
    <t>How does the Advisory Board help the program?</t>
  </si>
  <si>
    <t xml:space="preserve">The Hanlon Lab offers students and faculty access to real-time data feeds from leading providers of financial information, such as Bloomberg, RealTick, Thomson Reuters and Gain Capital. Software providers and partners include Decide-FS, Tripwire, Redseal and Fortify. Several BI&amp;A Advisory Board companies provide opportunities for students to work on their prorietary data sets. </t>
  </si>
  <si>
    <t>Yes, a TOEFL score of iBT 90 or above (or an IELTS score of 7 or above) is required for admission to the MS in BI&amp;A program.</t>
  </si>
  <si>
    <t>Yes, a course in programming or equivalent industry experience is required for admission to the MS in BI&amp;A program.</t>
  </si>
  <si>
    <t>The average age of students in the MS in BI&amp;A program is approximately 25 years.</t>
  </si>
  <si>
    <t>Stevens undergraduate students participating in the "4+1" program may be conditionally accepted to the MS in BI&amp;A prgram. Final acceptance is conditional on meeting all the requirements of the MS in BI&amp;A program.</t>
  </si>
  <si>
    <t>Accepted students can best prepare for the MS in BI&amp;A program by taking one or more of the free online courses (MOOCs) available from companies such as  EDX, Coursera and Udacity.</t>
  </si>
  <si>
    <t>Stevens International Students and Scholar Services (ISSS) department may be contacted at https://www.stevens.edu/directory/international-student-and-scholar-services</t>
  </si>
  <si>
    <t>What is the process for applying for an I-20 visa?</t>
  </si>
  <si>
    <t>International students will be assisted in applying for an I-20 and all other matters related to a visas by Stevens International Students and Scholars Department who may be contacted through their web site at  https://www.stevens.edu/directory/international-student-and-scholar-services</t>
  </si>
  <si>
    <t>What are the tuition fees?</t>
  </si>
  <si>
    <t>See #147</t>
  </si>
  <si>
    <t>Based on the academic year 2016-17  fee structure the total cost of tuition for the MS in BI&amp;A degree is approximatley $50,000. The amount varies depending on the time spent getting the degree. See https://www.stevens.edu/directory/office-student-accounts/tuition-and-fee-amounts/2016-2017-academic-year-tuition-and-fees-graduate-students.</t>
  </si>
  <si>
    <t>Based on the academic year 2016-17  fee structure the total cost of tuition for a 4-course graduate certificate is approximatley $18,000. See https://www.stevens.edu/directory/office-student-accounts/tuition-and-fee-amounts/2016-2017-academic-year-tuition-and-fees-graduate-students</t>
  </si>
  <si>
    <t>Living costs are hard to estimate.  Many students share apartments with other students to reduce total costs. An estimate of total costs per year incuding living costs is contained in the financial affadavit that must be signed when you join Stevens. See https://www.stevens.edu/sites/stevens_edu/files/files/ISSS/Financial_Information_and_Affidavit_of_Support.pdf</t>
  </si>
  <si>
    <t xml:space="preserve">Yes, Stevens offers a limited number of merit-based fellowships at the time of admission to the master's program.  University scholarships and fellowships are not offered at any other time. For budget reasons, fellowship offers are withdrawn if they are not formally accepted by the applicant within 10 days of notification. </t>
  </si>
  <si>
    <t>What kinds of campus jobs are available for students?</t>
  </si>
  <si>
    <t>How can I apply for a Grader position?</t>
  </si>
  <si>
    <t>Students may be employed as graduate assistants, graders or research assistants.</t>
  </si>
  <si>
    <t>How can I apply for a Research Assistantship?</t>
  </si>
  <si>
    <t>How can I apply for a Graduate Assistantship?</t>
  </si>
  <si>
    <t>Research Assistantship (RA) appointments are made by faculty who have a particular research need. They are subject to the availbality of supporting funds.</t>
  </si>
  <si>
    <t>Grader appointments are made by faculty who are teaching course sections with a large number of students.</t>
  </si>
  <si>
    <t>Graduate assistantshipa (GAs)are available on a competitive in a number of different organizations at Stevens including the library, the IT deparment and various academic departments. Apply through Student Employment Services. GAs are only available after you arrive on campus.</t>
  </si>
  <si>
    <t>Register for online for classes at the Registar's web site: https://www.stevens.edu/directory/office-registrar</t>
  </si>
  <si>
    <t>Register at the earliest possible time as some popular classes may be closed if demand exceeds capacity.  New international students may register during the orientation period - see dates at https://www.stevens.edu/graduate-student-orientation. You may register for classes or drop courses you are curently registered for during the "Drop-Add" period at the beginning of each semester without penalty - see https://www.stevens.edu/search/google/drop-add.</t>
  </si>
  <si>
    <t xml:space="preserve">A Study Plan is a schedule of the courses that you plan to take in order to complete your degree. The forms for the MS in BI&amp;A degree may be downloaded from the BI&amp;A web site at http://www.stevens.edu/bia. A Study Plan must be completed and signed by your academic advisor during your first semester in the program. Signed Study Plans must be submitted to the Graduate Registrar's office. Study Plans may be changed with consent of your academic advisor over the course of your program. </t>
  </si>
  <si>
    <t>An Application for Candidacy (AC) must be submitted in the semester in which you plan to graduate from the program. An approved AC is required before you can graduate and receive a diploma.  The AC uses the same form as your Study Plan. It must contain the list of courses you have taken, the semester in which each course was taken and the grade received.  The AC must be signed by you and your advisor and submitted to the Graduate Registrar before a certain date in your final semester (see https://www.stevens.edu/directory/office-registrar/graduate-application-candidacy).</t>
  </si>
  <si>
    <t>See #169</t>
  </si>
  <si>
    <t xml:space="preserve">The BI&amp;A student club is very acitve in promoting social events and inviting industry speakers to campus. Club officers are elected annually by fellow students.  Facebook and Linked in sites are managed by the student club for use by all enrolled BI&amp;A students and alumni. </t>
  </si>
  <si>
    <t>Most student projects entail exploration of data and inherently explore research questions. Some students also work on research with faculty members. At the annual Corporate Networking event in November, students present their research to industry professionals. See https://www.stevens.edu/sites/stevens_edu/files/2015%20BIA-industry-posters.pdf</t>
  </si>
  <si>
    <t>Stevens Career Services department provides many services to help  you find a job - see https://www.stevens.edu/directory/stevens-career-center. In addition, the BI&amp;A program develops contacts with industry, holds many events to help students meet with industry professionals, assists in resume preparation and actively recommends students to companies.</t>
  </si>
  <si>
    <t>Help provided by Stevens Career Services includes: help developing resumes (CVs; career counseling), "mock" practice interviews, CV distribution to potential employers, Job Fairs and more. See https://www.stevens.edu/directory/stevens-career-center/career-assistance-services.</t>
  </si>
  <si>
    <t>The graduate Co-op Program allows students to work full-time (35 hours per week) for up to two semesters. Students must be enrolled in D701 at the time of their participation in the co-op program. A limited number of full-time students with the highest GPAs after 5 courses in the BI&amp;A are automatically offered positions in the BI&amp;A co-op program in the first two weeks of the fall and spring semesters.  For more information see https://www.stevens.edu/directory/stevens-career-center/gaining-professional-experience/stevens-cooperative-education/co-op-graduate-students.</t>
  </si>
  <si>
    <t>BI&amp;A Student Research:  On November 23, 2015 the BI&amp;A program held its first annual Corporate Networking event. Recruiters and data scientists from 31 different companies met with students and discussed posters displaying their research.  View the catalog of student posters at https://www.stevens.edu/sites/stevens_edu/files/2015%20BIA-industry-posters.pdf</t>
  </si>
  <si>
    <t>BI&amp;A faculty advisors are available for consultation on careers. The BI&amp;A program develops contacts with industry, holds many events to help students meet with industry professionals, asssists in resume preparation and actively recommends students to companies.</t>
  </si>
  <si>
    <t>Graduates accept positions with many different titles. Approximately 40% of BI&amp;A students accept positions with a job title as "data scientist" or "data analyst"; a similar proportion of graduates accept positions as "business analysts."</t>
  </si>
  <si>
    <t>Salaries vary over a wide range depending on the industry, the size of the company and job title. The range of salaries including starting bonus is from  $65,000 to $130,000.  The average salaryincluding starting bonus for December 2015 graduates was $83,000.</t>
  </si>
  <si>
    <t>Many companies in many different idustries have employed BI&amp;A students as interns.  The companies represented on the BI&amp;A Industry Advisory Board have been particularly active in offering internships to students.</t>
  </si>
  <si>
    <t>Where can I find more information about the BI&amp;A program?</t>
  </si>
  <si>
    <t>Who should I contact about the BI&amp;A program?</t>
  </si>
  <si>
    <t xml:space="preserve">More information about the program is available at http://www.stevens.edu/business/bia/. Questions may also be addressed to the Program Director: Chris Asakiewicz (201-216-8012,  Christopher.Asakiewicz@stevens.edu) or the Program Coordinator: Ted Stohr (estohr@stevens.edu, 201-216-8915).  </t>
  </si>
  <si>
    <t xml:space="preserve">Questions may be addressed to the Program Director: Chris Asakiewicz (201-216-8012,  Christopher.Asakiewicz@stevens.edu) or the Program Coordinator: Ted Stohr (estohr@stevens.edu, 201-216-8915).  </t>
  </si>
  <si>
    <t>EMPLOYERS</t>
  </si>
  <si>
    <t>JOB OFFERS</t>
  </si>
  <si>
    <t>How can I hire B&amp;A students?</t>
  </si>
  <si>
    <t>How can I advertize a job position?</t>
  </si>
  <si>
    <t>Where do I place a job advertisment?</t>
  </si>
  <si>
    <t>Are CVs of students available?</t>
  </si>
  <si>
    <t>Can I attend some of your events?</t>
  </si>
  <si>
    <t>Send an email with a job posting to: To the Program Director: Chris Asakiewicz (201-216-8012,  Christopher.Asakiewicz@stevens.edu) or the Program Coordinator: Ted Stohr (estohr@stevens.edu, 201-216-8915).  Job postings can also be sent to Stevens Career Services at: https://www.stevens.edu/directory/stevens-career-center</t>
  </si>
  <si>
    <t>Please contact the Program Coordinator:  Ted Stohr (estohr@stevens.edu, 201-216-8915</t>
  </si>
  <si>
    <t>See #20</t>
  </si>
  <si>
    <t>See #23</t>
  </si>
  <si>
    <t>See #43</t>
  </si>
  <si>
    <t>See #48</t>
  </si>
  <si>
    <t>See #58</t>
  </si>
  <si>
    <t>See #62</t>
  </si>
  <si>
    <t>See #71</t>
  </si>
  <si>
    <t>See #61</t>
  </si>
  <si>
    <t>See #77</t>
  </si>
  <si>
    <t xml:space="preserve">See #84 </t>
  </si>
  <si>
    <t>See #88</t>
  </si>
  <si>
    <t>See #16 and #17</t>
  </si>
  <si>
    <t>See #108</t>
  </si>
  <si>
    <t>See #112</t>
  </si>
  <si>
    <t>See #124</t>
  </si>
  <si>
    <t>See #127</t>
  </si>
  <si>
    <t>See #134</t>
  </si>
  <si>
    <t>See #144</t>
  </si>
  <si>
    <t>See #149</t>
  </si>
  <si>
    <t>See #151</t>
  </si>
  <si>
    <t>See #156</t>
  </si>
  <si>
    <t>See #164</t>
  </si>
  <si>
    <t>See #171</t>
  </si>
  <si>
    <t>CVs of students may be obtained by contacting the Program Coordinator:  Ted Stohr (estohr@stevens.edu, 201-216-8915</t>
  </si>
  <si>
    <t>See #83</t>
  </si>
  <si>
    <t>Row Labels</t>
  </si>
  <si>
    <t>Grand Total</t>
  </si>
  <si>
    <t>Can I contact or interview your students?</t>
  </si>
  <si>
    <t>Stevens’ Hanlon Financial Systems Lab offers the kind of technology in use on Wall Street, from top-of- the-line data management software to Bloomberg terminals, and a number of large data sets that support research and industry-strength educational exercises.</t>
  </si>
  <si>
    <t>The centerpiece of the program is a rigorous 12-course curriculum that emphasizes both theory and practice, culminating in a practicum course in which students work on real applications alongside industry mentors in a student’s area of interest.</t>
  </si>
  <si>
    <t xml:space="preserve">The curriculum covers critical areas in database, optimization and risk, data mining, management applications, analytics, and statistics. </t>
  </si>
  <si>
    <t>Business and communication skills are developed through a strong learning culture nurtured by seminars, industry-supported job-skills workshops, talks by industry leaders and an active student club.</t>
  </si>
  <si>
    <t>Strong software skills are a requirement to manipulate, analyze and mine Big Data. To that end, students attend a series of free boot camps that provide training in industry-standard software packages, such as SQL, R, SAS, Python and Hadoop. These intensive boot camps occur over four three-day weekends in the fall and spring semesters.</t>
  </si>
  <si>
    <t xml:space="preserve">In their second semester in the BI&amp;A program, students with strong computational backgrounds may apply for admission to the Concentration in Data Science. </t>
  </si>
  <si>
    <t>Count of Question</t>
  </si>
  <si>
    <t>INTERNATIONAL STUDENT OFFICE</t>
  </si>
  <si>
    <t>1 HOBOKEN</t>
  </si>
  <si>
    <t>2 STEVENS</t>
  </si>
  <si>
    <t>3 SCHOOL OF BUSINESS</t>
  </si>
  <si>
    <t>4 BI&amp;A PROGRAM</t>
  </si>
  <si>
    <t>5 CURRICULUM</t>
  </si>
  <si>
    <t>6 FACULTY</t>
  </si>
  <si>
    <t>7 INDUSTRY</t>
  </si>
  <si>
    <t>8 PROGRAM REQUIREMENTS</t>
  </si>
  <si>
    <t>9 ADMISSIONS</t>
  </si>
  <si>
    <t>10 INTERNATIONAL STUDENT OFFICE</t>
  </si>
  <si>
    <t>11 FINANCIAL AID/SUPPORT OFFICE</t>
  </si>
  <si>
    <t>12 REGISTRARS OFFICE</t>
  </si>
  <si>
    <t>13 CURRENT STUDENTS</t>
  </si>
  <si>
    <t>14 PLACEMENT OFFICE</t>
  </si>
  <si>
    <t>15 EMPLOYERS</t>
  </si>
  <si>
    <t>Do students compete in competitions?</t>
  </si>
  <si>
    <t>As a matter of policy, some classes require students to compete in analytics competitions.  In 2016-17 two advisory board companies will administer analytics competitions restricted to BI&amp;A students. Many students compete voluntarily in competitions such as those available through Kaggle.</t>
  </si>
  <si>
    <t>See #185</t>
  </si>
  <si>
    <t>See #196</t>
  </si>
  <si>
    <r>
      <t>Stevens Institute of Technology is the only school in the country to be ranked in the Top 20 for both "</t>
    </r>
    <r>
      <rPr>
        <b/>
        <sz val="11"/>
        <color theme="1"/>
        <rFont val="Calibri"/>
        <family val="2"/>
        <scheme val="minor"/>
      </rPr>
      <t xml:space="preserve">Best Career Placement" </t>
    </r>
    <r>
      <rPr>
        <sz val="11"/>
        <color theme="1"/>
        <rFont val="Calibri"/>
        <family val="2"/>
        <scheme val="minor"/>
      </rPr>
      <t xml:space="preserve">(6th in the nation in </t>
    </r>
    <r>
      <rPr>
        <i/>
        <sz val="11"/>
        <color theme="1"/>
        <rFont val="Calibri"/>
        <family val="2"/>
        <scheme val="minor"/>
      </rPr>
      <t>Colleges that Pay You Back</t>
    </r>
    <r>
      <rPr>
        <sz val="11"/>
        <color theme="1"/>
        <rFont val="Calibri"/>
        <family val="2"/>
        <scheme val="minor"/>
      </rPr>
      <t>, 2016 edition) and "</t>
    </r>
    <r>
      <rPr>
        <b/>
        <sz val="11"/>
        <color theme="1"/>
        <rFont val="Calibri"/>
        <family val="2"/>
        <scheme val="minor"/>
      </rPr>
      <t>Best Career Services</t>
    </r>
    <r>
      <rPr>
        <sz val="11"/>
        <color theme="1"/>
        <rFont val="Calibri"/>
        <family val="2"/>
        <scheme val="minor"/>
      </rPr>
      <t>" (15th in the nation in </t>
    </r>
    <r>
      <rPr>
        <i/>
        <sz val="11"/>
        <color theme="1"/>
        <rFont val="Calibri"/>
        <family val="2"/>
        <scheme val="minor"/>
      </rPr>
      <t>Best 380 Colleges</t>
    </r>
    <r>
      <rPr>
        <sz val="11"/>
        <color theme="1"/>
        <rFont val="Calibri"/>
        <family val="2"/>
        <scheme val="minor"/>
      </rPr>
      <t>, 2016 edition) by </t>
    </r>
    <r>
      <rPr>
        <i/>
        <sz val="11"/>
        <color theme="1"/>
        <rFont val="Calibri"/>
        <family val="2"/>
        <scheme val="minor"/>
      </rPr>
      <t>The Princeton Review.</t>
    </r>
  </si>
  <si>
    <t>How can I hire BI&amp;A students?</t>
  </si>
  <si>
    <t>See #105</t>
  </si>
  <si>
    <t>BI&amp;A students have access to real-time data feeds from leading providers of financial information, such as Bloomberg, RealTick, Thomson Reuters and Gain Capital. Software providers and partners include Decide-FS, Tripwire, Redseal and Fortify. Several BI&amp;A Advisory Board companies provide opportunities for students to work on their prorietary data sets.</t>
  </si>
  <si>
    <t>Big Data courses: BIA 676 Data Stream Analytics and BIA 678 Big Data Seminar</t>
  </si>
  <si>
    <t>All students are required to attend a 2-day seminar in Hadoop, which provides instruction in  Pig, Hive and Spark.</t>
  </si>
  <si>
    <t>The majority of students have technical undergraduate degrees with one or two years experience. Approximately 40% are female and 80% of students are international coming mainly from Chna and India.</t>
  </si>
  <si>
    <t>With permission of their advisor, any student may take one or more of their electives in computer science or financial engineering.  Students accepted into the Data Science concentration within the MS in BI&amp;A program are required to take 3 courses in Computer Science, Financial Engineering or Mathematics.</t>
  </si>
  <si>
    <t>The BI&amp;A program is ranked 9th in the U.S. by The Financial Engineer.</t>
  </si>
  <si>
    <t>The MS in BI&amp;A is designated as a STEM degree.  This means that graduates may work up to 30 months as part of their Optional Practical Trainig (OPT). F-1 students who receive STEM (science, technology, engineering, and mathematics) degrees and meet all specified requirements may apply for a 24-month extension of their post-completion OPT. This US Immigration Service ruling will be replacing the 17-month STEM OPT extension that was previously available to STEM students.</t>
  </si>
  <si>
    <t>Yes, the required BI&amp;A courses and a sufficient number of elective courses are taught online so it is possible to graduate with an MS in BI&amp;A entirely online.</t>
  </si>
  <si>
    <t>FIN 615 Financial Decision Making introduces basic accounting and finance. The BI&amp;A program offers four-course, 12-credit graduate certificates for practitioners interested in improving their understanding of specific areas of data, web and social analytics, and their ability to manage data-intensive applications in industry. The certificates in Supply Chain Analytics and Marketing Analytics are aimed at managers.</t>
  </si>
  <si>
    <t xml:space="preserve">The following 10 courses are required. Students with a prior finance or accounting course may waive FIN 615 Financial Decision Making and take an additional elective.  Students with a prior database course may waive MIS 630 Strategic Data Management and take an additional elective. REQUIRED COURSES: FIN 615 Financial Decision Making, MIS 630 Strategic Data Management, MIS 636 Data Warehousing &amp; Business, MIS 637 Knowledge Discovery in Databases. BIA 650 Optimization and Process Analytics, BIA 652 Multivariate Analytics, BIA 654 Experimental Design, BIA 658 Social Network Analytics, BIA 670 Risk Management Methods &amp; Applications, BIA 686 Applied Analytics in a World of Big Data
</t>
  </si>
  <si>
    <t>Finance or Accounting Courses: FIN 615 Financial Decision Making  (formerly MGT 615 Financial Decision Making.)</t>
  </si>
  <si>
    <t xml:space="preserve">Student projects in the required "practicum" course, BIA 686 Analytics in a World of Big Data involve student teams working on industry projects with close supervision by industry personnel. Students also work in company-sponsored analytics competitions and on datasets provided by various companies. </t>
  </si>
  <si>
    <t>The following materials are required for applications to the MS in BI&amp;A degree program: Official college transcripts, two letters of recommendation, an official GMAT or GRE score, a TOEFL or IELTS score (for international students), an essay and a copy of your CV.</t>
  </si>
  <si>
    <t>No. All applicants to the MS in BI&amp;A degree or Graduate certificate programs must have a bachelor's degree from an approved univeristy.</t>
  </si>
  <si>
    <t>The BI&amp;A program requires students to learn SQL, SAS, R, Python and Hadoop (Pig, Hive and Spark). Required  2-day "bootcamps" are provided to help students acquire these skills.</t>
  </si>
  <si>
    <t>Please contact the Program Coordinator:  Ted Stohr (estohr@stevens.edu, 201-216-8915).</t>
  </si>
  <si>
    <t>CVs of students may be obtained by contacting the Program Coordinator:  Ted Stohr (estohr@stevens.edu, 201-216-8915)</t>
  </si>
  <si>
    <t>What subject or topic areas are covered by the program?</t>
  </si>
  <si>
    <t>Is there a student club?</t>
  </si>
  <si>
    <t>The Hanlon Financial Systems Center is a state-of-the-art lab facility that gives faculty and students the ability to access and analyze a vast array of financial and economic data, apply analytical methods, conduct interactive trading simulations, and develop contemporary financial models. For more information see: https://www.stevens.edu/research-entrepreneurship/research-centers-labs/hanlon-financial-systems-center/hanlon-financial-systems-lab/</t>
  </si>
  <si>
    <t>Applicants for a graduate course to be taken on a non-matric basis must have a bachelor's degree from an approved univeristy. For more information see: https://www.stevens.edu/admissions/graduate-admissions/frequently-asked-questions</t>
  </si>
  <si>
    <t>Based on the academic year 2016-17  fee structure, the total cost of tuition for a 4-course graduate certificate is approximatley $18,000. The amount varies depending on the time spent getting the degree. For more information see: https://www.stevens.edu/directory/office-student-accounts/tuition-and-fee-amounts/2016-2017-academic-year-tuition-and-fees-graduate-students</t>
  </si>
  <si>
    <t>Based on the academic year 2016-17  fee structure, the total cost of tuition for a 4-course graduate certificate is approximatley $18,000. For more information see: https://www.stevens.edu/directory/office-student-accounts/tuition-and-fee-amounts/2016-2017-academic-year-tuition-and-fees-graduate-students</t>
  </si>
  <si>
    <t>Course schedules for the current and future semesters may be found online at  https://www.stevens.edu/search/google/course%20schedule</t>
  </si>
  <si>
    <t>Register at the earliest possible time as some popular classes may be closed if demand exceeds capacity.  New international students may register during the orientation period - see dates at https://www.stevens.edu/graduate-student-orientation. You may register for classes or drop courses you are curently registered for during the "Drop-Add" period at the beginning of each semester without penalty - see https://www.stevens.edu/search/google/drop-add</t>
  </si>
  <si>
    <t>The 18 companies represented on the programs' Industry Advisory Board support the program by providing advice and directions for our curriculum, and internships and full-time jobs for our students. Hundreds of other companies  actively recruit our students and many provide visiting speakers. For more information see: https://www.stevens.edu/school-business/masters-programs/business-intelligence-analytics/board-advisors</t>
  </si>
  <si>
    <t>Established in 1870, Stevens Institute of Technology is named for the distinguished family known as "America's First Family of Inventors." The Stevens family changed the face of American engineering forever, designing steamboats, locomotives, railroad tracks and a host of other technical innovations that powered a new nation. For more information see: http://www.stevens.edu</t>
  </si>
  <si>
    <t>Stevens is a small, research-oriented university that attracts serious students. The university's collaborations with industry and government include three National Centers of Excellence, designations from the U.S. Department of Homeland Security, Department of Defense and Office of Naval Research. For more information see: http://www.stevens.edu</t>
  </si>
  <si>
    <t>Founded in 1997, the School of Business at Stevens Institute of Technology employs a cross-disciplinary approach to graduate and undergraduate education, emphasizing management training with an emphasis on the opportunities possible through analytics and technology. Education and research at the School of Business stands out for an emphasis on data and analytics, and how technology is continuing to disrupt established corporate practices and create new opportunities. See http://www.stevens.edu/business. For more information see: https://www.stevens.edu/school-business/corporate-partnerships/executive-education-and-professional-development/faq</t>
  </si>
  <si>
    <t xml:space="preserve">More information about the program is available at http://www.stevens.edu/business/bia/  Questions may also be addressed to the Program Director: Chris Asakiewicz (201-216-8012,  Christopher.Asakiewicz@stevens.edu) or the Program Coordinator: Ted Stohr (estohr@stevens.edu, 201-216-8915).  </t>
  </si>
  <si>
    <t xml:space="preserve">(See the BI&amp;A web site http://www.stevens.edu/business/bia) REQUIRED COURSES: FIN 615 Financial Decision Making, MIS 630 Strategic Data Management, MIS 636 Data Warehousing &amp; Business, MIS 637 Knowledge Discovery in Databases. BIA 650 Optimization and Process Analytics, BIA 652 Multivariate Analytics, BIA 654 Experimental Design, BIA 658 Social Network Analytics, BIA 670 Risk Management Methods &amp; Applications, BIA 686 Applied Analytics in a World of Big Data. ELECTIVE COURSES: BIA 656 Statistical Learning &amp; Analytics., BIA 660 Web Analytics, BIA 672 Marketing Analytics, BIA 674 Supply Chain Analytics, BIA 676 Data Stream Analytics, BIA 678 Big Data Seminar.
</t>
  </si>
  <si>
    <t>Contact Graduate Admissions at https://www.stevens.edu/admissions/graduate-admissions . For more information see: https://www.stevens.edu/admissions/graduate-admissions/frequently-asked-questions</t>
  </si>
  <si>
    <t>Students with unsatisfactory TOEFL or IELTS test scores may be required to take an English Language Communications (ELC) course in their first semester - see https://www.stevens.edu/admissions/graduate-admissions/international-students/english-language-proficiency-requirements</t>
  </si>
  <si>
    <t>Contact the office of Financial Aid at https://www.stevens.edu/admissions/tuition-financial-aid . For more information see: https://www.stevens.edu/admissions/tuition-financial-aid/frequently-asked-questions</t>
  </si>
  <si>
    <t>Based on the academic year 2016-17  fee structure, the total cost of tuition for the MS in BI&amp;A degree is approximatley $50,000. The amount varies depending on the time spent getting the degree. For more information see: https://www.stevens.edu/directory/office-student-accounts/tuition-and-fee-amounts/2016-2017-academic-year-tuition-and-fees-graduate-students</t>
  </si>
  <si>
    <t>Questions about student fellowships should be directed to Graduate Admissions at  https://www.stevens.edu/admissions/graduate-admissions</t>
  </si>
  <si>
    <t>Help provided by Stevens Career Services includes: help developing resumes (CVs; career counseling), "mock" practice interviews, CV distribution to potential employers, Job Fairs and more. See https://www.stevens.edu/directory/stevens-career-center/career-assistance-services</t>
  </si>
  <si>
    <t>The graduate Co-op Program allows students to work full-time (35 hours per week) for up to two semesters. Students must be enrolled in D701 at the time of their participation in the co-op program. A limited number of full-time students with the highest GPAs after 5 courses in the BI&amp;A are automatically offered positions in the BI&amp;A co-op program in the first two weeks of the fall and spring semesters.  For more information see: https://www.stevens.edu/directory/stevens-career-center/gaining-professional-experience/stevens-cooperative-education/co-op-graduate-students</t>
  </si>
  <si>
    <t>A bachelor’s degree (preferably in science, mathematics, computer science, engineering or a related field) with a "B" average from an approved school; one year of calculus; one course covering basic probability, hypothesis testing and estimation; a course in programmig or equivalent industry experience; a competitive GRE or GMAT score (at the 70th percentile or above). International students must have a satisfactory TOEFL score (above 90) or IELTS score (above 7).</t>
  </si>
  <si>
    <t>Stevens International Students and Scholar Services (ISSS) department may be contacted at https://www.stevens.edu/directory/international-student-and-scholar-services . For more information see: https://www.stevens.edu/admissions/graduate-admissions/frequently-asked-questions</t>
  </si>
  <si>
    <t>Graduate students may apply for work on campus through the Student Employment Office at https://www.stevens.edu/directory/student-employment-office .  Awards of Graduate Assistantships are based on merit. Research Assistantships must be arranged by a faculty member.  Grader positions are awared by faculty members teaching large courses with large enrollments.  Appointments to tse positions are made only after the candidate has arrived on campus.</t>
  </si>
  <si>
    <t>A Study Plan is a schedule of the courses that you plan to take in order to complete your degree. The forms for the MS in BI&amp;A degree may be downloaded from the BI&amp;A web site at http://www.stevens.edu/bia . A Study Plan must be completed and signed by your academic advisor during your first semester in the program. Signed Study Plans must be submitted to the Graduate Registrar's office. Study Plans may be changed with consent of your academic advisor over the course of your program. For more information see: https://www.stevens.edu/directory/office-graduate-academics/faqs</t>
  </si>
  <si>
    <t>Stevens Career Services department provides many services to help  you find a job - see https://www.stevens.edu/directory/stevens-career-center . In addition, the BI&amp;A program develops contacts with industry, holds many events to help students meet with industry professionals, assists in resume preparation and actively recommends students to companies.</t>
  </si>
  <si>
    <t>An Industry internship is a contractual agreement offered to a student by a company. It is up to each individual student to apply directly to the company and to go through the companys' interview process. The BI&amp;A program provides assistance to students in this process. An international student must have been enrolled full-time in the BI&amp;A program for at least one fall semester and one spring semester. This means that an international student who enters the program in the fall semester is eligible for an internship in the following summer semester while an international student entering the program in the spring semester will be eligible for an internship only in the following spring semester (one year later). International students taking internships must be enrolled in the BIA 702 Curriculum Practical Training (CPT) course for credit. Students may take BIA 702 for 1, 2 or 3 credits per semester. No more than 3 credits total are allowed over the course of the student's program of study.</t>
  </si>
  <si>
    <t>Big Data courses: MIS 630 Strategic Data Management and MIS 636 Data Warehousing &amp; Business  Intelligence</t>
  </si>
  <si>
    <t>Stevens is located in Hoboken, New Jersey. Stevens campus has spectacular views of New York City, which is 20 minutes away by bus, train or ferry. For more information see: http://www.stevens.edu</t>
  </si>
  <si>
    <t>Stevens is located within a 50-mile radius  of the headquarters of approximately 100 companies in the S&amp;P 500. New York is the finance capital of the world and has particularly strong media industry. New Jersey is the center for the telecommunications and pharnamaceutical industries.</t>
  </si>
  <si>
    <t>Yes.  You should apply for admission to the BI&amp;A program after taking no more than three courses towards your graduate certificate.  All courses taken in the graduate certificate will be accepted for the MS in BI&amp;A degree.</t>
  </si>
  <si>
    <t>Graduate Assistantships (GAs)are available on a competitive basis in a number of different organizations at Stevens including the library, the IT deparment and various academic departments. Apply through Student Employment Services. GAs are only available after you arrive on campus.</t>
  </si>
  <si>
    <r>
      <t>Stevens Institute of Technology is the only school in the country to be ranked in the Top 20 for both "</t>
    </r>
    <r>
      <rPr>
        <b/>
        <sz val="11"/>
        <rFont val="Calibri"/>
        <family val="2"/>
        <scheme val="minor"/>
      </rPr>
      <t xml:space="preserve">Best Career Placement" </t>
    </r>
    <r>
      <rPr>
        <sz val="11"/>
        <rFont val="Calibri"/>
        <family val="2"/>
        <scheme val="minor"/>
      </rPr>
      <t xml:space="preserve">(6th in the nation in </t>
    </r>
    <r>
      <rPr>
        <i/>
        <sz val="11"/>
        <rFont val="Calibri"/>
        <family val="2"/>
        <scheme val="minor"/>
      </rPr>
      <t>Colleges that Pay You Back</t>
    </r>
    <r>
      <rPr>
        <sz val="11"/>
        <rFont val="Calibri"/>
        <family val="2"/>
        <scheme val="minor"/>
      </rPr>
      <t>, 2016 edition) and "</t>
    </r>
    <r>
      <rPr>
        <b/>
        <sz val="11"/>
        <rFont val="Calibri"/>
        <family val="2"/>
        <scheme val="minor"/>
      </rPr>
      <t>Best Career Services</t>
    </r>
    <r>
      <rPr>
        <sz val="11"/>
        <rFont val="Calibri"/>
        <family val="2"/>
        <scheme val="minor"/>
      </rPr>
      <t>" (15th in the nation in </t>
    </r>
    <r>
      <rPr>
        <i/>
        <sz val="11"/>
        <rFont val="Calibri"/>
        <family val="2"/>
        <scheme val="minor"/>
      </rPr>
      <t>Best 380 Colleges</t>
    </r>
    <r>
      <rPr>
        <sz val="11"/>
        <rFont val="Calibri"/>
        <family val="2"/>
        <scheme val="minor"/>
      </rPr>
      <t>, 2016 edition) by </t>
    </r>
    <r>
      <rPr>
        <i/>
        <sz val="11"/>
        <rFont val="Calibri"/>
        <family val="2"/>
        <scheme val="minor"/>
      </rPr>
      <t>The Princeton Review.</t>
    </r>
  </si>
  <si>
    <t>COMPUTER</t>
  </si>
  <si>
    <t>What computer should I buy?</t>
  </si>
  <si>
    <t>Login to https://my.stevens.edu. with your Stevens Access Credentials (User Name and Password).  Once on the My.Stevens web page - select Knowledge Base (on the left hand side of the screen under Information Technology).  This will bring you to a page with 12 categories - you’ll find what your looking for under Student Computer and Hardware Service.</t>
  </si>
  <si>
    <t>The following 10 courses are required. Students with a prior finance or accounting course may waive FIN 615 Financial Decision Making and take an additional elective.  Students with a prior database course may waive MIS 630 Strategic Data Management and take an additional elective. REQUIRED COURSES: FIN 615 Financial Decision Making, MIS 630 Strategic Data Management, MIS 636 Data Warehousing &amp; Business, MIS 637 Knowledge Discovery in Databases. BIA 650 Optimization and Process Analytics, BIA 652 Multivariate Analytics, BIA 654 Experimental Design, BIA 658 Social Network Analytics, BIA 670 Risk Management Methods &amp; Applications, BIA 686 Applied Analytics in a World of Big Data</t>
  </si>
  <si>
    <t>(See the BI&amp;A web site http://www.stevens.edu/business/bia) REQUIRED COURSES: FIN 615 Financial Decision Making, MIS 630 Strategic Data Management, MIS 636 Data Warehousing &amp; Business, MIS 637 Knowledge Discovery in Databases. BIA 650 Optimization and Process Analytics, BIA 652 Multivariate Analytics, BIA 654 Experimental Design, BIA 658 Social Network Analytics, BIA 670 Risk Management Methods &amp; Applications, BIA 686 Applied Analytics in a World of Big Data. ELECTIVE COURSES: BIA 656 Statistical Learning &amp; Analytics., BIA 660 Web Analytics, BIA 672 Marketing Analytics, BIA 674 Supply Chain Analytics, BIA 676 Data Stream Analytics, BIA 678 Big Data Seminar.</t>
  </si>
  <si>
    <t>Yes, Stevens offers a limited number of merit-based fellowships at the time of admission to the master's program.  University scholarships and fellowships are not offered at any other time. For budget reasons, fellowship offers are withdrawn if they are not formally accepted by the applicant within 10 days of notification.</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</si>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</sst>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name val="Verdana"/>
      <family val="2"/>
    </font>
    <font>
      <sz val="11"/>
      <name val="Arial"/>
      <family val="2"/>
    </font>
    <font>
      <b/>
      <i/>
      <sz val="11"/>
      <name val="Arial"/>
      <family val="2"/>
    </font>
    <font>
      <sz val="11"/>
      <name val="Calibri"/>
      <family val="2"/>
      <scheme val="minor"/>
    </font>
    <font>
      <b/>
      <sz val="11"/>
      <name val="Calibri"/>
      <family val="2"/>
      <scheme val="minor"/>
    </font>
    <font>
      <i/>
      <sz val="11"/>
      <color theme="1"/>
      <name val="Calibri"/>
      <family val="2"/>
      <scheme val="minor"/>
    </font>
    <font>
      <sz val="11"/>
      <name val="Calibri"/>
      <family val="2"/>
    </font>
    <font>
      <sz val="11"/>
      <color rgb="FFFF0000"/>
      <name val="Calibri"/>
      <family val="2"/>
      <scheme val="minor"/>
    </font>
    <font>
      <b/>
      <sz val="11"/>
      <color theme="1"/>
      <name val="Calibri"/>
      <family val="2"/>
      <scheme val="minor"/>
    </font>
    <font>
      <sz val="10"/>
      <color theme="1"/>
      <name val="Verdana"/>
      <family val="2"/>
    </font>
    <font>
      <u/>
      <sz val="11"/>
      <color theme="10"/>
      <name val="Calibri"/>
      <family val="2"/>
      <scheme val="minor"/>
    </font>
    <font>
      <u/>
      <sz val="11"/>
      <color theme="11"/>
      <name val="Calibri"/>
      <family val="2"/>
      <scheme val="minor"/>
    </font>
    <font>
      <sz val="8"/>
      <name val="Calibri"/>
      <family val="2"/>
      <scheme val="minor"/>
    </font>
    <font>
      <i/>
      <sz val="11"/>
      <name val="Calibri"/>
      <family val="2"/>
      <scheme val="minor"/>
    </font>
    <font>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8">
    <xf numFmtId="0" fontId="0" fillId="0" borderId="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47">
    <xf numFmtId="0" fontId="0" fillId="0" borderId="0" xfId="0"/>
    <xf numFmtId="0" fontId="1" fillId="0" borderId="1" xfId="0" applyFont="1" applyBorder="1"/>
    <xf numFmtId="0" fontId="4" fillId="0" borderId="1" xfId="0" applyFont="1" applyBorder="1"/>
    <xf numFmtId="0" fontId="5" fillId="2" borderId="1" xfId="0" applyFont="1" applyFill="1" applyBorder="1"/>
    <xf numFmtId="0" fontId="5" fillId="2" borderId="1" xfId="0" applyFont="1" applyFill="1" applyBorder="1" applyAlignment="1">
      <alignment horizontal="center"/>
    </xf>
    <xf numFmtId="0" fontId="4" fillId="0" borderId="1" xfId="0" applyFont="1" applyBorder="1" applyAlignment="1">
      <alignment horizontal="center"/>
    </xf>
    <xf numFmtId="0" fontId="0" fillId="0" borderId="1" xfId="0" applyBorder="1"/>
    <xf numFmtId="0" fontId="1" fillId="0" borderId="1" xfId="1" applyBorder="1"/>
    <xf numFmtId="0" fontId="4" fillId="0" borderId="3" xfId="0" applyFont="1" applyBorder="1"/>
    <xf numFmtId="0" fontId="9" fillId="0" borderId="0" xfId="0" applyFont="1"/>
    <xf numFmtId="0" fontId="0" fillId="3" borderId="0" xfId="0" applyFill="1"/>
    <xf numFmtId="0" fontId="4" fillId="0" borderId="1" xfId="0" applyFont="1" applyBorder="1" applyAlignment="1">
      <alignment wrapText="1"/>
    </xf>
    <xf numFmtId="0" fontId="4" fillId="0" borderId="2" xfId="0" applyFont="1" applyBorder="1"/>
    <xf numFmtId="0" fontId="4" fillId="0" borderId="0" xfId="0" applyFont="1"/>
    <xf numFmtId="0" fontId="0" fillId="0" borderId="1" xfId="0" applyBorder="1" applyAlignment="1">
      <alignment horizont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0" fontId="10" fillId="0" borderId="1" xfId="0" applyFont="1" applyBorder="1"/>
    <xf numFmtId="0" fontId="0" fillId="0" borderId="3" xfId="0" applyBorder="1"/>
    <xf numFmtId="0" fontId="5" fillId="2" borderId="1" xfId="0" applyFont="1" applyFill="1" applyBorder="1" applyAlignment="1">
      <alignment wrapText="1"/>
    </xf>
    <xf numFmtId="0" fontId="0" fillId="0" borderId="1" xfId="0" applyBorder="1" applyAlignment="1">
      <alignment wrapText="1"/>
    </xf>
    <xf numFmtId="0" fontId="0" fillId="0" borderId="3" xfId="0" applyBorder="1" applyAlignment="1">
      <alignment wrapText="1"/>
    </xf>
    <xf numFmtId="0" fontId="0" fillId="0" borderId="0" xfId="0" applyAlignment="1">
      <alignment vertical="center" wrapText="1"/>
    </xf>
    <xf numFmtId="0" fontId="7" fillId="0" borderId="1" xfId="1" applyFont="1" applyBorder="1" applyAlignment="1">
      <alignment vertical="center" wrapText="1"/>
    </xf>
    <xf numFmtId="0" fontId="2" fillId="0" borderId="0" xfId="0" applyFont="1" applyAlignment="1">
      <alignment horizontal="left" vertical="top" wrapText="1"/>
    </xf>
    <xf numFmtId="0" fontId="4" fillId="0" borderId="2" xfId="0" applyFont="1" applyBorder="1" applyAlignment="1">
      <alignment wrapText="1"/>
    </xf>
    <xf numFmtId="0" fontId="0" fillId="0" borderId="0" xfId="0" applyAlignment="1">
      <alignment wrapText="1"/>
    </xf>
    <xf numFmtId="0" fontId="0" fillId="0" borderId="2" xfId="0" applyBorder="1" applyAlignment="1">
      <alignment wrapText="1"/>
    </xf>
    <xf numFmtId="0" fontId="4" fillId="0" borderId="3" xfId="0" applyFont="1" applyBorder="1" applyAlignment="1">
      <alignment wrapText="1"/>
    </xf>
    <xf numFmtId="0" fontId="1" fillId="0" borderId="1" xfId="1" applyBorder="1" applyAlignment="1">
      <alignment wrapText="1"/>
    </xf>
    <xf numFmtId="0" fontId="5" fillId="2" borderId="1" xfId="0" applyFont="1" applyFill="1" applyBorder="1" applyAlignment="1">
      <alignment horizontal="center" wrapText="1"/>
    </xf>
    <xf numFmtId="0" fontId="4" fillId="0" borderId="1" xfId="0" applyFont="1" applyBorder="1" applyAlignment="1">
      <alignment horizontal="center" wrapText="1"/>
    </xf>
    <xf numFmtId="0" fontId="1" fillId="0" borderId="1" xfId="0" applyFont="1" applyBorder="1" applyAlignment="1">
      <alignment wrapText="1"/>
    </xf>
    <xf numFmtId="0" fontId="4" fillId="0" borderId="0" xfId="0" applyFont="1" applyAlignment="1">
      <alignment wrapText="1"/>
    </xf>
    <xf numFmtId="0" fontId="8" fillId="0" borderId="1" xfId="0" applyFont="1" applyBorder="1" applyAlignment="1">
      <alignment wrapText="1"/>
    </xf>
    <xf numFmtId="0" fontId="0" fillId="0" borderId="3" xfId="0" applyBorder="1" applyAlignment="1">
      <alignment horizontal="center"/>
    </xf>
    <xf numFmtId="0" fontId="0" fillId="0" borderId="0" xfId="0" applyAlignment="1">
      <alignment horizontal="center"/>
    </xf>
    <xf numFmtId="0" fontId="0" fillId="3" borderId="2" xfId="0" applyFill="1" applyBorder="1" applyAlignment="1">
      <alignment horizontal="center"/>
    </xf>
    <xf numFmtId="0" fontId="0" fillId="0" borderId="2" xfId="0" applyBorder="1" applyAlignment="1">
      <alignment horizontal="center"/>
    </xf>
    <xf numFmtId="0" fontId="5" fillId="0" borderId="1" xfId="0" applyFont="1" applyBorder="1" applyAlignment="1">
      <alignment wrapText="1"/>
    </xf>
    <xf numFmtId="0" fontId="4" fillId="0" borderId="1" xfId="0" applyFont="1" applyBorder="1" applyAlignment="1">
      <alignment vertical="center" wrapText="1"/>
    </xf>
    <xf numFmtId="0" fontId="4" fillId="0" borderId="0" xfId="0" applyFont="1" applyAlignment="1">
      <alignment vertical="center" wrapText="1"/>
    </xf>
    <xf numFmtId="0" fontId="4" fillId="0" borderId="3" xfId="0" applyFont="1" applyBorder="1" applyAlignment="1">
      <alignment horizontal="center" wrapText="1"/>
    </xf>
    <xf numFmtId="0" fontId="15" fillId="0" borderId="0" xfId="0" applyFont="1" applyAlignment="1">
      <alignment vertical="center" wrapText="1"/>
    </xf>
    <xf numFmtId="0" fontId="8" fillId="3" borderId="1" xfId="0" applyFont="1" applyFill="1" applyBorder="1" applyAlignment="1">
      <alignment horizontal="center"/>
    </xf>
    <xf numFmtId="0" fontId="8" fillId="0" borderId="1" xfId="0" applyFont="1" applyBorder="1"/>
  </cellXfs>
  <cellStyles count="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 name="Normal 2" xfId="1"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[FAQS WATSON JULY 14 Stage 1.xlsx]Pivot on Category!PivotTable1</c:name>
    <c:fmtId val="0"/>
  </c:pivotSource>
  <c:chart>
    <c:autoTitleDeleted val="1"/>
    <c:pivotFmts>
      <c:pivotFmt>
        <c:idx val="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on Category'!$B$3</c:f>
              <c:strCache>
                <c:ptCount val="1"/>
                <c:pt idx="0">
                  <c:v>Total</c:v>
                </c:pt>
              </c:strCache>
            </c:strRef>
          </c:tx>
          <c:invertIfNegative val="0"/>
          <c:cat>
            <c:strRef>
              <c:f>'Pivot on Category'!$A$4:$A$19</c:f>
              <c:strCache>
                <c:ptCount val="15"/>
                <c:pt idx="0">
                  <c:v>1 HOBOKEN</c:v>
                </c:pt>
                <c:pt idx="1">
                  <c:v>10 INTERNATIONAL STUDENT OFFICE</c:v>
                </c:pt>
                <c:pt idx="2">
                  <c:v>11 FINANCIAL AID/SUPPORT OFFICE</c:v>
                </c:pt>
                <c:pt idx="3">
                  <c:v>12 REGISTRARS OFFICE</c:v>
                </c:pt>
                <c:pt idx="4">
                  <c:v>13 CURRENT STUDENTS</c:v>
                </c:pt>
                <c:pt idx="5">
                  <c:v>14 PLACEMENT OFFICE</c:v>
                </c:pt>
                <c:pt idx="6">
                  <c:v>15 EMPLOYERS</c:v>
                </c:pt>
                <c:pt idx="7">
                  <c:v>2 STEVENS</c:v>
                </c:pt>
                <c:pt idx="8">
                  <c:v>3 SCHOOL OF BUSINESS</c:v>
                </c:pt>
                <c:pt idx="9">
                  <c:v>4 BI&amp;A PROGRAM</c:v>
                </c:pt>
                <c:pt idx="10">
                  <c:v>5 CURRICULUM</c:v>
                </c:pt>
                <c:pt idx="11">
                  <c:v>6 FACULTY</c:v>
                </c:pt>
                <c:pt idx="12">
                  <c:v>7 INDUSTRY</c:v>
                </c:pt>
                <c:pt idx="13">
                  <c:v>8 PROGRAM REQUIREMENTS</c:v>
                </c:pt>
                <c:pt idx="14">
                  <c:v>9 ADMISSIONS</c:v>
                </c:pt>
              </c:strCache>
            </c:strRef>
          </c:cat>
          <c:val>
            <c:numRef>
              <c:f>'Pivot on Category'!$B$4:$B$19</c:f>
              <c:numCache>
                <c:formatCode>General</c:formatCode>
                <c:ptCount val="15"/>
                <c:pt idx="0">
                  <c:v>5</c:v>
                </c:pt>
                <c:pt idx="1">
                  <c:v>3</c:v>
                </c:pt>
                <c:pt idx="2">
                  <c:v>17</c:v>
                </c:pt>
                <c:pt idx="3">
                  <c:v>9</c:v>
                </c:pt>
                <c:pt idx="4">
                  <c:v>8</c:v>
                </c:pt>
                <c:pt idx="5">
                  <c:v>15</c:v>
                </c:pt>
                <c:pt idx="6">
                  <c:v>6</c:v>
                </c:pt>
                <c:pt idx="7">
                  <c:v>2</c:v>
                </c:pt>
                <c:pt idx="8">
                  <c:v>5</c:v>
                </c:pt>
                <c:pt idx="9">
                  <c:v>45</c:v>
                </c:pt>
                <c:pt idx="10">
                  <c:v>37</c:v>
                </c:pt>
                <c:pt idx="11">
                  <c:v>4</c:v>
                </c:pt>
                <c:pt idx="12">
                  <c:v>8</c:v>
                </c:pt>
                <c:pt idx="13">
                  <c:v>20</c:v>
                </c:pt>
                <c:pt idx="14">
                  <c:v>17</c:v>
                </c:pt>
              </c:numCache>
            </c:numRef>
          </c:val>
          <c:extLst>
            <c:ext xmlns:c16="http://schemas.microsoft.com/office/drawing/2014/chart" uri="{C3380CC4-5D6E-409C-BE32-E72D297353CC}">
              <c16:uniqueId val="{00000000-219F-4A36-B859-62839DEAE9AA}"/>
            </c:ext>
          </c:extLst>
        </c:ser>
        <c:dLbls>
          <c:showLegendKey val="0"/>
          <c:showVal val="0"/>
          <c:showCatName val="0"/>
          <c:showSerName val="0"/>
          <c:showPercent val="0"/>
          <c:showBubbleSize val="0"/>
        </c:dLbls>
        <c:gapWidth val="150"/>
        <c:axId val="263148288"/>
        <c:axId val="263149824"/>
      </c:barChart>
      <c:catAx>
        <c:axId val="263148288"/>
        <c:scaling>
          <c:orientation val="minMax"/>
        </c:scaling>
        <c:delete val="0"/>
        <c:axPos val="b"/>
        <c:numFmt formatCode="General" sourceLinked="0"/>
        <c:majorTickMark val="out"/>
        <c:minorTickMark val="none"/>
        <c:tickLblPos val="nextTo"/>
        <c:crossAx val="263149824"/>
        <c:crosses val="autoZero"/>
        <c:auto val="1"/>
        <c:lblAlgn val="ctr"/>
        <c:lblOffset val="100"/>
        <c:noMultiLvlLbl val="0"/>
      </c:catAx>
      <c:valAx>
        <c:axId val="263149824"/>
        <c:scaling>
          <c:orientation val="minMax"/>
        </c:scaling>
        <c:delete val="0"/>
        <c:axPos val="l"/>
        <c:majorGridlines/>
        <c:numFmt formatCode="General" sourceLinked="1"/>
        <c:majorTickMark val="out"/>
        <c:minorTickMark val="none"/>
        <c:tickLblPos val="nextTo"/>
        <c:crossAx val="2631482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438149</xdr:colOff>
      <xdr:row>4</xdr:row>
      <xdr:rowOff>85725</xdr:rowOff>
    </xdr:from>
    <xdr:to>
      <xdr:col>11</xdr:col>
      <xdr:colOff>257174</xdr:colOff>
      <xdr:row>23</xdr:row>
      <xdr:rowOff>85724</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ward Stohr" refreshedDate="42561.950451041666" createdVersion="4" refreshedVersion="4" minRefreshableVersion="3" recordCount="201" xr:uid="{00000000-000A-0000-FFFF-FFFF00000000}">
  <cacheSource type="worksheet">
    <worksheetSource ref="A1:G202" sheet="PIVOT Master"/>
  </cacheSource>
  <cacheFields count="7">
    <cacheField name="CATEGORY" numFmtId="0">
      <sharedItems count="15">
        <s v="1 HOBOKEN"/>
        <s v="2 STEVENS"/>
        <s v="3 SCHOOL OF BUSINESS"/>
        <s v="4 BI&amp;A PROGRAM"/>
        <s v="5 CURRICULUM"/>
        <s v="6 FACULTY"/>
        <s v="7 INDUSTRY"/>
        <s v="8 PROGRAM REQUIREMENTS"/>
        <s v="9 ADMISSIONS"/>
        <s v="10 INTERNATIONAL STUDENT OFFICE"/>
        <s v="11 FINANCIAL AID/SUPPORT OFFICE"/>
        <s v="12 REGISTRARS OFFICE"/>
        <s v="13 CURRENT STUDENTS"/>
        <s v="14 PLACEMENT OFFICE"/>
        <s v="15 EMPLOYERS"/>
      </sharedItems>
    </cacheField>
    <cacheField name="SUBCATEGORY" numFmtId="0">
      <sharedItems containsBlank="1"/>
    </cacheField>
    <cacheField name="SUB-SUB CATEGORY" numFmtId="0">
      <sharedItems containsBlank="1"/>
    </cacheField>
    <cacheField name="Q #" numFmtId="0">
      <sharedItems containsSemiMixedTypes="0" containsString="0" containsNumber="1" containsInteger="1" minValue="1" maxValue="201"/>
    </cacheField>
    <cacheField name="Question" numFmtId="0">
      <sharedItems/>
    </cacheField>
    <cacheField name="A#" numFmtId="0">
      <sharedItems containsSemiMixedTypes="0" containsString="0" containsNumber="1" containsInteger="1" minValue="1" maxValue="201"/>
    </cacheField>
    <cacheField name="Answer"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x v="0"/>
    <s v="GENERAL"/>
    <m/>
    <n v="1"/>
    <s v="What is Hoboken like?"/>
    <n v="1"/>
    <s v="Hoboken is a small city with great restaurants and easy access to Manhattan. Nicknamed the Mile Square City for its compact size, Hoboken offers an urban lifestyle with a small town feel. According to Walk Score®, Hoboken is the most walkable city in New Jersey, scoring a 95 out of 100. A great place for students."/>
  </r>
  <r>
    <x v="0"/>
    <s v="LOCATION"/>
    <m/>
    <n v="2"/>
    <s v="Where is Hoboken located?"/>
    <n v="2"/>
    <s v="Hoboken is located on the banks of the Hudson River just 20 minutes from downtown Manhattan by bus, train or ferry."/>
  </r>
  <r>
    <x v="0"/>
    <m/>
    <m/>
    <n v="3"/>
    <s v="Where is Stevens located?"/>
    <n v="3"/>
    <s v="Stevens is located in Hoboken, New Jersey.e Stevens campus has spectacular views of New York City, which is 20 minutes away by bus, train or ferry. See http://www,stevens.edu. "/>
  </r>
  <r>
    <x v="0"/>
    <s v="PROXIMITY TO COMPANIES"/>
    <m/>
    <n v="4"/>
    <s v="What industries are nearby?"/>
    <n v="4"/>
    <s v="Stevens is located within a 50-mile radius  of the headquarters of approximately 100 companies in the S&amp;P 500. New York is thefinance capital of the world and has particularly stron media industry. New Jersey is the center for the telecommunications and pharnamaceutical industries."/>
  </r>
  <r>
    <x v="0"/>
    <m/>
    <m/>
    <n v="5"/>
    <s v="What companies support the BI&amp;A program?"/>
    <n v="5"/>
    <s v="The 18 companies represented on the programs' Industry Advisory Board support the program by providing advice and directions for our curriculum, and internships and full-time jobs for our students. Hundreds of other companies  actively recruit our students and many provide visiting speakers. See https://www.stevens.edu/school-business/masters-programs/business-intelligence-analytics/board-advisors."/>
  </r>
  <r>
    <x v="1"/>
    <s v="HISTORY"/>
    <m/>
    <n v="6"/>
    <s v="When was Stevens established?"/>
    <n v="6"/>
    <s v="Established in 1870, Stevens Institute of Technology is named for the distinguished family known as &quot;America's First Family of Inventors.&quot; The Stevens family changed the face of American engineering forever, designing steamboats, locomotives, railroad tracks and a host of other technical innovations that powered a new nation. See http://www.stevens.edu."/>
  </r>
  <r>
    <x v="1"/>
    <s v="CHARACTER"/>
    <m/>
    <n v="7"/>
    <s v="What is Stevens like?"/>
    <n v="7"/>
    <s v="Stevens is a small, research-oriented university that attracts serious students. The university's collaborations with industry and government include three National Centers of Excellence, designations from the U.S. Department of Homeland Security, Department of Defense and Office of Naval Research. See http://www.stevens.edu."/>
  </r>
  <r>
    <x v="2"/>
    <m/>
    <m/>
    <n v="8"/>
    <s v="What is the School of Business like?"/>
    <n v="8"/>
    <s v="Founded in 1997, the School of Business at Stevens Institute of Technology employs a cross-disciplinary approach to graduate and undergraduate education, emphasizing management training with an emphasis on the opportunities possible through analytics and technology. Education and research at the School of Business stands out for an emphasis on data and analytics, and how technology is continuing to disrupt established corporate practices and create new opportunities. See http://www.stevens.edu/business_x000a_"/>
  </r>
  <r>
    <x v="2"/>
    <s v="ACCREDITATION"/>
    <m/>
    <n v="9"/>
    <s v="Is the School of Business accredited?"/>
    <n v="9"/>
    <s v="The School of Business is accredited by AACSB, the premiere accreditation agency for business schools worldwide."/>
  </r>
  <r>
    <x v="2"/>
    <m/>
    <m/>
    <n v="10"/>
    <s v="Is the BI&amp;A program accredited?"/>
    <n v="9"/>
    <s v="See #9"/>
  </r>
  <r>
    <x v="2"/>
    <m/>
    <m/>
    <n v="11"/>
    <s v="Where can I find more information about the BI&amp;A program?"/>
    <n v="11"/>
    <s v="More information about the program is available at http://www.stevens.edu/business/bia/. Questions may also be addressed to the Program Director: Chris Asakiewicz (201-216-8012,  Christopher.Asakiewicz@stevens.edu) or the Program Coordinator: Ted Stohr (estohr@stevens.edu, 201-216-8915).  "/>
  </r>
  <r>
    <x v="2"/>
    <m/>
    <m/>
    <n v="12"/>
    <s v="Who should I contact about the BI&amp;A program?"/>
    <n v="12"/>
    <s v="Questions may be addressed to the Program Director: Chris Asakiewicz (201-216-8012,  Christopher.Asakiewicz@stevens.edu) or the Program Coordinator: Ted Stohr (estohr@stevens.edu, 201-216-8915).  "/>
  </r>
  <r>
    <x v="3"/>
    <s v="BI&amp;A BACKGROUND"/>
    <s v="PURPOSE"/>
    <n v="13"/>
    <s v="What is the BI&amp;A program's vision?"/>
    <n v="13"/>
    <s v="The BI&amp;A program provides the analytical and professional skills necessary to take advantage of the flood of structured and unstructured data from transaction systems, social media, mobile devices and the billions of sensors connected in the &quot;Internet of Things&quot;.  It is leading the revolution in business from traditional modes of intuition-based decision making to evidence-based decision making. See http://www.stevens.edu/business/bia"/>
  </r>
  <r>
    <x v="3"/>
    <m/>
    <s v="DIFFERENTIATOR"/>
    <n v="14"/>
    <s v="What diffentiates the BI&amp;A program from other analytics programs?"/>
    <n v="14"/>
    <s v="We leverage our location just outside of New York to incorporate the knowledge and experience of Fortune 500 executives and key research leaders across industries. Our unique practice-oriented program architecture equips students with professional, disciplinary and technical skills._x000a_"/>
  </r>
  <r>
    <x v="3"/>
    <m/>
    <s v="HISTORY"/>
    <n v="15"/>
    <s v="When was the BI&amp;A program established?"/>
    <n v="15"/>
    <s v="The BI&amp;A program was launched in spring 2012. At the time it was the first analytics program in the greater New York area one of the first programs of its kind in the U.S."/>
  </r>
  <r>
    <x v="3"/>
    <m/>
    <s v="RESEARCH"/>
    <n v="16"/>
    <s v="What kinds of research do the BI&amp;A faculty perform?"/>
    <n v="16"/>
    <s v="BI&amp;A faculty are at the forefront of research in  data mining, machine learning, social network analysis and big data technologies. One of our faculty members in the leader of the IEEE's Big Data Initiative and another is a founder of the IEEE's journal on the Internet of Things. Other research strengths lie in the areas of marketing analytics and supply chain analytics."/>
  </r>
  <r>
    <x v="3"/>
    <m/>
    <m/>
    <n v="17"/>
    <s v="What research projects are there?"/>
    <n v="17"/>
    <s v="Active research areas include: crowd creativity and collective intelligence, the impact of Big Data on organizations, cognitive computing and deep intelligence, knowledge management, data mining, social media, text processing, machine learning, natural language processing, supply chain analytics and logistics, and marketing analytics."/>
  </r>
  <r>
    <x v="3"/>
    <m/>
    <m/>
    <n v="18"/>
    <s v="Will I have an opportunity to work on a research project?"/>
    <n v="18"/>
    <s v="A number of BI&amp;A students have worked with faculty on research projects. Many student class  projects, especially those exectuted jointly with companies as part of the required capstone course  BIA 686 Analytics in a World of Big Data, involve research."/>
  </r>
  <r>
    <x v="3"/>
    <m/>
    <s v="STEM"/>
    <n v="19"/>
    <s v="Is the program a STEM prograam?"/>
    <n v="19"/>
    <s v="The MS in BI&amp;A is designated as a STEM degree.  This means that graduates may work up to 30 months as part of their Optional Practical Trainig (OPT). F-1 students who receive STEM (science, technology, engineering, and mathematics) degrees and meet all specified requirements may apply for a 24-month extension of their post-completion OPT. This ruling will be replacing the 17-month STEM OPT extension that was previously available to STEM students."/>
  </r>
  <r>
    <x v="3"/>
    <m/>
    <s v="RANKING &amp; PRESTIGE"/>
    <n v="20"/>
    <s v="Is the BI&amp;A program ranked?"/>
    <n v="20"/>
    <s v="The BI&amp;A program has been ranked 9th in the U.S. by The Financial Engineer."/>
  </r>
  <r>
    <x v="3"/>
    <m/>
    <m/>
    <n v="21"/>
    <s v="How does the BI&amp;A program compare to other programs?"/>
    <n v="20"/>
    <s v="See #20"/>
  </r>
  <r>
    <x v="3"/>
    <m/>
    <m/>
    <n v="22"/>
    <s v="Will I learn advanced techniques and concepts?"/>
    <n v="22"/>
    <s v="The BI&amp;A faculty are leaders in research and are constantly updating the program to keep pace with the rapid rate of change in Big Data technologies. In 2016-17 we will introduce a new course in data quality and another new course in cognitive computing and deep learning that focuses on IBM Watson and Google technologies."/>
  </r>
  <r>
    <x v="3"/>
    <m/>
    <m/>
    <n v="23"/>
    <s v="Does the program cover cognitive computing and deep learning?"/>
    <n v="23"/>
    <s v="In 2015-16 we introduced a new course in cognitive computing and deep learning that focuses on IBM Watson and Google technologies."/>
  </r>
  <r>
    <x v="3"/>
    <s v="PROGRAM ARCHITECTURE"/>
    <s v="GENERAL"/>
    <n v="24"/>
    <s v="Does the program help develop data scientists?"/>
    <n v="24"/>
    <s v="Yes, almost half of our students are employed in industry with titles such as &quot;data scientist&quot;, &quot;data analyst&quot; or &quot;data engineer.&quot;"/>
  </r>
  <r>
    <x v="3"/>
    <m/>
    <s v="PROFESSIONAL SKILLS"/>
    <n v="25"/>
    <s v="Does the program help develop communication skills?"/>
    <n v="25"/>
    <s v="All BI&amp;A students are required to attend seminars on communication skills and to make presentations in class."/>
  </r>
  <r>
    <x v="3"/>
    <m/>
    <s v="TECHNICAL SKILLS"/>
    <n v="26"/>
    <s v="Does the program help develop job skills?"/>
    <n v="26"/>
    <s v="All BI&amp;A students are required to attend a job skills workshop. Assistance is provided to students in developing attractive CVs and giving effective interviews."/>
  </r>
  <r>
    <x v="3"/>
    <m/>
    <s v="INFRASTRUCTURE"/>
    <n v="27"/>
    <s v="Does the BI&amp;A program have access to advanced technologies?"/>
    <n v="27"/>
    <s v="Stevens’ Hanlon Financial Systems Lab offers the kind of technology in use on Wall Street, from top-of- the-line data management software to Bloomberg terminals, and a number of large data sets that support research and industry-strength educational exercises."/>
  </r>
  <r>
    <x v="3"/>
    <s v="SOFTWARE SUPPORT"/>
    <s v="GENERAL"/>
    <n v="28"/>
    <s v="What software languages or software packages will I learn?"/>
    <n v="28"/>
    <s v="All BI&amp;A students are required to be proficient in SQL, SAS, R, Python and big data languages such as Hadoop (Pig, Hive and Sparc)"/>
  </r>
  <r>
    <x v="3"/>
    <m/>
    <s v="SAS"/>
    <n v="29"/>
    <s v="Will I learn SAS?"/>
    <n v="29"/>
    <s v="Our program is fully supported by the SAS Corporation and all BI&amp;A students learn SAS in a 2-day SAS bootcamp and subsequently through student exercises in several classes."/>
  </r>
  <r>
    <x v="3"/>
    <m/>
    <s v="IBM"/>
    <n v="30"/>
    <s v="Do you teach Watson deep learning?"/>
    <n v="23"/>
    <s v="See #23"/>
  </r>
  <r>
    <x v="3"/>
    <m/>
    <s v="CLOUDERA"/>
    <n v="31"/>
    <s v="Are Big Data technolgies taught?"/>
    <n v="31"/>
    <s v="All BI&amp;A students are required to attend a 2-day workshop on Hadoop, Pig, Hive and Sparc. Distibuted data storage technologies are taught in the MIS 630 Strategic Data Management and MIS 636 Data Warehousing &amp; Business Intelligence courses as well as in the BIA 678 Big Data Seminar course."/>
  </r>
  <r>
    <x v="3"/>
    <m/>
    <m/>
    <n v="32"/>
    <s v="Will I learn about Hadoop?"/>
    <n v="32"/>
    <s v="All students are required to attend a 2-day seminar on Hadoop."/>
  </r>
  <r>
    <x v="3"/>
    <m/>
    <m/>
    <n v="33"/>
    <s v="Will I learn about Pig, Hive, or SPARK?"/>
    <n v="33"/>
    <s v="All students are required to attend a 2-day seminar in Hadoop, which provides instruction in  Pig, Hive and Sparc."/>
  </r>
  <r>
    <x v="3"/>
    <m/>
    <s v="BLOOMBERG"/>
    <n v="34"/>
    <s v="Does the program support Bloomberg terminals?"/>
    <n v="34"/>
    <s v="The Hanlon Lab offers students and faculty access to real-time data feeds from leading providers of financial information, such as Bloomberg, RealTick, Thomson Reuters and Gain Capital. Software providers and partners include Decide-FS, Tripwire, Redseal and Fortify. Several BI&amp;A Advisory Board companies provide opportunities for students to work on their prorietary data sets. "/>
  </r>
  <r>
    <x v="3"/>
    <s v="INFRASTRUCTURE"/>
    <s v="LABORATORIES"/>
    <n v="35"/>
    <s v="What type of technology or infrastructure does the program have?"/>
    <n v="35"/>
    <s v="The Hanlon Financial Systems Center is a state-of-the-art lab facility that gives faculty and students the ability to access and analyze a vast array of financial and economic data, apply analytical methods, conduct interactive trading simulations, and develop contemporary financial models. See https://www.stevens.edu/research-entrepreneurship/research-centers-labs/hanlon-financial-systems-center/hanlon-financial-systems-lab/"/>
  </r>
  <r>
    <x v="3"/>
    <m/>
    <s v="STUDENT USE OF"/>
    <n v="36"/>
    <s v="Can students use the laboratories?"/>
    <n v="36"/>
    <s v="A number of BI&amp;A courses are taught in the Hanlon Lab and the lab is available for student use when courses are not in progress."/>
  </r>
  <r>
    <x v="3"/>
    <m/>
    <s v="SOFTWARE SUPPORT"/>
    <n v="37"/>
    <s v="What software pacgages are available to students?"/>
    <n v="37"/>
    <s v="Commercial software packages freely available to students include SAS, IBM's COGNOS, Watson Analytics and Blue Mix, and Cloudera's Hadoop. All students also download the open source R and Python."/>
  </r>
  <r>
    <x v="3"/>
    <s v="PROGRAM STATS"/>
    <m/>
    <n v="38"/>
    <s v="How many students are in the BI&amp;A prrogram?"/>
    <n v="38"/>
    <s v="In spring 2016, the BI&amp;A program had 143 students: 109 MS degree students (of whom 92 were full-time students and 17 were part-time students) and 34 students in graduate certificate programss or taking a single course on a  non-matric basis. "/>
  </r>
  <r>
    <x v="3"/>
    <m/>
    <m/>
    <n v="39"/>
    <s v="Is the BI&amp;A program growing?"/>
    <n v="39"/>
    <s v="The program has grown rapidly from 4 students when it started in spring 2012 to its present size of 143 students "/>
  </r>
  <r>
    <x v="3"/>
    <m/>
    <s v="MASTERS"/>
    <n v="40"/>
    <s v="How many students are in the masters degree program?"/>
    <n v="40"/>
    <s v="109 students are enrolled in the 12-course MS in BI&amp;A program."/>
  </r>
  <r>
    <x v="3"/>
    <m/>
    <s v="PART-TIME/FULL-TIME"/>
    <n v="41"/>
    <s v="How many full-time students are there?"/>
    <n v="41"/>
    <s v="92 students are enrolled full-time."/>
  </r>
  <r>
    <x v="3"/>
    <m/>
    <m/>
    <n v="42"/>
    <s v="How many part-time students are there?"/>
    <n v="42"/>
    <s v="17 students are enrolled part-time."/>
  </r>
  <r>
    <x v="3"/>
    <m/>
    <s v="DEMOGRAPHICS"/>
    <n v="43"/>
    <s v="What kind of students are in the program?"/>
    <n v="43"/>
    <s v="The majority of students have technical undergraduate degrees with one or two years experience. Approximately 40% are femain and 80% of students are international coming mainly from Chna and India."/>
  </r>
  <r>
    <x v="3"/>
    <m/>
    <m/>
    <n v="44"/>
    <s v="What is a typical student profile?"/>
    <n v="43"/>
    <s v="See #43"/>
  </r>
  <r>
    <x v="3"/>
    <m/>
    <s v="GENDER"/>
    <n v="45"/>
    <s v="Are there many female students?"/>
    <n v="45"/>
    <s v="40 % of the current MS in BI&amp;A sudents are female."/>
  </r>
  <r>
    <x v="3"/>
    <m/>
    <s v="INTERNATIONAL"/>
    <n v="46"/>
    <s v="How many international students are there?"/>
    <n v="46"/>
    <s v="83% of our students are international."/>
  </r>
  <r>
    <x v="3"/>
    <m/>
    <s v="APPLICANTS"/>
    <n v="47"/>
    <s v="How many people apply to the program?"/>
    <n v="47"/>
    <s v="Almost 600 students have applied to the BI&amp;A master's and graduate certificate programs for the fall 2016 starting date."/>
  </r>
  <r>
    <x v="3"/>
    <m/>
    <s v="ALUMNI"/>
    <n v="48"/>
    <s v="How many graduates are there?"/>
    <n v="48"/>
    <s v="The BI&amp;A program has graduated 135 students since its inception in spring 2012."/>
  </r>
  <r>
    <x v="3"/>
    <m/>
    <m/>
    <n v="49"/>
    <s v="How many alumni are there?"/>
    <n v="48"/>
    <s v="See #48"/>
  </r>
  <r>
    <x v="3"/>
    <s v="SKILL FOCUS"/>
    <m/>
    <n v="50"/>
    <s v="What types of skills does the program develop?"/>
    <n v="50"/>
    <s v="The centerpiece of the program is a rigorous 12-course curriculum that emphasizes both theory and practice, culminating in a practicum course in which students work on real applications alongside industry mentors in a student’s area of interest."/>
  </r>
  <r>
    <x v="3"/>
    <m/>
    <m/>
    <n v="51"/>
    <s v="What subject or topic areas are covered by the rogram?"/>
    <n v="51"/>
    <s v="The curriculum covers critical areas in database, optimization and risk, data mining, management applications, analytics, and statistics. "/>
  </r>
  <r>
    <x v="3"/>
    <m/>
    <m/>
    <n v="52"/>
    <s v="Will I learn any professional skills?"/>
    <n v="52"/>
    <s v="Business and communication skills are developed through a strong learning culture nurtured by seminars, industry-supported job-skills workshops, talks by industry leaders and an active student club."/>
  </r>
  <r>
    <x v="3"/>
    <m/>
    <m/>
    <n v="53"/>
    <s v="Do I need to have programming skills?"/>
    <n v="53"/>
    <s v="It is highly desirable to have some background in a programming language. Accepted students who do not have this background are strongly encouraged to take one or more free online courses in R or Python before joining the program."/>
  </r>
  <r>
    <x v="3"/>
    <m/>
    <m/>
    <n v="54"/>
    <s v="Will I learn any technical skills?"/>
    <n v="54"/>
    <s v="Strong software skills are a requirement to manipulate, analyze and mine Big Data. To that end, students attend a series of free boot camps that provide training in industry-standard software packages, such as SQL, R, SAS, Python and Hadoop. These intensive boot camps occur over four three-day weekends in the fall and spring semesters."/>
  </r>
  <r>
    <x v="3"/>
    <s v="PROGRAM DURATION"/>
    <s v="FULL-TIME"/>
    <n v="55"/>
    <s v="How long does it take a full-time student to get the Master of Science (MS) degree?"/>
    <n v="55"/>
    <s v="Full-time students should complete the program in 15 months. For example for full-time students starting in the fall, the number of courses taken each semester could be: fall 4, spring 4, summer 1 or 2, spring 3 or 2. For full-time students starting in the spring the sequence could be: spring, 4, summer 2, fall 4, spring 2."/>
  </r>
  <r>
    <x v="3"/>
    <m/>
    <s v="PART-TIME"/>
    <n v="56"/>
    <s v="How long does it take a part-time student to get the Master of Science (MS) degree?"/>
    <n v="56"/>
    <s v="Part-time students typically take 2 courses in each of the spring and fall semesters and 1 course in the summer. This means that they could finish the program in 2 years and one semester."/>
  </r>
  <r>
    <x v="3"/>
    <s v="COURSES/SEMESTER"/>
    <s v="FULL-TIME AND PART-TIME STUDENTS"/>
    <n v="57"/>
    <s v="How many courses should I take each semester?"/>
    <n v="57"/>
    <s v="Full-time students generally take up to 4 courses in each of the fall and spring semesters and from 0 to 2 courses in the summer; part-time students typically take 2 courses in each of the fall and spring semesters and 1 course in the summer semester."/>
  </r>
  <r>
    <x v="4"/>
    <s v="MASTERS"/>
    <s v="REQUIREMENTS"/>
    <n v="58"/>
    <s v="How many courses are required for the BI&amp;A degree?"/>
    <n v="58"/>
    <s v="The MS in BI&amp;A program requires twelve 3-credit courses for a total of 36 credits."/>
  </r>
  <r>
    <x v="4"/>
    <m/>
    <m/>
    <n v="59"/>
    <s v="How many credits are required for the BI&amp;A degree?"/>
    <n v="58"/>
    <s v="See #58"/>
  </r>
  <r>
    <x v="4"/>
    <m/>
    <s v="ONLINE"/>
    <n v="60"/>
    <s v="Is the program offered online?"/>
    <n v="60"/>
    <s v="Yes, the required BI&amp;A courses and a sufficient number of elective courses are taught online so it is possible to graduate with an MS on BI&amp;A entirely online."/>
  </r>
  <r>
    <x v="4"/>
    <m/>
    <s v="COURSES GENERAL"/>
    <n v="61"/>
    <s v="What courses are in the BI&amp;A curriculum?"/>
    <n v="61"/>
    <s v="(See the BI&amp;A web site http://www.stevens.edu/business/bia.) REQUIRED COURSES: MGT 615 Financial Decision Making, MIS 630 Strategic Data Management, MIS 636 Data Warehousing &amp; Business, MIS 637 Knowledge Discovery in Databases. BIA 650 Optimization and Process Analytics, BIA 652 Multivariate Analytics, BIA 654 Experimental Design, BIA 658 Social Network Analytics, BIA 670 Risk Management Methods &amp; Applications, BIA 686 Applied Analytics in a World of Big Data. ELECTIVE COURSES: BIA 656 Statistical Learning &amp; Analytics., BIA 660 Web Analytics, BIA 672 Marketing Analytics, BIA 674 Supply Chain Analytics, BIA 676 Data Stream Analytics, BIA 678 Big Data Seminar._x000a_"/>
  </r>
  <r>
    <x v="4"/>
    <m/>
    <s v="REQUIRED COURSES"/>
    <n v="62"/>
    <s v="Are there required courses?"/>
    <n v="62"/>
    <s v="The following 10 courses are required. Students with a prior finance or accounting course may waive MGT 615 Financial Decision Making and take an additional elective.  Students with a prior database course may waive MIS 630 Strategic Data Management and take an additional elective. REQUIRED COURSES: MGT 615 Financial Decision Making, MIS 630 Strategic Data Management, MIS 636 Data Warehousing &amp; Business, MIS 637 Knowledge Discovery in Databases. BIA 650 Optimization and Process Analytics, BIA 652 Multivariate Analytics, BIA 654 Experimental Design, BIA 658 Social Network Analytics, BIA 670 Risk Management Methods &amp; Applications, BIA 686 Applied Analytics in a World of Big Data_x000a_"/>
  </r>
  <r>
    <x v="4"/>
    <m/>
    <m/>
    <n v="63"/>
    <s v="How many required courses are there?"/>
    <n v="62"/>
    <s v="See #62"/>
  </r>
  <r>
    <x v="4"/>
    <m/>
    <m/>
    <n v="64"/>
    <s v="What are the required courses?"/>
    <n v="62"/>
    <s v="See #62"/>
  </r>
  <r>
    <x v="4"/>
    <m/>
    <m/>
    <n v="65"/>
    <s v="What does it mean to waive a course?"/>
    <n v="65"/>
    <s v="Students may waive a course that they have taken and passed with at least a B grade in another degree program at Stevens or another university. To waive a course a similar course must appear on the student's transcript and permission must be obtained from the student's advisor. Waiving a course allows the student to take an additional elective to satisfy the program's requiremtss  (e.g., 12 courses for the MS in BI&amp;A degree.) "/>
  </r>
  <r>
    <x v="4"/>
    <m/>
    <m/>
    <n v="66"/>
    <s v="Can I waive courses?"/>
    <n v="62"/>
    <s v="See #62"/>
  </r>
  <r>
    <x v="4"/>
    <m/>
    <s v="ELECTIVE COURSES"/>
    <n v="67"/>
    <s v="How many elective courses are there?"/>
    <n v="67"/>
    <s v="The BI&amp;A program offers 6 electives.  With permission of their advisor, students may take other elective courses offered by Stevens Financial Engineering and Computer Science Departments. "/>
  </r>
  <r>
    <x v="4"/>
    <m/>
    <m/>
    <n v="68"/>
    <s v="Can I take courses in computer science?"/>
    <n v="68"/>
    <s v="With permission of their advisor, any student may take one or more of their electives in computer science of financial engineering.  Students accepted into the Data Science concentration within the MS in BI&amp;A program are required to take 3 courses in Computer Science, Financial Engineering or Mathematics."/>
  </r>
  <r>
    <x v="4"/>
    <m/>
    <m/>
    <n v="69"/>
    <s v="Can I take courses in finance?"/>
    <n v="61"/>
    <s v="See #61"/>
  </r>
  <r>
    <x v="4"/>
    <m/>
    <s v="TOPIC AREAS"/>
    <n v="70"/>
    <s v="Are there courses for working professionals?"/>
    <n v="70"/>
    <s v="The BI&amp;A program offers four-course, 12-credit graduate certificates for practitioners interested in improving their understanding of specific areas of data, web and social analytics, and their ability to manage data-intensive applications in industry. "/>
  </r>
  <r>
    <x v="4"/>
    <m/>
    <m/>
    <n v="71"/>
    <s v="Will I learn about data science?"/>
    <n v="71"/>
    <s v="All of the courses in the curriculum are relevant to data science. In particular there are two courses in data mining and Machine Learning: MIS 637 Knowledge Discovery in Databases and BIA 656 Statistical Learning &amp; Analytics."/>
  </r>
  <r>
    <x v="4"/>
    <m/>
    <m/>
    <n v="72"/>
    <s v="What data science courses are offered?"/>
    <n v="71"/>
    <s v="See #71"/>
  </r>
  <r>
    <x v="4"/>
    <m/>
    <m/>
    <n v="73"/>
    <s v="What Big Data courses are offered?"/>
    <n v="73"/>
    <s v="Big Data courses: MIS 630 Strategic Data Management and MIS 636 Data Warehousing &amp; Business  Intelligence "/>
  </r>
  <r>
    <x v="4"/>
    <m/>
    <m/>
    <n v="74"/>
    <s v="What data base courses are offered?"/>
    <n v="74"/>
    <s v="Database courses: MIS 630 Strategic Data Management and MIS 636 Data Warehousing &amp; Business  Intelligence"/>
  </r>
  <r>
    <x v="4"/>
    <m/>
    <m/>
    <n v="75"/>
    <s v="What optimization and risk courses are offered?"/>
    <n v="75"/>
    <s v="Optimization and Risk courses: BIA 650 Optimization and Process Analytics and BIA 670 Risk Management Methods &amp; Applications"/>
  </r>
  <r>
    <x v="4"/>
    <m/>
    <m/>
    <n v="76"/>
    <s v="Are there courses in statistics?"/>
    <n v="76"/>
    <s v="Statistics courses: BIA 652 Multivariate Data Analytics and BIA 654 Experimental Design"/>
  </r>
  <r>
    <x v="4"/>
    <m/>
    <m/>
    <n v="77"/>
    <s v="Are there courses in data mining?"/>
    <n v="77"/>
    <s v="Data Mining and Machine Learning courses: MIS 637 Knowledge Discovery in Databases and BIA 656 Statistical Learning &amp; Analytics"/>
  </r>
  <r>
    <x v="4"/>
    <m/>
    <m/>
    <n v="78"/>
    <s v="Are there courses in machine learning:"/>
    <n v="77"/>
    <s v="See #77"/>
  </r>
  <r>
    <x v="4"/>
    <m/>
    <m/>
    <n v="79"/>
    <s v="Are there courses in social networks?"/>
    <n v="79"/>
    <s v="Social Networks Courses: BIA 658 Social Network Analytics and BIA 660 Web Mining"/>
  </r>
  <r>
    <x v="4"/>
    <m/>
    <m/>
    <n v="80"/>
    <s v="Are there courses in visualization?"/>
    <n v="80"/>
    <s v="Visualization courses: There is no specific course devoted to visualization, however vizualization is covered in a number of courses in the BI&amp;A curriculum and all students are expected to be proficient in Tableau. With permission of their advisor, students may take courses offered by Stevens School of Systems and  Financial Engineering Department."/>
  </r>
  <r>
    <x v="4"/>
    <m/>
    <m/>
    <n v="81"/>
    <s v="Are there management courses in the program?"/>
    <n v="81"/>
    <s v="MGT 615 Financial Decision Making introduces basic accounting and finance. The BI&amp;A program offers four-course, 12-credit graduate certificates for practitioners interested in improving their understanding of specific areas of data, web and social analytics, and their ability to manage data-intensive applications in industry. The certificates in Supply Chain Analytics and Marketing Analytics are aimed at managers."/>
  </r>
  <r>
    <x v="4"/>
    <m/>
    <m/>
    <n v="82"/>
    <s v="Are there courses in finance or accounting?"/>
    <n v="82"/>
    <s v="Finance or Accounting Courses: MGT 615 Financial Decision Making  (recently renamed as FIN 615 Financial Decision Making.)"/>
  </r>
  <r>
    <x v="4"/>
    <m/>
    <s v="PROJECT REQUIREMENT"/>
    <n v="83"/>
    <s v="Is there a practicum for the program?"/>
    <n v="83"/>
    <s v="Practicum or Project Course: BIA 686 Applied Analytics in a World of Big Data"/>
  </r>
  <r>
    <x v="4"/>
    <s v="DATA SCIENCE CONCENTRATION"/>
    <m/>
    <n v="84"/>
    <s v="What is the Data Science Concentration?"/>
    <n v="84"/>
    <s v="In their second semester in the BI&amp;A program, students with strong computational backgrounds may apply for admission to the Concentration in Data Science. "/>
  </r>
  <r>
    <x v="4"/>
    <m/>
    <m/>
    <n v="85"/>
    <s v="How can I apply for the Data Science Concentration?"/>
    <n v="84"/>
    <s v="See #84 "/>
  </r>
  <r>
    <x v="4"/>
    <m/>
    <m/>
    <n v="86"/>
    <s v="What courses are in the Data Science concentration?"/>
    <n v="86"/>
    <s v="Data Science concentration students are required to take at least three courses offered by the Computer Science, Financial Engineering and Mathematics departments at Stevens."/>
  </r>
  <r>
    <x v="4"/>
    <m/>
    <s v="GRADUATE CERTIFICATES"/>
    <n v="87"/>
    <s v="Are students required to take a project course?"/>
    <n v="83"/>
    <s v="See #83"/>
  </r>
  <r>
    <x v="4"/>
    <m/>
    <m/>
    <n v="88"/>
    <s v="Can I pursue a graduate certificate?"/>
    <n v="88"/>
    <s v="Three 4-course graduate certificates are offered: (1) Business Intelligence &amp; Analytics, (2) Supply Chain Analytics and (3) Marketing Analytics; "/>
  </r>
  <r>
    <x v="4"/>
    <m/>
    <m/>
    <n v="89"/>
    <s v="What graduate certificates are offered?"/>
    <n v="88"/>
    <s v="See #88"/>
  </r>
  <r>
    <x v="4"/>
    <m/>
    <m/>
    <n v="90"/>
    <s v="How many courses are required for a graduate certificate? "/>
    <n v="90"/>
    <s v="The graduate certificate requires that the student take four courses in a specific area with permission of  an academic advisor."/>
  </r>
  <r>
    <x v="4"/>
    <m/>
    <m/>
    <n v="91"/>
    <s v="What courses are required for the certificate in Business Intelligence and Analyics?"/>
    <n v="91"/>
    <s v="The courses required for the Graduate Certificate in Supply Chain Analytics are as follows: BIA 672 Supply Chain Analytics  (required); choose 3 of the following 4 courses: BIA 650 Optimization and Process Analytics; MGT 657 Operations Management; BIA 658 Social Network Analytics; and MIS 637 Knowledge Discovery in Databases."/>
  </r>
  <r>
    <x v="4"/>
    <m/>
    <m/>
    <n v="92"/>
    <s v="What courses are required for the certificate in Supply Chain Analytics?"/>
    <n v="92"/>
    <s v="The courses required for the Graduate Certificate in Supply Chain Analytics are as follows: BIA 672 Supply Chain Analytics  (required); choose 3 of the following 4 courses: BIA 650 Optimization and Process Analytics; MGT 657 Operations Management; BIA 658 Social Network Analytics; and MIS 637 Knowledge Discovery in Databases."/>
  </r>
  <r>
    <x v="4"/>
    <m/>
    <m/>
    <n v="93"/>
    <s v="What courses are required for the certificate in Supply Chain Analytics?"/>
    <n v="93"/>
    <s v="The courses required for the Graduate Certificate in Marketing Analytics are as follows: BIA 674 Markeing Analytics  (required); choose 3 of the following 4 courses: BIA 652 Multivariate Statistics; BIA 658 Social Network Analytics;BIA 660 Web Mining; and MIS 637 Knowledge Discovery in Databases_x000a__x000a_"/>
  </r>
  <r>
    <x v="4"/>
    <m/>
    <m/>
    <n v="94"/>
    <s v="What are the benefits of a graduate certificate in BI&amp;A?"/>
    <n v="94"/>
    <s v="The four-course, 12-credit graduate certificates are designed for practitioners interested in improving their understanding of specific areas of data, web and social analytics, and their ability to manage data-intensive applications in industry."/>
  </r>
  <r>
    <x v="5"/>
    <s v="GENERAL"/>
    <m/>
    <n v="95"/>
    <s v="How many BI&amp;A faculty are there?"/>
    <n v="95"/>
    <s v="Nine full-time faculty and four part-time faculty teach courses in the BI&amp;A program."/>
  </r>
  <r>
    <x v="5"/>
    <s v="RESEARCH"/>
    <m/>
    <n v="96"/>
    <s v="Do the faculty perform research?"/>
    <n v="96"/>
    <s v="See #16 and #17"/>
  </r>
  <r>
    <x v="5"/>
    <m/>
    <m/>
    <n v="97"/>
    <s v="What research does the faculty perform?"/>
    <n v="97"/>
    <s v="See #16 and #17"/>
  </r>
  <r>
    <x v="5"/>
    <s v="ADVISORY CAPACITY"/>
    <m/>
    <n v="98"/>
    <s v="Do students have faculty advisors?"/>
    <n v="98"/>
    <s v="All students are assigned to individual faculty advisors for consultation on issues relating to curriculum and carreer advice. Administrative questions and procedures are handed by the Program Director and the Program Coordinator. "/>
  </r>
  <r>
    <x v="6"/>
    <s v="GENERAL"/>
    <m/>
    <n v="99"/>
    <s v="What are the program's relationships with industry?"/>
    <n v="5"/>
    <s v="See #5"/>
  </r>
  <r>
    <x v="6"/>
    <s v="ADVISORY BOARD"/>
    <s v="COMPOSITION"/>
    <n v="100"/>
    <s v="What companies are on the BI&amp;A program's advisory board?"/>
    <n v="5"/>
    <s v="See #5"/>
  </r>
  <r>
    <x v="6"/>
    <m/>
    <m/>
    <n v="101"/>
    <s v="How does the Advisory Board help the program?"/>
    <n v="5"/>
    <s v="See #5"/>
  </r>
  <r>
    <x v="6"/>
    <m/>
    <s v="STUDENT CONTACT "/>
    <n v="102"/>
    <s v="Do students interact with people from industry?"/>
    <n v="102"/>
    <s v="Each year, BI&amp;A students interact with industry at many events including; Annual BI&amp;A Corporate Netwotking event, industry talks in our &quot;Small Talks about Big Data&quot; series, visiting industry spakers in classes, cocktail parties with the BI&amp;A Advisory Board and  Career fairs conducted by Stevens."/>
  </r>
  <r>
    <x v="6"/>
    <s v="CORP. NETWORK EVENT"/>
    <m/>
    <n v="103"/>
    <s v="What industry events can I attend?"/>
    <n v="102"/>
    <s v="See #102"/>
  </r>
  <r>
    <x v="6"/>
    <s v="PROJECTS"/>
    <m/>
    <n v="104"/>
    <s v="Can I work on projects with industry?"/>
    <n v="104"/>
    <s v="Student projects in the required &quot;practicum&quot; course, BIA 686 Analytics in a Wrold of Big Data involve student teams working on industry projects with close supervision by industry personnel. Students also work in company-sponsored analytics competitions and on datasets provided by various companies. "/>
  </r>
  <r>
    <x v="6"/>
    <s v="DATABASES"/>
    <m/>
    <n v="105"/>
    <s v="What datasets are available for students to work on?"/>
    <n v="34"/>
    <s v="See #34"/>
  </r>
  <r>
    <x v="6"/>
    <m/>
    <m/>
    <n v="106"/>
    <s v="What databases can I access while I am in the program?"/>
    <n v="34"/>
    <s v="See #34"/>
  </r>
  <r>
    <x v="7"/>
    <s v="FORMAL PREREQS"/>
    <s v="GENERAL"/>
    <n v="107"/>
    <s v="What  application materials must be submitted for the MS in BI&amp;A program?"/>
    <n v="107"/>
    <s v="The following materials are required for applications to the MS in BI&amp;A degree program: Official college transcripts, two letters of recommendation, an official GMAT or GRE score, a TOEFL or IELTS score (for international students, an essay and a copy of your CV."/>
  </r>
  <r>
    <x v="7"/>
    <m/>
    <m/>
    <n v="108"/>
    <s v="What are the prerequisites for the program?"/>
    <n v="108"/>
    <s v="A bachelor’s degree (preferably in science, mathematics, computer science, engineering or a related field) with a &quot;B&quot; average form an approved school; one year of calculus; one course covering basic probability, hypothesis testing and estimation; a course in programmig or equivalent industry experience; a competitive GRE or GMAT score (at the 70th percentile or above). International students must have a satisfactory TOEFL score (above 90 or IELTS score (above 5.)"/>
  </r>
  <r>
    <x v="7"/>
    <m/>
    <m/>
    <n v="109"/>
    <s v="What are the requirements for admission?"/>
    <n v="108"/>
    <s v="See #108"/>
  </r>
  <r>
    <x v="7"/>
    <m/>
    <s v="GRE OR GMAT"/>
    <n v="110"/>
    <s v="Is a GRE  or GMAT score required?"/>
    <n v="110"/>
    <s v="A GMAT or GRE score is required for admission to the MS in BI&amp;A program.  A GMAT or GRE score is not required for admission to a 4-course graduate certificate."/>
  </r>
  <r>
    <x v="7"/>
    <m/>
    <m/>
    <n v="111"/>
    <s v="What is the minimum GRE or GMAT score requirement?"/>
    <n v="111"/>
    <s v="The minimum GRE score for admisssion to the MS in BI&amp;A program is 315. The minimum GMAT score for admission to the MS in BI&amp;A program is 620."/>
  </r>
  <r>
    <x v="7"/>
    <m/>
    <s v="TOEFL OR IELTS"/>
    <n v="112"/>
    <s v="Do I need to take an English proficiency test  such as TOEFL or IELTS?"/>
    <n v="112"/>
    <s v="Yes, a TOEFL score of iBT 90 or above (or an IELTS score of 7 or above) is required for admission to the MS in BI&amp;A program."/>
  </r>
  <r>
    <x v="7"/>
    <m/>
    <m/>
    <n v="113"/>
    <s v="What is the minimal TOEFL score required for admission to the program?"/>
    <n v="112"/>
    <s v="See #112"/>
  </r>
  <r>
    <x v="7"/>
    <m/>
    <m/>
    <n v="114"/>
    <s v="What is the minimal IELTS score required for admission to the program?"/>
    <n v="112"/>
    <s v="See #112"/>
  </r>
  <r>
    <x v="7"/>
    <m/>
    <s v="CALCULUS"/>
    <n v="115"/>
    <s v="Is there a calculus requirement or prequisite?"/>
    <n v="115"/>
    <s v="Yes, one year of calculus  is required for admission to the BI&amp;A program."/>
  </r>
  <r>
    <x v="7"/>
    <m/>
    <s v="STATISTICS"/>
    <n v="116"/>
    <s v="Is there a statistics requirement or prequisite?"/>
    <n v="116"/>
    <s v="Yes, a course in basic statistics and probablity theory is required for admission to the MS in BI&amp;A program."/>
  </r>
  <r>
    <x v="7"/>
    <m/>
    <s v="PROGRAMMING"/>
    <n v="117"/>
    <s v="What is the programming language requirement or prequisite?"/>
    <n v="117"/>
    <s v="Yes, a course in programming or equivalent industry experience is required for admission to the MS in BI&amp;A program."/>
  </r>
  <r>
    <x v="7"/>
    <m/>
    <s v="WORK EXPERIENCE"/>
    <n v="118"/>
    <s v="Do I need to have work experience?"/>
    <n v="118"/>
    <s v="Yes, at least one year of work experience is required for admission to the MS in BI&amp;A program."/>
  </r>
  <r>
    <x v="7"/>
    <s v="INFORMAL PREREQUISITES"/>
    <s v="AGE"/>
    <n v="119"/>
    <s v="What is the average age of students?"/>
    <n v="119"/>
    <s v="The average age of students in the MS in BI&amp;A program is approximately 25 years."/>
  </r>
  <r>
    <x v="7"/>
    <m/>
    <m/>
    <n v="120"/>
    <s v="Are older students accepted?"/>
    <n v="120"/>
    <s v="There is no age limit for acceptance to any Stevens program."/>
  </r>
  <r>
    <x v="7"/>
    <m/>
    <m/>
    <n v="121"/>
    <s v="Are undergraduates without work experience admitted?"/>
    <n v="121"/>
    <s v="Stevens undergraduate students participating in the &quot;4+1&quot; program may be conditionally accepted to the MS in BI&amp;A prgram. Final acceptance is conditional on meeting all the requirements of the MS in BI&amp;A program."/>
  </r>
  <r>
    <x v="7"/>
    <m/>
    <s v="PRIOR DEGREE"/>
    <n v="122"/>
    <s v="What prior degrees are preferred?"/>
    <n v="122"/>
    <s v="The preferred degrees (undergraduate or master's) are in science, computer science, mathematics, statistics or engineering."/>
  </r>
  <r>
    <x v="7"/>
    <m/>
    <m/>
    <n v="123"/>
    <s v="Are students with non-technical degrees accepted?"/>
    <n v="123"/>
    <s v="Students who  satisfy all the requirements (prerequisites) for the MS in BI&amp;A program may be admitted."/>
  </r>
  <r>
    <x v="7"/>
    <s v="PREPARATION"/>
    <s v="General"/>
    <n v="124"/>
    <s v="How can I prepare myself before I enter the program?"/>
    <n v="124"/>
    <s v="Accepted students can best prepare for the MS in BI&amp;A program by taking one or more of the free online courses (MOOCs) available from companies such as  EDX, Coursera and Udacity."/>
  </r>
  <r>
    <x v="7"/>
    <m/>
    <s v="COMPUTER LANGUAGES"/>
    <n v="125"/>
    <s v="What programming languages are used in the program?"/>
    <n v="125"/>
    <s v="The BI&amp;A program reequires students to learn SQL, SAS, R, Python and Hadoop(Pig, Hive and Sparc). Required  2-day &quot;bootcamps&quot; are provided to help students acquire these skills/"/>
  </r>
  <r>
    <x v="7"/>
    <m/>
    <s v="MOOCS"/>
    <n v="126"/>
    <s v="What free online courses(MOOCS) should I take before I join the program?"/>
    <n v="124"/>
    <s v="See #124"/>
  </r>
  <r>
    <x v="8"/>
    <s v="GRADUATE ADMISSIONS OFFICE"/>
    <m/>
    <n v="127"/>
    <s v="Where can I get help on admissions questions?"/>
    <n v="127"/>
    <s v="Contact Graduate Admissions at https://www.stevens.edu/admissions/graduate-admissions"/>
  </r>
  <r>
    <x v="8"/>
    <m/>
    <m/>
    <n v="128"/>
    <s v="Who should I ask about the status of my application?"/>
    <n v="127"/>
    <s v="See #127"/>
  </r>
  <r>
    <x v="8"/>
    <s v="ENGLISH LANGUAGE  REQUIREMENT"/>
    <m/>
    <n v="129"/>
    <s v="What is the English Language Competency (ELC) course?"/>
    <n v="129"/>
    <s v="Students with unsatisfactory TOEFL or IELTS test scores may be required to take an English Language Communications (ELC) course in their first semester - see https://www.stevens.edu/admissions/graduate-admissions/international-students/english-language-proficiency-"/>
  </r>
  <r>
    <x v="8"/>
    <m/>
    <m/>
    <n v="130"/>
    <s v="How many credits for the English Language Competency or ELC course?"/>
    <n v="130"/>
    <s v="The English Language Comminications (ELC) course is for 3 credits.  It may be taken at the same time as courses that count towards a degree.  Up to three degree courses may be taken in a semester along with the ELC course.  Students wishing to take more than three courses along with the ELC course must obtain formal permission from their academic advisor."/>
  </r>
  <r>
    <x v="8"/>
    <s v="APPLICATION DEADLINES"/>
    <m/>
    <n v="131"/>
    <s v="What are the application deadlines for the BI&amp;A degree program?"/>
    <n v="131"/>
    <s v="Applications to the BI&amp;A program are accepted at anytime before the start of the semester. For international students, the main issue is to allow sufficient time to gain a visa.   Preferred application deadlines are provided at https://www.stevens.edu/admissions/graduate-admissions/dates-deadlines"/>
  </r>
  <r>
    <x v="8"/>
    <m/>
    <m/>
    <n v="132"/>
    <s v="What happens if I apply after the application deadline has passed?"/>
    <n v="132"/>
    <s v="Your application to the BI&amp;A program may be approved any time up to one week before the start of the semester that you are applying for. The major issue for international students is the amount of time it takes to receive your F1 visa."/>
  </r>
  <r>
    <x v="8"/>
    <m/>
    <m/>
    <n v="133"/>
    <s v="What happens if I miss the application daedline?"/>
    <n v="132"/>
    <s v="See #132"/>
  </r>
  <r>
    <x v="8"/>
    <s v="MS DEGREE ADMISSIONS"/>
    <m/>
    <n v="134"/>
    <s v="How do I apply for the MS degree?"/>
    <n v="134"/>
    <s v="Apply online at the Graduate Admissions web site https://www.stevens.edu/admissions/graduate-admissions"/>
  </r>
  <r>
    <x v="8"/>
    <m/>
    <m/>
    <n v="135"/>
    <s v="How long does the admission process take?"/>
    <n v="135"/>
    <s v="You should receive an official notice form Garduate Admissions within 7 to 10 days from the tme that all of  your application materials have been received. "/>
  </r>
  <r>
    <x v="8"/>
    <s v="BI&amp;A ADMISSION PROCESS"/>
    <m/>
    <n v="136"/>
    <s v="What is the process for getting admission to the BI&amp;A program?"/>
    <n v="136"/>
    <s v="Once your application materials have been received by Graduate Admissions your pacckage will be reviewed by the BI&amp;A Admissions Committee whose decision is final."/>
  </r>
  <r>
    <x v="8"/>
    <s v="CERTIFICATE PROGRAM"/>
    <m/>
    <n v="137"/>
    <s v="How do I apply for a Graduate Certificate?"/>
    <n v="134"/>
    <s v="See #134"/>
  </r>
  <r>
    <x v="8"/>
    <m/>
    <m/>
    <n v="138"/>
    <s v="Do I need to have  a GRE or GMAT score to apply for a graduate certificate?"/>
    <n v="138"/>
    <s v="No. You do not need to submit a GRE or GMAT sore to be admitted to a 4-course BI&amp;A Graduate Certificate program.  Some students enroll in a certificate program, take the GRE or GMAT test and then apply for admission to the MS in BI&amp;A program.  Up to three courses taken for the graduate certificate can be counted towards the MS in BI&amp;A degree if you are accepted into that program."/>
  </r>
  <r>
    <x v="8"/>
    <m/>
    <m/>
    <n v="139"/>
    <s v="Do courses taken in a certifcate program count towards the degree program if I am admitted?"/>
    <n v="139"/>
    <s v="Yes.  You should apply for admission to the BI&amp;A program ater taking no more than three courses towards your graduate certificate.  All courses taken in the graduate certificate will be accepted for the MS in BI&amp;A degree."/>
  </r>
  <r>
    <x v="8"/>
    <m/>
    <m/>
    <n v="140"/>
    <s v="Will an associate degree be accepted for admission to the MS degree?"/>
    <n v="140"/>
    <s v="No. All applicants to the MS in BI&amp;A degree or Graduate certificate must have a bachelor's degree from an approved univeristy."/>
  </r>
  <r>
    <x v="8"/>
    <s v="NON-MATRIC EROLLMENT"/>
    <m/>
    <n v="141"/>
    <s v="What are the requirements for admission as a non-matric student?"/>
    <n v="141"/>
    <s v="Applicants for a graduate course to be taken on a non-matric basis must have a bachelor's degree from an approved univeristy."/>
  </r>
  <r>
    <x v="8"/>
    <m/>
    <m/>
    <n v="142"/>
    <s v="Can I apply to Stevens as a non-matriculation (or non-matric) student?"/>
    <n v="134"/>
    <s v="See #134"/>
  </r>
  <r>
    <x v="8"/>
    <m/>
    <m/>
    <n v="143"/>
    <s v="Can I take BI&amp;A courses without a GRE or GMAT score?"/>
    <n v="143"/>
    <s v="Yes. No more than three graduate cerrtificate courses may be taken prior to formal admission to the MS in BI&amp;A program. Applicants to the MS in BI&amp;A degree program must submit a satisfactory GRE or GMAT score."/>
  </r>
  <r>
    <x v="9"/>
    <m/>
    <m/>
    <n v="144"/>
    <s v="Where can I get help as an international student?"/>
    <n v="144"/>
    <s v="Stevens International Students and Scholar Services (ISSS) department may be contacted at https://www.stevens.edu/directory/international-student-and-scholar-services"/>
  </r>
  <r>
    <x v="9"/>
    <m/>
    <m/>
    <n v="145"/>
    <s v="Who should I ask about my visa status?"/>
    <n v="144"/>
    <s v="See #144"/>
  </r>
  <r>
    <x v="9"/>
    <s v="VISA PROCESS"/>
    <m/>
    <n v="146"/>
    <s v="What is the process for applying for an I-20 visa?"/>
    <n v="146"/>
    <s v="International students will be assisted in applying for an I-20 and all other matters related to a visas by Stevens International Students and Scholars Department who may be contacted through their web site at  https://www.stevens.edu/directory/international-student-and-scholar-services"/>
  </r>
  <r>
    <x v="10"/>
    <m/>
    <m/>
    <n v="147"/>
    <s v="Where can I get help on financial aid questions?"/>
    <n v="147"/>
    <s v="Contact the office of Financial Aid at https://www.stevens.edu/admissions/tuition-financial-aid."/>
  </r>
  <r>
    <x v="10"/>
    <m/>
    <m/>
    <n v="148"/>
    <s v="Who should I ask about the possibilty or availabilty of receiving a student loan?"/>
    <n v="148"/>
    <s v="See #147"/>
  </r>
  <r>
    <x v="10"/>
    <s v="TUITION"/>
    <m/>
    <n v="149"/>
    <s v="What does the program cost?"/>
    <n v="149"/>
    <s v="Tuition fees for the 2016-17 academic year are available at: https://www.stevens.edu/directory/office-student-accounts/tuition-and-fee-amounts/2016-2017-academic-year-tuition-and-fees-graduate-students"/>
  </r>
  <r>
    <x v="10"/>
    <m/>
    <m/>
    <n v="150"/>
    <s v="What are the tuition fees?"/>
    <n v="149"/>
    <s v="See #149"/>
  </r>
  <r>
    <x v="10"/>
    <m/>
    <m/>
    <n v="151"/>
    <s v="What is the total cost of the degree?"/>
    <n v="151"/>
    <s v="Based on the academic year 2016-17  fee structure the total cost of tuition for the MS in BI&amp;A degree is approximatley $50,000. The amount varies depending on the time spent getting the degree. See https://www.stevens.edu/directory/office-student-accounts/tuition-and-fee-amounts/2016-2017-academic-year-tuition-and-fees-graduate-students."/>
  </r>
  <r>
    <x v="10"/>
    <m/>
    <m/>
    <n v="152"/>
    <s v="What is the total cost of a graduate certificate?"/>
    <n v="152"/>
    <s v="Based on the academic year 2016-17  fee structure the total cost of tuition for a 4-course graduate certificate is approximatley $18,000. The amount varies depending on the time spent getting the degree. See https://www.stevens.edu/directory/office-student-accounts/tuition-and-fee-amounts/2016-2017-academic-year-tuition-and-fees-graduate-students"/>
  </r>
  <r>
    <x v="10"/>
    <m/>
    <m/>
    <n v="153"/>
    <s v="What is the cost of other fees?"/>
    <n v="153"/>
    <s v="Based on the academic year 2016-17  fee structure the total cost of tuition for a 4-course graduate certificate is approximatley $18,000. See https://www.stevens.edu/directory/office-student-accounts/tuition-and-fee-amounts/2016-2017-academic-year-tuition-and-fees-graduate-students"/>
  </r>
  <r>
    <x v="10"/>
    <m/>
    <m/>
    <n v="154"/>
    <s v="What will be my living costs?"/>
    <n v="154"/>
    <s v="Living costs are hard to estimate.  Many students share apartments with other students to reduce total costs. An estimate of total costs per year incuding living costs is contained in the financial affadavit that must be signed when you join Stevens. See https://www.stevens.edu/sites/stevens_edu/files/files/ISSS/Financial_Information_and_Affidavit_of_Support.pdf"/>
  </r>
  <r>
    <x v="10"/>
    <m/>
    <m/>
    <n v="155"/>
    <s v="What will  be my total costs?"/>
    <n v="151"/>
    <s v="See #151"/>
  </r>
  <r>
    <x v="10"/>
    <s v="FELLOWSHIPS AND SCHOLARSHIPS"/>
    <m/>
    <n v="156"/>
    <s v="Do you offer fellowships or scholarships?"/>
    <n v="156"/>
    <s v="Yes, Stevens offers a limited number of merit-based fellowships at the time of admission to the master's program.  University scholarships and fellowships are not offered at any other time. For budget reasons, fellowship offers are withdrawn if they are not formally accepted by the applicant within 10 days of notification. "/>
  </r>
  <r>
    <x v="10"/>
    <m/>
    <m/>
    <n v="157"/>
    <s v="Can I apply for a fellowship or scholarship?"/>
    <n v="156"/>
    <s v="See #156"/>
  </r>
  <r>
    <x v="10"/>
    <m/>
    <m/>
    <n v="158"/>
    <s v="Who should I ask about my fellowship or scholarship education?"/>
    <n v="158"/>
    <s v="Questions about student fellowships should be directed to Graduate Admissions at  https://www.stevens.edu/admissions/graduate-admissions."/>
  </r>
  <r>
    <x v="10"/>
    <s v="WORK ON CAMPUS"/>
    <m/>
    <n v="159"/>
    <s v="Can I get work on campus?"/>
    <n v="159"/>
    <s v="Graduate students may apply for work on campus through the Student Employment Office at https://www.stevens.edu/directory/student-employment-office.  Awards of Graduate Assistantships are based on merit. Research Assistantships must be arranged by a faculty member.  Grader positions are awared by faculty members teaching large courses with large enrollments.  Appointments to tse positions are made only after the candidate has arrived on campus."/>
  </r>
  <r>
    <x v="10"/>
    <m/>
    <m/>
    <n v="160"/>
    <s v="What kinds of campus jobs are available for students?"/>
    <n v="160"/>
    <s v="Students may be employed as graduate assistants, graders or research assistants."/>
  </r>
  <r>
    <x v="10"/>
    <s v="GRADUATE ASSISTANTSHIPS"/>
    <m/>
    <n v="161"/>
    <s v="How can I apply for a Graduate Assistantship?"/>
    <n v="161"/>
    <s v="Graduate assistantshipa (GAs)are available on a competitive in a number of different organizations at Stevens including the library, the IT deparment and various academic departments. Apply through Student Employment Services. GAs are only available after you arrive on campus."/>
  </r>
  <r>
    <x v="10"/>
    <s v="RESEARCH ASSISTANTSHIPS"/>
    <m/>
    <n v="162"/>
    <s v="How can I apply for a Research Assistantship?"/>
    <n v="162"/>
    <s v="Research Assistantship (RA) appointments are made by faculty who have a particular research need. They are subject to the availbality of supporting funds."/>
  </r>
  <r>
    <x v="10"/>
    <m/>
    <m/>
    <n v="163"/>
    <s v="How can I apply for a Grader position?"/>
    <n v="163"/>
    <s v="Grader appointments are made by faculty who are teaching course sections with a large number of students."/>
  </r>
  <r>
    <x v="11"/>
    <m/>
    <m/>
    <n v="164"/>
    <s v="Where can I get help on registration questions?"/>
    <n v="164"/>
    <s v="Questions regarding course registration should be addressed to the Registrar at: https://www.stevens.edu/directory/office-registrar"/>
  </r>
  <r>
    <x v="11"/>
    <m/>
    <m/>
    <n v="165"/>
    <s v="Who should I ask about my registration?"/>
    <n v="164"/>
    <s v="See #164"/>
  </r>
  <r>
    <x v="11"/>
    <s v="PROCEDURES"/>
    <s v="COURSE REGISTRATION"/>
    <n v="166"/>
    <s v="How do I register for classes?"/>
    <n v="166"/>
    <s v="Register for online for classes at the Registar's web site: https://www.stevens.edu/directory/office-registrar"/>
  </r>
  <r>
    <x v="11"/>
    <m/>
    <m/>
    <n v="167"/>
    <s v="How soon should I register for classes?"/>
    <n v="167"/>
    <s v="Register at the earliest possible time as some popular classes may be closed if demand exceeds capacity.  New international students may register during the orientation period - see dates at https://www.stevens.edu/graduate-student-orientation. You may register for classes or drop courses you are curently registered for during the &quot;Drop-Add&quot; period at the beginning of each semester without penalty - see https://www.stevens.edu/search/google/drop-add."/>
  </r>
  <r>
    <x v="11"/>
    <m/>
    <m/>
    <n v="168"/>
    <s v="Where do I find what courses are being taught?"/>
    <n v="168"/>
    <s v="Course schedules for the current and future semesters may be found online at  https://www.stevens.edu/search/google/course%20schedule https://www.stevens.edu/search/google/course%20schedule"/>
  </r>
  <r>
    <x v="11"/>
    <m/>
    <s v="STUDY PLAN"/>
    <n v="169"/>
    <s v="What is a study plan?"/>
    <n v="169"/>
    <s v="A Study Plan is a schedule of the courses that you plan to take in order to complete your degree. The forms for the MS in BI&amp;A degree may be downloaded from the BI&amp;A web site at http://www.stevens.edu/bia. A Study Plan must be completed and signed by your academic advisor during your first semester in the program. Signed Study Plans must be submitted to the Graduate Registrar's office. Study Plans may be changed with consent of your academic advisor over the course of your program. "/>
  </r>
  <r>
    <x v="11"/>
    <m/>
    <m/>
    <n v="170"/>
    <s v="How do I get my study plan approved?"/>
    <n v="169"/>
    <s v="See #169"/>
  </r>
  <r>
    <x v="11"/>
    <m/>
    <s v="APPLICATION FOR CANDIDACY"/>
    <n v="171"/>
    <s v="What is an Application for Candidacy or AC?"/>
    <n v="171"/>
    <s v="An Application for Candidacy (AC) must be submitted in the semester in which you plan to graduate from the program. An approved AC is required before you can graduate and receive a diploma.  The AC uses the same form as your Study Plan. It must contain the list of courses you have taken, the semester in which each course was taken and the grade received.  The AC must be signed by you and your advisor and submitted to the Graduate Registrar before a certain date in your final semester (see https://www.stevens.edu/directory/office-registrar/graduate-application-candidacy)."/>
  </r>
  <r>
    <x v="11"/>
    <m/>
    <m/>
    <n v="172"/>
    <s v="When should I submit my  Application for Candidacy or AC?"/>
    <n v="171"/>
    <s v="See #171"/>
  </r>
  <r>
    <x v="12"/>
    <s v="GENERAL"/>
    <m/>
    <n v="173"/>
    <s v="What is it like to be a student in the BI&amp;A program?"/>
    <n v="173"/>
    <s v="BI&amp;A students are required to work very hard to complete the rigorous academic program.  A strong sense of comunity is fostered by friendly and accessible faculty and the many social and educational events that students attend."/>
  </r>
  <r>
    <x v="12"/>
    <s v="STUDENT CLUB"/>
    <s v="GENERAL"/>
    <n v="174"/>
    <s v="Is there a student cub?"/>
    <n v="174"/>
    <s v="The BI&amp;A student club is very acitve in promoting social events and inviting industry speakers to campus. Club officers are elected annually by fellow students.  Facebook and Linked in sites are managed by the student club for use by all enrolled BI&amp;A students and alumni. "/>
  </r>
  <r>
    <x v="12"/>
    <m/>
    <s v="FACEBOOK LINK"/>
    <n v="175"/>
    <s v="Can I join the BI&amp;A student facebook page?"/>
    <n v="175"/>
    <s v="The BI&amp;A student facebook page is open to all enrolled BI&amp;A students."/>
  </r>
  <r>
    <x v="12"/>
    <m/>
    <s v="LINKEDIN"/>
    <n v="176"/>
    <s v="Can I join the student BI&amp;A LinkedIn page?"/>
    <n v="176"/>
    <s v="The BI&amp;A student facebook page is open to all enrolled BI&amp;A students."/>
  </r>
  <r>
    <x v="12"/>
    <s v="CONTACT WITH"/>
    <m/>
    <n v="177"/>
    <s v="Can I talk to a current student?"/>
    <n v="177"/>
    <s v="Yes. Requests to talk with current students may be made through the BI&amp;A Program Director or the BI&amp;A Coordinator."/>
  </r>
  <r>
    <x v="12"/>
    <s v="RESEARCH OPPORTUNITIES"/>
    <m/>
    <n v="178"/>
    <s v="Are there opportunities to work with faculty on research?"/>
    <n v="178"/>
    <s v="Yes.  Students may be invited to assist faculty members with their research. Funding for Research Assistantships is limited."/>
  </r>
  <r>
    <x v="12"/>
    <m/>
    <m/>
    <n v="179"/>
    <s v="Do students work on research projects?"/>
    <n v="179"/>
    <s v="Most student projects entail exploration of data and inherently explore research questions. Some students also work on research with faculty members. At the annual Corporate Networking event in November, students present their research to industry professionals. See https://www.stevens.edu/sites/stevens_edu/files/2015%20BIA-industry-posters.pdf"/>
  </r>
  <r>
    <x v="12"/>
    <m/>
    <m/>
    <n v="180"/>
    <s v="Do students compete in competitions?"/>
    <n v="180"/>
    <s v="As a matter of policy, some classes require students to compete in analytics competitions.  In 2016-17 two advisory board companies will administer analytics competitions restricted to BI&amp;A students. Many students compete voluntarily in competitions such as those available through Kaggle."/>
  </r>
  <r>
    <x v="13"/>
    <s v="UNIVERSITY OFFICE"/>
    <s v="CAREER SERVICES"/>
    <n v="181"/>
    <s v="Where can I go to get help finding a job?"/>
    <n v="181"/>
    <s v="Stevens Career Services department provides many services to help  you find a job - see https://www.stevens.edu/directory/stevens-career-center. In addition, the BI&amp;A program develops contacts with industry, holds many events to help students meet with industry professionals, assists in resume preparation and actively recommends students to companies."/>
  </r>
  <r>
    <x v="13"/>
    <m/>
    <m/>
    <n v="182"/>
    <s v="How can Career Services help me get a job?"/>
    <n v="182"/>
    <s v="Help provided by Stevens Career Services includes: help developing resumes (CVs; career counseling), &quot;mock&quot; practice interviews, CV distribution to potential employers, Job Fairs and more. See https://www.stevens.edu/directory/stevens-career-center/career-assistance-services."/>
  </r>
  <r>
    <x v="13"/>
    <m/>
    <s v="ROI"/>
    <n v="183"/>
    <s v="How good is placement at Stevens?"/>
    <n v="183"/>
    <s v="Stevens Institute of Technology is the only school in the country to be ranked in the Top 20 for both &quot;Best Career Placement&quot; (6th in the nation in Colleges that Pay You Back, 2016 edition) and &quot;Best Career Services&quot; (15th in the nation in Best 380 Colleges, 2016 edition) by The Princeton Review."/>
  </r>
  <r>
    <x v="13"/>
    <m/>
    <s v="JOB FAIRS, etc."/>
    <n v="184"/>
    <s v="What placement events are there?"/>
    <n v="184"/>
    <s v="Stevens Career Services arranges interviews with potential employers, supports company presentations, and runs job fairs.  The BI&amp;A program: distributes student CVs to potential employers (especially  to members of its Industry Advisory Board), organizes talks by potential employers, runs Job Skills Workshops, runs an Annual Corporate Networking event at which students present their research to industry professionals, holds cocktail parties for students and Industry Advisory Board members and much more."/>
  </r>
  <r>
    <x v="13"/>
    <s v="COOP PROGRAM"/>
    <m/>
    <n v="185"/>
    <s v="What is the co-op program?"/>
    <n v="185"/>
    <s v="The graduate Co-op Program allows students to work full-time (35 hours per week) for up to two semesters. Students must be enrolled in D701 at the time of their participation in the co-op program. A limited number of full-time students with the highest GPAs after 5 courses in the BI&amp;A are automatically offered positions in the BI&amp;A co-op program in the first two weeks of the fall and spring semesters.  For more information see https://www.stevens.edu/directory/stevens-career-center/gaining-professional-experience/stevens-cooperative-education/co-op-graduate-students."/>
  </r>
  <r>
    <x v="13"/>
    <m/>
    <m/>
    <n v="186"/>
    <s v="How do I apply for the co-op program?"/>
    <n v="185"/>
    <s v="See #185"/>
  </r>
  <r>
    <x v="13"/>
    <s v="INDUSTRY INTERNSHIPS"/>
    <m/>
    <n v="187"/>
    <s v="How do I obtain an industry internship?"/>
    <n v="187"/>
    <s v="An Industry internship is a contractual agreement offered to a student by a company. It is up to each individual student to apply directly to the company and to go through the companys' interview process. The BI&amp;A program provides assistance to students in this process. An international student must have been enrolled full-time in the BI&amp;A program for at least one fall semester and one spring semester. This means that an international student who enters the program in the fall semester is eligible for an internship in the following summer semester while an international student entering the program in the spring semester will be eligible for an internship only in the following spring semester (one year later.) International students taking internships must be enrolled in the BIA 702 Curriculum Practical Training (CPT) course for credit. Students may take BIA 702 for 1, 2 or 3 credits per semester. No more than 3 credits total are allowed over the course of the student's program of study."/>
  </r>
  <r>
    <x v="13"/>
    <s v="BI&amp;A PLACEMENT HELP"/>
    <s v="JOB SKILLS WORKSHOPS"/>
    <n v="188"/>
    <s v="How does the BI&amp;A program help me get a job?"/>
    <n v="188"/>
    <s v="Among other things, the BI&amp;A program provides career advice, helps students prepare CVs and cover letters, and writes recommendation letters for students. "/>
  </r>
  <r>
    <x v="13"/>
    <m/>
    <s v="CORPORATE NETWORK EVENT"/>
    <n v="189"/>
    <s v="Does the BI&amp;A program run placement events?"/>
    <n v="189"/>
    <s v="BI&amp;A Student Research:  On November 23, 2015 the BI&amp;A program held its first annual Corporate Networking event. Recruiters and data scientists from 31 different companies met with students and discussed posters displaying their research.  View the catalog of student posters at https://www.stevens.edu/sites/stevens_edu/files/2015%20BIA-industry-posters.pdf"/>
  </r>
  <r>
    <x v="13"/>
    <m/>
    <m/>
    <n v="190"/>
    <s v="Does the BI&amp;A program provide career help?"/>
    <n v="190"/>
    <s v="BI&amp;A faculty advisors are available for consultation on careers. The BI&amp;A program develops contacts with industry, holds many events to help students meet with industry professionals, asssists in resume preparation and actively recommends students to companies."/>
  </r>
  <r>
    <x v="13"/>
    <s v="BI&amp;A GRAD PLACEMENT"/>
    <s v="INDUSTRIES HIRING"/>
    <n v="191"/>
    <s v="What industries have hired BI&amp;A graduates?"/>
    <n v="191"/>
    <s v="Our graduates are hired by companies in a broad range of industries including financial services, consulting, media, life sciences, information technology and telecommunications."/>
  </r>
  <r>
    <x v="13"/>
    <m/>
    <s v="COMPANIES HIRING"/>
    <n v="192"/>
    <s v="What types of companies hire graduates?"/>
    <n v="192"/>
    <s v="Our graduates have accepted positions at companies such as Affinity Solutions, Apple, Bank of America, Ernst &amp; Young, Morgan Stanley, New York Times, Pfizer, Pricewaterhouse Coopers, SanDisk, TIAA- CREF and Verizon Wireless."/>
  </r>
  <r>
    <x v="13"/>
    <m/>
    <s v="JOB TITLES"/>
    <n v="193"/>
    <s v="What are the job titles of BI&amp;A graduates?"/>
    <n v="193"/>
    <s v="Graduates accept positions with many different titles. Approximately 40% of BI&amp;A students accept positions with a job title as &quot;data scientist&quot; or &quot;data analyst&quot;; a similar proportion of graduates accept positions as &quot;business analysts.&quot;"/>
  </r>
  <r>
    <x v="13"/>
    <m/>
    <s v="SALARIES"/>
    <n v="194"/>
    <s v="What are the salaries of BI&amp;A graduates?"/>
    <n v="194"/>
    <s v="Salaries vary over a wide range depending on the industry, the size of the company and job title. The range of salaries including starting bonus is from  $65,000 to $130,000.  The average salaryincluding starting bonus for December 2015 graduates was $83,000."/>
  </r>
  <r>
    <x v="13"/>
    <s v="INDUSTRY SUPPORT"/>
    <m/>
    <n v="195"/>
    <s v="How many companies support internships?"/>
    <n v="195"/>
    <s v="Many companies in many different idustries have employed BI&amp;A students as interns.  The companies represented on the BI&amp;A Industry Advisory Board have been particularly active in offering internships to students."/>
  </r>
  <r>
    <x v="14"/>
    <s v="JOB OFFERS"/>
    <m/>
    <n v="196"/>
    <s v="How can I hire B&amp;A students?"/>
    <n v="196"/>
    <s v="Send an email with a job posting to: To the Program Director: Chris Asakiewicz (201-216-8012,  Christopher.Asakiewicz@stevens.edu) or the Program Coordinator: Ted Stohr (estohr@stevens.edu, 201-216-8915).  Job postings can also be sent to Stevens Career Services at: https://www.stevens.edu/directory/stevens-career-center"/>
  </r>
  <r>
    <x v="14"/>
    <m/>
    <m/>
    <n v="197"/>
    <s v="How can I advertize a job position?"/>
    <n v="196"/>
    <s v="See #196"/>
  </r>
  <r>
    <x v="14"/>
    <m/>
    <m/>
    <n v="198"/>
    <s v="Can I contact or interview your students?"/>
    <n v="196"/>
    <s v="See #196"/>
  </r>
  <r>
    <x v="14"/>
    <m/>
    <m/>
    <n v="199"/>
    <s v="Where do I place a job advertisment?"/>
    <n v="196"/>
    <s v="See #196"/>
  </r>
  <r>
    <x v="14"/>
    <m/>
    <m/>
    <n v="200"/>
    <s v="Are CVs of students available?"/>
    <n v="200"/>
    <s v="CVs of students may be obtained by contacting the Program Coordinator:  Ted Stohr (estohr@stevens.edu, 201-216-8915"/>
  </r>
  <r>
    <x v="14"/>
    <m/>
    <m/>
    <n v="201"/>
    <s v="Can I attend some of your events?"/>
    <n v="201"/>
    <s v="Please contact the Program Coordinator:  Ted Stohr (estohr@stevens.edu, 201-216-89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3:B19" firstHeaderRow="1" firstDataRow="1" firstDataCol="1"/>
  <pivotFields count="7">
    <pivotField axis="axisRow" showAll="0">
      <items count="16">
        <item x="0"/>
        <item x="9"/>
        <item x="10"/>
        <item x="11"/>
        <item x="12"/>
        <item x="13"/>
        <item x="14"/>
        <item x="1"/>
        <item x="2"/>
        <item x="3"/>
        <item x="4"/>
        <item x="5"/>
        <item x="6"/>
        <item x="7"/>
        <item x="8"/>
        <item t="default"/>
      </items>
    </pivotField>
    <pivotField showAll="0"/>
    <pivotField showAll="0"/>
    <pivotField showAll="0"/>
    <pivotField dataField="1" showAll="0"/>
    <pivotField showAll="0"/>
    <pivotField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Question" fld="4" subtotal="count" baseField="0" baseItem="0"/>
  </dataFields>
  <chartFormats count="2">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y.stevens.edu/"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K204"/>
  <sheetViews>
    <sheetView tabSelected="1" topLeftCell="A9" workbookViewId="0">
      <selection activeCell="H15" sqref="H15"/>
    </sheetView>
  </sheetViews>
  <sheetFormatPr baseColWidth="10" defaultColWidth="8.83203125" defaultRowHeight="15" x14ac:dyDescent="0.2"/>
  <cols>
    <col min="1" max="1" width="20.6640625" style="27" customWidth="1"/>
    <col min="2" max="2" width="20.5" style="27" customWidth="1"/>
    <col min="3" max="3" width="20" style="27" customWidth="1"/>
    <col min="4" max="4" width="5.6640625" style="27" customWidth="1"/>
    <col min="5" max="5" width="52.83203125" style="27" customWidth="1"/>
    <col min="6" max="10" width="4.1640625" customWidth="1"/>
    <col min="11" max="11" width="61.83203125" style="34" customWidth="1"/>
  </cols>
  <sheetData>
    <row r="1" spans="1:11" ht="16" x14ac:dyDescent="0.2">
      <c r="A1" s="20" t="s">
        <v>209</v>
      </c>
      <c r="B1" s="20" t="s">
        <v>210</v>
      </c>
      <c r="C1" s="20" t="s">
        <v>211</v>
      </c>
      <c r="D1" s="31" t="s">
        <v>212</v>
      </c>
      <c r="E1" s="20" t="s">
        <v>213</v>
      </c>
      <c r="F1" s="3">
        <v>1</v>
      </c>
      <c r="G1" s="3">
        <v>2</v>
      </c>
      <c r="H1" s="3">
        <v>3</v>
      </c>
      <c r="I1" s="3">
        <v>4</v>
      </c>
      <c r="J1" s="3">
        <v>5</v>
      </c>
      <c r="K1" s="40" t="s">
        <v>235</v>
      </c>
    </row>
    <row r="2" spans="1:11" ht="64" x14ac:dyDescent="0.2">
      <c r="A2" s="11" t="s">
        <v>30</v>
      </c>
      <c r="B2" s="11" t="s">
        <v>13</v>
      </c>
      <c r="C2" s="11"/>
      <c r="D2" s="32">
        <v>1</v>
      </c>
      <c r="E2" s="11" t="s">
        <v>73</v>
      </c>
      <c r="F2" s="14">
        <v>1</v>
      </c>
      <c r="G2" s="14"/>
      <c r="H2" s="14"/>
      <c r="I2" s="14"/>
      <c r="J2" s="14"/>
      <c r="K2" s="11" t="s">
        <v>385</v>
      </c>
    </row>
    <row r="3" spans="1:11" ht="32" x14ac:dyDescent="0.2">
      <c r="A3" s="11"/>
      <c r="B3" s="11" t="s">
        <v>31</v>
      </c>
      <c r="C3" s="11"/>
      <c r="D3" s="32">
        <v>2</v>
      </c>
      <c r="E3" s="11" t="s">
        <v>103</v>
      </c>
      <c r="F3" s="14">
        <v>2</v>
      </c>
      <c r="G3" s="14">
        <v>1</v>
      </c>
      <c r="H3" s="14"/>
      <c r="I3" s="14"/>
      <c r="J3" s="14"/>
      <c r="K3" s="11" t="s">
        <v>252</v>
      </c>
    </row>
    <row r="4" spans="1:11" ht="48" x14ac:dyDescent="0.2">
      <c r="A4" s="11"/>
      <c r="B4" s="11"/>
      <c r="C4" s="11"/>
      <c r="D4" s="32">
        <v>3</v>
      </c>
      <c r="E4" s="11" t="s">
        <v>74</v>
      </c>
      <c r="F4" s="14">
        <v>3</v>
      </c>
      <c r="G4" s="14">
        <v>1</v>
      </c>
      <c r="H4" s="14"/>
      <c r="I4" s="14"/>
      <c r="J4" s="14"/>
      <c r="K4" s="11" t="s">
        <v>594</v>
      </c>
    </row>
    <row r="5" spans="1:11" ht="64" x14ac:dyDescent="0.2">
      <c r="A5" s="11"/>
      <c r="B5" s="11" t="s">
        <v>160</v>
      </c>
      <c r="C5" s="11"/>
      <c r="D5" s="32">
        <v>4</v>
      </c>
      <c r="E5" s="11" t="s">
        <v>72</v>
      </c>
      <c r="F5" s="14">
        <v>4</v>
      </c>
      <c r="G5" s="14"/>
      <c r="H5" s="14"/>
      <c r="I5" s="14"/>
      <c r="J5" s="14"/>
      <c r="K5" s="11" t="s">
        <v>595</v>
      </c>
    </row>
    <row r="6" spans="1:11" ht="96" x14ac:dyDescent="0.2">
      <c r="A6" s="11"/>
      <c r="B6" s="11"/>
      <c r="C6" s="11"/>
      <c r="D6" s="32">
        <v>5</v>
      </c>
      <c r="E6" s="11" t="s">
        <v>161</v>
      </c>
      <c r="F6" s="14">
        <v>5</v>
      </c>
      <c r="G6" s="14">
        <v>4</v>
      </c>
      <c r="H6" s="14"/>
      <c r="I6" s="14"/>
      <c r="J6" s="14"/>
      <c r="K6" s="11" t="s">
        <v>574</v>
      </c>
    </row>
    <row r="7" spans="1:11" ht="80" x14ac:dyDescent="0.2">
      <c r="A7" s="11" t="s">
        <v>34</v>
      </c>
      <c r="B7" s="11" t="s">
        <v>18</v>
      </c>
      <c r="C7" s="11"/>
      <c r="D7" s="32">
        <v>6</v>
      </c>
      <c r="E7" s="11" t="s">
        <v>76</v>
      </c>
      <c r="F7" s="14">
        <v>6</v>
      </c>
      <c r="G7" s="14"/>
      <c r="H7" s="14"/>
      <c r="I7" s="14"/>
      <c r="J7" s="14"/>
      <c r="K7" s="11" t="s">
        <v>575</v>
      </c>
    </row>
    <row r="8" spans="1:11" ht="80" x14ac:dyDescent="0.2">
      <c r="A8" s="29"/>
      <c r="B8" s="29" t="s">
        <v>605</v>
      </c>
      <c r="C8" s="29"/>
      <c r="D8" s="32">
        <v>7</v>
      </c>
      <c r="E8" s="29" t="s">
        <v>75</v>
      </c>
      <c r="F8" s="14">
        <v>7</v>
      </c>
      <c r="G8" s="36">
        <v>6</v>
      </c>
      <c r="H8" s="36"/>
      <c r="I8" s="36"/>
      <c r="J8" s="36"/>
      <c r="K8" s="29" t="s">
        <v>576</v>
      </c>
    </row>
    <row r="9" spans="1:11" ht="160" x14ac:dyDescent="0.2">
      <c r="A9" s="21" t="s">
        <v>334</v>
      </c>
      <c r="B9" s="21"/>
      <c r="C9" s="21"/>
      <c r="D9" s="32">
        <v>8</v>
      </c>
      <c r="E9" s="11" t="s">
        <v>335</v>
      </c>
      <c r="F9" s="14">
        <v>8</v>
      </c>
      <c r="G9" s="14">
        <v>9</v>
      </c>
      <c r="H9" s="14"/>
      <c r="I9" s="14"/>
      <c r="J9" s="14"/>
      <c r="K9" s="11" t="s">
        <v>577</v>
      </c>
    </row>
    <row r="10" spans="1:11" ht="32" x14ac:dyDescent="0.2">
      <c r="A10" s="21"/>
      <c r="B10" s="11" t="s">
        <v>347</v>
      </c>
      <c r="C10" s="21"/>
      <c r="D10" s="32">
        <v>9</v>
      </c>
      <c r="E10" s="11" t="s">
        <v>345</v>
      </c>
      <c r="F10" s="14">
        <v>9</v>
      </c>
      <c r="G10" s="14"/>
      <c r="H10" s="14"/>
      <c r="I10" s="14"/>
      <c r="J10" s="14"/>
      <c r="K10" s="11" t="s">
        <v>415</v>
      </c>
    </row>
    <row r="11" spans="1:11" ht="32" x14ac:dyDescent="0.2">
      <c r="A11" s="21"/>
      <c r="B11" s="21"/>
      <c r="C11" s="21"/>
      <c r="D11" s="32">
        <v>10</v>
      </c>
      <c r="E11" s="11" t="s">
        <v>346</v>
      </c>
      <c r="F11" s="15">
        <v>9</v>
      </c>
      <c r="G11" s="15"/>
      <c r="H11" s="15"/>
      <c r="I11" s="15"/>
      <c r="J11" s="15"/>
      <c r="K11" s="11" t="s">
        <v>415</v>
      </c>
    </row>
    <row r="12" spans="1:11" ht="80" x14ac:dyDescent="0.2">
      <c r="A12" s="21"/>
      <c r="B12" s="21"/>
      <c r="C12" s="21"/>
      <c r="D12" s="32">
        <v>11</v>
      </c>
      <c r="E12" s="11" t="s">
        <v>478</v>
      </c>
      <c r="F12" s="14">
        <v>11</v>
      </c>
      <c r="G12" s="14">
        <v>13</v>
      </c>
      <c r="H12" s="14">
        <v>12</v>
      </c>
      <c r="I12" s="14"/>
      <c r="J12" s="14"/>
      <c r="K12" s="11" t="s">
        <v>578</v>
      </c>
    </row>
    <row r="13" spans="1:11" ht="48" x14ac:dyDescent="0.2">
      <c r="A13" s="21"/>
      <c r="B13" s="21"/>
      <c r="C13" s="21"/>
      <c r="D13" s="32">
        <v>12</v>
      </c>
      <c r="E13" s="11" t="s">
        <v>479</v>
      </c>
      <c r="F13" s="14">
        <v>12</v>
      </c>
      <c r="G13" s="14">
        <v>13</v>
      </c>
      <c r="H13" s="14"/>
      <c r="I13" s="14"/>
      <c r="J13" s="14"/>
      <c r="K13" s="11" t="s">
        <v>481</v>
      </c>
    </row>
    <row r="14" spans="1:11" ht="96" x14ac:dyDescent="0.2">
      <c r="A14" s="21" t="s">
        <v>336</v>
      </c>
      <c r="B14" s="11" t="s">
        <v>36</v>
      </c>
      <c r="C14" s="11" t="s">
        <v>17</v>
      </c>
      <c r="D14" s="32">
        <v>13</v>
      </c>
      <c r="E14" s="11" t="s">
        <v>162</v>
      </c>
      <c r="F14" s="14">
        <v>13</v>
      </c>
      <c r="G14" s="14">
        <v>12</v>
      </c>
      <c r="H14" s="14"/>
      <c r="I14" s="14"/>
      <c r="J14" s="14"/>
      <c r="K14" s="11" t="s">
        <v>416</v>
      </c>
    </row>
    <row r="15" spans="1:11" ht="80" x14ac:dyDescent="0.2">
      <c r="A15" s="21"/>
      <c r="B15" s="11"/>
      <c r="C15" s="11" t="s">
        <v>37</v>
      </c>
      <c r="D15" s="32">
        <v>14</v>
      </c>
      <c r="E15" s="11" t="s">
        <v>233</v>
      </c>
      <c r="F15" s="14">
        <v>14</v>
      </c>
      <c r="G15" s="14">
        <v>12</v>
      </c>
      <c r="H15" s="14">
        <v>13</v>
      </c>
      <c r="I15" s="14"/>
      <c r="J15" s="14"/>
      <c r="K15" s="11" t="s">
        <v>236</v>
      </c>
    </row>
    <row r="16" spans="1:11" ht="48" x14ac:dyDescent="0.2">
      <c r="A16" s="21"/>
      <c r="B16" s="11"/>
      <c r="C16" s="11" t="s">
        <v>18</v>
      </c>
      <c r="D16" s="32">
        <v>15</v>
      </c>
      <c r="E16" s="11" t="s">
        <v>77</v>
      </c>
      <c r="F16" s="14">
        <v>15</v>
      </c>
      <c r="G16" s="14">
        <v>12</v>
      </c>
      <c r="H16" s="14">
        <v>13</v>
      </c>
      <c r="I16" s="14"/>
      <c r="J16" s="14"/>
      <c r="K16" s="11" t="s">
        <v>237</v>
      </c>
    </row>
    <row r="17" spans="1:11" ht="80" x14ac:dyDescent="0.2">
      <c r="A17" s="21"/>
      <c r="B17" s="11"/>
      <c r="C17" s="11" t="s">
        <v>38</v>
      </c>
      <c r="D17" s="32">
        <v>16</v>
      </c>
      <c r="E17" s="11" t="s">
        <v>121</v>
      </c>
      <c r="F17" s="14">
        <v>16</v>
      </c>
      <c r="G17" s="14">
        <v>17</v>
      </c>
      <c r="H17" s="14"/>
      <c r="I17" s="14"/>
      <c r="J17" s="14"/>
      <c r="K17" s="11" t="s">
        <v>240</v>
      </c>
    </row>
    <row r="18" spans="1:11" ht="80" x14ac:dyDescent="0.2">
      <c r="A18" s="11"/>
      <c r="B18" s="11"/>
      <c r="C18" s="11"/>
      <c r="D18" s="32">
        <v>17</v>
      </c>
      <c r="E18" s="11" t="s">
        <v>122</v>
      </c>
      <c r="F18" s="14">
        <v>17</v>
      </c>
      <c r="G18" s="14"/>
      <c r="H18" s="14"/>
      <c r="I18" s="14"/>
      <c r="J18" s="14"/>
      <c r="K18" s="41" t="s">
        <v>417</v>
      </c>
    </row>
    <row r="19" spans="1:11" ht="64" x14ac:dyDescent="0.2">
      <c r="A19" s="11"/>
      <c r="B19" s="11"/>
      <c r="C19" s="11"/>
      <c r="D19" s="32">
        <v>18</v>
      </c>
      <c r="E19" s="11" t="s">
        <v>159</v>
      </c>
      <c r="F19" s="14">
        <v>18</v>
      </c>
      <c r="G19" s="14">
        <v>16</v>
      </c>
      <c r="H19" s="14"/>
      <c r="I19" s="14"/>
      <c r="J19" s="14"/>
      <c r="K19" s="11" t="s">
        <v>328</v>
      </c>
    </row>
    <row r="20" spans="1:11" ht="112" x14ac:dyDescent="0.2">
      <c r="A20" s="11"/>
      <c r="B20" s="21"/>
      <c r="C20" s="11" t="s">
        <v>193</v>
      </c>
      <c r="D20" s="32">
        <v>19</v>
      </c>
      <c r="E20" s="11" t="s">
        <v>194</v>
      </c>
      <c r="F20" s="14">
        <v>19</v>
      </c>
      <c r="G20" s="14"/>
      <c r="H20" s="14"/>
      <c r="I20" s="14"/>
      <c r="J20" s="14"/>
      <c r="K20" s="11" t="s">
        <v>555</v>
      </c>
    </row>
    <row r="21" spans="1:11" ht="16" x14ac:dyDescent="0.2">
      <c r="A21" s="11"/>
      <c r="B21" s="21"/>
      <c r="C21" s="11" t="s">
        <v>337</v>
      </c>
      <c r="D21" s="32">
        <v>20</v>
      </c>
      <c r="E21" s="11" t="s">
        <v>338</v>
      </c>
      <c r="F21" s="14">
        <v>20</v>
      </c>
      <c r="G21" s="14"/>
      <c r="H21" s="14"/>
      <c r="I21" s="14"/>
      <c r="J21" s="14"/>
      <c r="K21" s="11" t="s">
        <v>554</v>
      </c>
    </row>
    <row r="22" spans="1:11" ht="16" x14ac:dyDescent="0.2">
      <c r="A22" s="11"/>
      <c r="B22" s="21"/>
      <c r="C22" s="11"/>
      <c r="D22" s="32">
        <v>21</v>
      </c>
      <c r="E22" s="11" t="s">
        <v>339</v>
      </c>
      <c r="F22" s="15">
        <v>20</v>
      </c>
      <c r="G22" s="15"/>
      <c r="H22" s="15"/>
      <c r="I22" s="15"/>
      <c r="J22" s="15"/>
      <c r="K22" s="11" t="s">
        <v>554</v>
      </c>
    </row>
    <row r="23" spans="1:11" ht="80" x14ac:dyDescent="0.2">
      <c r="A23" s="11"/>
      <c r="B23" s="21"/>
      <c r="C23" s="11"/>
      <c r="D23" s="32">
        <v>22</v>
      </c>
      <c r="E23" s="11" t="s">
        <v>351</v>
      </c>
      <c r="F23" s="14">
        <v>22</v>
      </c>
      <c r="G23" s="14"/>
      <c r="H23" s="14"/>
      <c r="I23" s="14"/>
      <c r="J23" s="14"/>
      <c r="K23" s="11" t="s">
        <v>419</v>
      </c>
    </row>
    <row r="24" spans="1:11" ht="32" x14ac:dyDescent="0.2">
      <c r="A24" s="11"/>
      <c r="B24" s="21"/>
      <c r="C24" s="11"/>
      <c r="D24" s="32">
        <v>23</v>
      </c>
      <c r="E24" s="11" t="s">
        <v>352</v>
      </c>
      <c r="F24" s="14">
        <v>23</v>
      </c>
      <c r="G24" s="14"/>
      <c r="H24" s="14"/>
      <c r="I24" s="14"/>
      <c r="J24" s="14"/>
      <c r="K24" s="11" t="s">
        <v>420</v>
      </c>
    </row>
    <row r="25" spans="1:11" ht="32" x14ac:dyDescent="0.2">
      <c r="A25" s="21"/>
      <c r="B25" s="11" t="s">
        <v>43</v>
      </c>
      <c r="C25" s="11" t="s">
        <v>13</v>
      </c>
      <c r="D25" s="32">
        <v>24</v>
      </c>
      <c r="E25" s="11" t="s">
        <v>353</v>
      </c>
      <c r="F25" s="14">
        <v>24</v>
      </c>
      <c r="G25" s="14">
        <v>71</v>
      </c>
      <c r="H25" s="14">
        <v>73</v>
      </c>
      <c r="I25" s="14"/>
      <c r="J25" s="14"/>
      <c r="K25" s="11" t="s">
        <v>421</v>
      </c>
    </row>
    <row r="26" spans="1:11" ht="32" x14ac:dyDescent="0.2">
      <c r="A26" s="21"/>
      <c r="B26" s="11"/>
      <c r="C26" s="11" t="s">
        <v>44</v>
      </c>
      <c r="D26" s="32">
        <v>25</v>
      </c>
      <c r="E26" s="11" t="s">
        <v>78</v>
      </c>
      <c r="F26" s="14">
        <v>25</v>
      </c>
      <c r="G26" s="14">
        <v>26</v>
      </c>
      <c r="H26" s="14"/>
      <c r="I26" s="14"/>
      <c r="J26" s="14"/>
      <c r="K26" s="11" t="s">
        <v>243</v>
      </c>
    </row>
    <row r="27" spans="1:11" ht="48" x14ac:dyDescent="0.2">
      <c r="A27" s="21"/>
      <c r="B27" s="11"/>
      <c r="C27" s="11" t="s">
        <v>45</v>
      </c>
      <c r="D27" s="32">
        <v>26</v>
      </c>
      <c r="E27" s="11" t="s">
        <v>242</v>
      </c>
      <c r="F27" s="14">
        <v>26</v>
      </c>
      <c r="G27" s="14">
        <v>25</v>
      </c>
      <c r="H27" s="14"/>
      <c r="I27" s="14"/>
      <c r="J27" s="14"/>
      <c r="K27" s="11" t="s">
        <v>422</v>
      </c>
    </row>
    <row r="28" spans="1:11" ht="64" x14ac:dyDescent="0.2">
      <c r="A28" s="21"/>
      <c r="B28" s="11"/>
      <c r="C28" s="11" t="s">
        <v>2</v>
      </c>
      <c r="D28" s="32">
        <v>27</v>
      </c>
      <c r="E28" s="26" t="s">
        <v>423</v>
      </c>
      <c r="F28" s="14">
        <v>27</v>
      </c>
      <c r="G28" s="14">
        <v>34</v>
      </c>
      <c r="H28" s="14">
        <v>37</v>
      </c>
      <c r="I28" s="14"/>
      <c r="J28" s="14"/>
      <c r="K28" s="11" t="s">
        <v>6</v>
      </c>
    </row>
    <row r="29" spans="1:11" ht="32" x14ac:dyDescent="0.2">
      <c r="A29" s="21"/>
      <c r="B29" s="11" t="s">
        <v>33</v>
      </c>
      <c r="C29" s="11" t="s">
        <v>13</v>
      </c>
      <c r="D29" s="32">
        <v>28</v>
      </c>
      <c r="E29" s="11" t="s">
        <v>79</v>
      </c>
      <c r="F29" s="14">
        <v>28</v>
      </c>
      <c r="G29" s="14">
        <v>31</v>
      </c>
      <c r="H29" s="14"/>
      <c r="I29" s="14"/>
      <c r="J29" s="14"/>
      <c r="K29" s="11" t="s">
        <v>424</v>
      </c>
    </row>
    <row r="30" spans="1:11" ht="48" x14ac:dyDescent="0.2">
      <c r="A30" s="21"/>
      <c r="B30" s="11"/>
      <c r="C30" s="11" t="s">
        <v>47</v>
      </c>
      <c r="D30" s="32">
        <v>29</v>
      </c>
      <c r="E30" s="11" t="s">
        <v>80</v>
      </c>
      <c r="F30" s="14">
        <v>29</v>
      </c>
      <c r="G30" s="14"/>
      <c r="H30" s="14"/>
      <c r="I30" s="14"/>
      <c r="J30" s="14"/>
      <c r="K30" s="11" t="s">
        <v>244</v>
      </c>
    </row>
    <row r="31" spans="1:11" ht="32" x14ac:dyDescent="0.2">
      <c r="A31" s="21"/>
      <c r="B31" s="11"/>
      <c r="C31" s="11" t="s">
        <v>48</v>
      </c>
      <c r="D31" s="32">
        <v>30</v>
      </c>
      <c r="E31" s="11" t="s">
        <v>81</v>
      </c>
      <c r="F31" s="15">
        <v>23</v>
      </c>
      <c r="G31" s="15"/>
      <c r="H31" s="15"/>
      <c r="I31" s="15"/>
      <c r="J31" s="15"/>
      <c r="K31" s="11" t="s">
        <v>420</v>
      </c>
    </row>
    <row r="32" spans="1:11" ht="64" x14ac:dyDescent="0.2">
      <c r="A32" s="21"/>
      <c r="B32" s="11"/>
      <c r="C32" s="11" t="s">
        <v>49</v>
      </c>
      <c r="D32" s="32">
        <v>31</v>
      </c>
      <c r="E32" s="11" t="s">
        <v>82</v>
      </c>
      <c r="F32" s="14">
        <v>31</v>
      </c>
      <c r="G32" s="14"/>
      <c r="H32" s="14"/>
      <c r="I32" s="14"/>
      <c r="J32" s="14"/>
      <c r="K32" s="11" t="s">
        <v>329</v>
      </c>
    </row>
    <row r="33" spans="1:11" ht="16" x14ac:dyDescent="0.2">
      <c r="A33" s="11"/>
      <c r="B33" s="11"/>
      <c r="C33" s="11"/>
      <c r="D33" s="32">
        <v>32</v>
      </c>
      <c r="E33" s="11" t="s">
        <v>83</v>
      </c>
      <c r="F33" s="14">
        <v>32</v>
      </c>
      <c r="G33" s="14"/>
      <c r="H33" s="14"/>
      <c r="I33" s="14"/>
      <c r="J33" s="14"/>
      <c r="K33" s="11" t="s">
        <v>425</v>
      </c>
    </row>
    <row r="34" spans="1:11" ht="32" x14ac:dyDescent="0.2">
      <c r="A34" s="11"/>
      <c r="B34" s="11"/>
      <c r="C34" s="11"/>
      <c r="D34" s="32">
        <v>33</v>
      </c>
      <c r="E34" s="11" t="s">
        <v>84</v>
      </c>
      <c r="F34" s="14">
        <v>33</v>
      </c>
      <c r="G34" s="14"/>
      <c r="H34" s="14"/>
      <c r="I34" s="14"/>
      <c r="J34" s="14"/>
      <c r="K34" s="11" t="s">
        <v>551</v>
      </c>
    </row>
    <row r="35" spans="1:11" ht="96" x14ac:dyDescent="0.2">
      <c r="A35" s="21"/>
      <c r="B35" s="11"/>
      <c r="C35" s="11" t="s">
        <v>86</v>
      </c>
      <c r="D35" s="32">
        <v>34</v>
      </c>
      <c r="E35" s="11" t="s">
        <v>245</v>
      </c>
      <c r="F35" s="14">
        <v>34</v>
      </c>
      <c r="G35" s="14">
        <v>35</v>
      </c>
      <c r="H35" s="14">
        <v>37</v>
      </c>
      <c r="I35" s="14"/>
      <c r="J35" s="14"/>
      <c r="K35" s="11" t="s">
        <v>440</v>
      </c>
    </row>
    <row r="36" spans="1:11" ht="112" x14ac:dyDescent="0.2">
      <c r="A36" s="21"/>
      <c r="B36" s="33" t="s">
        <v>2</v>
      </c>
      <c r="C36" s="11" t="s">
        <v>32</v>
      </c>
      <c r="D36" s="32">
        <v>35</v>
      </c>
      <c r="E36" s="11" t="s">
        <v>87</v>
      </c>
      <c r="F36" s="14">
        <v>35</v>
      </c>
      <c r="G36" s="14"/>
      <c r="H36" s="14"/>
      <c r="I36" s="14"/>
      <c r="J36" s="14"/>
      <c r="K36" s="11" t="s">
        <v>568</v>
      </c>
    </row>
    <row r="37" spans="1:11" ht="32" x14ac:dyDescent="0.2">
      <c r="A37" s="21"/>
      <c r="B37" s="11"/>
      <c r="C37" s="11" t="s">
        <v>85</v>
      </c>
      <c r="D37" s="32">
        <v>36</v>
      </c>
      <c r="E37" s="11" t="s">
        <v>88</v>
      </c>
      <c r="F37" s="14">
        <v>36</v>
      </c>
      <c r="G37" s="14">
        <v>27</v>
      </c>
      <c r="H37" s="14"/>
      <c r="I37" s="14"/>
      <c r="J37" s="14"/>
      <c r="K37" s="11" t="s">
        <v>247</v>
      </c>
    </row>
    <row r="38" spans="1:11" ht="48" x14ac:dyDescent="0.2">
      <c r="A38" s="21"/>
      <c r="B38" s="11"/>
      <c r="C38" s="11" t="s">
        <v>33</v>
      </c>
      <c r="D38" s="32">
        <v>37</v>
      </c>
      <c r="E38" s="11" t="s">
        <v>143</v>
      </c>
      <c r="F38" s="14">
        <v>37</v>
      </c>
      <c r="G38" s="14"/>
      <c r="H38" s="14"/>
      <c r="I38" s="14"/>
      <c r="J38" s="14"/>
      <c r="K38" s="11" t="s">
        <v>426</v>
      </c>
    </row>
    <row r="39" spans="1:11" ht="64" x14ac:dyDescent="0.2">
      <c r="A39" s="21"/>
      <c r="B39" s="11" t="s">
        <v>28</v>
      </c>
      <c r="C39" s="11"/>
      <c r="D39" s="32">
        <v>38</v>
      </c>
      <c r="E39" s="11" t="s">
        <v>249</v>
      </c>
      <c r="F39" s="14">
        <v>38</v>
      </c>
      <c r="G39" s="14">
        <v>39</v>
      </c>
      <c r="H39" s="14">
        <v>40</v>
      </c>
      <c r="I39" s="14">
        <v>41</v>
      </c>
      <c r="J39" s="14"/>
      <c r="K39" s="11" t="s">
        <v>254</v>
      </c>
    </row>
    <row r="40" spans="1:11" ht="32" x14ac:dyDescent="0.2">
      <c r="A40" s="11"/>
      <c r="B40" s="11"/>
      <c r="C40" s="11"/>
      <c r="D40" s="32">
        <v>39</v>
      </c>
      <c r="E40" s="11" t="s">
        <v>104</v>
      </c>
      <c r="F40" s="14">
        <v>39</v>
      </c>
      <c r="G40" s="14">
        <v>38</v>
      </c>
      <c r="H40" s="14"/>
      <c r="I40" s="14"/>
      <c r="J40" s="14"/>
      <c r="K40" s="11" t="s">
        <v>427</v>
      </c>
    </row>
    <row r="41" spans="1:11" ht="16" x14ac:dyDescent="0.2">
      <c r="A41" s="11"/>
      <c r="B41" s="11"/>
      <c r="C41" s="11" t="s">
        <v>1</v>
      </c>
      <c r="D41" s="32">
        <v>40</v>
      </c>
      <c r="E41" s="11" t="s">
        <v>95</v>
      </c>
      <c r="F41" s="14">
        <v>40</v>
      </c>
      <c r="G41" s="14">
        <v>38</v>
      </c>
      <c r="H41" s="14"/>
      <c r="I41" s="14"/>
      <c r="J41" s="14"/>
      <c r="K41" s="11" t="s">
        <v>255</v>
      </c>
    </row>
    <row r="42" spans="1:11" ht="16" x14ac:dyDescent="0.2">
      <c r="A42" s="11"/>
      <c r="B42" s="11"/>
      <c r="C42" s="11" t="s">
        <v>20</v>
      </c>
      <c r="D42" s="32">
        <v>41</v>
      </c>
      <c r="E42" s="11" t="s">
        <v>256</v>
      </c>
      <c r="F42" s="14">
        <v>41</v>
      </c>
      <c r="G42" s="14">
        <v>38</v>
      </c>
      <c r="H42" s="14"/>
      <c r="I42" s="14"/>
      <c r="J42" s="14"/>
      <c r="K42" s="11" t="s">
        <v>258</v>
      </c>
    </row>
    <row r="43" spans="1:11" ht="16" x14ac:dyDescent="0.2">
      <c r="A43" s="11"/>
      <c r="B43" s="11"/>
      <c r="C43" s="11"/>
      <c r="D43" s="32">
        <v>42</v>
      </c>
      <c r="E43" s="11" t="s">
        <v>96</v>
      </c>
      <c r="F43" s="14">
        <v>42</v>
      </c>
      <c r="G43" s="14">
        <v>38</v>
      </c>
      <c r="H43" s="14"/>
      <c r="I43" s="14"/>
      <c r="J43" s="14"/>
      <c r="K43" s="11" t="s">
        <v>257</v>
      </c>
    </row>
    <row r="44" spans="1:11" ht="48" x14ac:dyDescent="0.2">
      <c r="A44" s="11"/>
      <c r="B44" s="11"/>
      <c r="C44" s="11" t="s">
        <v>21</v>
      </c>
      <c r="D44" s="32">
        <v>43</v>
      </c>
      <c r="E44" s="11" t="s">
        <v>239</v>
      </c>
      <c r="F44" s="14">
        <v>43</v>
      </c>
      <c r="G44" s="14"/>
      <c r="H44" s="14"/>
      <c r="I44" s="14"/>
      <c r="J44" s="14"/>
      <c r="K44" s="11" t="s">
        <v>261</v>
      </c>
    </row>
    <row r="45" spans="1:11" ht="48" x14ac:dyDescent="0.2">
      <c r="A45" s="11"/>
      <c r="B45" s="11"/>
      <c r="C45" s="11"/>
      <c r="D45" s="32">
        <v>44</v>
      </c>
      <c r="E45" s="11" t="s">
        <v>259</v>
      </c>
      <c r="F45" s="15">
        <v>43</v>
      </c>
      <c r="G45" s="15"/>
      <c r="H45" s="15"/>
      <c r="I45" s="15"/>
      <c r="J45" s="15"/>
      <c r="K45" s="11" t="s">
        <v>261</v>
      </c>
    </row>
    <row r="46" spans="1:11" ht="16" x14ac:dyDescent="0.2">
      <c r="A46" s="11"/>
      <c r="B46" s="11"/>
      <c r="C46" s="11" t="s">
        <v>22</v>
      </c>
      <c r="D46" s="32">
        <v>45</v>
      </c>
      <c r="E46" s="11" t="s">
        <v>97</v>
      </c>
      <c r="F46" s="14">
        <v>45</v>
      </c>
      <c r="G46" s="14">
        <v>43</v>
      </c>
      <c r="H46" s="14"/>
      <c r="I46" s="14"/>
      <c r="J46" s="14"/>
      <c r="K46" s="11" t="s">
        <v>260</v>
      </c>
    </row>
    <row r="47" spans="1:11" ht="16" x14ac:dyDescent="0.2">
      <c r="A47" s="11"/>
      <c r="B47" s="11"/>
      <c r="C47" s="11" t="s">
        <v>23</v>
      </c>
      <c r="D47" s="32">
        <v>46</v>
      </c>
      <c r="E47" s="11" t="s">
        <v>98</v>
      </c>
      <c r="F47" s="14">
        <v>46</v>
      </c>
      <c r="G47" s="14">
        <v>43</v>
      </c>
      <c r="H47" s="14"/>
      <c r="I47" s="14"/>
      <c r="J47" s="14"/>
      <c r="K47" s="11" t="s">
        <v>428</v>
      </c>
    </row>
    <row r="48" spans="1:11" ht="32" x14ac:dyDescent="0.2">
      <c r="A48" s="11"/>
      <c r="B48" s="11"/>
      <c r="C48" s="11" t="s">
        <v>9</v>
      </c>
      <c r="D48" s="32">
        <v>47</v>
      </c>
      <c r="E48" s="11" t="s">
        <v>99</v>
      </c>
      <c r="F48" s="14">
        <v>47</v>
      </c>
      <c r="G48" s="14"/>
      <c r="H48" s="14"/>
      <c r="I48" s="14"/>
      <c r="J48" s="14"/>
      <c r="K48" s="11" t="s">
        <v>262</v>
      </c>
    </row>
    <row r="49" spans="1:11" ht="32" x14ac:dyDescent="0.2">
      <c r="A49" s="11"/>
      <c r="B49" s="21"/>
      <c r="C49" s="11" t="s">
        <v>341</v>
      </c>
      <c r="D49" s="32">
        <v>48</v>
      </c>
      <c r="E49" s="11" t="s">
        <v>100</v>
      </c>
      <c r="F49" s="14">
        <v>48</v>
      </c>
      <c r="G49" s="14"/>
      <c r="H49" s="14"/>
      <c r="I49" s="14"/>
      <c r="J49" s="14"/>
      <c r="K49" s="11" t="s">
        <v>270</v>
      </c>
    </row>
    <row r="50" spans="1:11" ht="32" x14ac:dyDescent="0.2">
      <c r="A50" s="11"/>
      <c r="B50" s="11"/>
      <c r="C50" s="11"/>
      <c r="D50" s="32">
        <v>49</v>
      </c>
      <c r="E50" s="11" t="s">
        <v>238</v>
      </c>
      <c r="F50" s="15">
        <v>48</v>
      </c>
      <c r="G50" s="15"/>
      <c r="H50" s="15"/>
      <c r="I50" s="15"/>
      <c r="J50" s="15"/>
      <c r="K50" s="11" t="s">
        <v>270</v>
      </c>
    </row>
    <row r="51" spans="1:11" ht="64" x14ac:dyDescent="0.2">
      <c r="A51" s="33"/>
      <c r="B51" s="33" t="s">
        <v>343</v>
      </c>
      <c r="C51" s="33"/>
      <c r="D51" s="32">
        <v>50</v>
      </c>
      <c r="E51" s="11" t="s">
        <v>229</v>
      </c>
      <c r="F51" s="14">
        <v>50</v>
      </c>
      <c r="G51" s="14">
        <v>25</v>
      </c>
      <c r="H51" s="14">
        <v>31</v>
      </c>
      <c r="I51" s="14"/>
      <c r="J51" s="14"/>
      <c r="K51" s="11" t="s">
        <v>4</v>
      </c>
    </row>
    <row r="52" spans="1:11" ht="32" x14ac:dyDescent="0.2">
      <c r="A52" s="33"/>
      <c r="B52" s="33"/>
      <c r="C52" s="33"/>
      <c r="D52" s="32">
        <v>51</v>
      </c>
      <c r="E52" s="11" t="s">
        <v>566</v>
      </c>
      <c r="F52" s="14">
        <v>51</v>
      </c>
      <c r="G52" s="14"/>
      <c r="H52" s="14"/>
      <c r="I52" s="14"/>
      <c r="J52" s="14"/>
      <c r="K52" s="11" t="s">
        <v>7</v>
      </c>
    </row>
    <row r="53" spans="1:11" ht="48" x14ac:dyDescent="0.2">
      <c r="A53" s="33"/>
      <c r="B53" s="33"/>
      <c r="C53" s="33"/>
      <c r="D53" s="32">
        <v>52</v>
      </c>
      <c r="E53" s="30" t="s">
        <v>231</v>
      </c>
      <c r="F53" s="14">
        <v>52</v>
      </c>
      <c r="G53" s="14">
        <v>25</v>
      </c>
      <c r="H53" s="14"/>
      <c r="I53" s="14"/>
      <c r="J53" s="14"/>
      <c r="K53" s="11" t="s">
        <v>3</v>
      </c>
    </row>
    <row r="54" spans="1:11" ht="64" x14ac:dyDescent="0.2">
      <c r="A54" s="33"/>
      <c r="B54" s="33"/>
      <c r="C54" s="33"/>
      <c r="D54" s="32">
        <v>53</v>
      </c>
      <c r="E54" s="11" t="s">
        <v>112</v>
      </c>
      <c r="F54" s="14">
        <v>53</v>
      </c>
      <c r="G54" s="14">
        <v>31</v>
      </c>
      <c r="H54" s="14"/>
      <c r="I54" s="14"/>
      <c r="J54" s="14"/>
      <c r="K54" s="11" t="s">
        <v>248</v>
      </c>
    </row>
    <row r="55" spans="1:11" ht="80" x14ac:dyDescent="0.2">
      <c r="A55" s="33"/>
      <c r="B55" s="33"/>
      <c r="C55" s="33"/>
      <c r="D55" s="32">
        <v>54</v>
      </c>
      <c r="E55" s="11" t="s">
        <v>230</v>
      </c>
      <c r="F55" s="14">
        <v>54</v>
      </c>
      <c r="G55" s="14">
        <v>53</v>
      </c>
      <c r="H55" s="14"/>
      <c r="I55" s="14"/>
      <c r="J55" s="14"/>
      <c r="K55" s="11" t="s">
        <v>5</v>
      </c>
    </row>
    <row r="56" spans="1:11" ht="80" x14ac:dyDescent="0.2">
      <c r="A56" s="11"/>
      <c r="B56" s="11" t="s">
        <v>344</v>
      </c>
      <c r="C56" s="11" t="s">
        <v>57</v>
      </c>
      <c r="D56" s="32">
        <v>55</v>
      </c>
      <c r="E56" s="11" t="s">
        <v>188</v>
      </c>
      <c r="F56" s="14">
        <v>55</v>
      </c>
      <c r="G56" s="14">
        <v>57</v>
      </c>
      <c r="H56" s="14">
        <v>56</v>
      </c>
      <c r="I56" s="14"/>
      <c r="J56" s="14"/>
      <c r="K56" s="11" t="s">
        <v>429</v>
      </c>
    </row>
    <row r="57" spans="1:11" ht="48" x14ac:dyDescent="0.2">
      <c r="A57" s="11"/>
      <c r="B57" s="11"/>
      <c r="C57" s="11" t="s">
        <v>58</v>
      </c>
      <c r="D57" s="32">
        <v>56</v>
      </c>
      <c r="E57" s="11" t="s">
        <v>189</v>
      </c>
      <c r="F57" s="14">
        <v>56</v>
      </c>
      <c r="G57" s="14">
        <v>55</v>
      </c>
      <c r="H57" s="14"/>
      <c r="I57" s="14"/>
      <c r="J57" s="14"/>
      <c r="K57" s="11" t="s">
        <v>430</v>
      </c>
    </row>
    <row r="58" spans="1:11" ht="64" x14ac:dyDescent="0.2">
      <c r="A58" s="11"/>
      <c r="B58" s="11" t="s">
        <v>59</v>
      </c>
      <c r="C58" s="11" t="s">
        <v>192</v>
      </c>
      <c r="D58" s="32">
        <v>57</v>
      </c>
      <c r="E58" s="11" t="s">
        <v>191</v>
      </c>
      <c r="F58" s="14">
        <v>57</v>
      </c>
      <c r="G58" s="14">
        <v>58</v>
      </c>
      <c r="H58" s="14"/>
      <c r="I58" s="14"/>
      <c r="J58" s="14"/>
      <c r="K58" s="11" t="s">
        <v>304</v>
      </c>
    </row>
    <row r="59" spans="1:11" ht="32" x14ac:dyDescent="0.2">
      <c r="A59" s="33" t="s">
        <v>0</v>
      </c>
      <c r="B59" s="33" t="s">
        <v>1</v>
      </c>
      <c r="C59" s="11" t="s">
        <v>195</v>
      </c>
      <c r="D59" s="32">
        <v>58</v>
      </c>
      <c r="E59" s="11" t="s">
        <v>186</v>
      </c>
      <c r="F59" s="14">
        <v>58</v>
      </c>
      <c r="G59" s="14">
        <v>61</v>
      </c>
      <c r="H59" s="14"/>
      <c r="I59" s="14"/>
      <c r="J59" s="14"/>
      <c r="K59" s="11" t="s">
        <v>431</v>
      </c>
    </row>
    <row r="60" spans="1:11" ht="32" x14ac:dyDescent="0.2">
      <c r="A60" s="33"/>
      <c r="B60" s="33"/>
      <c r="C60" s="33"/>
      <c r="D60" s="32">
        <v>59</v>
      </c>
      <c r="E60" s="11" t="s">
        <v>187</v>
      </c>
      <c r="F60" s="15">
        <v>58</v>
      </c>
      <c r="G60" s="15"/>
      <c r="H60" s="15"/>
      <c r="I60" s="15"/>
      <c r="J60" s="15"/>
      <c r="K60" s="11" t="s">
        <v>431</v>
      </c>
    </row>
    <row r="61" spans="1:11" ht="32" x14ac:dyDescent="0.2">
      <c r="A61" s="33"/>
      <c r="B61" s="33"/>
      <c r="C61" s="33" t="s">
        <v>196</v>
      </c>
      <c r="D61" s="32">
        <v>60</v>
      </c>
      <c r="E61" s="11" t="s">
        <v>190</v>
      </c>
      <c r="F61" s="14">
        <v>60</v>
      </c>
      <c r="G61" s="14">
        <v>61</v>
      </c>
      <c r="H61" s="14"/>
      <c r="I61" s="14"/>
      <c r="J61" s="14"/>
      <c r="K61" s="11" t="s">
        <v>556</v>
      </c>
    </row>
    <row r="62" spans="1:11" ht="176" x14ac:dyDescent="0.2">
      <c r="A62" s="33"/>
      <c r="B62" s="33"/>
      <c r="C62" s="33" t="s">
        <v>60</v>
      </c>
      <c r="D62" s="32">
        <v>61</v>
      </c>
      <c r="E62" s="11" t="s">
        <v>180</v>
      </c>
      <c r="F62" s="14">
        <v>61</v>
      </c>
      <c r="G62" s="14"/>
      <c r="H62" s="14"/>
      <c r="I62" s="14"/>
      <c r="J62" s="14"/>
      <c r="K62" s="24" t="s">
        <v>579</v>
      </c>
    </row>
    <row r="63" spans="1:11" ht="176" x14ac:dyDescent="0.2">
      <c r="A63" s="33"/>
      <c r="B63" s="33"/>
      <c r="C63" s="33" t="s">
        <v>61</v>
      </c>
      <c r="D63" s="32">
        <v>62</v>
      </c>
      <c r="E63" s="11" t="s">
        <v>181</v>
      </c>
      <c r="F63" s="14">
        <v>62</v>
      </c>
      <c r="G63" s="14"/>
      <c r="H63" s="14"/>
      <c r="I63" s="14"/>
      <c r="J63" s="14"/>
      <c r="K63" s="11" t="s">
        <v>558</v>
      </c>
    </row>
    <row r="64" spans="1:11" ht="160" x14ac:dyDescent="0.2">
      <c r="A64" s="33"/>
      <c r="B64" s="33"/>
      <c r="C64" s="33"/>
      <c r="D64" s="32">
        <v>63</v>
      </c>
      <c r="E64" s="11" t="s">
        <v>182</v>
      </c>
      <c r="F64" s="15">
        <v>62</v>
      </c>
      <c r="G64" s="15"/>
      <c r="H64" s="15"/>
      <c r="I64" s="15"/>
      <c r="J64" s="15"/>
      <c r="K64" s="11" t="s">
        <v>602</v>
      </c>
    </row>
    <row r="65" spans="1:11" ht="160" x14ac:dyDescent="0.2">
      <c r="A65" s="33"/>
      <c r="B65" s="33"/>
      <c r="C65" s="33"/>
      <c r="D65" s="32">
        <v>64</v>
      </c>
      <c r="E65" s="11" t="s">
        <v>183</v>
      </c>
      <c r="F65" s="15">
        <v>62</v>
      </c>
      <c r="G65" s="15"/>
      <c r="H65" s="15"/>
      <c r="I65" s="15"/>
      <c r="J65" s="15"/>
      <c r="K65" s="11" t="s">
        <v>602</v>
      </c>
    </row>
    <row r="66" spans="1:11" ht="96" x14ac:dyDescent="0.2">
      <c r="A66" s="33"/>
      <c r="B66" s="33"/>
      <c r="C66" s="33"/>
      <c r="D66" s="32">
        <v>65</v>
      </c>
      <c r="E66" s="11" t="s">
        <v>184</v>
      </c>
      <c r="F66" s="14">
        <v>65</v>
      </c>
      <c r="G66" s="14"/>
      <c r="H66" s="14"/>
      <c r="I66" s="14"/>
      <c r="J66" s="14"/>
      <c r="K66" s="11" t="s">
        <v>306</v>
      </c>
    </row>
    <row r="67" spans="1:11" ht="160" x14ac:dyDescent="0.2">
      <c r="A67" s="33"/>
      <c r="B67" s="33"/>
      <c r="C67" s="33"/>
      <c r="D67" s="32">
        <v>66</v>
      </c>
      <c r="E67" s="11" t="s">
        <v>197</v>
      </c>
      <c r="F67" s="15">
        <v>62</v>
      </c>
      <c r="G67" s="15"/>
      <c r="H67" s="15"/>
      <c r="I67" s="15"/>
      <c r="J67" s="15"/>
      <c r="K67" s="11" t="s">
        <v>602</v>
      </c>
    </row>
    <row r="68" spans="1:11" ht="48" x14ac:dyDescent="0.2">
      <c r="A68" s="33"/>
      <c r="B68" s="33"/>
      <c r="C68" s="33" t="s">
        <v>62</v>
      </c>
      <c r="D68" s="32">
        <v>67</v>
      </c>
      <c r="E68" s="11" t="s">
        <v>185</v>
      </c>
      <c r="F68" s="14">
        <v>67</v>
      </c>
      <c r="G68" s="14">
        <v>65</v>
      </c>
      <c r="H68" s="14"/>
      <c r="I68" s="14"/>
      <c r="J68" s="14"/>
      <c r="K68" s="11" t="s">
        <v>308</v>
      </c>
    </row>
    <row r="69" spans="1:11" ht="64" x14ac:dyDescent="0.2">
      <c r="A69" s="33"/>
      <c r="B69" s="33"/>
      <c r="C69" s="33"/>
      <c r="D69" s="32">
        <v>68</v>
      </c>
      <c r="E69" s="11" t="s">
        <v>198</v>
      </c>
      <c r="F69" s="14">
        <v>68</v>
      </c>
      <c r="G69" s="14">
        <v>65</v>
      </c>
      <c r="H69" s="14"/>
      <c r="I69" s="14"/>
      <c r="J69" s="14"/>
      <c r="K69" s="11" t="s">
        <v>434</v>
      </c>
    </row>
    <row r="70" spans="1:11" ht="160" x14ac:dyDescent="0.2">
      <c r="A70" s="33"/>
      <c r="B70" s="33"/>
      <c r="C70" s="33"/>
      <c r="D70" s="32">
        <v>69</v>
      </c>
      <c r="E70" s="11" t="s">
        <v>349</v>
      </c>
      <c r="F70" s="15">
        <v>61</v>
      </c>
      <c r="G70" s="15"/>
      <c r="H70" s="15"/>
      <c r="I70" s="15"/>
      <c r="J70" s="15"/>
      <c r="K70" s="11" t="s">
        <v>603</v>
      </c>
    </row>
    <row r="71" spans="1:11" ht="64" x14ac:dyDescent="0.2">
      <c r="A71" s="33"/>
      <c r="B71" s="33"/>
      <c r="C71" s="33" t="s">
        <v>63</v>
      </c>
      <c r="D71" s="32">
        <v>70</v>
      </c>
      <c r="E71" s="11" t="s">
        <v>222</v>
      </c>
      <c r="F71" s="14">
        <v>70</v>
      </c>
      <c r="G71" s="14"/>
      <c r="H71" s="14"/>
      <c r="I71" s="14"/>
      <c r="J71" s="14"/>
      <c r="K71" s="11" t="s">
        <v>331</v>
      </c>
    </row>
    <row r="72" spans="1:11" ht="48" x14ac:dyDescent="0.2">
      <c r="A72" s="33"/>
      <c r="B72" s="33"/>
      <c r="C72" s="33"/>
      <c r="D72" s="32">
        <v>71</v>
      </c>
      <c r="E72" s="11" t="s">
        <v>221</v>
      </c>
      <c r="F72" s="14">
        <v>71</v>
      </c>
      <c r="G72" s="14">
        <v>61</v>
      </c>
      <c r="H72" s="14">
        <v>73</v>
      </c>
      <c r="I72" s="14"/>
      <c r="J72" s="14"/>
      <c r="K72" s="11" t="s">
        <v>320</v>
      </c>
    </row>
    <row r="73" spans="1:11" ht="48" x14ac:dyDescent="0.2">
      <c r="A73" s="33"/>
      <c r="B73" s="33"/>
      <c r="C73" s="33"/>
      <c r="D73" s="32">
        <v>72</v>
      </c>
      <c r="E73" s="30" t="s">
        <v>223</v>
      </c>
      <c r="F73" s="15">
        <v>71</v>
      </c>
      <c r="G73" s="15"/>
      <c r="H73" s="15"/>
      <c r="I73" s="15"/>
      <c r="J73" s="15"/>
      <c r="K73" s="11" t="s">
        <v>320</v>
      </c>
    </row>
    <row r="74" spans="1:11" ht="32" x14ac:dyDescent="0.2">
      <c r="A74" s="33"/>
      <c r="B74" s="33"/>
      <c r="C74" s="11"/>
      <c r="D74" s="32">
        <v>73</v>
      </c>
      <c r="E74" s="30" t="s">
        <v>309</v>
      </c>
      <c r="F74" s="14">
        <v>73</v>
      </c>
      <c r="G74" s="14">
        <v>61</v>
      </c>
      <c r="H74" s="14"/>
      <c r="I74" s="14"/>
      <c r="J74" s="14"/>
      <c r="K74" s="11" t="s">
        <v>593</v>
      </c>
    </row>
    <row r="75" spans="1:11" ht="32" x14ac:dyDescent="0.2">
      <c r="A75" s="33"/>
      <c r="B75" s="33"/>
      <c r="C75" s="33"/>
      <c r="D75" s="32">
        <v>74</v>
      </c>
      <c r="E75" s="30" t="s">
        <v>224</v>
      </c>
      <c r="F75" s="14">
        <v>74</v>
      </c>
      <c r="G75" s="14">
        <v>61</v>
      </c>
      <c r="H75" s="14"/>
      <c r="I75" s="14"/>
      <c r="J75" s="14"/>
      <c r="K75" s="11" t="s">
        <v>310</v>
      </c>
    </row>
    <row r="76" spans="1:11" ht="32" x14ac:dyDescent="0.2">
      <c r="A76" s="33"/>
      <c r="B76" s="33"/>
      <c r="C76" s="33"/>
      <c r="D76" s="32">
        <v>75</v>
      </c>
      <c r="E76" s="30" t="s">
        <v>219</v>
      </c>
      <c r="F76" s="14">
        <v>75</v>
      </c>
      <c r="G76" s="14">
        <v>61</v>
      </c>
      <c r="H76" s="14"/>
      <c r="I76" s="14"/>
      <c r="J76" s="14"/>
      <c r="K76" s="11" t="s">
        <v>311</v>
      </c>
    </row>
    <row r="77" spans="1:11" ht="32" x14ac:dyDescent="0.2">
      <c r="A77" s="33"/>
      <c r="B77" s="33"/>
      <c r="C77" s="33"/>
      <c r="D77" s="32">
        <v>76</v>
      </c>
      <c r="E77" s="30" t="s">
        <v>225</v>
      </c>
      <c r="F77" s="14">
        <v>76</v>
      </c>
      <c r="G77" s="14">
        <v>61</v>
      </c>
      <c r="H77" s="14"/>
      <c r="I77" s="14"/>
      <c r="J77" s="14"/>
      <c r="K77" s="11" t="s">
        <v>312</v>
      </c>
    </row>
    <row r="78" spans="1:11" ht="32" x14ac:dyDescent="0.2">
      <c r="A78" s="33"/>
      <c r="B78" s="33"/>
      <c r="C78" s="33"/>
      <c r="D78" s="32">
        <v>77</v>
      </c>
      <c r="E78" s="30" t="s">
        <v>226</v>
      </c>
      <c r="F78" s="14">
        <v>77</v>
      </c>
      <c r="G78" s="14">
        <v>61</v>
      </c>
      <c r="H78" s="14"/>
      <c r="I78" s="14"/>
      <c r="J78" s="14"/>
      <c r="K78" s="11" t="s">
        <v>314</v>
      </c>
    </row>
    <row r="79" spans="1:11" ht="32" x14ac:dyDescent="0.2">
      <c r="A79" s="33"/>
      <c r="B79" s="33"/>
      <c r="C79" s="33"/>
      <c r="D79" s="32">
        <v>78</v>
      </c>
      <c r="E79" s="30" t="s">
        <v>313</v>
      </c>
      <c r="F79" s="15">
        <v>77</v>
      </c>
      <c r="G79" s="15"/>
      <c r="H79" s="15"/>
      <c r="I79" s="15"/>
      <c r="J79" s="15"/>
      <c r="K79" s="11" t="s">
        <v>314</v>
      </c>
    </row>
    <row r="80" spans="1:11" ht="32" x14ac:dyDescent="0.2">
      <c r="A80" s="33"/>
      <c r="B80" s="33"/>
      <c r="C80" s="33"/>
      <c r="D80" s="32">
        <v>79</v>
      </c>
      <c r="E80" s="30" t="s">
        <v>315</v>
      </c>
      <c r="F80" s="14">
        <v>79</v>
      </c>
      <c r="G80" s="14">
        <v>61</v>
      </c>
      <c r="H80" s="14"/>
      <c r="I80" s="14"/>
      <c r="J80" s="14"/>
      <c r="K80" s="11" t="s">
        <v>435</v>
      </c>
    </row>
    <row r="81" spans="1:11" ht="80" x14ac:dyDescent="0.2">
      <c r="A81" s="33"/>
      <c r="B81" s="33"/>
      <c r="C81" s="33"/>
      <c r="D81" s="32">
        <v>80</v>
      </c>
      <c r="E81" s="30" t="s">
        <v>318</v>
      </c>
      <c r="F81" s="14">
        <v>80</v>
      </c>
      <c r="G81" s="14"/>
      <c r="H81" s="14"/>
      <c r="I81" s="14"/>
      <c r="J81" s="14"/>
      <c r="K81" s="11" t="s">
        <v>316</v>
      </c>
    </row>
    <row r="82" spans="1:11" ht="96" x14ac:dyDescent="0.2">
      <c r="A82" s="33"/>
      <c r="B82" s="33"/>
      <c r="C82" s="33"/>
      <c r="D82" s="32">
        <v>81</v>
      </c>
      <c r="E82" s="30" t="s">
        <v>227</v>
      </c>
      <c r="F82" s="14">
        <v>81</v>
      </c>
      <c r="G82" s="14">
        <v>61</v>
      </c>
      <c r="H82" s="14"/>
      <c r="I82" s="14"/>
      <c r="J82" s="14"/>
      <c r="K82" s="11" t="s">
        <v>557</v>
      </c>
    </row>
    <row r="83" spans="1:11" ht="32" x14ac:dyDescent="0.2">
      <c r="A83" s="33"/>
      <c r="B83" s="33"/>
      <c r="C83" s="33"/>
      <c r="D83" s="32">
        <v>82</v>
      </c>
      <c r="E83" s="30" t="s">
        <v>220</v>
      </c>
      <c r="F83" s="14">
        <v>82</v>
      </c>
      <c r="G83" s="14"/>
      <c r="H83" s="14"/>
      <c r="I83" s="14"/>
      <c r="J83" s="14"/>
      <c r="K83" s="11" t="s">
        <v>559</v>
      </c>
    </row>
    <row r="84" spans="1:11" ht="29" x14ac:dyDescent="0.2">
      <c r="A84" s="33"/>
      <c r="B84" s="33"/>
      <c r="C84" s="33" t="s">
        <v>64</v>
      </c>
      <c r="D84" s="32">
        <v>83</v>
      </c>
      <c r="E84" s="30" t="s">
        <v>228</v>
      </c>
      <c r="F84" s="14">
        <v>83</v>
      </c>
      <c r="G84" s="14"/>
      <c r="H84" s="14"/>
      <c r="I84" s="14"/>
      <c r="J84" s="14"/>
      <c r="K84" s="11" t="s">
        <v>319</v>
      </c>
    </row>
    <row r="85" spans="1:11" ht="45" x14ac:dyDescent="0.2">
      <c r="A85" s="33"/>
      <c r="B85" s="33" t="s">
        <v>393</v>
      </c>
      <c r="D85" s="32">
        <v>84</v>
      </c>
      <c r="E85" s="30" t="s">
        <v>394</v>
      </c>
      <c r="F85" s="14">
        <v>84</v>
      </c>
      <c r="G85" s="14"/>
      <c r="H85" s="14"/>
      <c r="I85" s="14"/>
      <c r="J85" s="14"/>
      <c r="K85" s="25" t="s">
        <v>398</v>
      </c>
    </row>
    <row r="86" spans="1:11" ht="48" x14ac:dyDescent="0.2">
      <c r="A86" s="33"/>
      <c r="B86" s="33"/>
      <c r="C86" s="33"/>
      <c r="D86" s="32">
        <v>85</v>
      </c>
      <c r="E86" s="30" t="s">
        <v>395</v>
      </c>
      <c r="F86" s="15">
        <v>84</v>
      </c>
      <c r="G86" s="38"/>
      <c r="H86" s="38"/>
      <c r="I86" s="38"/>
      <c r="J86" s="38"/>
      <c r="K86" s="26" t="s">
        <v>524</v>
      </c>
    </row>
    <row r="87" spans="1:11" ht="48" x14ac:dyDescent="0.2">
      <c r="A87" s="33"/>
      <c r="B87" s="33"/>
      <c r="C87" s="33"/>
      <c r="D87" s="32">
        <v>86</v>
      </c>
      <c r="E87" s="30" t="s">
        <v>396</v>
      </c>
      <c r="F87" s="14">
        <v>86</v>
      </c>
      <c r="G87" s="14">
        <v>84</v>
      </c>
      <c r="H87" s="14"/>
      <c r="I87" s="14"/>
      <c r="J87" s="14"/>
      <c r="K87" s="11" t="s">
        <v>397</v>
      </c>
    </row>
    <row r="88" spans="1:11" ht="29" x14ac:dyDescent="0.2">
      <c r="A88" s="33"/>
      <c r="B88" s="33"/>
      <c r="C88" s="33" t="s">
        <v>324</v>
      </c>
      <c r="D88" s="32">
        <v>87</v>
      </c>
      <c r="E88" s="30" t="s">
        <v>322</v>
      </c>
      <c r="F88" s="15">
        <v>83</v>
      </c>
      <c r="G88" s="15"/>
      <c r="H88" s="15"/>
      <c r="I88" s="15"/>
      <c r="J88" s="15"/>
      <c r="K88" s="11" t="s">
        <v>319</v>
      </c>
    </row>
    <row r="89" spans="1:11" ht="32" x14ac:dyDescent="0.2">
      <c r="A89" s="33"/>
      <c r="B89" s="33"/>
      <c r="C89" s="33"/>
      <c r="D89" s="32">
        <v>88</v>
      </c>
      <c r="E89" s="11" t="s">
        <v>321</v>
      </c>
      <c r="F89" s="14">
        <v>88</v>
      </c>
      <c r="G89" s="14">
        <v>94</v>
      </c>
      <c r="H89" s="14"/>
      <c r="I89" s="14"/>
      <c r="J89" s="14"/>
      <c r="K89" s="11" t="s">
        <v>325</v>
      </c>
    </row>
    <row r="90" spans="1:11" ht="32" x14ac:dyDescent="0.2">
      <c r="A90" s="33"/>
      <c r="B90" s="33"/>
      <c r="C90" s="21"/>
      <c r="D90" s="32">
        <v>89</v>
      </c>
      <c r="E90" s="11" t="s">
        <v>199</v>
      </c>
      <c r="F90" s="15">
        <v>88</v>
      </c>
      <c r="G90" s="15"/>
      <c r="H90" s="15"/>
      <c r="I90" s="15"/>
      <c r="J90" s="15"/>
      <c r="K90" s="11" t="s">
        <v>325</v>
      </c>
    </row>
    <row r="91" spans="1:11" ht="32" x14ac:dyDescent="0.2">
      <c r="A91" s="33"/>
      <c r="B91" s="33"/>
      <c r="C91" s="21"/>
      <c r="D91" s="32">
        <v>90</v>
      </c>
      <c r="E91" s="11" t="s">
        <v>200</v>
      </c>
      <c r="F91" s="14">
        <v>90</v>
      </c>
      <c r="G91" s="14">
        <v>88</v>
      </c>
      <c r="H91" s="14">
        <v>94</v>
      </c>
      <c r="I91" s="14"/>
      <c r="J91" s="14"/>
      <c r="K91" s="11" t="s">
        <v>327</v>
      </c>
    </row>
    <row r="92" spans="1:11" ht="80" x14ac:dyDescent="0.2">
      <c r="A92" s="33"/>
      <c r="B92" s="33"/>
      <c r="C92" s="33"/>
      <c r="D92" s="32">
        <v>91</v>
      </c>
      <c r="E92" s="11" t="s">
        <v>326</v>
      </c>
      <c r="F92" s="14">
        <v>91</v>
      </c>
      <c r="G92" s="14">
        <v>94</v>
      </c>
      <c r="H92" s="14"/>
      <c r="I92" s="14"/>
      <c r="J92" s="14"/>
      <c r="K92" s="11" t="s">
        <v>332</v>
      </c>
    </row>
    <row r="93" spans="1:11" ht="80" x14ac:dyDescent="0.2">
      <c r="A93" s="33"/>
      <c r="B93" s="33"/>
      <c r="C93" s="21"/>
      <c r="D93" s="32">
        <v>92</v>
      </c>
      <c r="E93" s="11" t="s">
        <v>323</v>
      </c>
      <c r="F93" s="14">
        <v>92</v>
      </c>
      <c r="G93" s="14">
        <v>94</v>
      </c>
      <c r="H93" s="14"/>
      <c r="I93" s="14"/>
      <c r="J93" s="14"/>
      <c r="K93" s="11" t="s">
        <v>332</v>
      </c>
    </row>
    <row r="94" spans="1:11" ht="96" x14ac:dyDescent="0.2">
      <c r="A94" s="33"/>
      <c r="B94" s="33"/>
      <c r="C94" s="11"/>
      <c r="D94" s="32">
        <v>93</v>
      </c>
      <c r="E94" s="11" t="s">
        <v>323</v>
      </c>
      <c r="F94" s="14">
        <v>93</v>
      </c>
      <c r="G94" s="14">
        <v>94</v>
      </c>
      <c r="H94" s="14"/>
      <c r="I94" s="14"/>
      <c r="J94" s="14"/>
      <c r="K94" s="11" t="s">
        <v>333</v>
      </c>
    </row>
    <row r="95" spans="1:11" ht="64" x14ac:dyDescent="0.2">
      <c r="A95" s="33"/>
      <c r="B95" s="33"/>
      <c r="C95" s="11"/>
      <c r="D95" s="32">
        <v>94</v>
      </c>
      <c r="E95" s="11" t="s">
        <v>201</v>
      </c>
      <c r="F95" s="14">
        <v>94</v>
      </c>
      <c r="G95" s="14"/>
      <c r="H95" s="14"/>
      <c r="I95" s="14"/>
      <c r="J95" s="14"/>
      <c r="K95" s="34" t="s">
        <v>360</v>
      </c>
    </row>
    <row r="96" spans="1:11" ht="32" x14ac:dyDescent="0.2">
      <c r="A96" s="11" t="s">
        <v>39</v>
      </c>
      <c r="B96" s="11" t="s">
        <v>13</v>
      </c>
      <c r="C96" s="11"/>
      <c r="D96" s="32">
        <v>95</v>
      </c>
      <c r="E96" s="11" t="s">
        <v>90</v>
      </c>
      <c r="F96" s="14">
        <v>95</v>
      </c>
      <c r="G96" s="14"/>
      <c r="H96" s="14"/>
      <c r="I96" s="14"/>
      <c r="J96" s="14"/>
      <c r="K96" s="11" t="s">
        <v>437</v>
      </c>
    </row>
    <row r="97" spans="1:11" ht="80" x14ac:dyDescent="0.2">
      <c r="A97" s="11"/>
      <c r="B97" s="11" t="s">
        <v>38</v>
      </c>
      <c r="C97" s="11"/>
      <c r="D97" s="32">
        <v>96</v>
      </c>
      <c r="E97" s="11" t="s">
        <v>89</v>
      </c>
      <c r="F97" s="15">
        <v>16</v>
      </c>
      <c r="G97" s="14">
        <v>17</v>
      </c>
      <c r="H97" s="14"/>
      <c r="I97" s="14"/>
      <c r="J97" s="14"/>
      <c r="K97" s="11" t="s">
        <v>240</v>
      </c>
    </row>
    <row r="98" spans="1:11" ht="80" x14ac:dyDescent="0.2">
      <c r="A98" s="11"/>
      <c r="B98" s="11"/>
      <c r="C98" s="11"/>
      <c r="D98" s="32">
        <v>97</v>
      </c>
      <c r="E98" s="11" t="s">
        <v>142</v>
      </c>
      <c r="F98" s="15">
        <v>16</v>
      </c>
      <c r="G98" s="14">
        <v>17</v>
      </c>
      <c r="H98" s="14"/>
      <c r="I98" s="14"/>
      <c r="J98" s="14"/>
      <c r="K98" s="11" t="s">
        <v>240</v>
      </c>
    </row>
    <row r="99" spans="1:11" ht="48" x14ac:dyDescent="0.2">
      <c r="A99" s="11"/>
      <c r="B99" s="11" t="s">
        <v>358</v>
      </c>
      <c r="C99" s="11"/>
      <c r="D99" s="32">
        <v>98</v>
      </c>
      <c r="E99" s="11" t="s">
        <v>438</v>
      </c>
      <c r="F99" s="14">
        <v>98</v>
      </c>
      <c r="G99" s="14"/>
      <c r="H99" s="14"/>
      <c r="I99" s="14"/>
      <c r="J99" s="14"/>
      <c r="K99" s="11" t="s">
        <v>359</v>
      </c>
    </row>
    <row r="100" spans="1:11" ht="96" x14ac:dyDescent="0.2">
      <c r="A100" s="11" t="s">
        <v>342</v>
      </c>
      <c r="B100" s="11" t="s">
        <v>13</v>
      </c>
      <c r="C100" s="11"/>
      <c r="D100" s="32">
        <v>99</v>
      </c>
      <c r="E100" s="11" t="s">
        <v>91</v>
      </c>
      <c r="F100" s="15">
        <v>5</v>
      </c>
      <c r="G100" s="15">
        <v>4</v>
      </c>
      <c r="H100" s="15"/>
      <c r="I100" s="15"/>
      <c r="J100" s="15"/>
      <c r="K100" s="11" t="s">
        <v>574</v>
      </c>
    </row>
    <row r="101" spans="1:11" ht="96" x14ac:dyDescent="0.2">
      <c r="A101" s="11"/>
      <c r="B101" s="11" t="s">
        <v>52</v>
      </c>
      <c r="C101" s="11" t="s">
        <v>53</v>
      </c>
      <c r="D101" s="32">
        <v>100</v>
      </c>
      <c r="E101" s="11" t="s">
        <v>144</v>
      </c>
      <c r="F101" s="15">
        <v>5</v>
      </c>
      <c r="G101" s="15">
        <v>4</v>
      </c>
      <c r="H101" s="15"/>
      <c r="I101" s="15"/>
      <c r="J101" s="15"/>
      <c r="K101" s="11" t="s">
        <v>574</v>
      </c>
    </row>
    <row r="102" spans="1:11" ht="96" x14ac:dyDescent="0.2">
      <c r="A102" s="11"/>
      <c r="B102" s="11"/>
      <c r="C102" s="11"/>
      <c r="D102" s="32">
        <v>101</v>
      </c>
      <c r="E102" s="11" t="s">
        <v>439</v>
      </c>
      <c r="F102" s="15">
        <v>5</v>
      </c>
      <c r="G102" s="15">
        <v>4</v>
      </c>
      <c r="H102" s="15"/>
      <c r="I102" s="15"/>
      <c r="J102" s="15"/>
      <c r="K102" s="11" t="s">
        <v>574</v>
      </c>
    </row>
    <row r="103" spans="1:11" ht="64" x14ac:dyDescent="0.2">
      <c r="A103" s="11"/>
      <c r="B103" s="11"/>
      <c r="C103" s="11" t="s">
        <v>92</v>
      </c>
      <c r="D103" s="32">
        <v>102</v>
      </c>
      <c r="E103" s="11" t="s">
        <v>250</v>
      </c>
      <c r="F103" s="14">
        <v>102</v>
      </c>
      <c r="G103" s="14">
        <v>4</v>
      </c>
      <c r="H103" s="14"/>
      <c r="I103" s="14"/>
      <c r="J103" s="14"/>
      <c r="K103" s="11" t="s">
        <v>251</v>
      </c>
    </row>
    <row r="104" spans="1:11" ht="64" x14ac:dyDescent="0.2">
      <c r="A104" s="11"/>
      <c r="B104" s="11" t="s">
        <v>54</v>
      </c>
      <c r="C104" s="11"/>
      <c r="D104" s="32">
        <v>103</v>
      </c>
      <c r="E104" s="11" t="s">
        <v>93</v>
      </c>
      <c r="F104" s="15">
        <v>102</v>
      </c>
      <c r="G104" s="15"/>
      <c r="H104" s="15"/>
      <c r="I104" s="15"/>
      <c r="J104" s="15"/>
      <c r="K104" s="11" t="s">
        <v>251</v>
      </c>
    </row>
    <row r="105" spans="1:11" ht="80" x14ac:dyDescent="0.2">
      <c r="A105" s="11"/>
      <c r="B105" s="11" t="s">
        <v>55</v>
      </c>
      <c r="C105" s="11"/>
      <c r="D105" s="32">
        <v>104</v>
      </c>
      <c r="E105" s="11" t="s">
        <v>94</v>
      </c>
      <c r="F105" s="14">
        <v>104</v>
      </c>
      <c r="G105" s="14"/>
      <c r="H105" s="14"/>
      <c r="I105" s="14"/>
      <c r="J105" s="14"/>
      <c r="K105" s="11" t="s">
        <v>560</v>
      </c>
    </row>
    <row r="106" spans="1:11" ht="96" x14ac:dyDescent="0.2">
      <c r="A106" s="11"/>
      <c r="B106" s="11" t="s">
        <v>56</v>
      </c>
      <c r="C106" s="11"/>
      <c r="D106" s="32">
        <v>105</v>
      </c>
      <c r="E106" s="11" t="s">
        <v>361</v>
      </c>
      <c r="F106" s="15">
        <v>34</v>
      </c>
      <c r="G106" s="15"/>
      <c r="H106" s="15"/>
      <c r="I106" s="15"/>
      <c r="J106" s="15"/>
      <c r="K106" s="11" t="s">
        <v>440</v>
      </c>
    </row>
    <row r="107" spans="1:11" ht="96" x14ac:dyDescent="0.2">
      <c r="D107" s="32">
        <v>106</v>
      </c>
      <c r="E107" s="11" t="s">
        <v>145</v>
      </c>
      <c r="F107" s="15">
        <v>34</v>
      </c>
      <c r="G107" s="15"/>
      <c r="H107" s="15"/>
      <c r="I107" s="15"/>
      <c r="J107" s="15"/>
      <c r="K107" s="11" t="s">
        <v>440</v>
      </c>
    </row>
    <row r="108" spans="1:11" ht="64" x14ac:dyDescent="0.2">
      <c r="A108" s="11" t="s">
        <v>399</v>
      </c>
      <c r="B108" s="11" t="s">
        <v>10</v>
      </c>
      <c r="C108" s="11" t="s">
        <v>13</v>
      </c>
      <c r="D108" s="32">
        <v>107</v>
      </c>
      <c r="E108" s="11" t="s">
        <v>272</v>
      </c>
      <c r="F108" s="14">
        <v>107</v>
      </c>
      <c r="G108" s="14">
        <v>111</v>
      </c>
      <c r="H108" s="14">
        <v>112</v>
      </c>
      <c r="I108" s="14"/>
      <c r="J108" s="14"/>
      <c r="K108" s="11" t="s">
        <v>561</v>
      </c>
    </row>
    <row r="109" spans="1:11" ht="112" x14ac:dyDescent="0.2">
      <c r="D109" s="32">
        <v>108</v>
      </c>
      <c r="E109" s="11" t="s">
        <v>101</v>
      </c>
      <c r="F109" s="14">
        <v>108</v>
      </c>
      <c r="G109" s="14">
        <v>111</v>
      </c>
      <c r="H109" s="14">
        <v>112</v>
      </c>
      <c r="I109" s="14"/>
      <c r="J109" s="14"/>
      <c r="K109" s="11" t="s">
        <v>587</v>
      </c>
    </row>
    <row r="110" spans="1:11" ht="112" x14ac:dyDescent="0.2">
      <c r="A110" s="11"/>
      <c r="B110" s="11"/>
      <c r="C110" s="11"/>
      <c r="D110" s="32">
        <v>109</v>
      </c>
      <c r="E110" s="11" t="s">
        <v>102</v>
      </c>
      <c r="F110" s="15">
        <v>108</v>
      </c>
      <c r="G110" s="15"/>
      <c r="H110" s="15"/>
      <c r="I110" s="15"/>
      <c r="J110" s="15"/>
      <c r="K110" s="11" t="s">
        <v>587</v>
      </c>
    </row>
    <row r="111" spans="1:11" ht="48" x14ac:dyDescent="0.2">
      <c r="A111" s="11"/>
      <c r="B111" s="11"/>
      <c r="C111" s="11" t="s">
        <v>11</v>
      </c>
      <c r="D111" s="32">
        <v>110</v>
      </c>
      <c r="E111" s="11" t="s">
        <v>105</v>
      </c>
      <c r="F111" s="14">
        <v>110</v>
      </c>
      <c r="G111" s="14">
        <v>111</v>
      </c>
      <c r="H111" s="14"/>
      <c r="I111" s="14"/>
      <c r="J111" s="14"/>
      <c r="K111" s="11" t="s">
        <v>275</v>
      </c>
    </row>
    <row r="112" spans="1:11" ht="32" x14ac:dyDescent="0.2">
      <c r="A112" s="11"/>
      <c r="B112" s="11"/>
      <c r="C112" s="11"/>
      <c r="D112" s="32">
        <v>111</v>
      </c>
      <c r="E112" s="11" t="s">
        <v>106</v>
      </c>
      <c r="F112" s="14">
        <v>111</v>
      </c>
      <c r="G112" s="14">
        <v>110</v>
      </c>
      <c r="H112" s="14"/>
      <c r="I112" s="14"/>
      <c r="J112" s="14"/>
      <c r="K112" s="11" t="s">
        <v>274</v>
      </c>
    </row>
    <row r="113" spans="1:11" ht="32" x14ac:dyDescent="0.2">
      <c r="A113" s="11"/>
      <c r="B113" s="11"/>
      <c r="C113" s="11" t="s">
        <v>12</v>
      </c>
      <c r="D113" s="32">
        <v>112</v>
      </c>
      <c r="E113" s="11" t="s">
        <v>265</v>
      </c>
      <c r="F113" s="14">
        <v>112</v>
      </c>
      <c r="G113" s="14">
        <v>129</v>
      </c>
      <c r="H113" s="14"/>
      <c r="I113" s="14"/>
      <c r="J113" s="14"/>
      <c r="K113" s="11" t="s">
        <v>441</v>
      </c>
    </row>
    <row r="114" spans="1:11" ht="32" x14ac:dyDescent="0.2">
      <c r="A114" s="11"/>
      <c r="B114" s="11"/>
      <c r="C114" s="11"/>
      <c r="D114" s="32">
        <v>113</v>
      </c>
      <c r="E114" s="11" t="s">
        <v>264</v>
      </c>
      <c r="F114" s="15">
        <v>112</v>
      </c>
      <c r="G114" s="15"/>
      <c r="H114" s="15"/>
      <c r="I114" s="15"/>
      <c r="J114" s="15"/>
      <c r="K114" s="11" t="s">
        <v>441</v>
      </c>
    </row>
    <row r="115" spans="1:11" ht="32" x14ac:dyDescent="0.2">
      <c r="A115" s="11"/>
      <c r="B115" s="11"/>
      <c r="C115" s="11"/>
      <c r="D115" s="32">
        <v>114</v>
      </c>
      <c r="E115" s="11" t="s">
        <v>263</v>
      </c>
      <c r="F115" s="15">
        <v>112</v>
      </c>
      <c r="G115" s="15"/>
      <c r="H115" s="15"/>
      <c r="I115" s="15"/>
      <c r="J115" s="15"/>
      <c r="K115" s="11" t="s">
        <v>441</v>
      </c>
    </row>
    <row r="116" spans="1:11" ht="16" x14ac:dyDescent="0.2">
      <c r="A116" s="11"/>
      <c r="B116" s="11"/>
      <c r="C116" s="11" t="s">
        <v>113</v>
      </c>
      <c r="D116" s="32">
        <v>115</v>
      </c>
      <c r="E116" s="11" t="s">
        <v>266</v>
      </c>
      <c r="F116" s="14">
        <v>115</v>
      </c>
      <c r="G116" s="14">
        <v>108</v>
      </c>
      <c r="H116" s="14"/>
      <c r="I116" s="14"/>
      <c r="J116" s="14"/>
      <c r="K116" s="11" t="s">
        <v>355</v>
      </c>
    </row>
    <row r="117" spans="1:11" ht="32" x14ac:dyDescent="0.2">
      <c r="A117" s="11"/>
      <c r="B117" s="11"/>
      <c r="C117" s="11" t="s">
        <v>19</v>
      </c>
      <c r="D117" s="32">
        <v>116</v>
      </c>
      <c r="E117" s="11" t="s">
        <v>267</v>
      </c>
      <c r="F117" s="14">
        <v>116</v>
      </c>
      <c r="G117" s="14">
        <v>108</v>
      </c>
      <c r="H117" s="14"/>
      <c r="I117" s="14"/>
      <c r="J117" s="14"/>
      <c r="K117" s="11" t="s">
        <v>276</v>
      </c>
    </row>
    <row r="118" spans="1:11" ht="32" x14ac:dyDescent="0.2">
      <c r="A118" s="11"/>
      <c r="B118" s="11"/>
      <c r="C118" s="11" t="s">
        <v>114</v>
      </c>
      <c r="D118" s="32">
        <v>117</v>
      </c>
      <c r="E118" s="11" t="s">
        <v>116</v>
      </c>
      <c r="F118" s="14">
        <v>117</v>
      </c>
      <c r="G118" s="14">
        <v>108</v>
      </c>
      <c r="H118" s="14"/>
      <c r="I118" s="14"/>
      <c r="J118" s="14"/>
      <c r="K118" s="11" t="s">
        <v>442</v>
      </c>
    </row>
    <row r="119" spans="1:11" ht="32" x14ac:dyDescent="0.2">
      <c r="A119" s="11"/>
      <c r="B119" s="11"/>
      <c r="C119" s="11" t="s">
        <v>115</v>
      </c>
      <c r="D119" s="32">
        <v>118</v>
      </c>
      <c r="E119" s="11" t="s">
        <v>107</v>
      </c>
      <c r="F119" s="14">
        <v>118</v>
      </c>
      <c r="G119" s="14">
        <v>108</v>
      </c>
      <c r="H119" s="14"/>
      <c r="I119" s="14"/>
      <c r="J119" s="14"/>
      <c r="K119" s="11" t="s">
        <v>277</v>
      </c>
    </row>
    <row r="120" spans="1:11" ht="32" x14ac:dyDescent="0.2">
      <c r="A120" s="11"/>
      <c r="B120" s="11" t="s">
        <v>110</v>
      </c>
      <c r="C120" s="11" t="s">
        <v>27</v>
      </c>
      <c r="D120" s="32">
        <v>119</v>
      </c>
      <c r="E120" s="11" t="s">
        <v>108</v>
      </c>
      <c r="F120" s="14">
        <v>119</v>
      </c>
      <c r="G120" s="14">
        <v>120</v>
      </c>
      <c r="H120" s="14"/>
      <c r="I120" s="14"/>
      <c r="J120" s="14"/>
      <c r="K120" s="11" t="s">
        <v>443</v>
      </c>
    </row>
    <row r="121" spans="1:11" ht="16" x14ac:dyDescent="0.2">
      <c r="A121" s="11"/>
      <c r="B121" s="11"/>
      <c r="C121" s="11"/>
      <c r="D121" s="32">
        <v>120</v>
      </c>
      <c r="E121" s="11" t="s">
        <v>109</v>
      </c>
      <c r="F121" s="14">
        <v>120</v>
      </c>
      <c r="G121" s="14">
        <v>119</v>
      </c>
      <c r="H121" s="14"/>
      <c r="I121" s="14"/>
      <c r="J121" s="14"/>
      <c r="K121" s="11" t="s">
        <v>356</v>
      </c>
    </row>
    <row r="122" spans="1:11" ht="48" x14ac:dyDescent="0.2">
      <c r="A122" s="11"/>
      <c r="B122" s="11"/>
      <c r="C122" s="11"/>
      <c r="D122" s="32">
        <v>121</v>
      </c>
      <c r="E122" s="11" t="s">
        <v>268</v>
      </c>
      <c r="F122" s="14">
        <v>121</v>
      </c>
      <c r="G122" s="14"/>
      <c r="H122" s="14"/>
      <c r="I122" s="14"/>
      <c r="J122" s="14"/>
      <c r="K122" s="11" t="s">
        <v>444</v>
      </c>
    </row>
    <row r="123" spans="1:11" ht="32" x14ac:dyDescent="0.2">
      <c r="A123" s="11"/>
      <c r="B123" s="11"/>
      <c r="C123" s="11" t="s">
        <v>26</v>
      </c>
      <c r="D123" s="32">
        <v>122</v>
      </c>
      <c r="E123" s="11" t="s">
        <v>269</v>
      </c>
      <c r="F123" s="14">
        <v>122</v>
      </c>
      <c r="G123" s="14"/>
      <c r="H123" s="14"/>
      <c r="I123" s="14"/>
      <c r="J123" s="14"/>
      <c r="K123" s="11" t="s">
        <v>278</v>
      </c>
    </row>
    <row r="124" spans="1:11" ht="32" x14ac:dyDescent="0.2">
      <c r="A124" s="11"/>
      <c r="B124" s="11"/>
      <c r="C124" s="11"/>
      <c r="D124" s="32">
        <v>123</v>
      </c>
      <c r="E124" s="11" t="s">
        <v>111</v>
      </c>
      <c r="F124" s="14">
        <v>123</v>
      </c>
      <c r="G124" s="14">
        <v>108</v>
      </c>
      <c r="H124" s="14"/>
      <c r="I124" s="14"/>
      <c r="J124" s="14"/>
      <c r="K124" s="11" t="s">
        <v>279</v>
      </c>
    </row>
    <row r="125" spans="1:11" ht="48" x14ac:dyDescent="0.2">
      <c r="A125" s="11"/>
      <c r="B125" s="11" t="s">
        <v>14</v>
      </c>
      <c r="C125" s="11" t="s">
        <v>119</v>
      </c>
      <c r="D125" s="32">
        <v>124</v>
      </c>
      <c r="E125" s="11" t="s">
        <v>120</v>
      </c>
      <c r="F125" s="14">
        <v>124</v>
      </c>
      <c r="G125" s="14">
        <v>125</v>
      </c>
      <c r="H125" s="14"/>
      <c r="I125" s="14"/>
      <c r="J125" s="14"/>
      <c r="K125" s="11" t="s">
        <v>445</v>
      </c>
    </row>
    <row r="126" spans="1:11" ht="48" x14ac:dyDescent="0.2">
      <c r="A126" s="11"/>
      <c r="B126" s="11"/>
      <c r="C126" s="11" t="s">
        <v>24</v>
      </c>
      <c r="D126" s="32">
        <v>125</v>
      </c>
      <c r="E126" s="11" t="s">
        <v>117</v>
      </c>
      <c r="F126" s="14">
        <v>125</v>
      </c>
      <c r="G126" s="14"/>
      <c r="H126" s="14"/>
      <c r="I126" s="14"/>
      <c r="J126" s="14"/>
      <c r="K126" s="11" t="s">
        <v>563</v>
      </c>
    </row>
    <row r="127" spans="1:11" ht="48" x14ac:dyDescent="0.2">
      <c r="A127" s="11"/>
      <c r="B127" s="11"/>
      <c r="C127" s="11" t="s">
        <v>25</v>
      </c>
      <c r="D127" s="32">
        <v>126</v>
      </c>
      <c r="E127" s="11" t="s">
        <v>118</v>
      </c>
      <c r="F127" s="15">
        <v>124</v>
      </c>
      <c r="G127" s="15"/>
      <c r="H127" s="15"/>
      <c r="I127" s="15"/>
      <c r="J127" s="15"/>
      <c r="K127" s="11" t="s">
        <v>445</v>
      </c>
    </row>
    <row r="128" spans="1:11" ht="64" x14ac:dyDescent="0.2">
      <c r="A128" s="11" t="s">
        <v>68</v>
      </c>
      <c r="B128" s="11" t="s">
        <v>357</v>
      </c>
      <c r="C128" s="11"/>
      <c r="D128" s="32">
        <v>127</v>
      </c>
      <c r="E128" s="11" t="s">
        <v>124</v>
      </c>
      <c r="F128" s="14">
        <v>127</v>
      </c>
      <c r="G128" s="14"/>
      <c r="H128" s="14"/>
      <c r="I128" s="14"/>
      <c r="J128" s="14"/>
      <c r="K128" s="11" t="s">
        <v>580</v>
      </c>
    </row>
    <row r="129" spans="1:11" ht="64" x14ac:dyDescent="0.2">
      <c r="A129" s="11"/>
      <c r="B129" s="11"/>
      <c r="C129" s="11"/>
      <c r="D129" s="32">
        <v>128</v>
      </c>
      <c r="E129" s="11" t="s">
        <v>125</v>
      </c>
      <c r="F129" s="15">
        <v>127</v>
      </c>
      <c r="G129" s="15"/>
      <c r="H129" s="15"/>
      <c r="I129" s="15"/>
      <c r="J129" s="15"/>
      <c r="K129" s="11" t="s">
        <v>580</v>
      </c>
    </row>
    <row r="130" spans="1:11" ht="64" x14ac:dyDescent="0.2">
      <c r="A130" s="11"/>
      <c r="B130" s="11" t="s">
        <v>123</v>
      </c>
      <c r="C130" s="11"/>
      <c r="D130" s="32">
        <v>129</v>
      </c>
      <c r="E130" s="11" t="s">
        <v>281</v>
      </c>
      <c r="F130" s="14">
        <v>129</v>
      </c>
      <c r="G130" s="14">
        <v>112</v>
      </c>
      <c r="H130" s="14"/>
      <c r="I130" s="14"/>
      <c r="J130" s="14"/>
      <c r="K130" s="11" t="s">
        <v>581</v>
      </c>
    </row>
    <row r="131" spans="1:11" ht="80" x14ac:dyDescent="0.2">
      <c r="A131" s="11"/>
      <c r="B131" s="11"/>
      <c r="C131" s="11"/>
      <c r="D131" s="32">
        <v>130</v>
      </c>
      <c r="E131" s="11" t="s">
        <v>141</v>
      </c>
      <c r="F131" s="14">
        <v>130</v>
      </c>
      <c r="G131" s="14">
        <v>112</v>
      </c>
      <c r="H131" s="14"/>
      <c r="I131" s="14"/>
      <c r="J131" s="14"/>
      <c r="K131" s="11" t="s">
        <v>404</v>
      </c>
    </row>
    <row r="132" spans="1:11" ht="64" x14ac:dyDescent="0.2">
      <c r="A132" s="11"/>
      <c r="B132" s="11" t="s">
        <v>156</v>
      </c>
      <c r="C132" s="11"/>
      <c r="D132" s="32">
        <v>131</v>
      </c>
      <c r="E132" s="11" t="s">
        <v>157</v>
      </c>
      <c r="F132" s="14">
        <v>131</v>
      </c>
      <c r="G132" s="14">
        <v>134</v>
      </c>
      <c r="H132" s="14">
        <v>127</v>
      </c>
      <c r="I132" s="14"/>
      <c r="J132" s="14"/>
      <c r="K132" s="11" t="s">
        <v>405</v>
      </c>
    </row>
    <row r="133" spans="1:11" ht="48" x14ac:dyDescent="0.2">
      <c r="A133" s="11"/>
      <c r="B133" s="11"/>
      <c r="C133" s="11"/>
      <c r="D133" s="32">
        <v>132</v>
      </c>
      <c r="E133" s="11" t="s">
        <v>158</v>
      </c>
      <c r="F133" s="14">
        <v>132</v>
      </c>
      <c r="G133" s="14">
        <v>131</v>
      </c>
      <c r="H133" s="14"/>
      <c r="I133" s="14"/>
      <c r="J133" s="14"/>
      <c r="K133" s="11" t="s">
        <v>406</v>
      </c>
    </row>
    <row r="134" spans="1:11" ht="48" x14ac:dyDescent="0.2">
      <c r="A134" s="11"/>
      <c r="B134" s="11"/>
      <c r="C134" s="11"/>
      <c r="D134" s="32">
        <v>133</v>
      </c>
      <c r="E134" s="11" t="s">
        <v>407</v>
      </c>
      <c r="F134" s="15">
        <v>132</v>
      </c>
      <c r="G134" s="15"/>
      <c r="H134" s="15"/>
      <c r="I134" s="15"/>
      <c r="J134" s="15"/>
      <c r="K134" s="11" t="s">
        <v>406</v>
      </c>
    </row>
    <row r="135" spans="1:11" ht="32" x14ac:dyDescent="0.2">
      <c r="A135" s="11"/>
      <c r="B135" s="11" t="s">
        <v>146</v>
      </c>
      <c r="C135" s="11"/>
      <c r="D135" s="32">
        <v>134</v>
      </c>
      <c r="E135" s="11" t="s">
        <v>148</v>
      </c>
      <c r="F135" s="14">
        <v>134</v>
      </c>
      <c r="G135" s="14"/>
      <c r="H135" s="14"/>
      <c r="I135" s="14"/>
      <c r="J135" s="14"/>
      <c r="K135" s="11" t="s">
        <v>283</v>
      </c>
    </row>
    <row r="136" spans="1:11" ht="32" x14ac:dyDescent="0.2">
      <c r="A136" s="11"/>
      <c r="B136" s="11"/>
      <c r="C136" s="11"/>
      <c r="D136" s="32">
        <v>135</v>
      </c>
      <c r="E136" s="11" t="s">
        <v>149</v>
      </c>
      <c r="F136" s="14">
        <v>135</v>
      </c>
      <c r="G136" s="14">
        <v>136</v>
      </c>
      <c r="H136" s="14"/>
      <c r="I136" s="14"/>
      <c r="J136" s="14"/>
      <c r="K136" s="11" t="s">
        <v>284</v>
      </c>
    </row>
    <row r="137" spans="1:11" ht="48" x14ac:dyDescent="0.2">
      <c r="A137" s="11"/>
      <c r="B137" s="11" t="s">
        <v>128</v>
      </c>
      <c r="C137" s="11"/>
      <c r="D137" s="32">
        <v>136</v>
      </c>
      <c r="E137" s="11" t="s">
        <v>147</v>
      </c>
      <c r="F137" s="14">
        <v>136</v>
      </c>
      <c r="G137" s="14">
        <v>135</v>
      </c>
      <c r="H137" s="14"/>
      <c r="I137" s="14"/>
      <c r="J137" s="14"/>
      <c r="K137" s="11" t="s">
        <v>285</v>
      </c>
    </row>
    <row r="138" spans="1:11" ht="32" x14ac:dyDescent="0.2">
      <c r="A138" s="11"/>
      <c r="B138" s="11" t="s">
        <v>126</v>
      </c>
      <c r="C138" s="11"/>
      <c r="D138" s="32">
        <v>137</v>
      </c>
      <c r="E138" s="11" t="s">
        <v>400</v>
      </c>
      <c r="F138" s="15">
        <v>134</v>
      </c>
      <c r="G138" s="15"/>
      <c r="H138" s="15"/>
      <c r="I138" s="15"/>
      <c r="J138" s="15"/>
      <c r="K138" s="11" t="s">
        <v>283</v>
      </c>
    </row>
    <row r="139" spans="1:11" ht="80" x14ac:dyDescent="0.2">
      <c r="A139" s="11"/>
      <c r="B139" s="11"/>
      <c r="C139" s="11"/>
      <c r="D139" s="32">
        <v>138</v>
      </c>
      <c r="E139" s="11" t="s">
        <v>151</v>
      </c>
      <c r="F139" s="14">
        <v>138</v>
      </c>
      <c r="G139" s="14"/>
      <c r="H139" s="14"/>
      <c r="I139" s="14"/>
      <c r="J139" s="14"/>
      <c r="K139" s="11" t="s">
        <v>286</v>
      </c>
    </row>
    <row r="140" spans="1:11" ht="48" x14ac:dyDescent="0.2">
      <c r="A140" s="11"/>
      <c r="B140" s="11"/>
      <c r="C140" s="11"/>
      <c r="D140" s="32">
        <v>139</v>
      </c>
      <c r="E140" s="11" t="s">
        <v>152</v>
      </c>
      <c r="F140" s="14">
        <v>139</v>
      </c>
      <c r="G140" s="14">
        <v>134</v>
      </c>
      <c r="H140" s="14"/>
      <c r="I140" s="14"/>
      <c r="J140" s="14"/>
      <c r="K140" s="11" t="s">
        <v>596</v>
      </c>
    </row>
    <row r="141" spans="1:11" ht="32" x14ac:dyDescent="0.2">
      <c r="A141" s="11"/>
      <c r="B141" s="11"/>
      <c r="C141" s="11"/>
      <c r="D141" s="32">
        <v>140</v>
      </c>
      <c r="E141" s="11" t="s">
        <v>163</v>
      </c>
      <c r="F141" s="14">
        <v>140</v>
      </c>
      <c r="G141" s="14"/>
      <c r="H141" s="14"/>
      <c r="I141" s="14"/>
      <c r="J141" s="14"/>
      <c r="K141" s="11" t="s">
        <v>562</v>
      </c>
    </row>
    <row r="142" spans="1:11" ht="64" x14ac:dyDescent="0.2">
      <c r="A142" s="11"/>
      <c r="B142" s="11" t="s">
        <v>127</v>
      </c>
      <c r="C142" s="11"/>
      <c r="D142" s="32">
        <v>141</v>
      </c>
      <c r="E142" s="11" t="s">
        <v>154</v>
      </c>
      <c r="F142" s="14">
        <v>141</v>
      </c>
      <c r="G142" s="14">
        <v>134</v>
      </c>
      <c r="H142" s="14"/>
      <c r="I142" s="14"/>
      <c r="J142" s="14"/>
      <c r="K142" s="11" t="s">
        <v>569</v>
      </c>
    </row>
    <row r="143" spans="1:11" ht="32" x14ac:dyDescent="0.2">
      <c r="A143" s="11"/>
      <c r="B143" s="11"/>
      <c r="C143" s="11"/>
      <c r="D143" s="32">
        <v>142</v>
      </c>
      <c r="E143" s="11" t="s">
        <v>155</v>
      </c>
      <c r="F143" s="15">
        <v>134</v>
      </c>
      <c r="G143" s="15"/>
      <c r="H143" s="15"/>
      <c r="I143" s="15"/>
      <c r="J143" s="15"/>
      <c r="K143" s="11" t="s">
        <v>283</v>
      </c>
    </row>
    <row r="144" spans="1:11" ht="48" x14ac:dyDescent="0.2">
      <c r="A144" s="11"/>
      <c r="B144" s="11"/>
      <c r="C144" s="11"/>
      <c r="D144" s="32">
        <v>143</v>
      </c>
      <c r="E144" s="11" t="s">
        <v>150</v>
      </c>
      <c r="F144" s="14">
        <v>143</v>
      </c>
      <c r="G144" s="14">
        <v>134</v>
      </c>
      <c r="H144" s="14"/>
      <c r="I144" s="14"/>
      <c r="J144" s="14"/>
      <c r="K144" s="11" t="s">
        <v>401</v>
      </c>
    </row>
    <row r="145" spans="1:11" ht="80" x14ac:dyDescent="0.2">
      <c r="A145" s="11" t="s">
        <v>526</v>
      </c>
      <c r="B145" s="11"/>
      <c r="C145" s="11"/>
      <c r="D145" s="32">
        <v>144</v>
      </c>
      <c r="E145" s="11" t="s">
        <v>140</v>
      </c>
      <c r="F145" s="14">
        <v>144</v>
      </c>
      <c r="G145" s="14"/>
      <c r="H145" s="14"/>
      <c r="I145" s="14"/>
      <c r="J145" s="14"/>
      <c r="K145" s="11" t="s">
        <v>588</v>
      </c>
    </row>
    <row r="146" spans="1:11" ht="80" x14ac:dyDescent="0.2">
      <c r="A146" s="11"/>
      <c r="B146" s="11"/>
      <c r="C146" s="11"/>
      <c r="D146" s="32">
        <v>145</v>
      </c>
      <c r="E146" s="11" t="s">
        <v>153</v>
      </c>
      <c r="F146" s="15">
        <v>144</v>
      </c>
      <c r="G146" s="15"/>
      <c r="H146" s="15"/>
      <c r="I146" s="15"/>
      <c r="J146" s="15"/>
      <c r="K146" s="11" t="s">
        <v>588</v>
      </c>
    </row>
    <row r="147" spans="1:11" ht="80" x14ac:dyDescent="0.2">
      <c r="A147" s="11"/>
      <c r="B147" s="11" t="s">
        <v>364</v>
      </c>
      <c r="C147" s="11"/>
      <c r="D147" s="32">
        <v>146</v>
      </c>
      <c r="E147" s="11" t="s">
        <v>447</v>
      </c>
      <c r="F147" s="14">
        <v>146</v>
      </c>
      <c r="G147" s="14"/>
      <c r="H147" s="14"/>
      <c r="I147" s="14"/>
      <c r="J147" s="14"/>
      <c r="K147" s="11" t="s">
        <v>448</v>
      </c>
    </row>
    <row r="148" spans="1:11" ht="64" x14ac:dyDescent="0.2">
      <c r="A148" s="11" t="s">
        <v>363</v>
      </c>
      <c r="B148" s="11"/>
      <c r="C148" s="11"/>
      <c r="D148" s="32">
        <v>147</v>
      </c>
      <c r="E148" s="11" t="s">
        <v>129</v>
      </c>
      <c r="F148" s="14">
        <v>147</v>
      </c>
      <c r="G148" s="14"/>
      <c r="H148" s="14"/>
      <c r="I148" s="14"/>
      <c r="J148" s="14"/>
      <c r="K148" s="11" t="s">
        <v>582</v>
      </c>
    </row>
    <row r="149" spans="1:11" ht="64" x14ac:dyDescent="0.2">
      <c r="A149" s="11"/>
      <c r="B149" s="11"/>
      <c r="C149" s="11"/>
      <c r="D149" s="32">
        <v>148</v>
      </c>
      <c r="E149" s="11" t="s">
        <v>134</v>
      </c>
      <c r="F149" s="14">
        <v>148</v>
      </c>
      <c r="G149" s="14"/>
      <c r="H149" s="14"/>
      <c r="I149" s="14"/>
      <c r="J149" s="14"/>
      <c r="K149" s="11" t="s">
        <v>582</v>
      </c>
    </row>
    <row r="150" spans="1:11" ht="48" x14ac:dyDescent="0.2">
      <c r="A150" s="11"/>
      <c r="B150" s="11" t="s">
        <v>368</v>
      </c>
      <c r="C150" s="11"/>
      <c r="D150" s="32">
        <v>149</v>
      </c>
      <c r="E150" s="11" t="s">
        <v>371</v>
      </c>
      <c r="F150" s="14">
        <v>149</v>
      </c>
      <c r="G150" s="14"/>
      <c r="H150" s="14"/>
      <c r="I150" s="14"/>
      <c r="J150" s="14"/>
      <c r="K150" s="11" t="s">
        <v>370</v>
      </c>
    </row>
    <row r="151" spans="1:11" ht="48" x14ac:dyDescent="0.2">
      <c r="A151" s="11"/>
      <c r="B151" s="11"/>
      <c r="C151" s="11"/>
      <c r="D151" s="32">
        <v>150</v>
      </c>
      <c r="E151" s="11" t="s">
        <v>449</v>
      </c>
      <c r="F151" s="15">
        <v>149</v>
      </c>
      <c r="G151" s="15"/>
      <c r="H151" s="15"/>
      <c r="I151" s="15"/>
      <c r="J151" s="15"/>
      <c r="K151" s="11" t="s">
        <v>370</v>
      </c>
    </row>
    <row r="152" spans="1:11" ht="80" x14ac:dyDescent="0.2">
      <c r="A152" s="11"/>
      <c r="B152" s="11"/>
      <c r="C152" s="11"/>
      <c r="D152" s="32">
        <v>151</v>
      </c>
      <c r="E152" s="11" t="s">
        <v>372</v>
      </c>
      <c r="F152" s="14">
        <v>151</v>
      </c>
      <c r="G152" s="14"/>
      <c r="H152" s="14"/>
      <c r="I152" s="14"/>
      <c r="J152" s="14"/>
      <c r="K152" s="11" t="s">
        <v>583</v>
      </c>
    </row>
    <row r="153" spans="1:11" ht="80" x14ac:dyDescent="0.2">
      <c r="A153" s="11"/>
      <c r="B153" s="11"/>
      <c r="C153" s="11"/>
      <c r="D153" s="32">
        <v>152</v>
      </c>
      <c r="E153" s="11" t="s">
        <v>373</v>
      </c>
      <c r="F153" s="14">
        <v>152</v>
      </c>
      <c r="G153" s="14"/>
      <c r="H153" s="14"/>
      <c r="I153" s="14"/>
      <c r="J153" s="14"/>
      <c r="K153" s="11" t="s">
        <v>570</v>
      </c>
    </row>
    <row r="154" spans="1:11" ht="80" x14ac:dyDescent="0.2">
      <c r="A154" s="11"/>
      <c r="B154" s="11"/>
      <c r="C154" s="11"/>
      <c r="D154" s="32">
        <v>153</v>
      </c>
      <c r="E154" s="11" t="s">
        <v>387</v>
      </c>
      <c r="F154" s="14">
        <v>153</v>
      </c>
      <c r="G154" s="14"/>
      <c r="H154" s="14"/>
      <c r="I154" s="14"/>
      <c r="J154" s="14"/>
      <c r="K154" s="11" t="s">
        <v>571</v>
      </c>
    </row>
    <row r="155" spans="1:11" ht="96" x14ac:dyDescent="0.2">
      <c r="A155" s="11"/>
      <c r="B155" s="11"/>
      <c r="C155" s="11"/>
      <c r="D155" s="32">
        <v>154</v>
      </c>
      <c r="E155" s="11" t="s">
        <v>388</v>
      </c>
      <c r="F155" s="14">
        <v>154</v>
      </c>
      <c r="G155" s="14"/>
      <c r="H155" s="14"/>
      <c r="I155" s="14"/>
      <c r="J155" s="14"/>
      <c r="K155" s="11" t="s">
        <v>453</v>
      </c>
    </row>
    <row r="156" spans="1:11" ht="80" x14ac:dyDescent="0.2">
      <c r="A156" s="11"/>
      <c r="B156" s="11"/>
      <c r="C156" s="11"/>
      <c r="D156" s="32">
        <v>155</v>
      </c>
      <c r="E156" s="11" t="s">
        <v>386</v>
      </c>
      <c r="F156" s="15">
        <v>151</v>
      </c>
      <c r="G156" s="15"/>
      <c r="H156" s="15"/>
      <c r="I156" s="15"/>
      <c r="J156" s="15"/>
      <c r="K156" s="11" t="s">
        <v>583</v>
      </c>
    </row>
    <row r="157" spans="1:11" ht="80" x14ac:dyDescent="0.2">
      <c r="A157" s="11"/>
      <c r="B157" s="11" t="s">
        <v>132</v>
      </c>
      <c r="C157" s="11"/>
      <c r="D157" s="32">
        <v>156</v>
      </c>
      <c r="E157" s="11" t="s">
        <v>167</v>
      </c>
      <c r="F157" s="14">
        <v>156</v>
      </c>
      <c r="G157" s="14">
        <v>158</v>
      </c>
      <c r="H157" s="14">
        <v>159</v>
      </c>
      <c r="I157" s="14"/>
      <c r="J157" s="14"/>
      <c r="K157" s="11" t="s">
        <v>454</v>
      </c>
    </row>
    <row r="158" spans="1:11" ht="80" x14ac:dyDescent="0.2">
      <c r="A158" s="11"/>
      <c r="B158" s="11"/>
      <c r="C158" s="11"/>
      <c r="D158" s="32">
        <v>157</v>
      </c>
      <c r="E158" s="11" t="s">
        <v>133</v>
      </c>
      <c r="F158" s="15">
        <v>156</v>
      </c>
      <c r="G158" s="15"/>
      <c r="H158" s="15"/>
      <c r="I158" s="15"/>
      <c r="J158" s="15"/>
      <c r="K158" s="11" t="s">
        <v>604</v>
      </c>
    </row>
    <row r="159" spans="1:11" ht="32" x14ac:dyDescent="0.2">
      <c r="A159" s="11"/>
      <c r="B159" s="11"/>
      <c r="C159" s="11"/>
      <c r="D159" s="32">
        <v>158</v>
      </c>
      <c r="E159" s="11" t="s">
        <v>168</v>
      </c>
      <c r="F159" s="14">
        <v>158</v>
      </c>
      <c r="G159" s="14"/>
      <c r="H159" s="14"/>
      <c r="I159" s="14"/>
      <c r="J159" s="14"/>
      <c r="K159" s="11" t="s">
        <v>584</v>
      </c>
    </row>
    <row r="160" spans="1:11" ht="112" x14ac:dyDescent="0.2">
      <c r="A160" s="11"/>
      <c r="B160" s="11" t="s">
        <v>135</v>
      </c>
      <c r="C160" s="11"/>
      <c r="D160" s="32">
        <v>159</v>
      </c>
      <c r="E160" s="11" t="s">
        <v>136</v>
      </c>
      <c r="F160" s="14">
        <v>159</v>
      </c>
      <c r="G160" s="14"/>
      <c r="H160" s="14"/>
      <c r="I160" s="14"/>
      <c r="J160" s="14"/>
      <c r="K160" s="11" t="s">
        <v>589</v>
      </c>
    </row>
    <row r="161" spans="1:11" ht="32" x14ac:dyDescent="0.2">
      <c r="A161" s="11"/>
      <c r="B161" s="11"/>
      <c r="C161" s="11"/>
      <c r="D161" s="32">
        <v>160</v>
      </c>
      <c r="E161" s="11" t="s">
        <v>455</v>
      </c>
      <c r="F161" s="14">
        <v>160</v>
      </c>
      <c r="G161" s="14">
        <v>159</v>
      </c>
      <c r="H161" s="14"/>
      <c r="I161" s="14"/>
      <c r="J161" s="14"/>
      <c r="K161" s="11" t="s">
        <v>457</v>
      </c>
    </row>
    <row r="162" spans="1:11" ht="64" x14ac:dyDescent="0.2">
      <c r="A162" s="11"/>
      <c r="B162" s="11" t="s">
        <v>130</v>
      </c>
      <c r="C162" s="11"/>
      <c r="D162" s="32">
        <v>161</v>
      </c>
      <c r="E162" s="11" t="s">
        <v>459</v>
      </c>
      <c r="F162" s="14">
        <v>161</v>
      </c>
      <c r="G162" s="14">
        <v>159</v>
      </c>
      <c r="H162" s="14"/>
      <c r="I162" s="14"/>
      <c r="J162" s="14"/>
      <c r="K162" s="11" t="s">
        <v>597</v>
      </c>
    </row>
    <row r="163" spans="1:11" ht="48" x14ac:dyDescent="0.2">
      <c r="A163" s="11"/>
      <c r="B163" s="11" t="s">
        <v>131</v>
      </c>
      <c r="C163" s="11"/>
      <c r="D163" s="32">
        <v>162</v>
      </c>
      <c r="E163" s="11" t="s">
        <v>458</v>
      </c>
      <c r="F163" s="14">
        <v>162</v>
      </c>
      <c r="G163" s="14"/>
      <c r="H163" s="14"/>
      <c r="I163" s="14"/>
      <c r="J163" s="14"/>
      <c r="K163" s="11" t="s">
        <v>460</v>
      </c>
    </row>
    <row r="164" spans="1:11" ht="32" x14ac:dyDescent="0.2">
      <c r="A164" s="11"/>
      <c r="B164" s="34"/>
      <c r="C164" s="11"/>
      <c r="D164" s="32">
        <v>163</v>
      </c>
      <c r="E164" s="11" t="s">
        <v>456</v>
      </c>
      <c r="F164" s="14">
        <v>163</v>
      </c>
      <c r="G164" s="14"/>
      <c r="H164" s="14"/>
      <c r="I164" s="14"/>
      <c r="J164" s="14"/>
      <c r="K164" s="11" t="s">
        <v>461</v>
      </c>
    </row>
    <row r="165" spans="1:11" ht="32" x14ac:dyDescent="0.2">
      <c r="A165" s="11" t="s">
        <v>366</v>
      </c>
      <c r="C165" s="11"/>
      <c r="D165" s="32">
        <v>164</v>
      </c>
      <c r="E165" s="11" t="s">
        <v>138</v>
      </c>
      <c r="F165" s="14">
        <v>164</v>
      </c>
      <c r="G165" s="14"/>
      <c r="H165" s="14"/>
      <c r="I165" s="14"/>
      <c r="J165" s="14"/>
      <c r="K165" s="11" t="s">
        <v>294</v>
      </c>
    </row>
    <row r="166" spans="1:11" ht="32" x14ac:dyDescent="0.2">
      <c r="A166" s="11"/>
      <c r="B166" s="11"/>
      <c r="C166" s="11"/>
      <c r="D166" s="32">
        <v>165</v>
      </c>
      <c r="E166" s="11" t="s">
        <v>164</v>
      </c>
      <c r="F166" s="15">
        <v>164</v>
      </c>
      <c r="G166" s="15"/>
      <c r="H166" s="15"/>
      <c r="I166" s="15"/>
      <c r="J166" s="15"/>
      <c r="K166" s="11" t="s">
        <v>294</v>
      </c>
    </row>
    <row r="167" spans="1:11" ht="32" x14ac:dyDescent="0.2">
      <c r="A167" s="11"/>
      <c r="B167" s="11" t="s">
        <v>365</v>
      </c>
      <c r="C167" s="11" t="s">
        <v>137</v>
      </c>
      <c r="D167" s="32">
        <v>166</v>
      </c>
      <c r="E167" s="11" t="s">
        <v>139</v>
      </c>
      <c r="F167" s="14">
        <v>166</v>
      </c>
      <c r="G167" s="14">
        <v>167</v>
      </c>
      <c r="H167" s="14"/>
      <c r="I167" s="14"/>
      <c r="J167" s="14"/>
      <c r="K167" s="11" t="s">
        <v>463</v>
      </c>
    </row>
    <row r="168" spans="1:11" ht="96" x14ac:dyDescent="0.2">
      <c r="A168" s="11"/>
      <c r="B168" s="11"/>
      <c r="C168" s="11"/>
      <c r="D168" s="32">
        <v>167</v>
      </c>
      <c r="E168" s="11" t="s">
        <v>165</v>
      </c>
      <c r="F168" s="14">
        <v>167</v>
      </c>
      <c r="G168" s="14">
        <v>166</v>
      </c>
      <c r="H168" s="14"/>
      <c r="I168" s="14"/>
      <c r="J168" s="14"/>
      <c r="K168" s="11" t="s">
        <v>573</v>
      </c>
    </row>
    <row r="169" spans="1:11" ht="32" x14ac:dyDescent="0.2">
      <c r="A169" s="11"/>
      <c r="B169" s="11"/>
      <c r="C169" s="11"/>
      <c r="D169" s="32">
        <v>168</v>
      </c>
      <c r="E169" s="11" t="s">
        <v>166</v>
      </c>
      <c r="F169" s="14">
        <v>168</v>
      </c>
      <c r="G169" s="14"/>
      <c r="H169" s="14"/>
      <c r="I169" s="14"/>
      <c r="J169" s="14"/>
      <c r="K169" s="11" t="s">
        <v>572</v>
      </c>
    </row>
    <row r="170" spans="1:11" ht="128" x14ac:dyDescent="0.2">
      <c r="A170" s="11"/>
      <c r="B170" s="11"/>
      <c r="C170" s="11" t="s">
        <v>170</v>
      </c>
      <c r="D170" s="32">
        <v>169</v>
      </c>
      <c r="E170" s="11" t="s">
        <v>295</v>
      </c>
      <c r="F170" s="14">
        <v>169</v>
      </c>
      <c r="G170" s="14">
        <v>171</v>
      </c>
      <c r="H170" s="14"/>
      <c r="I170" s="14"/>
      <c r="J170" s="14"/>
      <c r="K170" s="11" t="s">
        <v>590</v>
      </c>
    </row>
    <row r="171" spans="1:11" ht="128" x14ac:dyDescent="0.2">
      <c r="A171" s="11"/>
      <c r="B171" s="11"/>
      <c r="C171" s="11"/>
      <c r="D171" s="32">
        <v>170</v>
      </c>
      <c r="E171" s="11" t="s">
        <v>169</v>
      </c>
      <c r="F171" s="15">
        <v>169</v>
      </c>
      <c r="G171" s="15"/>
      <c r="H171" s="15"/>
      <c r="I171" s="15"/>
      <c r="J171" s="15"/>
      <c r="K171" s="11" t="s">
        <v>590</v>
      </c>
    </row>
    <row r="172" spans="1:11" ht="128" x14ac:dyDescent="0.2">
      <c r="A172" s="11"/>
      <c r="B172" s="11"/>
      <c r="C172" s="11" t="s">
        <v>171</v>
      </c>
      <c r="D172" s="32">
        <v>171</v>
      </c>
      <c r="E172" s="11" t="s">
        <v>297</v>
      </c>
      <c r="F172" s="14">
        <v>171</v>
      </c>
      <c r="G172" s="14">
        <v>169</v>
      </c>
      <c r="H172" s="14"/>
      <c r="I172" s="14"/>
      <c r="J172" s="14"/>
      <c r="K172" s="11" t="s">
        <v>466</v>
      </c>
    </row>
    <row r="173" spans="1:11" ht="128" x14ac:dyDescent="0.2">
      <c r="A173" s="11"/>
      <c r="B173" s="11"/>
      <c r="C173" s="11"/>
      <c r="D173" s="32">
        <v>172</v>
      </c>
      <c r="E173" s="11" t="s">
        <v>402</v>
      </c>
      <c r="F173" s="15">
        <v>171</v>
      </c>
      <c r="G173" s="15"/>
      <c r="H173" s="15"/>
      <c r="I173" s="15"/>
      <c r="J173" s="15"/>
      <c r="K173" s="11" t="s">
        <v>466</v>
      </c>
    </row>
    <row r="174" spans="1:11" ht="64" x14ac:dyDescent="0.2">
      <c r="A174" s="11" t="s">
        <v>15</v>
      </c>
      <c r="B174" s="11" t="s">
        <v>13</v>
      </c>
      <c r="C174" s="11"/>
      <c r="D174" s="32">
        <v>173</v>
      </c>
      <c r="E174" s="11" t="s">
        <v>176</v>
      </c>
      <c r="F174" s="14">
        <v>173</v>
      </c>
      <c r="G174" s="14">
        <v>174</v>
      </c>
      <c r="H174" s="14"/>
      <c r="I174" s="14"/>
      <c r="J174" s="14"/>
      <c r="K174" s="11" t="s">
        <v>300</v>
      </c>
    </row>
    <row r="175" spans="1:11" ht="64" x14ac:dyDescent="0.2">
      <c r="A175" s="11"/>
      <c r="B175" s="11" t="s">
        <v>16</v>
      </c>
      <c r="C175" s="11" t="s">
        <v>13</v>
      </c>
      <c r="D175" s="32">
        <v>174</v>
      </c>
      <c r="E175" s="11" t="s">
        <v>567</v>
      </c>
      <c r="F175" s="14">
        <v>174</v>
      </c>
      <c r="G175" s="14"/>
      <c r="H175" s="14"/>
      <c r="I175" s="14"/>
      <c r="J175" s="14"/>
      <c r="K175" s="11" t="s">
        <v>468</v>
      </c>
    </row>
    <row r="176" spans="1:11" ht="16" x14ac:dyDescent="0.2">
      <c r="A176" s="11"/>
      <c r="B176" s="11"/>
      <c r="C176" s="11" t="s">
        <v>41</v>
      </c>
      <c r="D176" s="32">
        <v>175</v>
      </c>
      <c r="E176" s="11" t="s">
        <v>178</v>
      </c>
      <c r="F176" s="14">
        <v>175</v>
      </c>
      <c r="G176" s="14">
        <v>174</v>
      </c>
      <c r="H176" s="14"/>
      <c r="I176" s="14"/>
      <c r="J176" s="14"/>
      <c r="K176" s="11" t="s">
        <v>301</v>
      </c>
    </row>
    <row r="177" spans="1:11" ht="16" x14ac:dyDescent="0.2">
      <c r="A177" s="11"/>
      <c r="B177" s="11"/>
      <c r="C177" s="11" t="s">
        <v>42</v>
      </c>
      <c r="D177" s="32">
        <v>176</v>
      </c>
      <c r="E177" s="11" t="s">
        <v>179</v>
      </c>
      <c r="F177" s="14">
        <v>176</v>
      </c>
      <c r="G177" s="14">
        <v>174</v>
      </c>
      <c r="H177" s="14"/>
      <c r="I177" s="14"/>
      <c r="J177" s="14"/>
      <c r="K177" s="11" t="s">
        <v>301</v>
      </c>
    </row>
    <row r="178" spans="1:11" ht="32" x14ac:dyDescent="0.2">
      <c r="A178" s="11"/>
      <c r="B178" s="11" t="s">
        <v>29</v>
      </c>
      <c r="C178" s="11"/>
      <c r="D178" s="32">
        <v>177</v>
      </c>
      <c r="E178" s="11" t="s">
        <v>51</v>
      </c>
      <c r="F178" s="14">
        <v>177</v>
      </c>
      <c r="G178" s="14"/>
      <c r="H178" s="14"/>
      <c r="I178" s="14"/>
      <c r="J178" s="14"/>
      <c r="K178" s="11" t="s">
        <v>302</v>
      </c>
    </row>
    <row r="179" spans="1:11" ht="32" x14ac:dyDescent="0.2">
      <c r="A179" s="11"/>
      <c r="B179" s="11" t="s">
        <v>40</v>
      </c>
      <c r="C179" s="11"/>
      <c r="D179" s="32">
        <v>178</v>
      </c>
      <c r="E179" s="11" t="s">
        <v>214</v>
      </c>
      <c r="F179" s="14">
        <v>178</v>
      </c>
      <c r="G179" s="14">
        <v>162</v>
      </c>
      <c r="H179" s="14"/>
      <c r="I179" s="14"/>
      <c r="J179" s="14"/>
      <c r="K179" s="11" t="s">
        <v>303</v>
      </c>
    </row>
    <row r="180" spans="1:11" ht="96" x14ac:dyDescent="0.2">
      <c r="A180" s="21"/>
      <c r="B180" s="21"/>
      <c r="C180" s="21"/>
      <c r="D180" s="32">
        <v>179</v>
      </c>
      <c r="E180" s="21" t="s">
        <v>369</v>
      </c>
      <c r="F180" s="14">
        <v>179</v>
      </c>
      <c r="G180" s="14">
        <v>16</v>
      </c>
      <c r="H180" s="14">
        <v>17</v>
      </c>
      <c r="I180" s="14"/>
      <c r="J180" s="14"/>
      <c r="K180" s="11" t="s">
        <v>469</v>
      </c>
    </row>
    <row r="181" spans="1:11" ht="64" x14ac:dyDescent="0.2">
      <c r="A181" s="21"/>
      <c r="B181" s="21"/>
      <c r="C181" s="21"/>
      <c r="D181" s="32">
        <v>180</v>
      </c>
      <c r="E181" s="21" t="s">
        <v>542</v>
      </c>
      <c r="F181" s="14">
        <v>180</v>
      </c>
      <c r="G181" s="14"/>
      <c r="H181" s="14"/>
      <c r="I181" s="14"/>
      <c r="J181" s="14"/>
      <c r="K181" s="11" t="s">
        <v>543</v>
      </c>
    </row>
    <row r="182" spans="1:11" ht="80" x14ac:dyDescent="0.2">
      <c r="A182" s="33" t="s">
        <v>367</v>
      </c>
      <c r="B182" s="33" t="s">
        <v>69</v>
      </c>
      <c r="C182" s="33" t="s">
        <v>202</v>
      </c>
      <c r="D182" s="32">
        <v>181</v>
      </c>
      <c r="E182" s="11" t="s">
        <v>389</v>
      </c>
      <c r="F182" s="14">
        <v>181</v>
      </c>
      <c r="G182" s="14">
        <v>182</v>
      </c>
      <c r="H182" s="14"/>
      <c r="I182" s="14"/>
      <c r="J182" s="14"/>
      <c r="K182" s="11" t="s">
        <v>591</v>
      </c>
    </row>
    <row r="183" spans="1:11" ht="80" x14ac:dyDescent="0.2">
      <c r="A183" s="33"/>
      <c r="B183" s="33"/>
      <c r="C183" s="33"/>
      <c r="D183" s="32">
        <v>182</v>
      </c>
      <c r="E183" s="11" t="s">
        <v>203</v>
      </c>
      <c r="F183" s="14">
        <v>182</v>
      </c>
      <c r="G183" s="39">
        <v>181</v>
      </c>
      <c r="H183" s="39"/>
      <c r="I183" s="39"/>
      <c r="J183" s="39"/>
      <c r="K183" s="26" t="s">
        <v>585</v>
      </c>
    </row>
    <row r="184" spans="1:11" ht="64" x14ac:dyDescent="0.2">
      <c r="A184" s="33"/>
      <c r="B184" s="33"/>
      <c r="C184" s="33" t="s">
        <v>65</v>
      </c>
      <c r="D184" s="32">
        <v>183</v>
      </c>
      <c r="E184" s="11" t="s">
        <v>204</v>
      </c>
      <c r="F184" s="14">
        <v>183</v>
      </c>
      <c r="G184" s="14"/>
      <c r="H184" s="14"/>
      <c r="I184" s="14"/>
      <c r="J184" s="14"/>
      <c r="K184" s="34" t="s">
        <v>598</v>
      </c>
    </row>
    <row r="185" spans="1:11" ht="112" x14ac:dyDescent="0.2">
      <c r="A185" s="35"/>
      <c r="C185" s="33" t="s">
        <v>205</v>
      </c>
      <c r="D185" s="32">
        <v>184</v>
      </c>
      <c r="E185" s="11" t="s">
        <v>206</v>
      </c>
      <c r="F185" s="14">
        <v>184</v>
      </c>
      <c r="G185" s="14">
        <v>185</v>
      </c>
      <c r="H185" s="14"/>
      <c r="I185" s="14"/>
      <c r="J185" s="14"/>
      <c r="K185" s="42" t="s">
        <v>408</v>
      </c>
    </row>
    <row r="186" spans="1:11" ht="144" x14ac:dyDescent="0.2">
      <c r="A186" s="35"/>
      <c r="B186" s="11" t="s">
        <v>50</v>
      </c>
      <c r="C186" s="11"/>
      <c r="D186" s="32">
        <v>185</v>
      </c>
      <c r="E186" s="11" t="s">
        <v>173</v>
      </c>
      <c r="F186" s="14">
        <v>185</v>
      </c>
      <c r="G186" s="14"/>
      <c r="H186" s="14"/>
      <c r="I186" s="14"/>
      <c r="J186" s="14"/>
      <c r="K186" s="11" t="s">
        <v>586</v>
      </c>
    </row>
    <row r="187" spans="1:11" ht="144" x14ac:dyDescent="0.2">
      <c r="A187" s="35"/>
      <c r="B187" s="11"/>
      <c r="C187" s="11"/>
      <c r="D187" s="32">
        <v>186</v>
      </c>
      <c r="E187" s="11" t="s">
        <v>174</v>
      </c>
      <c r="F187" s="15">
        <v>185</v>
      </c>
      <c r="G187" s="15"/>
      <c r="H187" s="15"/>
      <c r="I187" s="15"/>
      <c r="J187" s="15"/>
      <c r="K187" s="11" t="s">
        <v>586</v>
      </c>
    </row>
    <row r="188" spans="1:11" ht="208" x14ac:dyDescent="0.2">
      <c r="A188" s="33"/>
      <c r="B188" s="11" t="s">
        <v>172</v>
      </c>
      <c r="C188" s="11"/>
      <c r="D188" s="32">
        <v>187</v>
      </c>
      <c r="E188" s="11" t="s">
        <v>298</v>
      </c>
      <c r="F188" s="14">
        <v>187</v>
      </c>
      <c r="G188" s="14">
        <v>188</v>
      </c>
      <c r="H188" s="14">
        <v>189</v>
      </c>
      <c r="I188" s="14">
        <v>190</v>
      </c>
      <c r="J188" s="14"/>
      <c r="K188" s="11" t="s">
        <v>592</v>
      </c>
    </row>
    <row r="189" spans="1:11" ht="32" x14ac:dyDescent="0.2">
      <c r="A189" s="33"/>
      <c r="B189" s="11" t="s">
        <v>403</v>
      </c>
      <c r="C189" s="33" t="s">
        <v>66</v>
      </c>
      <c r="D189" s="32">
        <v>188</v>
      </c>
      <c r="E189" s="11" t="s">
        <v>207</v>
      </c>
      <c r="F189" s="14">
        <v>188</v>
      </c>
      <c r="G189" s="37"/>
      <c r="H189" s="37"/>
      <c r="I189" s="37"/>
      <c r="J189" s="37"/>
      <c r="K189" s="42" t="s">
        <v>409</v>
      </c>
    </row>
    <row r="190" spans="1:11" ht="96" x14ac:dyDescent="0.2">
      <c r="A190" s="33"/>
      <c r="B190" s="11"/>
      <c r="C190" s="11" t="s">
        <v>67</v>
      </c>
      <c r="D190" s="32">
        <v>189</v>
      </c>
      <c r="E190" s="11" t="s">
        <v>218</v>
      </c>
      <c r="F190" s="14">
        <v>189</v>
      </c>
      <c r="G190" s="14">
        <v>190</v>
      </c>
      <c r="H190" s="14"/>
      <c r="I190" s="14"/>
      <c r="J190" s="14"/>
      <c r="K190" s="11" t="s">
        <v>473</v>
      </c>
    </row>
    <row r="191" spans="1:11" ht="64" x14ac:dyDescent="0.2">
      <c r="A191" s="33"/>
      <c r="B191" s="11"/>
      <c r="C191" s="11"/>
      <c r="D191" s="32">
        <v>190</v>
      </c>
      <c r="E191" s="11" t="s">
        <v>390</v>
      </c>
      <c r="F191" s="14">
        <v>190</v>
      </c>
      <c r="G191" s="14"/>
      <c r="H191" s="14"/>
      <c r="I191" s="14"/>
      <c r="J191" s="14"/>
      <c r="K191" s="11" t="s">
        <v>474</v>
      </c>
    </row>
    <row r="192" spans="1:11" ht="48" x14ac:dyDescent="0.2">
      <c r="A192" s="33"/>
      <c r="B192" s="11" t="s">
        <v>216</v>
      </c>
      <c r="C192" s="33" t="s">
        <v>71</v>
      </c>
      <c r="D192" s="32">
        <v>191</v>
      </c>
      <c r="E192" s="11" t="s">
        <v>215</v>
      </c>
      <c r="F192" s="14">
        <v>191</v>
      </c>
      <c r="G192" s="14">
        <v>192</v>
      </c>
      <c r="H192" s="14">
        <v>193</v>
      </c>
      <c r="I192" s="14">
        <v>194</v>
      </c>
      <c r="J192" s="14">
        <v>195</v>
      </c>
      <c r="K192" s="11" t="s">
        <v>8</v>
      </c>
    </row>
    <row r="193" spans="1:11" ht="48" x14ac:dyDescent="0.2">
      <c r="A193" s="33"/>
      <c r="B193" s="33"/>
      <c r="C193" s="33" t="s">
        <v>70</v>
      </c>
      <c r="D193" s="32">
        <v>192</v>
      </c>
      <c r="E193" s="11" t="s">
        <v>232</v>
      </c>
      <c r="F193" s="14">
        <v>192</v>
      </c>
      <c r="G193" s="14">
        <v>191</v>
      </c>
      <c r="H193" s="14">
        <v>193</v>
      </c>
      <c r="I193" s="14">
        <v>194</v>
      </c>
      <c r="J193" s="14">
        <v>195</v>
      </c>
      <c r="K193" s="11" t="s">
        <v>391</v>
      </c>
    </row>
    <row r="194" spans="1:11" ht="64" x14ac:dyDescent="0.2">
      <c r="A194" s="11"/>
      <c r="B194" s="11"/>
      <c r="C194" s="11" t="s">
        <v>217</v>
      </c>
      <c r="D194" s="32">
        <v>193</v>
      </c>
      <c r="E194" s="11" t="s">
        <v>208</v>
      </c>
      <c r="F194" s="14">
        <v>193</v>
      </c>
      <c r="G194" s="14"/>
      <c r="H194" s="14"/>
      <c r="I194" s="14"/>
      <c r="J194" s="14"/>
      <c r="K194" s="11" t="s">
        <v>475</v>
      </c>
    </row>
    <row r="195" spans="1:11" ht="64" x14ac:dyDescent="0.2">
      <c r="A195" s="33"/>
      <c r="B195" s="11"/>
      <c r="C195" s="33" t="s">
        <v>392</v>
      </c>
      <c r="D195" s="32">
        <v>194</v>
      </c>
      <c r="E195" s="11" t="s">
        <v>241</v>
      </c>
      <c r="F195" s="14">
        <v>194</v>
      </c>
      <c r="G195" s="14"/>
      <c r="H195" s="14"/>
      <c r="I195" s="14"/>
      <c r="J195" s="14"/>
      <c r="K195" s="11" t="s">
        <v>476</v>
      </c>
    </row>
    <row r="196" spans="1:11" ht="48" x14ac:dyDescent="0.2">
      <c r="A196" s="11"/>
      <c r="B196" s="11" t="s">
        <v>46</v>
      </c>
      <c r="C196" s="11"/>
      <c r="D196" s="32">
        <v>195</v>
      </c>
      <c r="E196" s="11" t="s">
        <v>175</v>
      </c>
      <c r="F196" s="14">
        <v>195</v>
      </c>
      <c r="G196" s="14"/>
      <c r="H196" s="14"/>
      <c r="I196" s="14"/>
      <c r="J196" s="14"/>
      <c r="K196" s="11" t="s">
        <v>477</v>
      </c>
    </row>
    <row r="197" spans="1:11" ht="80" x14ac:dyDescent="0.2">
      <c r="A197" s="22" t="s">
        <v>482</v>
      </c>
      <c r="B197" s="22" t="s">
        <v>483</v>
      </c>
      <c r="C197" s="22"/>
      <c r="D197" s="43">
        <v>196</v>
      </c>
      <c r="E197" s="22" t="s">
        <v>547</v>
      </c>
      <c r="F197" s="36">
        <v>196</v>
      </c>
      <c r="G197" s="36">
        <v>200</v>
      </c>
      <c r="H197" s="36"/>
      <c r="I197" s="36"/>
      <c r="J197" s="36"/>
      <c r="K197" s="29" t="s">
        <v>489</v>
      </c>
    </row>
    <row r="198" spans="1:11" ht="80" x14ac:dyDescent="0.2">
      <c r="A198" s="21"/>
      <c r="B198" s="21"/>
      <c r="C198" s="21"/>
      <c r="D198" s="32">
        <v>197</v>
      </c>
      <c r="E198" s="21" t="s">
        <v>485</v>
      </c>
      <c r="F198" s="15">
        <v>196</v>
      </c>
      <c r="G198" s="15"/>
      <c r="H198" s="15"/>
      <c r="I198" s="15"/>
      <c r="J198" s="15"/>
      <c r="K198" s="11" t="s">
        <v>489</v>
      </c>
    </row>
    <row r="199" spans="1:11" ht="80" x14ac:dyDescent="0.2">
      <c r="A199" s="21"/>
      <c r="B199" s="21"/>
      <c r="C199" s="21"/>
      <c r="D199" s="32">
        <v>198</v>
      </c>
      <c r="E199" s="21" t="s">
        <v>518</v>
      </c>
      <c r="F199" s="15">
        <v>196</v>
      </c>
      <c r="G199" s="15"/>
      <c r="H199" s="15"/>
      <c r="I199" s="15"/>
      <c r="J199" s="15"/>
      <c r="K199" s="11" t="s">
        <v>489</v>
      </c>
    </row>
    <row r="200" spans="1:11" ht="80" x14ac:dyDescent="0.2">
      <c r="A200" s="21"/>
      <c r="B200" s="21"/>
      <c r="C200" s="21"/>
      <c r="D200" s="32">
        <v>199</v>
      </c>
      <c r="E200" s="21" t="s">
        <v>486</v>
      </c>
      <c r="F200" s="15">
        <v>196</v>
      </c>
      <c r="G200" s="15"/>
      <c r="H200" s="15"/>
      <c r="I200" s="15"/>
      <c r="J200" s="15"/>
      <c r="K200" s="11" t="s">
        <v>489</v>
      </c>
    </row>
    <row r="201" spans="1:11" ht="32" x14ac:dyDescent="0.2">
      <c r="A201" s="21"/>
      <c r="B201" s="21"/>
      <c r="C201" s="21"/>
      <c r="D201" s="32">
        <v>200</v>
      </c>
      <c r="E201" s="21" t="s">
        <v>487</v>
      </c>
      <c r="F201" s="14">
        <v>200</v>
      </c>
      <c r="G201" s="14"/>
      <c r="H201" s="14"/>
      <c r="I201" s="14"/>
      <c r="J201" s="14"/>
      <c r="K201" s="11" t="s">
        <v>565</v>
      </c>
    </row>
    <row r="202" spans="1:11" ht="32" x14ac:dyDescent="0.2">
      <c r="A202" s="21"/>
      <c r="B202" s="21"/>
      <c r="C202" s="21"/>
      <c r="D202" s="32">
        <v>201</v>
      </c>
      <c r="E202" s="21" t="s">
        <v>488</v>
      </c>
      <c r="F202" s="14">
        <v>201</v>
      </c>
      <c r="G202" s="14"/>
      <c r="H202" s="14"/>
      <c r="I202" s="14"/>
      <c r="J202" s="14"/>
      <c r="K202" s="11" t="s">
        <v>564</v>
      </c>
    </row>
    <row r="203" spans="1:11" ht="80" x14ac:dyDescent="0.2">
      <c r="A203" s="27" t="s">
        <v>599</v>
      </c>
      <c r="D203" s="35">
        <v>202</v>
      </c>
      <c r="E203" s="35" t="s">
        <v>600</v>
      </c>
      <c r="F203" s="45">
        <v>202</v>
      </c>
      <c r="G203" s="46"/>
      <c r="H203" s="46"/>
      <c r="I203" s="46"/>
      <c r="J203" s="46"/>
      <c r="K203" s="35" t="s">
        <v>601</v>
      </c>
    </row>
    <row r="204" spans="1:11" ht="16" x14ac:dyDescent="0.2">
      <c r="K204" s="44"/>
    </row>
  </sheetData>
  <phoneticPr fontId="13" type="noConversion"/>
  <hyperlinks>
    <hyperlink ref="K203" r:id="rId1" display="https://my.stevens.edu/" xr:uid="{00000000-0004-0000-0000-000000000000}"/>
  </hyperlinks>
  <pageMargins left="0.70000000000000007" right="0.70000000000000007" top="0.75000000000000011" bottom="0.75000000000000011" header="0.30000000000000004" footer="0.30000000000000004"/>
  <pageSetup paperSize="188" scale="55" orientation="landscape"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workbookViewId="0">
      <selection activeCell="C21" sqref="C21"/>
    </sheetView>
  </sheetViews>
  <sheetFormatPr baseColWidth="10" defaultColWidth="8.83203125" defaultRowHeight="15" x14ac:dyDescent="0.2"/>
  <cols>
    <col min="1" max="1" width="22" customWidth="1"/>
    <col min="3" max="3" width="14.33203125" customWidth="1"/>
  </cols>
  <sheetData>
    <row r="1" spans="1:3" x14ac:dyDescent="0.2">
      <c r="A1" s="9" t="s">
        <v>381</v>
      </c>
      <c r="B1" s="9"/>
      <c r="C1" s="9" t="s">
        <v>379</v>
      </c>
    </row>
    <row r="3" spans="1:3" x14ac:dyDescent="0.2">
      <c r="A3" t="s">
        <v>374</v>
      </c>
      <c r="B3" s="10">
        <v>16664</v>
      </c>
    </row>
    <row r="4" spans="1:3" x14ac:dyDescent="0.2">
      <c r="A4" t="s">
        <v>378</v>
      </c>
      <c r="B4" s="10">
        <v>1501</v>
      </c>
    </row>
    <row r="5" spans="1:3" x14ac:dyDescent="0.2">
      <c r="A5" t="s">
        <v>375</v>
      </c>
      <c r="B5" s="10">
        <v>600</v>
      </c>
      <c r="C5">
        <f>4*B5</f>
        <v>2400</v>
      </c>
    </row>
    <row r="7" spans="1:3" x14ac:dyDescent="0.2">
      <c r="A7" t="s">
        <v>382</v>
      </c>
      <c r="B7">
        <f>3*B3</f>
        <v>49992</v>
      </c>
      <c r="C7">
        <f>B7</f>
        <v>49992</v>
      </c>
    </row>
    <row r="9" spans="1:3" x14ac:dyDescent="0.2">
      <c r="A9" t="s">
        <v>383</v>
      </c>
      <c r="B9">
        <f>12*B4</f>
        <v>18012</v>
      </c>
    </row>
    <row r="11" spans="1:3" x14ac:dyDescent="0.2">
      <c r="A11" t="s">
        <v>376</v>
      </c>
      <c r="B11" s="10">
        <v>1500</v>
      </c>
    </row>
    <row r="13" spans="1:3" x14ac:dyDescent="0.2">
      <c r="A13" t="s">
        <v>377</v>
      </c>
      <c r="B13">
        <f>15*B11</f>
        <v>22500</v>
      </c>
      <c r="C13">
        <f>B13</f>
        <v>22500</v>
      </c>
    </row>
    <row r="15" spans="1:3" x14ac:dyDescent="0.2">
      <c r="A15" s="9" t="s">
        <v>380</v>
      </c>
      <c r="B15" s="9"/>
      <c r="C15" s="9">
        <f>SUM(C5:C13)</f>
        <v>74892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9"/>
  <sheetViews>
    <sheetView workbookViewId="0">
      <selection activeCell="O11" sqref="O11"/>
    </sheetView>
  </sheetViews>
  <sheetFormatPr baseColWidth="10" defaultColWidth="8.83203125" defaultRowHeight="15" x14ac:dyDescent="0.2"/>
  <cols>
    <col min="1" max="1" width="33.5" bestFit="1" customWidth="1"/>
    <col min="2" max="2" width="17.5" bestFit="1" customWidth="1"/>
  </cols>
  <sheetData>
    <row r="3" spans="1:2" x14ac:dyDescent="0.2">
      <c r="A3" s="16" t="s">
        <v>516</v>
      </c>
      <c r="B3" t="s">
        <v>525</v>
      </c>
    </row>
    <row r="4" spans="1:2" x14ac:dyDescent="0.2">
      <c r="A4" s="17" t="s">
        <v>527</v>
      </c>
      <c r="B4">
        <v>5</v>
      </c>
    </row>
    <row r="5" spans="1:2" x14ac:dyDescent="0.2">
      <c r="A5" s="17" t="s">
        <v>536</v>
      </c>
      <c r="B5">
        <v>3</v>
      </c>
    </row>
    <row r="6" spans="1:2" x14ac:dyDescent="0.2">
      <c r="A6" s="17" t="s">
        <v>537</v>
      </c>
      <c r="B6">
        <v>17</v>
      </c>
    </row>
    <row r="7" spans="1:2" x14ac:dyDescent="0.2">
      <c r="A7" s="17" t="s">
        <v>538</v>
      </c>
      <c r="B7">
        <v>9</v>
      </c>
    </row>
    <row r="8" spans="1:2" x14ac:dyDescent="0.2">
      <c r="A8" s="17" t="s">
        <v>539</v>
      </c>
      <c r="B8">
        <v>8</v>
      </c>
    </row>
    <row r="9" spans="1:2" x14ac:dyDescent="0.2">
      <c r="A9" s="17" t="s">
        <v>540</v>
      </c>
      <c r="B9">
        <v>15</v>
      </c>
    </row>
    <row r="10" spans="1:2" x14ac:dyDescent="0.2">
      <c r="A10" s="17" t="s">
        <v>541</v>
      </c>
      <c r="B10">
        <v>6</v>
      </c>
    </row>
    <row r="11" spans="1:2" x14ac:dyDescent="0.2">
      <c r="A11" s="17" t="s">
        <v>528</v>
      </c>
      <c r="B11">
        <v>2</v>
      </c>
    </row>
    <row r="12" spans="1:2" x14ac:dyDescent="0.2">
      <c r="A12" s="17" t="s">
        <v>529</v>
      </c>
      <c r="B12">
        <v>5</v>
      </c>
    </row>
    <row r="13" spans="1:2" x14ac:dyDescent="0.2">
      <c r="A13" s="17" t="s">
        <v>530</v>
      </c>
      <c r="B13">
        <v>45</v>
      </c>
    </row>
    <row r="14" spans="1:2" x14ac:dyDescent="0.2">
      <c r="A14" s="17" t="s">
        <v>531</v>
      </c>
      <c r="B14">
        <v>37</v>
      </c>
    </row>
    <row r="15" spans="1:2" x14ac:dyDescent="0.2">
      <c r="A15" s="17" t="s">
        <v>532</v>
      </c>
      <c r="B15">
        <v>4</v>
      </c>
    </row>
    <row r="16" spans="1:2" x14ac:dyDescent="0.2">
      <c r="A16" s="17" t="s">
        <v>533</v>
      </c>
      <c r="B16">
        <v>8</v>
      </c>
    </row>
    <row r="17" spans="1:2" x14ac:dyDescent="0.2">
      <c r="A17" s="17" t="s">
        <v>534</v>
      </c>
      <c r="B17">
        <v>20</v>
      </c>
    </row>
    <row r="18" spans="1:2" x14ac:dyDescent="0.2">
      <c r="A18" s="17" t="s">
        <v>535</v>
      </c>
      <c r="B18">
        <v>17</v>
      </c>
    </row>
    <row r="19" spans="1:2" x14ac:dyDescent="0.2">
      <c r="A19" s="17" t="s">
        <v>517</v>
      </c>
      <c r="B19">
        <v>201</v>
      </c>
    </row>
  </sheetData>
  <pageMargins left="0.7" right="0.7" top="0.75" bottom="0.75" header="0.3" footer="0.3"/>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202"/>
  <sheetViews>
    <sheetView workbookViewId="0">
      <selection activeCell="E69" sqref="E69"/>
    </sheetView>
  </sheetViews>
  <sheetFormatPr baseColWidth="10" defaultColWidth="8.83203125" defaultRowHeight="15" x14ac:dyDescent="0.2"/>
  <cols>
    <col min="1" max="1" width="31.5" customWidth="1"/>
    <col min="2" max="2" width="20.5" customWidth="1"/>
    <col min="3" max="3" width="20" customWidth="1"/>
    <col min="4" max="4" width="5.6640625" customWidth="1"/>
    <col min="5" max="5" width="52.83203125" customWidth="1"/>
    <col min="6" max="6" width="4.1640625" customWidth="1"/>
    <col min="7" max="7" width="52.5" style="27" customWidth="1"/>
  </cols>
  <sheetData>
    <row r="1" spans="1:8" ht="16" x14ac:dyDescent="0.2">
      <c r="A1" s="3" t="s">
        <v>209</v>
      </c>
      <c r="B1" s="3" t="s">
        <v>210</v>
      </c>
      <c r="C1" s="3" t="s">
        <v>211</v>
      </c>
      <c r="D1" s="4" t="s">
        <v>212</v>
      </c>
      <c r="E1" s="3" t="s">
        <v>213</v>
      </c>
      <c r="F1" s="3" t="s">
        <v>234</v>
      </c>
      <c r="G1" s="20" t="s">
        <v>235</v>
      </c>
    </row>
    <row r="2" spans="1:8" ht="80" x14ac:dyDescent="0.2">
      <c r="A2" s="2" t="s">
        <v>527</v>
      </c>
      <c r="B2" s="2" t="s">
        <v>13</v>
      </c>
      <c r="C2" s="2"/>
      <c r="D2" s="5">
        <v>1</v>
      </c>
      <c r="E2" s="2" t="s">
        <v>73</v>
      </c>
      <c r="F2" s="14">
        <v>1</v>
      </c>
      <c r="G2" s="21" t="s">
        <v>385</v>
      </c>
    </row>
    <row r="3" spans="1:8" ht="32" x14ac:dyDescent="0.2">
      <c r="A3" s="2" t="s">
        <v>527</v>
      </c>
      <c r="B3" s="2" t="s">
        <v>31</v>
      </c>
      <c r="C3" s="2"/>
      <c r="D3" s="5">
        <v>2</v>
      </c>
      <c r="E3" s="2" t="s">
        <v>103</v>
      </c>
      <c r="F3" s="14">
        <v>2</v>
      </c>
      <c r="G3" s="21" t="s">
        <v>252</v>
      </c>
    </row>
    <row r="4" spans="1:8" ht="48" x14ac:dyDescent="0.2">
      <c r="A4" s="2" t="s">
        <v>527</v>
      </c>
      <c r="B4" s="2"/>
      <c r="C4" s="2"/>
      <c r="D4" s="5">
        <v>3</v>
      </c>
      <c r="E4" s="2" t="s">
        <v>74</v>
      </c>
      <c r="F4" s="14">
        <v>3</v>
      </c>
      <c r="G4" s="21" t="s">
        <v>410</v>
      </c>
    </row>
    <row r="5" spans="1:8" ht="80" x14ac:dyDescent="0.2">
      <c r="A5" s="2" t="s">
        <v>527</v>
      </c>
      <c r="B5" s="2" t="s">
        <v>160</v>
      </c>
      <c r="C5" s="2"/>
      <c r="D5" s="5">
        <v>4</v>
      </c>
      <c r="E5" s="2" t="s">
        <v>72</v>
      </c>
      <c r="F5" s="14">
        <v>4</v>
      </c>
      <c r="G5" s="21" t="s">
        <v>253</v>
      </c>
    </row>
    <row r="6" spans="1:8" ht="112" x14ac:dyDescent="0.2">
      <c r="A6" s="2" t="s">
        <v>527</v>
      </c>
      <c r="B6" s="2"/>
      <c r="C6" s="2"/>
      <c r="D6" s="5">
        <v>5</v>
      </c>
      <c r="E6" s="2" t="s">
        <v>161</v>
      </c>
      <c r="F6" s="14">
        <v>5</v>
      </c>
      <c r="G6" s="21" t="s">
        <v>411</v>
      </c>
    </row>
    <row r="7" spans="1:8" ht="96" x14ac:dyDescent="0.2">
      <c r="A7" s="2" t="s">
        <v>528</v>
      </c>
      <c r="B7" s="2" t="s">
        <v>18</v>
      </c>
      <c r="C7" s="2"/>
      <c r="D7" s="5">
        <v>6</v>
      </c>
      <c r="E7" s="2" t="s">
        <v>76</v>
      </c>
      <c r="F7" s="14">
        <v>6</v>
      </c>
      <c r="G7" s="21" t="s">
        <v>412</v>
      </c>
    </row>
    <row r="8" spans="1:8" ht="96" x14ac:dyDescent="0.2">
      <c r="A8" s="2" t="s">
        <v>528</v>
      </c>
      <c r="B8" s="8" t="s">
        <v>35</v>
      </c>
      <c r="C8" s="8"/>
      <c r="D8" s="5">
        <v>7</v>
      </c>
      <c r="E8" s="8" t="s">
        <v>75</v>
      </c>
      <c r="F8" s="14">
        <v>7</v>
      </c>
      <c r="G8" s="22" t="s">
        <v>413</v>
      </c>
    </row>
    <row r="9" spans="1:8" ht="160" x14ac:dyDescent="0.2">
      <c r="A9" s="6" t="s">
        <v>529</v>
      </c>
      <c r="B9" s="6"/>
      <c r="C9" s="6"/>
      <c r="D9" s="5">
        <v>8</v>
      </c>
      <c r="E9" s="2" t="s">
        <v>335</v>
      </c>
      <c r="F9" s="14">
        <v>8</v>
      </c>
      <c r="G9" s="21" t="s">
        <v>414</v>
      </c>
      <c r="H9" s="6"/>
    </row>
    <row r="10" spans="1:8" ht="32" x14ac:dyDescent="0.2">
      <c r="A10" s="6" t="s">
        <v>529</v>
      </c>
      <c r="B10" s="2" t="s">
        <v>347</v>
      </c>
      <c r="C10" s="6"/>
      <c r="D10" s="5">
        <v>9</v>
      </c>
      <c r="E10" s="2" t="s">
        <v>345</v>
      </c>
      <c r="F10" s="14">
        <v>9</v>
      </c>
      <c r="G10" s="21" t="s">
        <v>415</v>
      </c>
      <c r="H10" s="6"/>
    </row>
    <row r="11" spans="1:8" ht="16" x14ac:dyDescent="0.2">
      <c r="A11" s="6" t="s">
        <v>529</v>
      </c>
      <c r="B11" s="6"/>
      <c r="C11" s="6"/>
      <c r="D11" s="5">
        <v>10</v>
      </c>
      <c r="E11" s="2" t="s">
        <v>346</v>
      </c>
      <c r="F11" s="15">
        <v>9</v>
      </c>
      <c r="G11" s="21" t="s">
        <v>350</v>
      </c>
      <c r="H11" s="6"/>
    </row>
    <row r="12" spans="1:8" ht="80" x14ac:dyDescent="0.2">
      <c r="A12" s="6" t="s">
        <v>529</v>
      </c>
      <c r="B12" s="6"/>
      <c r="C12" s="6"/>
      <c r="D12" s="5">
        <v>11</v>
      </c>
      <c r="E12" s="2" t="s">
        <v>478</v>
      </c>
      <c r="F12" s="14">
        <v>11</v>
      </c>
      <c r="G12" s="21" t="s">
        <v>480</v>
      </c>
      <c r="H12" s="6"/>
    </row>
    <row r="13" spans="1:8" ht="64" x14ac:dyDescent="0.2">
      <c r="A13" s="6" t="s">
        <v>529</v>
      </c>
      <c r="B13" s="6"/>
      <c r="C13" s="6"/>
      <c r="D13" s="5">
        <v>12</v>
      </c>
      <c r="E13" s="2" t="s">
        <v>479</v>
      </c>
      <c r="F13" s="14">
        <v>12</v>
      </c>
      <c r="G13" s="21" t="s">
        <v>481</v>
      </c>
      <c r="H13" s="6"/>
    </row>
    <row r="14" spans="1:8" ht="112" x14ac:dyDescent="0.2">
      <c r="A14" s="6" t="s">
        <v>530</v>
      </c>
      <c r="B14" s="2" t="s">
        <v>36</v>
      </c>
      <c r="C14" s="2" t="s">
        <v>17</v>
      </c>
      <c r="D14" s="5">
        <v>13</v>
      </c>
      <c r="E14" s="2" t="s">
        <v>162</v>
      </c>
      <c r="F14" s="14">
        <v>13</v>
      </c>
      <c r="G14" s="21" t="s">
        <v>416</v>
      </c>
      <c r="H14" s="6"/>
    </row>
    <row r="15" spans="1:8" ht="96" x14ac:dyDescent="0.2">
      <c r="A15" s="6" t="s">
        <v>530</v>
      </c>
      <c r="B15" s="2"/>
      <c r="C15" s="2" t="s">
        <v>37</v>
      </c>
      <c r="D15" s="5">
        <v>14</v>
      </c>
      <c r="E15" s="2" t="s">
        <v>233</v>
      </c>
      <c r="F15" s="14">
        <v>14</v>
      </c>
      <c r="G15" s="21" t="s">
        <v>236</v>
      </c>
      <c r="H15" s="6"/>
    </row>
    <row r="16" spans="1:8" ht="48" x14ac:dyDescent="0.2">
      <c r="A16" s="6" t="s">
        <v>530</v>
      </c>
      <c r="B16" s="2"/>
      <c r="C16" s="2" t="s">
        <v>18</v>
      </c>
      <c r="D16" s="5">
        <v>15</v>
      </c>
      <c r="E16" s="2" t="s">
        <v>77</v>
      </c>
      <c r="F16" s="14">
        <v>15</v>
      </c>
      <c r="G16" s="21" t="s">
        <v>237</v>
      </c>
      <c r="H16" s="6"/>
    </row>
    <row r="17" spans="1:8" ht="96" x14ac:dyDescent="0.2">
      <c r="A17" s="6" t="s">
        <v>530</v>
      </c>
      <c r="B17" s="2"/>
      <c r="C17" s="2" t="s">
        <v>38</v>
      </c>
      <c r="D17" s="5">
        <v>16</v>
      </c>
      <c r="E17" s="2" t="s">
        <v>121</v>
      </c>
      <c r="F17" s="14">
        <v>16</v>
      </c>
      <c r="G17" s="21" t="s">
        <v>240</v>
      </c>
      <c r="H17" s="6"/>
    </row>
    <row r="18" spans="1:8" ht="96" x14ac:dyDescent="0.2">
      <c r="A18" s="6" t="s">
        <v>530</v>
      </c>
      <c r="B18" s="2"/>
      <c r="C18" s="2"/>
      <c r="D18" s="5">
        <v>17</v>
      </c>
      <c r="E18" s="2" t="s">
        <v>122</v>
      </c>
      <c r="F18" s="14">
        <v>17</v>
      </c>
      <c r="G18" s="23" t="s">
        <v>417</v>
      </c>
      <c r="H18" s="6"/>
    </row>
    <row r="19" spans="1:8" ht="64" x14ac:dyDescent="0.2">
      <c r="A19" s="6" t="s">
        <v>530</v>
      </c>
      <c r="B19" s="2"/>
      <c r="C19" s="2"/>
      <c r="D19" s="5">
        <v>18</v>
      </c>
      <c r="E19" s="2" t="s">
        <v>159</v>
      </c>
      <c r="F19" s="14">
        <v>18</v>
      </c>
      <c r="G19" s="21" t="s">
        <v>328</v>
      </c>
      <c r="H19" s="6"/>
    </row>
    <row r="20" spans="1:8" ht="128" x14ac:dyDescent="0.2">
      <c r="A20" s="6" t="s">
        <v>530</v>
      </c>
      <c r="B20" s="6"/>
      <c r="C20" s="11" t="s">
        <v>193</v>
      </c>
      <c r="D20" s="5">
        <v>19</v>
      </c>
      <c r="E20" s="2" t="s">
        <v>194</v>
      </c>
      <c r="F20" s="14">
        <v>19</v>
      </c>
      <c r="G20" s="11" t="s">
        <v>418</v>
      </c>
      <c r="H20" s="6"/>
    </row>
    <row r="21" spans="1:8" ht="32" x14ac:dyDescent="0.2">
      <c r="A21" s="6" t="s">
        <v>530</v>
      </c>
      <c r="B21" s="6"/>
      <c r="C21" s="2" t="s">
        <v>337</v>
      </c>
      <c r="D21" s="5">
        <v>20</v>
      </c>
      <c r="E21" s="2" t="s">
        <v>338</v>
      </c>
      <c r="F21" s="14">
        <v>20</v>
      </c>
      <c r="G21" s="21" t="s">
        <v>340</v>
      </c>
      <c r="H21" s="6"/>
    </row>
    <row r="22" spans="1:8" ht="16" x14ac:dyDescent="0.2">
      <c r="A22" s="6" t="s">
        <v>530</v>
      </c>
      <c r="B22" s="6"/>
      <c r="C22" s="2"/>
      <c r="D22" s="5">
        <v>21</v>
      </c>
      <c r="E22" s="2" t="s">
        <v>339</v>
      </c>
      <c r="F22" s="15">
        <v>20</v>
      </c>
      <c r="G22" s="21" t="s">
        <v>491</v>
      </c>
      <c r="H22" s="6"/>
    </row>
    <row r="23" spans="1:8" ht="96" x14ac:dyDescent="0.2">
      <c r="A23" s="6" t="s">
        <v>530</v>
      </c>
      <c r="B23" s="6"/>
      <c r="C23" s="2"/>
      <c r="D23" s="5">
        <v>22</v>
      </c>
      <c r="E23" s="2" t="s">
        <v>351</v>
      </c>
      <c r="F23" s="14">
        <v>22</v>
      </c>
      <c r="G23" s="21" t="s">
        <v>419</v>
      </c>
      <c r="H23" s="6"/>
    </row>
    <row r="24" spans="1:8" ht="48" x14ac:dyDescent="0.2">
      <c r="A24" s="6" t="s">
        <v>530</v>
      </c>
      <c r="B24" s="6"/>
      <c r="C24" s="2"/>
      <c r="D24" s="5">
        <v>23</v>
      </c>
      <c r="E24" s="2" t="s">
        <v>352</v>
      </c>
      <c r="F24" s="14">
        <v>23</v>
      </c>
      <c r="G24" s="21" t="s">
        <v>420</v>
      </c>
      <c r="H24" s="6"/>
    </row>
    <row r="25" spans="1:8" ht="32" x14ac:dyDescent="0.2">
      <c r="A25" s="6" t="s">
        <v>530</v>
      </c>
      <c r="B25" s="2" t="s">
        <v>43</v>
      </c>
      <c r="C25" s="2" t="s">
        <v>13</v>
      </c>
      <c r="D25" s="5">
        <v>24</v>
      </c>
      <c r="E25" s="2" t="s">
        <v>353</v>
      </c>
      <c r="F25" s="14">
        <v>24</v>
      </c>
      <c r="G25" s="21" t="s">
        <v>421</v>
      </c>
      <c r="H25" s="6"/>
    </row>
    <row r="26" spans="1:8" ht="32" x14ac:dyDescent="0.2">
      <c r="A26" s="6" t="s">
        <v>530</v>
      </c>
      <c r="B26" s="2"/>
      <c r="C26" s="2" t="s">
        <v>44</v>
      </c>
      <c r="D26" s="5">
        <v>25</v>
      </c>
      <c r="E26" s="2" t="s">
        <v>78</v>
      </c>
      <c r="F26" s="14">
        <v>25</v>
      </c>
      <c r="G26" s="21" t="s">
        <v>243</v>
      </c>
      <c r="H26" s="6"/>
    </row>
    <row r="27" spans="1:8" ht="48" x14ac:dyDescent="0.2">
      <c r="A27" s="6" t="s">
        <v>530</v>
      </c>
      <c r="B27" s="2"/>
      <c r="C27" s="2" t="s">
        <v>45</v>
      </c>
      <c r="D27" s="5">
        <v>26</v>
      </c>
      <c r="E27" s="2" t="s">
        <v>242</v>
      </c>
      <c r="F27" s="14">
        <v>26</v>
      </c>
      <c r="G27" s="21" t="s">
        <v>422</v>
      </c>
      <c r="H27" s="6"/>
    </row>
    <row r="28" spans="1:8" ht="80" x14ac:dyDescent="0.2">
      <c r="A28" s="6" t="s">
        <v>530</v>
      </c>
      <c r="B28" s="2"/>
      <c r="C28" s="2" t="s">
        <v>2</v>
      </c>
      <c r="D28" s="5">
        <v>27</v>
      </c>
      <c r="E28" s="12" t="s">
        <v>423</v>
      </c>
      <c r="F28" s="14">
        <v>27</v>
      </c>
      <c r="G28" s="11" t="s">
        <v>519</v>
      </c>
      <c r="H28" s="6"/>
    </row>
    <row r="29" spans="1:8" ht="48" x14ac:dyDescent="0.2">
      <c r="A29" s="6" t="s">
        <v>530</v>
      </c>
      <c r="B29" s="2" t="s">
        <v>33</v>
      </c>
      <c r="C29" s="2" t="s">
        <v>13</v>
      </c>
      <c r="D29" s="5">
        <v>28</v>
      </c>
      <c r="E29" s="2" t="s">
        <v>79</v>
      </c>
      <c r="F29" s="14">
        <v>28</v>
      </c>
      <c r="G29" s="21" t="s">
        <v>424</v>
      </c>
      <c r="H29" s="6"/>
    </row>
    <row r="30" spans="1:8" ht="48" x14ac:dyDescent="0.2">
      <c r="A30" s="6" t="s">
        <v>530</v>
      </c>
      <c r="B30" s="2"/>
      <c r="C30" s="2" t="s">
        <v>47</v>
      </c>
      <c r="D30" s="5">
        <v>29</v>
      </c>
      <c r="E30" s="2" t="s">
        <v>80</v>
      </c>
      <c r="F30" s="14">
        <v>29</v>
      </c>
      <c r="G30" s="21" t="s">
        <v>244</v>
      </c>
      <c r="H30" s="6"/>
    </row>
    <row r="31" spans="1:8" ht="16" x14ac:dyDescent="0.2">
      <c r="A31" s="6" t="s">
        <v>530</v>
      </c>
      <c r="B31" s="2"/>
      <c r="C31" s="2" t="s">
        <v>48</v>
      </c>
      <c r="D31" s="5">
        <v>30</v>
      </c>
      <c r="E31" s="2" t="s">
        <v>81</v>
      </c>
      <c r="F31" s="15">
        <v>23</v>
      </c>
      <c r="G31" s="21" t="s">
        <v>492</v>
      </c>
      <c r="H31" s="6"/>
    </row>
    <row r="32" spans="1:8" ht="80" x14ac:dyDescent="0.2">
      <c r="A32" s="6" t="s">
        <v>530</v>
      </c>
      <c r="B32" s="2"/>
      <c r="C32" s="2" t="s">
        <v>49</v>
      </c>
      <c r="D32" s="5">
        <v>31</v>
      </c>
      <c r="E32" s="2" t="s">
        <v>82</v>
      </c>
      <c r="F32" s="14">
        <v>31</v>
      </c>
      <c r="G32" s="21" t="s">
        <v>329</v>
      </c>
      <c r="H32" s="6"/>
    </row>
    <row r="33" spans="1:8" ht="16" x14ac:dyDescent="0.2">
      <c r="A33" s="6" t="s">
        <v>530</v>
      </c>
      <c r="B33" s="2"/>
      <c r="C33" s="2"/>
      <c r="D33" s="5">
        <v>32</v>
      </c>
      <c r="E33" s="2" t="s">
        <v>83</v>
      </c>
      <c r="F33" s="14">
        <v>32</v>
      </c>
      <c r="G33" s="21" t="s">
        <v>425</v>
      </c>
      <c r="H33" s="6"/>
    </row>
    <row r="34" spans="1:8" ht="32" x14ac:dyDescent="0.2">
      <c r="A34" s="6" t="s">
        <v>530</v>
      </c>
      <c r="B34" s="2"/>
      <c r="C34" s="2"/>
      <c r="D34" s="5">
        <v>33</v>
      </c>
      <c r="E34" s="2" t="s">
        <v>84</v>
      </c>
      <c r="F34" s="14">
        <v>33</v>
      </c>
      <c r="G34" s="21" t="s">
        <v>551</v>
      </c>
      <c r="H34" s="6"/>
    </row>
    <row r="35" spans="1:8" ht="96" x14ac:dyDescent="0.2">
      <c r="A35" s="6" t="s">
        <v>530</v>
      </c>
      <c r="B35" s="2"/>
      <c r="C35" s="2" t="s">
        <v>86</v>
      </c>
      <c r="D35" s="5">
        <v>34</v>
      </c>
      <c r="E35" s="2" t="s">
        <v>245</v>
      </c>
      <c r="F35" s="14">
        <v>34</v>
      </c>
      <c r="G35" s="21" t="s">
        <v>440</v>
      </c>
      <c r="H35" s="6"/>
    </row>
    <row r="36" spans="1:8" ht="128" x14ac:dyDescent="0.2">
      <c r="A36" s="6" t="s">
        <v>530</v>
      </c>
      <c r="B36" s="1" t="s">
        <v>2</v>
      </c>
      <c r="C36" s="2" t="s">
        <v>32</v>
      </c>
      <c r="D36" s="5">
        <v>35</v>
      </c>
      <c r="E36" s="2" t="s">
        <v>87</v>
      </c>
      <c r="F36" s="14">
        <v>35</v>
      </c>
      <c r="G36" s="21" t="s">
        <v>246</v>
      </c>
      <c r="H36" s="6"/>
    </row>
    <row r="37" spans="1:8" ht="32" x14ac:dyDescent="0.2">
      <c r="A37" s="6" t="s">
        <v>530</v>
      </c>
      <c r="B37" s="2"/>
      <c r="C37" s="2" t="s">
        <v>85</v>
      </c>
      <c r="D37" s="5">
        <v>36</v>
      </c>
      <c r="E37" s="2" t="s">
        <v>88</v>
      </c>
      <c r="F37" s="14">
        <v>36</v>
      </c>
      <c r="G37" s="21" t="s">
        <v>247</v>
      </c>
      <c r="H37" s="6"/>
    </row>
    <row r="38" spans="1:8" ht="64" x14ac:dyDescent="0.2">
      <c r="A38" s="6" t="s">
        <v>530</v>
      </c>
      <c r="B38" s="2"/>
      <c r="C38" s="2" t="s">
        <v>33</v>
      </c>
      <c r="D38" s="5">
        <v>37</v>
      </c>
      <c r="E38" s="2" t="s">
        <v>143</v>
      </c>
      <c r="F38" s="14">
        <v>37</v>
      </c>
      <c r="G38" s="21" t="s">
        <v>426</v>
      </c>
      <c r="H38" s="6"/>
    </row>
    <row r="39" spans="1:8" ht="64" x14ac:dyDescent="0.2">
      <c r="A39" s="6" t="s">
        <v>530</v>
      </c>
      <c r="B39" s="2" t="s">
        <v>28</v>
      </c>
      <c r="C39" s="2"/>
      <c r="D39" s="5">
        <v>38</v>
      </c>
      <c r="E39" s="2" t="s">
        <v>249</v>
      </c>
      <c r="F39" s="14">
        <v>38</v>
      </c>
      <c r="G39" s="21" t="s">
        <v>254</v>
      </c>
      <c r="H39" s="6"/>
    </row>
    <row r="40" spans="1:8" ht="32" x14ac:dyDescent="0.2">
      <c r="A40" s="6" t="s">
        <v>530</v>
      </c>
      <c r="B40" s="2"/>
      <c r="C40" s="2"/>
      <c r="D40" s="5">
        <v>39</v>
      </c>
      <c r="E40" s="2" t="s">
        <v>104</v>
      </c>
      <c r="F40" s="14">
        <v>39</v>
      </c>
      <c r="G40" s="21" t="s">
        <v>427</v>
      </c>
      <c r="H40" s="6"/>
    </row>
    <row r="41" spans="1:8" ht="16" x14ac:dyDescent="0.2">
      <c r="A41" s="6" t="s">
        <v>530</v>
      </c>
      <c r="B41" s="2"/>
      <c r="C41" s="2" t="s">
        <v>1</v>
      </c>
      <c r="D41" s="5">
        <v>40</v>
      </c>
      <c r="E41" s="2" t="s">
        <v>95</v>
      </c>
      <c r="F41" s="14">
        <v>40</v>
      </c>
      <c r="G41" s="21" t="s">
        <v>255</v>
      </c>
      <c r="H41" s="6"/>
    </row>
    <row r="42" spans="1:8" ht="16" x14ac:dyDescent="0.2">
      <c r="A42" s="6" t="s">
        <v>530</v>
      </c>
      <c r="B42" s="2"/>
      <c r="C42" s="2" t="s">
        <v>20</v>
      </c>
      <c r="D42" s="5">
        <v>41</v>
      </c>
      <c r="E42" s="2" t="s">
        <v>256</v>
      </c>
      <c r="F42" s="14">
        <v>41</v>
      </c>
      <c r="G42" s="21" t="s">
        <v>258</v>
      </c>
      <c r="H42" s="6"/>
    </row>
    <row r="43" spans="1:8" ht="16" x14ac:dyDescent="0.2">
      <c r="A43" s="6" t="s">
        <v>530</v>
      </c>
      <c r="B43" s="2"/>
      <c r="C43" s="2"/>
      <c r="D43" s="5">
        <v>42</v>
      </c>
      <c r="E43" s="2" t="s">
        <v>96</v>
      </c>
      <c r="F43" s="14">
        <v>42</v>
      </c>
      <c r="G43" s="21" t="s">
        <v>257</v>
      </c>
      <c r="H43" s="6"/>
    </row>
    <row r="44" spans="1:8" ht="64" x14ac:dyDescent="0.2">
      <c r="A44" s="6" t="s">
        <v>530</v>
      </c>
      <c r="B44" s="2"/>
      <c r="C44" s="2" t="s">
        <v>21</v>
      </c>
      <c r="D44" s="5">
        <v>43</v>
      </c>
      <c r="E44" s="2" t="s">
        <v>239</v>
      </c>
      <c r="F44" s="14">
        <v>43</v>
      </c>
      <c r="G44" s="21" t="s">
        <v>552</v>
      </c>
      <c r="H44" s="6"/>
    </row>
    <row r="45" spans="1:8" ht="16" x14ac:dyDescent="0.2">
      <c r="A45" s="6" t="s">
        <v>530</v>
      </c>
      <c r="B45" s="2"/>
      <c r="C45" s="2"/>
      <c r="D45" s="5">
        <v>44</v>
      </c>
      <c r="E45" s="2" t="s">
        <v>259</v>
      </c>
      <c r="F45" s="15">
        <v>43</v>
      </c>
      <c r="G45" s="21" t="s">
        <v>493</v>
      </c>
      <c r="H45" s="6"/>
    </row>
    <row r="46" spans="1:8" ht="16" x14ac:dyDescent="0.2">
      <c r="A46" s="6" t="s">
        <v>530</v>
      </c>
      <c r="B46" s="2"/>
      <c r="C46" s="2" t="s">
        <v>22</v>
      </c>
      <c r="D46" s="5">
        <v>45</v>
      </c>
      <c r="E46" s="2" t="s">
        <v>97</v>
      </c>
      <c r="F46" s="14">
        <v>45</v>
      </c>
      <c r="G46" s="21" t="s">
        <v>260</v>
      </c>
      <c r="H46" s="6"/>
    </row>
    <row r="47" spans="1:8" ht="16" x14ac:dyDescent="0.2">
      <c r="A47" s="6" t="s">
        <v>530</v>
      </c>
      <c r="B47" s="2"/>
      <c r="C47" s="2" t="s">
        <v>23</v>
      </c>
      <c r="D47" s="5">
        <v>46</v>
      </c>
      <c r="E47" s="2" t="s">
        <v>98</v>
      </c>
      <c r="F47" s="14">
        <v>46</v>
      </c>
      <c r="G47" s="21" t="s">
        <v>428</v>
      </c>
      <c r="H47" s="6"/>
    </row>
    <row r="48" spans="1:8" ht="32" x14ac:dyDescent="0.2">
      <c r="A48" s="6" t="s">
        <v>530</v>
      </c>
      <c r="B48" s="2"/>
      <c r="C48" s="2" t="s">
        <v>9</v>
      </c>
      <c r="D48" s="5">
        <v>47</v>
      </c>
      <c r="E48" s="2" t="s">
        <v>99</v>
      </c>
      <c r="F48" s="14">
        <v>47</v>
      </c>
      <c r="G48" s="21" t="s">
        <v>262</v>
      </c>
      <c r="H48" s="6"/>
    </row>
    <row r="49" spans="1:8" ht="32" x14ac:dyDescent="0.2">
      <c r="A49" s="6" t="s">
        <v>530</v>
      </c>
      <c r="B49" s="6"/>
      <c r="C49" s="2" t="s">
        <v>341</v>
      </c>
      <c r="D49" s="5">
        <v>48</v>
      </c>
      <c r="E49" s="2" t="s">
        <v>100</v>
      </c>
      <c r="F49" s="14">
        <v>48</v>
      </c>
      <c r="G49" s="21" t="s">
        <v>270</v>
      </c>
      <c r="H49" s="6"/>
    </row>
    <row r="50" spans="1:8" ht="16" x14ac:dyDescent="0.2">
      <c r="A50" s="6" t="s">
        <v>530</v>
      </c>
      <c r="B50" s="2"/>
      <c r="C50" s="2"/>
      <c r="D50" s="5">
        <v>49</v>
      </c>
      <c r="E50" s="2" t="s">
        <v>238</v>
      </c>
      <c r="F50" s="15">
        <v>48</v>
      </c>
      <c r="G50" s="21" t="s">
        <v>494</v>
      </c>
      <c r="H50" s="6"/>
    </row>
    <row r="51" spans="1:8" ht="64" x14ac:dyDescent="0.2">
      <c r="A51" s="6" t="s">
        <v>530</v>
      </c>
      <c r="B51" s="1" t="s">
        <v>343</v>
      </c>
      <c r="C51" s="1"/>
      <c r="D51" s="5">
        <v>50</v>
      </c>
      <c r="E51" s="2" t="s">
        <v>229</v>
      </c>
      <c r="F51" s="14">
        <v>50</v>
      </c>
      <c r="G51" s="11" t="s">
        <v>520</v>
      </c>
      <c r="H51" s="6"/>
    </row>
    <row r="52" spans="1:8" ht="48" x14ac:dyDescent="0.2">
      <c r="A52" s="6" t="s">
        <v>530</v>
      </c>
      <c r="B52" s="1"/>
      <c r="C52" s="1"/>
      <c r="D52" s="5">
        <v>51</v>
      </c>
      <c r="E52" s="2" t="s">
        <v>348</v>
      </c>
      <c r="F52" s="14">
        <v>51</v>
      </c>
      <c r="G52" s="11" t="s">
        <v>521</v>
      </c>
      <c r="H52" s="6"/>
    </row>
    <row r="53" spans="1:8" ht="64" x14ac:dyDescent="0.2">
      <c r="A53" s="6" t="s">
        <v>530</v>
      </c>
      <c r="B53" s="1"/>
      <c r="C53" s="1"/>
      <c r="D53" s="5">
        <v>52</v>
      </c>
      <c r="E53" s="7" t="s">
        <v>231</v>
      </c>
      <c r="F53" s="14">
        <v>52</v>
      </c>
      <c r="G53" s="11" t="s">
        <v>522</v>
      </c>
      <c r="H53" s="6"/>
    </row>
    <row r="54" spans="1:8" ht="64" x14ac:dyDescent="0.2">
      <c r="A54" s="6" t="s">
        <v>530</v>
      </c>
      <c r="B54" s="1"/>
      <c r="C54" s="1"/>
      <c r="D54" s="5">
        <v>53</v>
      </c>
      <c r="E54" s="2" t="s">
        <v>112</v>
      </c>
      <c r="F54" s="14">
        <v>53</v>
      </c>
      <c r="G54" s="21" t="s">
        <v>248</v>
      </c>
      <c r="H54" s="6"/>
    </row>
    <row r="55" spans="1:8" ht="96" x14ac:dyDescent="0.2">
      <c r="A55" s="6" t="s">
        <v>530</v>
      </c>
      <c r="B55" s="1"/>
      <c r="C55" s="1"/>
      <c r="D55" s="5">
        <v>54</v>
      </c>
      <c r="E55" s="2" t="s">
        <v>230</v>
      </c>
      <c r="F55" s="14">
        <v>54</v>
      </c>
      <c r="G55" s="11" t="s">
        <v>523</v>
      </c>
      <c r="H55" s="6"/>
    </row>
    <row r="56" spans="1:8" ht="80" x14ac:dyDescent="0.2">
      <c r="A56" s="6" t="s">
        <v>530</v>
      </c>
      <c r="B56" s="2" t="s">
        <v>344</v>
      </c>
      <c r="C56" s="2" t="s">
        <v>57</v>
      </c>
      <c r="D56" s="5">
        <v>55</v>
      </c>
      <c r="E56" s="2" t="s">
        <v>188</v>
      </c>
      <c r="F56" s="14">
        <v>55</v>
      </c>
      <c r="G56" s="21" t="s">
        <v>429</v>
      </c>
      <c r="H56" s="6"/>
    </row>
    <row r="57" spans="1:8" ht="48" x14ac:dyDescent="0.2">
      <c r="A57" s="6" t="s">
        <v>530</v>
      </c>
      <c r="B57" s="2"/>
      <c r="C57" s="2" t="s">
        <v>58</v>
      </c>
      <c r="D57" s="5">
        <v>56</v>
      </c>
      <c r="E57" s="2" t="s">
        <v>189</v>
      </c>
      <c r="F57" s="14">
        <v>56</v>
      </c>
      <c r="G57" s="21" t="s">
        <v>430</v>
      </c>
      <c r="H57" s="6"/>
    </row>
    <row r="58" spans="1:8" ht="64" x14ac:dyDescent="0.2">
      <c r="A58" s="6" t="s">
        <v>530</v>
      </c>
      <c r="B58" s="2" t="s">
        <v>59</v>
      </c>
      <c r="C58" s="2" t="s">
        <v>192</v>
      </c>
      <c r="D58" s="5">
        <v>57</v>
      </c>
      <c r="E58" s="2" t="s">
        <v>191</v>
      </c>
      <c r="F58" s="14">
        <v>57</v>
      </c>
      <c r="G58" s="21" t="s">
        <v>304</v>
      </c>
      <c r="H58" s="6"/>
    </row>
    <row r="59" spans="1:8" ht="32" x14ac:dyDescent="0.2">
      <c r="A59" s="1" t="s">
        <v>531</v>
      </c>
      <c r="B59" s="1" t="s">
        <v>1</v>
      </c>
      <c r="C59" s="2" t="s">
        <v>195</v>
      </c>
      <c r="D59" s="5">
        <v>58</v>
      </c>
      <c r="E59" s="2" t="s">
        <v>186</v>
      </c>
      <c r="F59" s="14">
        <v>58</v>
      </c>
      <c r="G59" s="21" t="s">
        <v>431</v>
      </c>
      <c r="H59" s="6"/>
    </row>
    <row r="60" spans="1:8" ht="16" x14ac:dyDescent="0.2">
      <c r="A60" s="1" t="s">
        <v>531</v>
      </c>
      <c r="B60" s="1"/>
      <c r="C60" s="1"/>
      <c r="D60" s="5">
        <v>59</v>
      </c>
      <c r="E60" s="2" t="s">
        <v>187</v>
      </c>
      <c r="F60" s="15">
        <v>58</v>
      </c>
      <c r="G60" s="21" t="s">
        <v>495</v>
      </c>
      <c r="H60" s="6"/>
    </row>
    <row r="61" spans="1:8" ht="48" x14ac:dyDescent="0.2">
      <c r="A61" s="1" t="s">
        <v>531</v>
      </c>
      <c r="B61" s="1"/>
      <c r="C61" s="1" t="s">
        <v>196</v>
      </c>
      <c r="D61" s="5">
        <v>60</v>
      </c>
      <c r="E61" s="2" t="s">
        <v>190</v>
      </c>
      <c r="F61" s="14">
        <v>60</v>
      </c>
      <c r="G61" s="21" t="s">
        <v>432</v>
      </c>
      <c r="H61" s="6"/>
    </row>
    <row r="62" spans="1:8" ht="192" x14ac:dyDescent="0.2">
      <c r="A62" s="1" t="s">
        <v>531</v>
      </c>
      <c r="B62" s="1"/>
      <c r="C62" s="1" t="s">
        <v>60</v>
      </c>
      <c r="D62" s="5">
        <v>61</v>
      </c>
      <c r="E62" s="2" t="s">
        <v>180</v>
      </c>
      <c r="F62" s="14">
        <v>61</v>
      </c>
      <c r="G62" s="24" t="s">
        <v>433</v>
      </c>
      <c r="H62" s="6"/>
    </row>
    <row r="63" spans="1:8" ht="208" x14ac:dyDescent="0.2">
      <c r="A63" s="1" t="s">
        <v>531</v>
      </c>
      <c r="B63" s="1"/>
      <c r="C63" s="1" t="s">
        <v>61</v>
      </c>
      <c r="D63" s="5">
        <v>62</v>
      </c>
      <c r="E63" s="2" t="s">
        <v>181</v>
      </c>
      <c r="F63" s="14">
        <v>62</v>
      </c>
      <c r="G63" s="21" t="s">
        <v>305</v>
      </c>
      <c r="H63" s="6"/>
    </row>
    <row r="64" spans="1:8" ht="16" x14ac:dyDescent="0.2">
      <c r="A64" s="1" t="s">
        <v>531</v>
      </c>
      <c r="B64" s="1"/>
      <c r="C64" s="1"/>
      <c r="D64" s="5">
        <v>63</v>
      </c>
      <c r="E64" s="2" t="s">
        <v>182</v>
      </c>
      <c r="F64" s="15">
        <v>62</v>
      </c>
      <c r="G64" s="21" t="s">
        <v>496</v>
      </c>
      <c r="H64" s="6"/>
    </row>
    <row r="65" spans="1:8" ht="16" x14ac:dyDescent="0.2">
      <c r="A65" s="1" t="s">
        <v>531</v>
      </c>
      <c r="B65" s="1"/>
      <c r="C65" s="1"/>
      <c r="D65" s="5">
        <v>64</v>
      </c>
      <c r="E65" s="2" t="s">
        <v>183</v>
      </c>
      <c r="F65" s="15">
        <v>62</v>
      </c>
      <c r="G65" s="21" t="s">
        <v>496</v>
      </c>
      <c r="H65" s="2"/>
    </row>
    <row r="66" spans="1:8" ht="112" x14ac:dyDescent="0.2">
      <c r="A66" s="1" t="s">
        <v>531</v>
      </c>
      <c r="B66" s="1"/>
      <c r="C66" s="1"/>
      <c r="D66" s="5">
        <v>65</v>
      </c>
      <c r="E66" s="2" t="s">
        <v>184</v>
      </c>
      <c r="F66" s="14">
        <v>65</v>
      </c>
      <c r="G66" s="11" t="s">
        <v>306</v>
      </c>
      <c r="H66" s="2"/>
    </row>
    <row r="67" spans="1:8" ht="16" x14ac:dyDescent="0.2">
      <c r="A67" s="1" t="s">
        <v>531</v>
      </c>
      <c r="B67" s="1"/>
      <c r="C67" s="1"/>
      <c r="D67" s="5">
        <v>66</v>
      </c>
      <c r="E67" s="2" t="s">
        <v>197</v>
      </c>
      <c r="F67" s="15">
        <v>62</v>
      </c>
      <c r="G67" s="11" t="s">
        <v>496</v>
      </c>
      <c r="H67" s="2"/>
    </row>
    <row r="68" spans="1:8" ht="48" x14ac:dyDescent="0.2">
      <c r="A68" s="1" t="s">
        <v>531</v>
      </c>
      <c r="B68" s="1"/>
      <c r="C68" s="1" t="s">
        <v>62</v>
      </c>
      <c r="D68" s="5">
        <v>67</v>
      </c>
      <c r="E68" s="2" t="s">
        <v>185</v>
      </c>
      <c r="F68" s="14">
        <v>67</v>
      </c>
      <c r="G68" s="11" t="s">
        <v>308</v>
      </c>
      <c r="H68" s="2"/>
    </row>
    <row r="69" spans="1:8" ht="96" x14ac:dyDescent="0.2">
      <c r="A69" s="1" t="s">
        <v>531</v>
      </c>
      <c r="B69" s="1"/>
      <c r="C69" s="1"/>
      <c r="D69" s="5">
        <v>68</v>
      </c>
      <c r="E69" s="2" t="s">
        <v>198</v>
      </c>
      <c r="F69" s="14">
        <v>68</v>
      </c>
      <c r="G69" s="11" t="s">
        <v>553</v>
      </c>
      <c r="H69" s="2"/>
    </row>
    <row r="70" spans="1:8" ht="16" x14ac:dyDescent="0.2">
      <c r="A70" s="1" t="s">
        <v>531</v>
      </c>
      <c r="B70" s="1"/>
      <c r="C70" s="1"/>
      <c r="D70" s="5">
        <v>69</v>
      </c>
      <c r="E70" s="2" t="s">
        <v>349</v>
      </c>
      <c r="F70" s="15">
        <v>61</v>
      </c>
      <c r="G70" s="11" t="s">
        <v>498</v>
      </c>
      <c r="H70" s="2"/>
    </row>
    <row r="71" spans="1:8" ht="64" x14ac:dyDescent="0.2">
      <c r="A71" s="1" t="s">
        <v>531</v>
      </c>
      <c r="B71" s="1"/>
      <c r="C71" s="1" t="s">
        <v>63</v>
      </c>
      <c r="D71" s="5">
        <v>70</v>
      </c>
      <c r="E71" s="2" t="s">
        <v>222</v>
      </c>
      <c r="F71" s="14">
        <v>70</v>
      </c>
      <c r="G71" s="11" t="s">
        <v>331</v>
      </c>
      <c r="H71" s="2"/>
    </row>
    <row r="72" spans="1:8" ht="64" x14ac:dyDescent="0.2">
      <c r="A72" s="1" t="s">
        <v>531</v>
      </c>
      <c r="B72" s="1"/>
      <c r="C72" s="1"/>
      <c r="D72" s="5">
        <v>71</v>
      </c>
      <c r="E72" s="2" t="s">
        <v>221</v>
      </c>
      <c r="F72" s="14">
        <v>71</v>
      </c>
      <c r="G72" s="11" t="s">
        <v>320</v>
      </c>
      <c r="H72" s="2"/>
    </row>
    <row r="73" spans="1:8" ht="16" x14ac:dyDescent="0.2">
      <c r="A73" s="1" t="s">
        <v>531</v>
      </c>
      <c r="B73" s="1"/>
      <c r="C73" s="1"/>
      <c r="D73" s="5">
        <v>72</v>
      </c>
      <c r="E73" s="7" t="s">
        <v>223</v>
      </c>
      <c r="F73" s="15">
        <v>71</v>
      </c>
      <c r="G73" s="11" t="s">
        <v>497</v>
      </c>
      <c r="H73" s="2"/>
    </row>
    <row r="74" spans="1:8" ht="32" x14ac:dyDescent="0.2">
      <c r="A74" s="1" t="s">
        <v>531</v>
      </c>
      <c r="B74" s="1"/>
      <c r="C74" s="2"/>
      <c r="D74" s="5">
        <v>73</v>
      </c>
      <c r="E74" s="7" t="s">
        <v>309</v>
      </c>
      <c r="F74" s="14">
        <v>73</v>
      </c>
      <c r="G74" s="11" t="s">
        <v>550</v>
      </c>
      <c r="H74" s="2"/>
    </row>
    <row r="75" spans="1:8" ht="32" x14ac:dyDescent="0.2">
      <c r="A75" s="1" t="s">
        <v>531</v>
      </c>
      <c r="B75" s="1"/>
      <c r="C75" s="1"/>
      <c r="D75" s="5">
        <v>74</v>
      </c>
      <c r="E75" s="7" t="s">
        <v>224</v>
      </c>
      <c r="F75" s="14">
        <v>74</v>
      </c>
      <c r="G75" s="11" t="s">
        <v>310</v>
      </c>
      <c r="H75" s="2"/>
    </row>
    <row r="76" spans="1:8" ht="32" x14ac:dyDescent="0.2">
      <c r="A76" s="1" t="s">
        <v>531</v>
      </c>
      <c r="B76" s="1"/>
      <c r="C76" s="1"/>
      <c r="D76" s="5">
        <v>75</v>
      </c>
      <c r="E76" s="7" t="s">
        <v>219</v>
      </c>
      <c r="F76" s="14">
        <v>75</v>
      </c>
      <c r="G76" s="11" t="s">
        <v>311</v>
      </c>
      <c r="H76" s="2"/>
    </row>
    <row r="77" spans="1:8" ht="32" x14ac:dyDescent="0.2">
      <c r="A77" s="1" t="s">
        <v>531</v>
      </c>
      <c r="B77" s="1"/>
      <c r="C77" s="1"/>
      <c r="D77" s="5">
        <v>76</v>
      </c>
      <c r="E77" s="7" t="s">
        <v>225</v>
      </c>
      <c r="F77" s="14">
        <v>76</v>
      </c>
      <c r="G77" s="11" t="s">
        <v>312</v>
      </c>
      <c r="H77" s="2"/>
    </row>
    <row r="78" spans="1:8" ht="32" x14ac:dyDescent="0.2">
      <c r="A78" s="1" t="s">
        <v>531</v>
      </c>
      <c r="B78" s="1"/>
      <c r="C78" s="1"/>
      <c r="D78" s="5">
        <v>77</v>
      </c>
      <c r="E78" s="7" t="s">
        <v>226</v>
      </c>
      <c r="F78" s="14">
        <v>77</v>
      </c>
      <c r="G78" s="11" t="s">
        <v>314</v>
      </c>
      <c r="H78" s="2"/>
    </row>
    <row r="79" spans="1:8" ht="16" x14ac:dyDescent="0.2">
      <c r="A79" s="1" t="s">
        <v>531</v>
      </c>
      <c r="B79" s="1"/>
      <c r="C79" s="1"/>
      <c r="D79" s="5">
        <v>78</v>
      </c>
      <c r="E79" s="7" t="s">
        <v>313</v>
      </c>
      <c r="F79" s="15">
        <v>77</v>
      </c>
      <c r="G79" s="11" t="s">
        <v>499</v>
      </c>
      <c r="H79" s="2"/>
    </row>
    <row r="80" spans="1:8" ht="32" x14ac:dyDescent="0.2">
      <c r="A80" s="1" t="s">
        <v>531</v>
      </c>
      <c r="B80" s="1"/>
      <c r="C80" s="1"/>
      <c r="D80" s="5">
        <v>79</v>
      </c>
      <c r="E80" s="7" t="s">
        <v>315</v>
      </c>
      <c r="F80" s="14">
        <v>79</v>
      </c>
      <c r="G80" s="11" t="s">
        <v>435</v>
      </c>
      <c r="H80" s="2"/>
    </row>
    <row r="81" spans="1:8" ht="96" x14ac:dyDescent="0.2">
      <c r="A81" s="1" t="s">
        <v>531</v>
      </c>
      <c r="B81" s="1"/>
      <c r="C81" s="1"/>
      <c r="D81" s="5">
        <v>80</v>
      </c>
      <c r="E81" s="7" t="s">
        <v>318</v>
      </c>
      <c r="F81" s="14">
        <v>80</v>
      </c>
      <c r="G81" s="11" t="s">
        <v>316</v>
      </c>
      <c r="H81" s="2"/>
    </row>
    <row r="82" spans="1:8" ht="112" x14ac:dyDescent="0.2">
      <c r="A82" s="1" t="s">
        <v>531</v>
      </c>
      <c r="B82" s="1"/>
      <c r="C82" s="1"/>
      <c r="D82" s="5">
        <v>81</v>
      </c>
      <c r="E82" s="7" t="s">
        <v>227</v>
      </c>
      <c r="F82" s="14">
        <v>81</v>
      </c>
      <c r="G82" s="11" t="s">
        <v>436</v>
      </c>
      <c r="H82" s="2"/>
    </row>
    <row r="83" spans="1:8" ht="32" x14ac:dyDescent="0.2">
      <c r="A83" s="1" t="s">
        <v>531</v>
      </c>
      <c r="B83" s="1"/>
      <c r="C83" s="1"/>
      <c r="D83" s="5">
        <v>82</v>
      </c>
      <c r="E83" s="7" t="s">
        <v>220</v>
      </c>
      <c r="F83" s="14">
        <v>82</v>
      </c>
      <c r="G83" s="11" t="s">
        <v>317</v>
      </c>
      <c r="H83" s="2"/>
    </row>
    <row r="84" spans="1:8" ht="32" x14ac:dyDescent="0.2">
      <c r="A84" s="1" t="s">
        <v>531</v>
      </c>
      <c r="B84" s="1"/>
      <c r="C84" s="1" t="s">
        <v>64</v>
      </c>
      <c r="D84" s="5">
        <v>83</v>
      </c>
      <c r="E84" s="7" t="s">
        <v>228</v>
      </c>
      <c r="F84" s="14">
        <v>83</v>
      </c>
      <c r="G84" s="11" t="s">
        <v>319</v>
      </c>
      <c r="H84" s="2"/>
    </row>
    <row r="85" spans="1:8" ht="45" x14ac:dyDescent="0.2">
      <c r="A85" s="1" t="s">
        <v>531</v>
      </c>
      <c r="B85" s="1" t="s">
        <v>393</v>
      </c>
      <c r="D85" s="5">
        <v>84</v>
      </c>
      <c r="E85" s="7" t="s">
        <v>394</v>
      </c>
      <c r="F85" s="14">
        <v>84</v>
      </c>
      <c r="G85" s="25" t="s">
        <v>524</v>
      </c>
      <c r="H85" s="2"/>
    </row>
    <row r="86" spans="1:8" ht="16" x14ac:dyDescent="0.2">
      <c r="A86" s="1" t="s">
        <v>531</v>
      </c>
      <c r="B86" s="1"/>
      <c r="C86" s="1"/>
      <c r="D86" s="5">
        <v>85</v>
      </c>
      <c r="E86" s="7" t="s">
        <v>395</v>
      </c>
      <c r="F86" s="15">
        <v>84</v>
      </c>
      <c r="G86" s="26" t="s">
        <v>500</v>
      </c>
      <c r="H86" s="2"/>
    </row>
    <row r="87" spans="1:8" ht="48" x14ac:dyDescent="0.2">
      <c r="A87" s="1" t="s">
        <v>531</v>
      </c>
      <c r="B87" s="1"/>
      <c r="C87" s="1"/>
      <c r="D87" s="5">
        <v>86</v>
      </c>
      <c r="E87" s="7" t="s">
        <v>396</v>
      </c>
      <c r="F87" s="14">
        <v>86</v>
      </c>
      <c r="G87" s="11" t="s">
        <v>397</v>
      </c>
      <c r="H87" s="2"/>
    </row>
    <row r="88" spans="1:8" ht="16" x14ac:dyDescent="0.2">
      <c r="A88" s="1" t="s">
        <v>531</v>
      </c>
      <c r="B88" s="1"/>
      <c r="C88" s="1" t="s">
        <v>324</v>
      </c>
      <c r="D88" s="5">
        <v>87</v>
      </c>
      <c r="E88" s="7" t="s">
        <v>322</v>
      </c>
      <c r="F88" s="15">
        <v>83</v>
      </c>
      <c r="G88" s="11" t="s">
        <v>515</v>
      </c>
      <c r="H88" s="2"/>
    </row>
    <row r="89" spans="1:8" ht="48" x14ac:dyDescent="0.2">
      <c r="A89" s="1" t="s">
        <v>531</v>
      </c>
      <c r="B89" s="1"/>
      <c r="C89" s="1"/>
      <c r="D89" s="5">
        <v>88</v>
      </c>
      <c r="E89" s="2" t="s">
        <v>321</v>
      </c>
      <c r="F89" s="14">
        <v>88</v>
      </c>
      <c r="G89" s="11" t="s">
        <v>325</v>
      </c>
      <c r="H89" s="2"/>
    </row>
    <row r="90" spans="1:8" ht="16" x14ac:dyDescent="0.2">
      <c r="A90" s="1" t="s">
        <v>531</v>
      </c>
      <c r="B90" s="1"/>
      <c r="C90" s="6"/>
      <c r="D90" s="5">
        <v>89</v>
      </c>
      <c r="E90" s="2" t="s">
        <v>199</v>
      </c>
      <c r="F90" s="15">
        <v>88</v>
      </c>
      <c r="G90" s="11" t="s">
        <v>501</v>
      </c>
      <c r="H90" s="2"/>
    </row>
    <row r="91" spans="1:8" ht="32" x14ac:dyDescent="0.2">
      <c r="A91" s="1" t="s">
        <v>531</v>
      </c>
      <c r="B91" s="1"/>
      <c r="C91" s="6"/>
      <c r="D91" s="5">
        <v>90</v>
      </c>
      <c r="E91" s="2" t="s">
        <v>200</v>
      </c>
      <c r="F91" s="14">
        <v>90</v>
      </c>
      <c r="G91" s="11" t="s">
        <v>327</v>
      </c>
      <c r="H91" s="2"/>
    </row>
    <row r="92" spans="1:8" ht="96" x14ac:dyDescent="0.2">
      <c r="A92" s="1" t="s">
        <v>531</v>
      </c>
      <c r="B92" s="1"/>
      <c r="C92" s="1"/>
      <c r="D92" s="5">
        <v>91</v>
      </c>
      <c r="E92" s="2" t="s">
        <v>326</v>
      </c>
      <c r="F92" s="14">
        <v>91</v>
      </c>
      <c r="G92" s="11" t="s">
        <v>332</v>
      </c>
      <c r="H92" s="2"/>
    </row>
    <row r="93" spans="1:8" ht="96" x14ac:dyDescent="0.2">
      <c r="A93" s="1" t="s">
        <v>531</v>
      </c>
      <c r="B93" s="1"/>
      <c r="C93" s="6"/>
      <c r="D93" s="5">
        <v>92</v>
      </c>
      <c r="E93" s="2" t="s">
        <v>323</v>
      </c>
      <c r="F93" s="14">
        <v>92</v>
      </c>
      <c r="G93" s="11" t="s">
        <v>332</v>
      </c>
      <c r="H93" s="2"/>
    </row>
    <row r="94" spans="1:8" ht="112" x14ac:dyDescent="0.2">
      <c r="A94" s="1" t="s">
        <v>531</v>
      </c>
      <c r="B94" s="1"/>
      <c r="C94" s="2"/>
      <c r="D94" s="5">
        <v>93</v>
      </c>
      <c r="E94" s="2" t="s">
        <v>323</v>
      </c>
      <c r="F94" s="14">
        <v>93</v>
      </c>
      <c r="G94" s="11" t="s">
        <v>333</v>
      </c>
      <c r="H94" s="2"/>
    </row>
    <row r="95" spans="1:8" ht="64" x14ac:dyDescent="0.2">
      <c r="A95" s="1" t="s">
        <v>531</v>
      </c>
      <c r="B95" s="1"/>
      <c r="C95" s="2"/>
      <c r="D95" s="5">
        <v>94</v>
      </c>
      <c r="E95" s="2" t="s">
        <v>201</v>
      </c>
      <c r="F95" s="14">
        <v>94</v>
      </c>
      <c r="G95" s="27" t="s">
        <v>360</v>
      </c>
      <c r="H95" s="2"/>
    </row>
    <row r="96" spans="1:8" ht="32" x14ac:dyDescent="0.2">
      <c r="A96" s="2" t="s">
        <v>532</v>
      </c>
      <c r="B96" s="2" t="s">
        <v>13</v>
      </c>
      <c r="C96" s="2"/>
      <c r="D96" s="5">
        <v>95</v>
      </c>
      <c r="E96" s="2" t="s">
        <v>90</v>
      </c>
      <c r="F96" s="14">
        <v>95</v>
      </c>
      <c r="G96" s="11" t="s">
        <v>437</v>
      </c>
      <c r="H96" s="2"/>
    </row>
    <row r="97" spans="1:8" ht="16" x14ac:dyDescent="0.2">
      <c r="A97" s="2" t="s">
        <v>532</v>
      </c>
      <c r="B97" s="2" t="s">
        <v>38</v>
      </c>
      <c r="C97" s="2"/>
      <c r="D97" s="5">
        <v>96</v>
      </c>
      <c r="E97" s="2" t="s">
        <v>89</v>
      </c>
      <c r="F97" s="14">
        <v>96</v>
      </c>
      <c r="G97" s="11" t="s">
        <v>502</v>
      </c>
      <c r="H97" s="2"/>
    </row>
    <row r="98" spans="1:8" ht="16" x14ac:dyDescent="0.2">
      <c r="A98" s="2" t="s">
        <v>532</v>
      </c>
      <c r="B98" s="2"/>
      <c r="C98" s="2"/>
      <c r="D98" s="5">
        <v>97</v>
      </c>
      <c r="E98" s="2" t="s">
        <v>142</v>
      </c>
      <c r="F98" s="14">
        <v>97</v>
      </c>
      <c r="G98" s="11" t="s">
        <v>502</v>
      </c>
      <c r="H98" s="2"/>
    </row>
    <row r="99" spans="1:8" ht="64" x14ac:dyDescent="0.2">
      <c r="A99" s="2" t="s">
        <v>532</v>
      </c>
      <c r="B99" s="2" t="s">
        <v>358</v>
      </c>
      <c r="C99" s="2"/>
      <c r="D99" s="5">
        <v>98</v>
      </c>
      <c r="E99" s="2" t="s">
        <v>438</v>
      </c>
      <c r="F99" s="14">
        <v>98</v>
      </c>
      <c r="G99" s="11" t="s">
        <v>359</v>
      </c>
      <c r="H99" s="2"/>
    </row>
    <row r="100" spans="1:8" ht="16" x14ac:dyDescent="0.2">
      <c r="A100" s="2" t="s">
        <v>533</v>
      </c>
      <c r="B100" s="2" t="s">
        <v>13</v>
      </c>
      <c r="C100" s="2"/>
      <c r="D100" s="5">
        <v>99</v>
      </c>
      <c r="E100" s="2" t="s">
        <v>91</v>
      </c>
      <c r="F100" s="15">
        <v>5</v>
      </c>
      <c r="G100" s="11" t="s">
        <v>362</v>
      </c>
      <c r="H100" s="2"/>
    </row>
    <row r="101" spans="1:8" ht="16" x14ac:dyDescent="0.2">
      <c r="A101" s="2" t="s">
        <v>533</v>
      </c>
      <c r="B101" s="2" t="s">
        <v>52</v>
      </c>
      <c r="C101" s="2" t="s">
        <v>53</v>
      </c>
      <c r="D101" s="5">
        <v>100</v>
      </c>
      <c r="E101" s="2" t="s">
        <v>144</v>
      </c>
      <c r="F101" s="15">
        <v>5</v>
      </c>
      <c r="G101" s="11" t="s">
        <v>362</v>
      </c>
      <c r="H101" s="2"/>
    </row>
    <row r="102" spans="1:8" ht="16" x14ac:dyDescent="0.2">
      <c r="A102" s="2" t="s">
        <v>533</v>
      </c>
      <c r="B102" s="2"/>
      <c r="C102" s="2"/>
      <c r="D102" s="5">
        <v>101</v>
      </c>
      <c r="E102" s="2" t="s">
        <v>439</v>
      </c>
      <c r="F102" s="15">
        <v>5</v>
      </c>
      <c r="G102" s="11" t="s">
        <v>362</v>
      </c>
      <c r="H102" s="2"/>
    </row>
    <row r="103" spans="1:8" ht="80" x14ac:dyDescent="0.2">
      <c r="A103" s="2" t="s">
        <v>533</v>
      </c>
      <c r="B103" s="2"/>
      <c r="C103" s="2" t="s">
        <v>92</v>
      </c>
      <c r="D103" s="5">
        <v>102</v>
      </c>
      <c r="E103" s="2" t="s">
        <v>250</v>
      </c>
      <c r="F103" s="14">
        <v>102</v>
      </c>
      <c r="G103" s="11" t="s">
        <v>251</v>
      </c>
      <c r="H103" s="2"/>
    </row>
    <row r="104" spans="1:8" ht="16" x14ac:dyDescent="0.2">
      <c r="A104" s="2" t="s">
        <v>533</v>
      </c>
      <c r="B104" s="2" t="s">
        <v>54</v>
      </c>
      <c r="C104" s="2"/>
      <c r="D104" s="5">
        <v>103</v>
      </c>
      <c r="E104" s="2" t="s">
        <v>93</v>
      </c>
      <c r="F104" s="15">
        <v>102</v>
      </c>
      <c r="G104" s="11" t="s">
        <v>293</v>
      </c>
      <c r="H104" s="2"/>
    </row>
    <row r="105" spans="1:8" ht="80" x14ac:dyDescent="0.2">
      <c r="A105" s="2" t="s">
        <v>533</v>
      </c>
      <c r="B105" s="2" t="s">
        <v>55</v>
      </c>
      <c r="C105" s="2"/>
      <c r="D105" s="5">
        <v>104</v>
      </c>
      <c r="E105" s="2" t="s">
        <v>94</v>
      </c>
      <c r="F105" s="14">
        <v>104</v>
      </c>
      <c r="G105" s="11" t="s">
        <v>330</v>
      </c>
      <c r="H105" s="2"/>
    </row>
    <row r="106" spans="1:8" ht="96" x14ac:dyDescent="0.2">
      <c r="A106" s="2" t="s">
        <v>533</v>
      </c>
      <c r="B106" s="2" t="s">
        <v>56</v>
      </c>
      <c r="C106" s="2"/>
      <c r="D106" s="5">
        <v>105</v>
      </c>
      <c r="E106" s="2" t="s">
        <v>361</v>
      </c>
      <c r="F106" s="14">
        <v>105</v>
      </c>
      <c r="G106" s="11" t="s">
        <v>549</v>
      </c>
      <c r="H106" s="2"/>
    </row>
    <row r="107" spans="1:8" ht="16" x14ac:dyDescent="0.2">
      <c r="A107" s="2" t="s">
        <v>533</v>
      </c>
      <c r="D107" s="5">
        <v>106</v>
      </c>
      <c r="E107" s="2" t="s">
        <v>145</v>
      </c>
      <c r="F107" s="15">
        <v>105</v>
      </c>
      <c r="G107" s="11" t="s">
        <v>548</v>
      </c>
      <c r="H107" s="2"/>
    </row>
    <row r="108" spans="1:8" ht="64" x14ac:dyDescent="0.2">
      <c r="A108" s="2" t="s">
        <v>534</v>
      </c>
      <c r="B108" s="2" t="s">
        <v>10</v>
      </c>
      <c r="C108" s="2" t="s">
        <v>13</v>
      </c>
      <c r="D108" s="5">
        <v>107</v>
      </c>
      <c r="E108" s="2" t="s">
        <v>272</v>
      </c>
      <c r="F108" s="14">
        <v>107</v>
      </c>
      <c r="G108" s="11" t="s">
        <v>271</v>
      </c>
      <c r="H108" s="2"/>
    </row>
    <row r="109" spans="1:8" ht="128" x14ac:dyDescent="0.2">
      <c r="A109" s="2" t="s">
        <v>534</v>
      </c>
      <c r="D109" s="5">
        <v>108</v>
      </c>
      <c r="E109" s="2" t="s">
        <v>101</v>
      </c>
      <c r="F109" s="14">
        <v>108</v>
      </c>
      <c r="G109" s="11" t="s">
        <v>273</v>
      </c>
      <c r="H109" s="2"/>
    </row>
    <row r="110" spans="1:8" ht="16" x14ac:dyDescent="0.2">
      <c r="A110" s="2" t="s">
        <v>534</v>
      </c>
      <c r="B110" s="2"/>
      <c r="C110" s="2"/>
      <c r="D110" s="5">
        <v>109</v>
      </c>
      <c r="E110" s="2" t="s">
        <v>102</v>
      </c>
      <c r="F110" s="15">
        <v>108</v>
      </c>
      <c r="G110" s="11" t="s">
        <v>503</v>
      </c>
      <c r="H110" s="2"/>
    </row>
    <row r="111" spans="1:8" ht="48" x14ac:dyDescent="0.2">
      <c r="A111" s="2" t="s">
        <v>534</v>
      </c>
      <c r="B111" s="2"/>
      <c r="C111" s="2" t="s">
        <v>11</v>
      </c>
      <c r="D111" s="5">
        <v>110</v>
      </c>
      <c r="E111" s="2" t="s">
        <v>105</v>
      </c>
      <c r="F111" s="14">
        <v>110</v>
      </c>
      <c r="G111" s="11" t="s">
        <v>275</v>
      </c>
      <c r="H111" s="2"/>
    </row>
    <row r="112" spans="1:8" ht="48" x14ac:dyDescent="0.2">
      <c r="A112" s="2" t="s">
        <v>534</v>
      </c>
      <c r="B112" s="2"/>
      <c r="C112" s="2"/>
      <c r="D112" s="5">
        <v>111</v>
      </c>
      <c r="E112" s="2" t="s">
        <v>106</v>
      </c>
      <c r="F112" s="14">
        <v>111</v>
      </c>
      <c r="G112" s="11" t="s">
        <v>274</v>
      </c>
      <c r="H112" s="2"/>
    </row>
    <row r="113" spans="1:8" ht="32" x14ac:dyDescent="0.2">
      <c r="A113" s="2" t="s">
        <v>534</v>
      </c>
      <c r="B113" s="2"/>
      <c r="C113" s="2" t="s">
        <v>12</v>
      </c>
      <c r="D113" s="5">
        <v>112</v>
      </c>
      <c r="E113" s="2" t="s">
        <v>265</v>
      </c>
      <c r="F113" s="14">
        <v>112</v>
      </c>
      <c r="G113" s="11" t="s">
        <v>441</v>
      </c>
      <c r="H113" s="2"/>
    </row>
    <row r="114" spans="1:8" ht="16" x14ac:dyDescent="0.2">
      <c r="A114" s="2" t="s">
        <v>534</v>
      </c>
      <c r="B114" s="2"/>
      <c r="C114" s="2"/>
      <c r="D114" s="5">
        <v>113</v>
      </c>
      <c r="E114" s="2" t="s">
        <v>264</v>
      </c>
      <c r="F114" s="15">
        <v>112</v>
      </c>
      <c r="G114" s="11" t="s">
        <v>504</v>
      </c>
      <c r="H114" s="2"/>
    </row>
    <row r="115" spans="1:8" ht="16" x14ac:dyDescent="0.2">
      <c r="A115" s="2" t="s">
        <v>534</v>
      </c>
      <c r="B115" s="2"/>
      <c r="C115" s="2"/>
      <c r="D115" s="5">
        <v>114</v>
      </c>
      <c r="E115" s="2" t="s">
        <v>263</v>
      </c>
      <c r="F115" s="15">
        <v>112</v>
      </c>
      <c r="G115" s="11" t="s">
        <v>504</v>
      </c>
      <c r="H115" s="2"/>
    </row>
    <row r="116" spans="1:8" ht="32" x14ac:dyDescent="0.2">
      <c r="A116" s="2" t="s">
        <v>534</v>
      </c>
      <c r="B116" s="2"/>
      <c r="C116" s="2" t="s">
        <v>113</v>
      </c>
      <c r="D116" s="5">
        <v>115</v>
      </c>
      <c r="E116" s="2" t="s">
        <v>266</v>
      </c>
      <c r="F116" s="14">
        <v>115</v>
      </c>
      <c r="G116" s="11" t="s">
        <v>355</v>
      </c>
      <c r="H116" s="2"/>
    </row>
    <row r="117" spans="1:8" ht="32" x14ac:dyDescent="0.2">
      <c r="A117" s="2" t="s">
        <v>534</v>
      </c>
      <c r="B117" s="2"/>
      <c r="C117" s="2" t="s">
        <v>19</v>
      </c>
      <c r="D117" s="5">
        <v>116</v>
      </c>
      <c r="E117" s="2" t="s">
        <v>267</v>
      </c>
      <c r="F117" s="14">
        <v>116</v>
      </c>
      <c r="G117" s="11" t="s">
        <v>276</v>
      </c>
      <c r="H117" s="2"/>
    </row>
    <row r="118" spans="1:8" ht="32" x14ac:dyDescent="0.2">
      <c r="A118" s="2" t="s">
        <v>534</v>
      </c>
      <c r="B118" s="2"/>
      <c r="C118" s="2" t="s">
        <v>114</v>
      </c>
      <c r="D118" s="5">
        <v>117</v>
      </c>
      <c r="E118" s="2" t="s">
        <v>116</v>
      </c>
      <c r="F118" s="14">
        <v>117</v>
      </c>
      <c r="G118" s="11" t="s">
        <v>442</v>
      </c>
      <c r="H118" s="2"/>
    </row>
    <row r="119" spans="1:8" ht="32" x14ac:dyDescent="0.2">
      <c r="A119" s="2" t="s">
        <v>534</v>
      </c>
      <c r="B119" s="2"/>
      <c r="C119" s="2" t="s">
        <v>115</v>
      </c>
      <c r="D119" s="5">
        <v>118</v>
      </c>
      <c r="E119" s="2" t="s">
        <v>107</v>
      </c>
      <c r="F119" s="14">
        <v>118</v>
      </c>
      <c r="G119" s="11" t="s">
        <v>277</v>
      </c>
      <c r="H119" s="2"/>
    </row>
    <row r="120" spans="1:8" ht="32" x14ac:dyDescent="0.2">
      <c r="A120" s="2" t="s">
        <v>534</v>
      </c>
      <c r="B120" s="2" t="s">
        <v>110</v>
      </c>
      <c r="C120" s="2" t="s">
        <v>27</v>
      </c>
      <c r="D120" s="5">
        <v>119</v>
      </c>
      <c r="E120" s="2" t="s">
        <v>108</v>
      </c>
      <c r="F120" s="14">
        <v>119</v>
      </c>
      <c r="G120" s="11" t="s">
        <v>443</v>
      </c>
      <c r="H120" s="2"/>
    </row>
    <row r="121" spans="1:8" ht="16" x14ac:dyDescent="0.2">
      <c r="A121" s="2" t="s">
        <v>534</v>
      </c>
      <c r="B121" s="2"/>
      <c r="C121" s="2"/>
      <c r="D121" s="5">
        <v>120</v>
      </c>
      <c r="E121" s="2" t="s">
        <v>109</v>
      </c>
      <c r="F121" s="14">
        <v>120</v>
      </c>
      <c r="G121" s="11" t="s">
        <v>356</v>
      </c>
      <c r="H121" s="2"/>
    </row>
    <row r="122" spans="1:8" ht="64" x14ac:dyDescent="0.2">
      <c r="A122" s="2" t="s">
        <v>534</v>
      </c>
      <c r="B122" s="2"/>
      <c r="C122" s="2"/>
      <c r="D122" s="5">
        <v>121</v>
      </c>
      <c r="E122" s="2" t="s">
        <v>268</v>
      </c>
      <c r="F122" s="14">
        <v>121</v>
      </c>
      <c r="G122" s="11" t="s">
        <v>444</v>
      </c>
      <c r="H122" s="2"/>
    </row>
    <row r="123" spans="1:8" ht="32" x14ac:dyDescent="0.2">
      <c r="A123" s="2" t="s">
        <v>534</v>
      </c>
      <c r="B123" s="2"/>
      <c r="C123" s="2" t="s">
        <v>26</v>
      </c>
      <c r="D123" s="5">
        <v>122</v>
      </c>
      <c r="E123" s="2" t="s">
        <v>269</v>
      </c>
      <c r="F123" s="14">
        <v>122</v>
      </c>
      <c r="G123" s="11" t="s">
        <v>278</v>
      </c>
      <c r="H123" s="2"/>
    </row>
    <row r="124" spans="1:8" ht="32" x14ac:dyDescent="0.2">
      <c r="A124" s="2" t="s">
        <v>534</v>
      </c>
      <c r="B124" s="2"/>
      <c r="C124" s="2"/>
      <c r="D124" s="5">
        <v>123</v>
      </c>
      <c r="E124" s="2" t="s">
        <v>111</v>
      </c>
      <c r="F124" s="14">
        <v>123</v>
      </c>
      <c r="G124" s="11" t="s">
        <v>279</v>
      </c>
      <c r="H124" s="2"/>
    </row>
    <row r="125" spans="1:8" ht="48" x14ac:dyDescent="0.2">
      <c r="A125" s="2" t="s">
        <v>534</v>
      </c>
      <c r="B125" s="2" t="s">
        <v>14</v>
      </c>
      <c r="C125" s="2" t="s">
        <v>119</v>
      </c>
      <c r="D125" s="5">
        <v>124</v>
      </c>
      <c r="E125" s="2" t="s">
        <v>120</v>
      </c>
      <c r="F125" s="14">
        <v>124</v>
      </c>
      <c r="G125" s="11" t="s">
        <v>445</v>
      </c>
      <c r="H125" s="2"/>
    </row>
    <row r="126" spans="1:8" ht="48" x14ac:dyDescent="0.2">
      <c r="A126" s="2" t="s">
        <v>534</v>
      </c>
      <c r="B126" s="2"/>
      <c r="C126" s="2" t="s">
        <v>24</v>
      </c>
      <c r="D126" s="5">
        <v>125</v>
      </c>
      <c r="E126" s="2" t="s">
        <v>117</v>
      </c>
      <c r="F126" s="14">
        <v>125</v>
      </c>
      <c r="G126" s="11" t="s">
        <v>354</v>
      </c>
      <c r="H126" s="2"/>
    </row>
    <row r="127" spans="1:8" ht="16" x14ac:dyDescent="0.2">
      <c r="A127" s="2" t="s">
        <v>534</v>
      </c>
      <c r="B127" s="2"/>
      <c r="C127" s="2" t="s">
        <v>25</v>
      </c>
      <c r="D127" s="5">
        <v>126</v>
      </c>
      <c r="E127" s="2" t="s">
        <v>118</v>
      </c>
      <c r="F127" s="15">
        <v>124</v>
      </c>
      <c r="G127" s="11" t="s">
        <v>505</v>
      </c>
      <c r="H127" s="2"/>
    </row>
    <row r="128" spans="1:8" ht="32" x14ac:dyDescent="0.2">
      <c r="A128" s="2" t="s">
        <v>535</v>
      </c>
      <c r="B128" s="2" t="s">
        <v>357</v>
      </c>
      <c r="C128" s="2"/>
      <c r="D128" s="5">
        <v>127</v>
      </c>
      <c r="E128" s="2" t="s">
        <v>124</v>
      </c>
      <c r="F128" s="14">
        <v>127</v>
      </c>
      <c r="G128" s="11" t="s">
        <v>280</v>
      </c>
      <c r="H128" s="2"/>
    </row>
    <row r="129" spans="1:8" ht="16" x14ac:dyDescent="0.2">
      <c r="A129" s="2" t="s">
        <v>535</v>
      </c>
      <c r="B129" s="2"/>
      <c r="C129" s="2"/>
      <c r="D129" s="5">
        <v>128</v>
      </c>
      <c r="E129" s="2" t="s">
        <v>125</v>
      </c>
      <c r="F129" s="15">
        <v>127</v>
      </c>
      <c r="G129" s="11" t="s">
        <v>506</v>
      </c>
      <c r="H129" s="2"/>
    </row>
    <row r="130" spans="1:8" ht="80" x14ac:dyDescent="0.2">
      <c r="A130" s="2" t="s">
        <v>535</v>
      </c>
      <c r="B130" s="2" t="s">
        <v>123</v>
      </c>
      <c r="C130" s="2"/>
      <c r="D130" s="5">
        <v>129</v>
      </c>
      <c r="E130" s="2" t="s">
        <v>281</v>
      </c>
      <c r="F130" s="14">
        <v>129</v>
      </c>
      <c r="G130" s="11" t="s">
        <v>282</v>
      </c>
      <c r="H130" s="2"/>
    </row>
    <row r="131" spans="1:8" ht="96" x14ac:dyDescent="0.2">
      <c r="A131" s="2" t="s">
        <v>535</v>
      </c>
      <c r="B131" s="2"/>
      <c r="C131" s="2"/>
      <c r="D131" s="5">
        <v>130</v>
      </c>
      <c r="E131" s="2" t="s">
        <v>141</v>
      </c>
      <c r="F131" s="14">
        <v>130</v>
      </c>
      <c r="G131" s="11" t="s">
        <v>404</v>
      </c>
      <c r="H131" s="2"/>
    </row>
    <row r="132" spans="1:8" ht="96" x14ac:dyDescent="0.2">
      <c r="A132" s="2" t="s">
        <v>535</v>
      </c>
      <c r="B132" s="2" t="s">
        <v>156</v>
      </c>
      <c r="C132" s="2"/>
      <c r="D132" s="5">
        <v>131</v>
      </c>
      <c r="E132" s="2" t="s">
        <v>157</v>
      </c>
      <c r="F132" s="14">
        <v>131</v>
      </c>
      <c r="G132" s="11" t="s">
        <v>405</v>
      </c>
      <c r="H132" s="2"/>
    </row>
    <row r="133" spans="1:8" ht="64" x14ac:dyDescent="0.2">
      <c r="A133" s="2" t="s">
        <v>535</v>
      </c>
      <c r="B133" s="2"/>
      <c r="C133" s="2"/>
      <c r="D133" s="5">
        <v>132</v>
      </c>
      <c r="E133" s="2" t="s">
        <v>158</v>
      </c>
      <c r="F133" s="14">
        <v>132</v>
      </c>
      <c r="G133" s="11" t="s">
        <v>406</v>
      </c>
      <c r="H133" s="2"/>
    </row>
    <row r="134" spans="1:8" ht="16" x14ac:dyDescent="0.2">
      <c r="A134" s="2" t="s">
        <v>535</v>
      </c>
      <c r="B134" s="2"/>
      <c r="C134" s="2"/>
      <c r="D134" s="5">
        <v>133</v>
      </c>
      <c r="E134" s="2" t="s">
        <v>407</v>
      </c>
      <c r="F134" s="15">
        <v>132</v>
      </c>
      <c r="G134" s="11" t="s">
        <v>307</v>
      </c>
      <c r="H134" s="2"/>
    </row>
    <row r="135" spans="1:8" ht="32" x14ac:dyDescent="0.2">
      <c r="A135" s="2" t="s">
        <v>535</v>
      </c>
      <c r="B135" s="2" t="s">
        <v>146</v>
      </c>
      <c r="C135" s="2"/>
      <c r="D135" s="5">
        <v>134</v>
      </c>
      <c r="E135" s="2" t="s">
        <v>148</v>
      </c>
      <c r="F135" s="14">
        <v>134</v>
      </c>
      <c r="G135" s="11" t="s">
        <v>283</v>
      </c>
      <c r="H135" s="2"/>
    </row>
    <row r="136" spans="1:8" ht="48" x14ac:dyDescent="0.2">
      <c r="A136" s="2" t="s">
        <v>535</v>
      </c>
      <c r="B136" s="2"/>
      <c r="C136" s="2"/>
      <c r="D136" s="5">
        <v>135</v>
      </c>
      <c r="E136" s="2" t="s">
        <v>149</v>
      </c>
      <c r="F136" s="14">
        <v>135</v>
      </c>
      <c r="G136" s="11" t="s">
        <v>284</v>
      </c>
      <c r="H136" s="2"/>
    </row>
    <row r="137" spans="1:8" ht="48" x14ac:dyDescent="0.2">
      <c r="A137" s="2" t="s">
        <v>535</v>
      </c>
      <c r="B137" s="2" t="s">
        <v>128</v>
      </c>
      <c r="C137" s="2"/>
      <c r="D137" s="5">
        <v>136</v>
      </c>
      <c r="E137" s="2" t="s">
        <v>147</v>
      </c>
      <c r="F137" s="14">
        <v>136</v>
      </c>
      <c r="G137" s="11" t="s">
        <v>285</v>
      </c>
      <c r="H137" s="2"/>
    </row>
    <row r="138" spans="1:8" ht="16" x14ac:dyDescent="0.2">
      <c r="A138" s="2" t="s">
        <v>535</v>
      </c>
      <c r="B138" s="2" t="s">
        <v>126</v>
      </c>
      <c r="C138" s="2"/>
      <c r="D138" s="5">
        <v>137</v>
      </c>
      <c r="E138" s="2" t="s">
        <v>400</v>
      </c>
      <c r="F138" s="15">
        <v>134</v>
      </c>
      <c r="G138" s="11" t="s">
        <v>507</v>
      </c>
      <c r="H138" s="2"/>
    </row>
    <row r="139" spans="1:8" ht="96" x14ac:dyDescent="0.2">
      <c r="A139" s="2" t="s">
        <v>535</v>
      </c>
      <c r="B139" s="2"/>
      <c r="C139" s="2"/>
      <c r="D139" s="5">
        <v>138</v>
      </c>
      <c r="E139" s="2" t="s">
        <v>151</v>
      </c>
      <c r="F139" s="14">
        <v>138</v>
      </c>
      <c r="G139" s="11" t="s">
        <v>286</v>
      </c>
      <c r="H139" s="2"/>
    </row>
    <row r="140" spans="1:8" ht="64" x14ac:dyDescent="0.2">
      <c r="A140" s="2" t="s">
        <v>535</v>
      </c>
      <c r="B140" s="2"/>
      <c r="C140" s="2"/>
      <c r="D140" s="5">
        <v>139</v>
      </c>
      <c r="E140" s="2" t="s">
        <v>152</v>
      </c>
      <c r="F140" s="14">
        <v>139</v>
      </c>
      <c r="G140" s="11" t="s">
        <v>287</v>
      </c>
      <c r="H140" s="2"/>
    </row>
    <row r="141" spans="1:8" ht="32" x14ac:dyDescent="0.2">
      <c r="A141" s="2" t="s">
        <v>535</v>
      </c>
      <c r="B141" s="2"/>
      <c r="C141" s="2"/>
      <c r="D141" s="5">
        <v>140</v>
      </c>
      <c r="E141" s="2" t="s">
        <v>163</v>
      </c>
      <c r="F141" s="14">
        <v>140</v>
      </c>
      <c r="G141" s="11" t="s">
        <v>288</v>
      </c>
      <c r="H141" s="2"/>
    </row>
    <row r="142" spans="1:8" ht="32" x14ac:dyDescent="0.2">
      <c r="A142" s="2" t="s">
        <v>535</v>
      </c>
      <c r="B142" s="2" t="s">
        <v>127</v>
      </c>
      <c r="C142" s="2"/>
      <c r="D142" s="5">
        <v>141</v>
      </c>
      <c r="E142" s="2" t="s">
        <v>154</v>
      </c>
      <c r="F142" s="14">
        <v>141</v>
      </c>
      <c r="G142" s="11" t="s">
        <v>289</v>
      </c>
      <c r="H142" s="2"/>
    </row>
    <row r="143" spans="1:8" ht="16" x14ac:dyDescent="0.2">
      <c r="A143" s="2" t="s">
        <v>535</v>
      </c>
      <c r="B143" s="2"/>
      <c r="C143" s="2"/>
      <c r="D143" s="5">
        <v>142</v>
      </c>
      <c r="E143" s="2" t="s">
        <v>155</v>
      </c>
      <c r="F143" s="15">
        <v>134</v>
      </c>
      <c r="G143" s="11" t="s">
        <v>507</v>
      </c>
      <c r="H143" s="2"/>
    </row>
    <row r="144" spans="1:8" ht="64" x14ac:dyDescent="0.2">
      <c r="A144" s="2" t="s">
        <v>535</v>
      </c>
      <c r="B144" s="2"/>
      <c r="C144" s="2"/>
      <c r="D144" s="5">
        <v>143</v>
      </c>
      <c r="E144" s="2" t="s">
        <v>150</v>
      </c>
      <c r="F144" s="14">
        <v>143</v>
      </c>
      <c r="G144" s="11" t="s">
        <v>401</v>
      </c>
      <c r="H144" s="2"/>
    </row>
    <row r="145" spans="1:8" ht="64" x14ac:dyDescent="0.2">
      <c r="A145" s="2" t="s">
        <v>536</v>
      </c>
      <c r="B145" s="2"/>
      <c r="C145" s="2"/>
      <c r="D145" s="5">
        <v>144</v>
      </c>
      <c r="E145" s="2" t="s">
        <v>140</v>
      </c>
      <c r="F145" s="14">
        <v>144</v>
      </c>
      <c r="G145" s="11" t="s">
        <v>446</v>
      </c>
      <c r="H145" s="2"/>
    </row>
    <row r="146" spans="1:8" ht="16" x14ac:dyDescent="0.2">
      <c r="A146" s="2" t="s">
        <v>536</v>
      </c>
      <c r="B146" s="2"/>
      <c r="C146" s="2"/>
      <c r="D146" s="5">
        <v>145</v>
      </c>
      <c r="E146" s="2" t="s">
        <v>153</v>
      </c>
      <c r="F146" s="15">
        <v>144</v>
      </c>
      <c r="G146" s="11" t="s">
        <v>508</v>
      </c>
      <c r="H146" s="2"/>
    </row>
    <row r="147" spans="1:8" ht="96" x14ac:dyDescent="0.2">
      <c r="A147" s="2" t="s">
        <v>536</v>
      </c>
      <c r="B147" s="2" t="s">
        <v>364</v>
      </c>
      <c r="C147" s="2"/>
      <c r="D147" s="5">
        <v>146</v>
      </c>
      <c r="E147" s="2" t="s">
        <v>447</v>
      </c>
      <c r="F147" s="14">
        <v>146</v>
      </c>
      <c r="G147" s="11" t="s">
        <v>448</v>
      </c>
      <c r="H147" s="2"/>
    </row>
    <row r="148" spans="1:8" ht="32" x14ac:dyDescent="0.2">
      <c r="A148" s="2" t="s">
        <v>537</v>
      </c>
      <c r="B148" s="2"/>
      <c r="C148" s="2"/>
      <c r="D148" s="5">
        <v>147</v>
      </c>
      <c r="E148" s="2" t="s">
        <v>129</v>
      </c>
      <c r="F148" s="14">
        <v>147</v>
      </c>
      <c r="G148" s="11" t="s">
        <v>291</v>
      </c>
      <c r="H148" s="2"/>
    </row>
    <row r="149" spans="1:8" ht="16" x14ac:dyDescent="0.2">
      <c r="A149" s="2" t="s">
        <v>537</v>
      </c>
      <c r="B149" s="2"/>
      <c r="C149" s="2"/>
      <c r="D149" s="5">
        <v>148</v>
      </c>
      <c r="E149" s="2" t="s">
        <v>134</v>
      </c>
      <c r="F149" s="14">
        <v>148</v>
      </c>
      <c r="G149" s="11" t="s">
        <v>450</v>
      </c>
      <c r="H149" s="2"/>
    </row>
    <row r="150" spans="1:8" ht="64" x14ac:dyDescent="0.2">
      <c r="A150" s="2" t="s">
        <v>537</v>
      </c>
      <c r="B150" s="2" t="s">
        <v>368</v>
      </c>
      <c r="C150" s="2"/>
      <c r="D150" s="5">
        <v>149</v>
      </c>
      <c r="E150" s="2" t="s">
        <v>371</v>
      </c>
      <c r="F150" s="14">
        <v>149</v>
      </c>
      <c r="G150" s="11" t="s">
        <v>370</v>
      </c>
      <c r="H150" s="2"/>
    </row>
    <row r="151" spans="1:8" ht="16" x14ac:dyDescent="0.2">
      <c r="A151" s="2" t="s">
        <v>537</v>
      </c>
      <c r="B151" s="2"/>
      <c r="C151" s="2"/>
      <c r="D151" s="5">
        <v>150</v>
      </c>
      <c r="E151" s="2" t="s">
        <v>449</v>
      </c>
      <c r="F151" s="15">
        <v>149</v>
      </c>
      <c r="G151" s="11" t="s">
        <v>509</v>
      </c>
      <c r="H151" s="2"/>
    </row>
    <row r="152" spans="1:8" ht="96" x14ac:dyDescent="0.2">
      <c r="A152" s="2" t="s">
        <v>537</v>
      </c>
      <c r="B152" s="2"/>
      <c r="C152" s="2"/>
      <c r="D152" s="5">
        <v>151</v>
      </c>
      <c r="E152" s="2" t="s">
        <v>372</v>
      </c>
      <c r="F152" s="14">
        <v>151</v>
      </c>
      <c r="G152" s="11" t="s">
        <v>451</v>
      </c>
      <c r="H152" s="2"/>
    </row>
    <row r="153" spans="1:8" ht="96" x14ac:dyDescent="0.2">
      <c r="A153" s="2" t="s">
        <v>537</v>
      </c>
      <c r="B153" s="2"/>
      <c r="C153" s="2"/>
      <c r="D153" s="5">
        <v>152</v>
      </c>
      <c r="E153" s="2" t="s">
        <v>373</v>
      </c>
      <c r="F153" s="14">
        <v>152</v>
      </c>
      <c r="G153" s="11" t="s">
        <v>384</v>
      </c>
      <c r="H153" s="2"/>
    </row>
    <row r="154" spans="1:8" ht="80" x14ac:dyDescent="0.2">
      <c r="A154" s="2" t="s">
        <v>537</v>
      </c>
      <c r="B154" s="2"/>
      <c r="C154" s="2"/>
      <c r="D154" s="5">
        <v>153</v>
      </c>
      <c r="E154" s="2" t="s">
        <v>387</v>
      </c>
      <c r="F154" s="14">
        <v>153</v>
      </c>
      <c r="G154" s="11" t="s">
        <v>452</v>
      </c>
      <c r="H154" s="2"/>
    </row>
    <row r="155" spans="1:8" ht="96" x14ac:dyDescent="0.2">
      <c r="A155" s="2" t="s">
        <v>537</v>
      </c>
      <c r="B155" s="2"/>
      <c r="C155" s="2"/>
      <c r="D155" s="5">
        <v>154</v>
      </c>
      <c r="E155" s="2" t="s">
        <v>388</v>
      </c>
      <c r="F155" s="14">
        <v>154</v>
      </c>
      <c r="G155" s="11" t="s">
        <v>453</v>
      </c>
      <c r="H155" s="2"/>
    </row>
    <row r="156" spans="1:8" ht="16" x14ac:dyDescent="0.2">
      <c r="A156" s="2" t="s">
        <v>537</v>
      </c>
      <c r="B156" s="2"/>
      <c r="C156" s="2"/>
      <c r="D156" s="5">
        <v>155</v>
      </c>
      <c r="E156" s="2" t="s">
        <v>386</v>
      </c>
      <c r="F156" s="15">
        <v>151</v>
      </c>
      <c r="G156" s="11" t="s">
        <v>510</v>
      </c>
      <c r="H156" s="2"/>
    </row>
    <row r="157" spans="1:8" ht="80" x14ac:dyDescent="0.2">
      <c r="A157" s="2" t="s">
        <v>537</v>
      </c>
      <c r="B157" s="2" t="s">
        <v>132</v>
      </c>
      <c r="C157" s="2"/>
      <c r="D157" s="5">
        <v>156</v>
      </c>
      <c r="E157" s="2" t="s">
        <v>167</v>
      </c>
      <c r="F157" s="14">
        <v>156</v>
      </c>
      <c r="G157" s="11" t="s">
        <v>454</v>
      </c>
      <c r="H157" s="2"/>
    </row>
    <row r="158" spans="1:8" ht="16" x14ac:dyDescent="0.2">
      <c r="A158" s="2" t="s">
        <v>537</v>
      </c>
      <c r="B158" s="2"/>
      <c r="C158" s="2"/>
      <c r="D158" s="5">
        <v>157</v>
      </c>
      <c r="E158" s="2" t="s">
        <v>133</v>
      </c>
      <c r="F158" s="15">
        <v>156</v>
      </c>
      <c r="G158" s="11" t="s">
        <v>511</v>
      </c>
      <c r="H158" s="2"/>
    </row>
    <row r="159" spans="1:8" ht="48" x14ac:dyDescent="0.2">
      <c r="A159" s="2" t="s">
        <v>537</v>
      </c>
      <c r="B159" s="2"/>
      <c r="C159" s="2"/>
      <c r="D159" s="5">
        <v>158</v>
      </c>
      <c r="E159" s="2" t="s">
        <v>168</v>
      </c>
      <c r="F159" s="14">
        <v>158</v>
      </c>
      <c r="G159" s="11" t="s">
        <v>290</v>
      </c>
      <c r="H159" s="2"/>
    </row>
    <row r="160" spans="1:8" ht="128" x14ac:dyDescent="0.2">
      <c r="A160" s="2" t="s">
        <v>537</v>
      </c>
      <c r="B160" s="2" t="s">
        <v>135</v>
      </c>
      <c r="C160" s="2"/>
      <c r="D160" s="5">
        <v>159</v>
      </c>
      <c r="E160" s="2" t="s">
        <v>136</v>
      </c>
      <c r="F160" s="14">
        <v>159</v>
      </c>
      <c r="G160" s="11" t="s">
        <v>292</v>
      </c>
      <c r="H160" s="2"/>
    </row>
    <row r="161" spans="1:8" ht="32" x14ac:dyDescent="0.2">
      <c r="A161" s="2" t="s">
        <v>537</v>
      </c>
      <c r="B161" s="2"/>
      <c r="C161" s="2"/>
      <c r="D161" s="5">
        <v>160</v>
      </c>
      <c r="E161" s="2" t="s">
        <v>455</v>
      </c>
      <c r="F161" s="14">
        <v>160</v>
      </c>
      <c r="G161" s="11" t="s">
        <v>457</v>
      </c>
      <c r="H161" s="2"/>
    </row>
    <row r="162" spans="1:8" ht="80" x14ac:dyDescent="0.2">
      <c r="A162" s="2" t="s">
        <v>537</v>
      </c>
      <c r="B162" s="2" t="s">
        <v>130</v>
      </c>
      <c r="C162" s="2"/>
      <c r="D162" s="5">
        <v>161</v>
      </c>
      <c r="E162" s="2" t="s">
        <v>459</v>
      </c>
      <c r="F162" s="14">
        <v>161</v>
      </c>
      <c r="G162" s="11" t="s">
        <v>462</v>
      </c>
      <c r="H162" s="2"/>
    </row>
    <row r="163" spans="1:8" ht="48" x14ac:dyDescent="0.2">
      <c r="A163" s="2" t="s">
        <v>537</v>
      </c>
      <c r="B163" s="2" t="s">
        <v>131</v>
      </c>
      <c r="C163" s="2"/>
      <c r="D163" s="5">
        <v>162</v>
      </c>
      <c r="E163" s="2" t="s">
        <v>458</v>
      </c>
      <c r="F163" s="14">
        <v>162</v>
      </c>
      <c r="G163" s="11" t="s">
        <v>460</v>
      </c>
      <c r="H163" s="2"/>
    </row>
    <row r="164" spans="1:8" ht="32" x14ac:dyDescent="0.2">
      <c r="A164" s="2" t="s">
        <v>537</v>
      </c>
      <c r="B164" s="13"/>
      <c r="C164" s="2"/>
      <c r="D164" s="5">
        <v>163</v>
      </c>
      <c r="E164" s="2" t="s">
        <v>456</v>
      </c>
      <c r="F164" s="14">
        <v>163</v>
      </c>
      <c r="G164" s="11" t="s">
        <v>461</v>
      </c>
      <c r="H164" s="2"/>
    </row>
    <row r="165" spans="1:8" ht="32" x14ac:dyDescent="0.2">
      <c r="A165" s="2" t="s">
        <v>538</v>
      </c>
      <c r="C165" s="2"/>
      <c r="D165" s="5">
        <v>164</v>
      </c>
      <c r="E165" s="2" t="s">
        <v>138</v>
      </c>
      <c r="F165" s="14">
        <v>164</v>
      </c>
      <c r="G165" s="11" t="s">
        <v>294</v>
      </c>
      <c r="H165" s="2"/>
    </row>
    <row r="166" spans="1:8" ht="16" x14ac:dyDescent="0.2">
      <c r="A166" s="2" t="s">
        <v>538</v>
      </c>
      <c r="B166" s="2"/>
      <c r="C166" s="2"/>
      <c r="D166" s="5">
        <v>165</v>
      </c>
      <c r="E166" s="2" t="s">
        <v>164</v>
      </c>
      <c r="F166" s="15">
        <v>164</v>
      </c>
      <c r="G166" s="11" t="s">
        <v>512</v>
      </c>
      <c r="H166" s="2"/>
    </row>
    <row r="167" spans="1:8" ht="32" x14ac:dyDescent="0.2">
      <c r="A167" s="2" t="s">
        <v>538</v>
      </c>
      <c r="B167" s="2" t="s">
        <v>365</v>
      </c>
      <c r="C167" s="2" t="s">
        <v>137</v>
      </c>
      <c r="D167" s="5">
        <v>166</v>
      </c>
      <c r="E167" s="2" t="s">
        <v>139</v>
      </c>
      <c r="F167" s="14">
        <v>166</v>
      </c>
      <c r="G167" s="11" t="s">
        <v>463</v>
      </c>
      <c r="H167" s="2"/>
    </row>
    <row r="168" spans="1:8" ht="128" x14ac:dyDescent="0.2">
      <c r="A168" s="2" t="s">
        <v>538</v>
      </c>
      <c r="B168" s="2"/>
      <c r="C168" s="2"/>
      <c r="D168" s="5">
        <v>167</v>
      </c>
      <c r="E168" s="2" t="s">
        <v>165</v>
      </c>
      <c r="F168" s="14">
        <v>167</v>
      </c>
      <c r="G168" s="11" t="s">
        <v>464</v>
      </c>
      <c r="H168" s="2"/>
    </row>
    <row r="169" spans="1:8" ht="64" x14ac:dyDescent="0.2">
      <c r="A169" s="2" t="s">
        <v>538</v>
      </c>
      <c r="B169" s="2"/>
      <c r="C169" s="2"/>
      <c r="D169" s="5">
        <v>168</v>
      </c>
      <c r="E169" s="2" t="s">
        <v>166</v>
      </c>
      <c r="F169" s="14">
        <v>168</v>
      </c>
      <c r="G169" s="11" t="s">
        <v>296</v>
      </c>
      <c r="H169" s="2"/>
    </row>
    <row r="170" spans="1:8" ht="128" x14ac:dyDescent="0.2">
      <c r="A170" s="2" t="s">
        <v>538</v>
      </c>
      <c r="B170" s="2"/>
      <c r="C170" s="2" t="s">
        <v>170</v>
      </c>
      <c r="D170" s="5">
        <v>169</v>
      </c>
      <c r="E170" s="2" t="s">
        <v>295</v>
      </c>
      <c r="F170" s="14">
        <v>169</v>
      </c>
      <c r="G170" s="11" t="s">
        <v>465</v>
      </c>
      <c r="H170" s="2"/>
    </row>
    <row r="171" spans="1:8" ht="16" x14ac:dyDescent="0.2">
      <c r="A171" s="2" t="s">
        <v>538</v>
      </c>
      <c r="B171" s="2"/>
      <c r="C171" s="2"/>
      <c r="D171" s="5">
        <v>170</v>
      </c>
      <c r="E171" s="2" t="s">
        <v>169</v>
      </c>
      <c r="F171" s="15">
        <v>169</v>
      </c>
      <c r="G171" s="11" t="s">
        <v>467</v>
      </c>
      <c r="H171" s="2"/>
    </row>
    <row r="172" spans="1:8" ht="160" x14ac:dyDescent="0.2">
      <c r="A172" s="2" t="s">
        <v>538</v>
      </c>
      <c r="B172" s="2"/>
      <c r="C172" s="2" t="s">
        <v>171</v>
      </c>
      <c r="D172" s="5">
        <v>171</v>
      </c>
      <c r="E172" s="2" t="s">
        <v>297</v>
      </c>
      <c r="F172" s="14">
        <v>171</v>
      </c>
      <c r="G172" s="11" t="s">
        <v>466</v>
      </c>
      <c r="H172" s="2"/>
    </row>
    <row r="173" spans="1:8" ht="16" x14ac:dyDescent="0.2">
      <c r="A173" s="2" t="s">
        <v>538</v>
      </c>
      <c r="B173" s="2"/>
      <c r="C173" s="2"/>
      <c r="D173" s="5">
        <v>172</v>
      </c>
      <c r="E173" s="2" t="s">
        <v>402</v>
      </c>
      <c r="F173" s="15">
        <v>171</v>
      </c>
      <c r="G173" s="11" t="s">
        <v>513</v>
      </c>
      <c r="H173" s="2"/>
    </row>
    <row r="174" spans="1:8" ht="64" x14ac:dyDescent="0.2">
      <c r="A174" s="2" t="s">
        <v>539</v>
      </c>
      <c r="B174" s="2" t="s">
        <v>13</v>
      </c>
      <c r="C174" s="2"/>
      <c r="D174" s="5">
        <v>173</v>
      </c>
      <c r="E174" s="2" t="s">
        <v>176</v>
      </c>
      <c r="F174" s="14">
        <v>173</v>
      </c>
      <c r="G174" s="11" t="s">
        <v>300</v>
      </c>
      <c r="H174" s="2"/>
    </row>
    <row r="175" spans="1:8" ht="80" x14ac:dyDescent="0.2">
      <c r="A175" s="2" t="s">
        <v>539</v>
      </c>
      <c r="B175" s="2" t="s">
        <v>16</v>
      </c>
      <c r="C175" s="2" t="s">
        <v>13</v>
      </c>
      <c r="D175" s="5">
        <v>174</v>
      </c>
      <c r="E175" s="2" t="s">
        <v>177</v>
      </c>
      <c r="F175" s="14">
        <v>174</v>
      </c>
      <c r="G175" s="11" t="s">
        <v>468</v>
      </c>
      <c r="H175" s="2"/>
    </row>
    <row r="176" spans="1:8" ht="32" x14ac:dyDescent="0.2">
      <c r="A176" s="2" t="s">
        <v>539</v>
      </c>
      <c r="B176" s="2"/>
      <c r="C176" s="2" t="s">
        <v>41</v>
      </c>
      <c r="D176" s="5">
        <v>175</v>
      </c>
      <c r="E176" s="2" t="s">
        <v>178</v>
      </c>
      <c r="F176" s="14">
        <v>175</v>
      </c>
      <c r="G176" s="11" t="s">
        <v>301</v>
      </c>
      <c r="H176" s="2"/>
    </row>
    <row r="177" spans="1:8" ht="32" x14ac:dyDescent="0.2">
      <c r="A177" s="2" t="s">
        <v>539</v>
      </c>
      <c r="B177" s="2"/>
      <c r="C177" s="2" t="s">
        <v>42</v>
      </c>
      <c r="D177" s="5">
        <v>176</v>
      </c>
      <c r="E177" s="2" t="s">
        <v>179</v>
      </c>
      <c r="F177" s="14">
        <v>176</v>
      </c>
      <c r="G177" s="11" t="s">
        <v>301</v>
      </c>
      <c r="H177" s="2"/>
    </row>
    <row r="178" spans="1:8" ht="32" x14ac:dyDescent="0.2">
      <c r="A178" s="2" t="s">
        <v>539</v>
      </c>
      <c r="B178" s="2" t="s">
        <v>29</v>
      </c>
      <c r="C178" s="2"/>
      <c r="D178" s="5">
        <v>177</v>
      </c>
      <c r="E178" s="2" t="s">
        <v>51</v>
      </c>
      <c r="F178" s="14">
        <v>177</v>
      </c>
      <c r="G178" s="11" t="s">
        <v>302</v>
      </c>
      <c r="H178" s="2"/>
    </row>
    <row r="179" spans="1:8" ht="32" x14ac:dyDescent="0.2">
      <c r="A179" s="2" t="s">
        <v>539</v>
      </c>
      <c r="B179" s="2" t="s">
        <v>40</v>
      </c>
      <c r="C179" s="11"/>
      <c r="D179" s="5">
        <v>178</v>
      </c>
      <c r="E179" s="2" t="s">
        <v>214</v>
      </c>
      <c r="F179" s="14">
        <v>178</v>
      </c>
      <c r="G179" s="11" t="s">
        <v>303</v>
      </c>
      <c r="H179" s="2"/>
    </row>
    <row r="180" spans="1:8" ht="112" x14ac:dyDescent="0.2">
      <c r="A180" s="2" t="s">
        <v>539</v>
      </c>
      <c r="B180" s="6"/>
      <c r="C180" s="6"/>
      <c r="D180" s="5">
        <v>179</v>
      </c>
      <c r="E180" s="6" t="s">
        <v>369</v>
      </c>
      <c r="F180" s="14">
        <v>179</v>
      </c>
      <c r="G180" s="11" t="s">
        <v>469</v>
      </c>
      <c r="H180" s="2"/>
    </row>
    <row r="181" spans="1:8" ht="80" x14ac:dyDescent="0.2">
      <c r="A181" s="6" t="s">
        <v>539</v>
      </c>
      <c r="B181" s="6"/>
      <c r="C181" s="6"/>
      <c r="D181" s="14">
        <v>180</v>
      </c>
      <c r="E181" s="6" t="s">
        <v>542</v>
      </c>
      <c r="F181" s="14">
        <v>180</v>
      </c>
      <c r="G181" s="21" t="s">
        <v>543</v>
      </c>
      <c r="H181" s="6"/>
    </row>
    <row r="182" spans="1:8" ht="96" x14ac:dyDescent="0.2">
      <c r="A182" s="18" t="s">
        <v>540</v>
      </c>
      <c r="B182" s="18" t="s">
        <v>69</v>
      </c>
      <c r="C182" s="18" t="s">
        <v>202</v>
      </c>
      <c r="D182" s="14">
        <v>181</v>
      </c>
      <c r="E182" s="6" t="s">
        <v>389</v>
      </c>
      <c r="F182" s="14">
        <v>181</v>
      </c>
      <c r="G182" s="21" t="s">
        <v>470</v>
      </c>
      <c r="H182" s="6"/>
    </row>
    <row r="183" spans="1:8" ht="80" x14ac:dyDescent="0.2">
      <c r="A183" s="18" t="s">
        <v>540</v>
      </c>
      <c r="B183" s="18"/>
      <c r="C183" s="18"/>
      <c r="D183" s="14">
        <v>182</v>
      </c>
      <c r="E183" s="6" t="s">
        <v>203</v>
      </c>
      <c r="F183" s="14">
        <v>182</v>
      </c>
      <c r="G183" s="28" t="s">
        <v>471</v>
      </c>
      <c r="H183" s="6"/>
    </row>
    <row r="184" spans="1:8" ht="80" x14ac:dyDescent="0.2">
      <c r="A184" s="18" t="s">
        <v>540</v>
      </c>
      <c r="B184" s="18"/>
      <c r="C184" s="18" t="s">
        <v>65</v>
      </c>
      <c r="D184" s="14">
        <v>183</v>
      </c>
      <c r="E184" s="6" t="s">
        <v>204</v>
      </c>
      <c r="F184" s="14">
        <v>183</v>
      </c>
      <c r="G184" s="27" t="s">
        <v>546</v>
      </c>
      <c r="H184" s="6"/>
    </row>
    <row r="185" spans="1:8" ht="128" x14ac:dyDescent="0.2">
      <c r="A185" s="18" t="s">
        <v>540</v>
      </c>
      <c r="C185" s="18" t="s">
        <v>205</v>
      </c>
      <c r="D185" s="14">
        <v>184</v>
      </c>
      <c r="E185" s="6" t="s">
        <v>206</v>
      </c>
      <c r="F185" s="14">
        <v>184</v>
      </c>
      <c r="G185" s="23" t="s">
        <v>408</v>
      </c>
      <c r="H185" s="6"/>
    </row>
    <row r="186" spans="1:8" ht="160" x14ac:dyDescent="0.2">
      <c r="A186" s="18" t="s">
        <v>540</v>
      </c>
      <c r="B186" s="6" t="s">
        <v>50</v>
      </c>
      <c r="C186" s="6"/>
      <c r="D186" s="14">
        <v>185</v>
      </c>
      <c r="E186" s="6" t="s">
        <v>173</v>
      </c>
      <c r="F186" s="14">
        <v>185</v>
      </c>
      <c r="G186" s="21" t="s">
        <v>472</v>
      </c>
      <c r="H186" s="6"/>
    </row>
    <row r="187" spans="1:8" ht="16" x14ac:dyDescent="0.2">
      <c r="A187" s="18" t="s">
        <v>540</v>
      </c>
      <c r="B187" s="6"/>
      <c r="C187" s="6"/>
      <c r="D187" s="14">
        <v>186</v>
      </c>
      <c r="E187" s="6" t="s">
        <v>174</v>
      </c>
      <c r="F187" s="15">
        <v>185</v>
      </c>
      <c r="G187" s="21" t="s">
        <v>544</v>
      </c>
      <c r="H187" s="6"/>
    </row>
    <row r="188" spans="1:8" ht="256" x14ac:dyDescent="0.2">
      <c r="A188" s="18" t="s">
        <v>540</v>
      </c>
      <c r="B188" s="6" t="s">
        <v>172</v>
      </c>
      <c r="C188" s="6"/>
      <c r="D188" s="14">
        <v>187</v>
      </c>
      <c r="E188" s="6" t="s">
        <v>298</v>
      </c>
      <c r="F188" s="14">
        <v>187</v>
      </c>
      <c r="G188" s="21" t="s">
        <v>299</v>
      </c>
      <c r="H188" s="6"/>
    </row>
    <row r="189" spans="1:8" ht="48" x14ac:dyDescent="0.2">
      <c r="A189" s="18" t="s">
        <v>540</v>
      </c>
      <c r="B189" s="6" t="s">
        <v>403</v>
      </c>
      <c r="C189" s="18" t="s">
        <v>66</v>
      </c>
      <c r="D189" s="14">
        <v>188</v>
      </c>
      <c r="E189" s="6" t="s">
        <v>207</v>
      </c>
      <c r="F189" s="14">
        <v>188</v>
      </c>
      <c r="G189" s="23" t="s">
        <v>409</v>
      </c>
      <c r="H189" s="6"/>
    </row>
    <row r="190" spans="1:8" ht="112" x14ac:dyDescent="0.2">
      <c r="A190" s="18" t="s">
        <v>540</v>
      </c>
      <c r="B190" s="6"/>
      <c r="C190" s="6" t="s">
        <v>67</v>
      </c>
      <c r="D190" s="14">
        <v>189</v>
      </c>
      <c r="E190" s="6" t="s">
        <v>218</v>
      </c>
      <c r="F190" s="14">
        <v>189</v>
      </c>
      <c r="G190" s="21" t="s">
        <v>473</v>
      </c>
      <c r="H190" s="6"/>
    </row>
    <row r="191" spans="1:8" ht="80" x14ac:dyDescent="0.2">
      <c r="A191" s="18" t="s">
        <v>540</v>
      </c>
      <c r="B191" s="6"/>
      <c r="C191" s="6"/>
      <c r="D191" s="14">
        <v>190</v>
      </c>
      <c r="E191" s="6" t="s">
        <v>390</v>
      </c>
      <c r="F191" s="14">
        <v>190</v>
      </c>
      <c r="G191" s="21" t="s">
        <v>474</v>
      </c>
      <c r="H191" s="6"/>
    </row>
    <row r="192" spans="1:8" ht="48" x14ac:dyDescent="0.2">
      <c r="A192" s="18" t="s">
        <v>540</v>
      </c>
      <c r="B192" s="6" t="s">
        <v>216</v>
      </c>
      <c r="C192" s="18" t="s">
        <v>71</v>
      </c>
      <c r="D192" s="14">
        <v>191</v>
      </c>
      <c r="E192" s="6" t="s">
        <v>215</v>
      </c>
      <c r="F192" s="14">
        <v>191</v>
      </c>
      <c r="G192" s="21" t="s">
        <v>8</v>
      </c>
      <c r="H192" s="6"/>
    </row>
    <row r="193" spans="1:8" ht="64" x14ac:dyDescent="0.2">
      <c r="A193" s="18" t="s">
        <v>540</v>
      </c>
      <c r="B193" s="18"/>
      <c r="C193" s="18" t="s">
        <v>70</v>
      </c>
      <c r="D193" s="14">
        <v>192</v>
      </c>
      <c r="E193" s="6" t="s">
        <v>232</v>
      </c>
      <c r="F193" s="14">
        <v>192</v>
      </c>
      <c r="G193" s="21" t="s">
        <v>391</v>
      </c>
      <c r="H193" s="6"/>
    </row>
    <row r="194" spans="1:8" ht="64" x14ac:dyDescent="0.2">
      <c r="A194" s="18" t="s">
        <v>540</v>
      </c>
      <c r="B194" s="6"/>
      <c r="C194" s="6" t="s">
        <v>217</v>
      </c>
      <c r="D194" s="14">
        <v>193</v>
      </c>
      <c r="E194" s="6" t="s">
        <v>208</v>
      </c>
      <c r="F194" s="14">
        <v>193</v>
      </c>
      <c r="G194" s="21" t="s">
        <v>475</v>
      </c>
      <c r="H194" s="6"/>
    </row>
    <row r="195" spans="1:8" ht="80" x14ac:dyDescent="0.2">
      <c r="A195" s="18" t="s">
        <v>540</v>
      </c>
      <c r="B195" s="6"/>
      <c r="C195" s="18" t="s">
        <v>392</v>
      </c>
      <c r="D195" s="14">
        <v>194</v>
      </c>
      <c r="E195" s="6" t="s">
        <v>241</v>
      </c>
      <c r="F195" s="14">
        <v>194</v>
      </c>
      <c r="G195" s="21" t="s">
        <v>476</v>
      </c>
      <c r="H195" s="6"/>
    </row>
    <row r="196" spans="1:8" ht="64" x14ac:dyDescent="0.2">
      <c r="A196" s="18" t="s">
        <v>540</v>
      </c>
      <c r="B196" s="6" t="s">
        <v>46</v>
      </c>
      <c r="C196" s="6"/>
      <c r="D196" s="14">
        <v>195</v>
      </c>
      <c r="E196" s="6" t="s">
        <v>175</v>
      </c>
      <c r="F196" s="14">
        <v>195</v>
      </c>
      <c r="G196" s="21" t="s">
        <v>477</v>
      </c>
    </row>
    <row r="197" spans="1:8" ht="80" x14ac:dyDescent="0.2">
      <c r="A197" s="6" t="s">
        <v>541</v>
      </c>
      <c r="B197" s="6" t="s">
        <v>483</v>
      </c>
      <c r="C197" s="6"/>
      <c r="D197" s="14">
        <v>196</v>
      </c>
      <c r="E197" s="6" t="s">
        <v>484</v>
      </c>
      <c r="F197" s="14">
        <v>196</v>
      </c>
      <c r="G197" s="21" t="s">
        <v>489</v>
      </c>
    </row>
    <row r="198" spans="1:8" ht="16" x14ac:dyDescent="0.2">
      <c r="A198" s="6" t="s">
        <v>541</v>
      </c>
      <c r="B198" s="19"/>
      <c r="C198" s="19"/>
      <c r="D198" s="14">
        <v>197</v>
      </c>
      <c r="E198" s="19" t="s">
        <v>485</v>
      </c>
      <c r="F198" s="15">
        <v>196</v>
      </c>
      <c r="G198" s="22" t="s">
        <v>545</v>
      </c>
    </row>
    <row r="199" spans="1:8" ht="16" x14ac:dyDescent="0.2">
      <c r="A199" s="6" t="s">
        <v>541</v>
      </c>
      <c r="B199" s="6"/>
      <c r="C199" s="6"/>
      <c r="D199" s="14">
        <v>198</v>
      </c>
      <c r="E199" s="6" t="s">
        <v>518</v>
      </c>
      <c r="F199" s="15">
        <v>196</v>
      </c>
      <c r="G199" s="21" t="s">
        <v>545</v>
      </c>
      <c r="H199" s="6"/>
    </row>
    <row r="200" spans="1:8" ht="16" x14ac:dyDescent="0.2">
      <c r="A200" s="6" t="s">
        <v>541</v>
      </c>
      <c r="B200" s="6"/>
      <c r="C200" s="6"/>
      <c r="D200" s="14">
        <v>199</v>
      </c>
      <c r="E200" s="6" t="s">
        <v>486</v>
      </c>
      <c r="F200" s="15">
        <v>196</v>
      </c>
      <c r="G200" s="21" t="s">
        <v>545</v>
      </c>
      <c r="H200" s="6"/>
    </row>
    <row r="201" spans="1:8" ht="32" x14ac:dyDescent="0.2">
      <c r="A201" s="6" t="s">
        <v>541</v>
      </c>
      <c r="B201" s="6"/>
      <c r="C201" s="6"/>
      <c r="D201" s="14">
        <v>200</v>
      </c>
      <c r="E201" s="6" t="s">
        <v>487</v>
      </c>
      <c r="F201" s="14">
        <v>200</v>
      </c>
      <c r="G201" s="21" t="s">
        <v>514</v>
      </c>
      <c r="H201" s="6"/>
    </row>
    <row r="202" spans="1:8" ht="32" x14ac:dyDescent="0.2">
      <c r="A202" s="6" t="s">
        <v>541</v>
      </c>
      <c r="B202" s="6"/>
      <c r="C202" s="6"/>
      <c r="D202" s="14">
        <v>201</v>
      </c>
      <c r="E202" s="6" t="s">
        <v>488</v>
      </c>
      <c r="F202" s="14">
        <v>201</v>
      </c>
      <c r="G202" s="21" t="s">
        <v>490</v>
      </c>
      <c r="H202" s="6"/>
    </row>
  </sheetData>
  <pageMargins left="0.7" right="0.7" top="0.75" bottom="0.75" header="0.3" footer="0.3"/>
  <pageSetup paperSize="186" scale="51" fitToHeight="13"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ONTOLOGY</vt:lpstr>
      <vt:lpstr>Tuition</vt:lpstr>
      <vt:lpstr>Pivot on Category</vt:lpstr>
      <vt:lpstr>PIVOT Master</vt:lpstr>
      <vt:lpstr>'PIVOT Master'!Print_Area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Stohr</dc:creator>
  <cp:lastModifiedBy>Yashita Vajpayee</cp:lastModifiedBy>
  <cp:lastPrinted>2016-07-14T18:26:03Z</cp:lastPrinted>
  <dcterms:created xsi:type="dcterms:W3CDTF">2016-07-08T15:07:39Z</dcterms:created>
  <dcterms:modified xsi:type="dcterms:W3CDTF">2023-05-05T00:41:24Z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2023-03-24T21:49:56Z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cfecf00e-02a4-4de8-abe3-862aea06ac49</vt:lpwstr>
  </property>
  <property fmtid="{D5CDD505-2E9C-101B-9397-08002B2CF9AE}" pid="8" name="MSIP_Label_a73fd474-4f3c-44ed-88fb-5cc4bd2471bf_ContentBits">
    <vt:lpwstr>0</vt:lpwstr>
  </property>
</Properties>
</file>