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ea0db39e9abb94d/Documents/"/>
    </mc:Choice>
  </mc:AlternateContent>
  <xr:revisionPtr revIDLastSave="0" documentId="8_{6F893D8D-4085-4B1A-93AB-BE990B6D97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isualization" sheetId="7" r:id="rId1"/>
    <sheet name="Merged csv" sheetId="6" r:id="rId2"/>
    <sheet name="OrderDetails csv" sheetId="5" state="hidden" r:id="rId3"/>
    <sheet name="CookingSessions csv" sheetId="4" state="hidden" r:id="rId4"/>
    <sheet name="UserDetails.csv" sheetId="1" r:id="rId5"/>
    <sheet name="CookingSessions.csv" sheetId="2" r:id="rId6"/>
    <sheet name="OrderDetails.csv" sheetId="3" r:id="rId7"/>
  </sheets>
  <definedNames>
    <definedName name="_xlchart.v1.0" hidden="1">'Merged csv'!$O$2:$O$15</definedName>
    <definedName name="_xlchart.v1.1" hidden="1">'Merged csv'!$V$2:$V$15</definedName>
    <definedName name="_xlchart.v1.10" hidden="1">'Merged csv'!$O$2:$O$15</definedName>
    <definedName name="_xlchart.v1.11" hidden="1">'Merged csv'!$V$2:$V$15</definedName>
    <definedName name="_xlchart.v1.12" hidden="1">'Merged csv'!$O$2:$O$15</definedName>
    <definedName name="_xlchart.v1.13" hidden="1">'Merged csv'!$V$2:$V$15</definedName>
    <definedName name="_xlchart.v1.14" hidden="1">'Merged csv'!$O$2:$O$15</definedName>
    <definedName name="_xlchart.v1.15" hidden="1">'Merged csv'!$V$2:$V$15</definedName>
    <definedName name="_xlchart.v1.16" hidden="1">'Merged csv'!$O$2:$O$15</definedName>
    <definedName name="_xlchart.v1.17" hidden="1">'Merged csv'!$V$2:$V$15</definedName>
    <definedName name="_xlchart.v1.2" hidden="1">'Merged csv'!$O$2:$O$15</definedName>
    <definedName name="_xlchart.v1.3" hidden="1">'Merged csv'!$V$2:$V$15</definedName>
    <definedName name="_xlchart.v1.4" hidden="1">'Merged csv'!$O$2:$O$15</definedName>
    <definedName name="_xlchart.v1.5" hidden="1">'Merged csv'!$V$2:$V$15</definedName>
    <definedName name="_xlchart.v1.6" hidden="1">'Merged csv'!$P$2:$P$15</definedName>
    <definedName name="_xlchart.v1.7" hidden="1">'Merged csv'!$V$2:$V$15</definedName>
    <definedName name="_xlchart.v1.8" hidden="1">'Merged csv'!$O$2:$O$15</definedName>
    <definedName name="_xlchart.v1.9" hidden="1">'Merged csv'!$V$2:$V$15</definedName>
    <definedName name="_xlcn.WorksheetConnection_MergedcsvAY1" hidden="1">'Merged csv'!$A:$X</definedName>
    <definedName name="ExternalData_1" localSheetId="3" hidden="1">'CookingSessions csv'!$A$1:$H$17</definedName>
    <definedName name="ExternalData_2" localSheetId="2" hidden="1">'OrderDetails csv'!$A$1:$J$17</definedName>
    <definedName name="ExternalData_3" localSheetId="1" hidden="1">'Merged csv'!$A$1:$V$15</definedName>
  </definedNames>
  <calcPr calcId="191029"/>
  <pivotCaches>
    <pivotCache cacheId="3" r:id="rId8"/>
    <pivotCache cacheId="47" r:id="rId9"/>
    <pivotCache cacheId="60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erged csv!$A:$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E18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03137E-F643-4C00-835E-35E36DD575D6}" keepAlive="1" name="Query - CookingSessions csv" description="Connection to the 'CookingSessions csv' query in the workbook." type="5" refreshedVersion="8" background="1" saveData="1">
    <dbPr connection="Provider=Microsoft.Mashup.OleDb.1;Data Source=$Workbook$;Location=&quot;CookingSessions csv&quot;;Extended Properties=&quot;&quot;" command="SELECT * FROM [CookingSessions csv]"/>
  </connection>
  <connection id="2" xr16:uid="{81219F12-64D9-48B0-954B-3CDF818F65CB}" keepAlive="1" name="Query - OrderDetails csv" description="Connection to the 'OrderDetails csv' query in the workbook." type="5" refreshedVersion="8" background="1" saveData="1">
    <dbPr connection="Provider=Microsoft.Mashup.OleDb.1;Data Source=$Workbook$;Location=&quot;OrderDetails csv&quot;;Extended Properties=&quot;&quot;" command="SELECT * FROM [OrderDetails csv]"/>
  </connection>
  <connection id="3" xr16:uid="{E3F4EF2C-270C-44D0-9047-F6EA421686F0}" keepAlive="1" name="Query - UserDetails csv" description="Connection to the 'UserDetails csv' query in the workbook." type="5" refreshedVersion="8" background="1" saveData="1">
    <dbPr connection="Provider=Microsoft.Mashup.OleDb.1;Data Source=$Workbook$;Location=&quot;UserDetails csv&quot;;Extended Properties=&quot;&quot;" command="SELECT * FROM [UserDetails csv]"/>
  </connection>
  <connection id="4" xr16:uid="{C99C5D8A-1E06-4EFD-9388-3FFE87A156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9C52D32-6819-492B-AE4C-2DFC0D546EBC}" name="WorksheetConnection_Merged csv!$A:$Y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dcsvAY1"/>
        </x15:connection>
      </ext>
    </extLst>
  </connection>
</connections>
</file>

<file path=xl/sharedStrings.xml><?xml version="1.0" encoding="utf-8"?>
<sst xmlns="http://schemas.openxmlformats.org/spreadsheetml/2006/main" count="648" uniqueCount="112">
  <si>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</si>
  <si>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</si>
  <si>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</si>
  <si>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</si>
  <si>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</si>
  <si>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</si>
  <si>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</si>
  <si>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</si>
  <si>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</si>
  <si>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</si>
  <si>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</si>
  <si>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</si>
  <si>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</si>
  <si>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</si>
  <si>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</si>
  <si>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</si>
  <si>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</si>
  <si>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</si>
  <si>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</si>
  <si>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</si>
  <si>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</si>
  <si>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</si>
  <si>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</si>
  <si>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</si>
  <si>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</si>
  <si>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</si>
  <si>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</si>
  <si>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</si>
  <si>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</si>
  <si>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</si>
  <si>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</si>
  <si>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</si>
  <si>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</si>
  <si>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</si>
  <si>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</si>
  <si>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</si>
  <si>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</si>
  <si>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</si>
  <si>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</si>
  <si>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</si>
  <si>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</si>
  <si>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</si>
  <si>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</si>
  <si>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</si>
  <si>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</si>
  <si>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</si>
  <si>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</si>
  <si>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</si>
  <si>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</si>
  <si>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</si>
  <si>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</si>
  <si>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</si>
  <si>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</si>
  <si>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</si>
  <si>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</si>
  <si>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</si>
  <si>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</si>
  <si>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</si>
  <si>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</si>
  <si>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</si>
  <si>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</si>
  <si>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</si>
  <si>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</si>
  <si>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</si>
  <si>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</si>
  <si>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</si>
  <si>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</si>
  <si>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</si>
  <si>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</si>
  <si>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</si>
  <si>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</si>
  <si>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</si>
  <si>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</si>
  <si>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</si>
  <si>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</si>
  <si>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</si>
  <si>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</si>
  <si>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</si>
  <si>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</si>
  <si>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</si>
  <si>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</si>
  <si>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</si>
  <si>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</si>
  <si>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</si>
  <si>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</si>
  <si>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</si>
  <si>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</si>
  <si>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</si>
  <si>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</si>
  <si>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</si>
  <si>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</si>
  <si>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</si>
  <si>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</si>
  <si>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</si>
  <si>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</si>
  <si>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</si>
  <si>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</si>
  <si>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</si>
  <si>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</si>
  <si>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</si>
  <si>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</si>
  <si>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</si>
  <si>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</si>
  <si>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Row Labels</t>
  </si>
  <si>
    <t>Grand Total</t>
  </si>
  <si>
    <t>Number of Orders</t>
  </si>
  <si>
    <t>Difference</t>
  </si>
  <si>
    <t>Agr Group</t>
  </si>
  <si>
    <t>30-40</t>
  </si>
  <si>
    <t>Over 40</t>
  </si>
  <si>
    <t>Under 30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</si>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</sst>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yyyy\-mm\-dd\ hh:mm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 applyAlignment="1">
      <alignment horizontal="center"/>
    </xf>
  </cellXfs>
  <cellStyles count="1">
    <cellStyle name="Normal" xfId="0" builtinId="0"/>
  </cellStyles>
  <dxfs count="29">
    <dxf>
      <numFmt numFmtId="27" formatCode="dd/mm/yyyy\ hh:mm"/>
    </dxf>
    <dxf>
      <numFmt numFmtId="27" formatCode="dd/mm/yyyy\ hh:mm"/>
    </dxf>
    <dxf>
      <alignment horizontal="center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DD044AB-853E-414C-BEDF-5FC045DCBE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[Assignment.xlsx]Visualization!PivotTable1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Orders by Meal Type</a:t>
            </a:r>
            <a:endParaRPr lang="en-US"/>
          </a:p>
        </c:rich>
      </c:tx>
      <c:layout>
        <c:manualLayout>
          <c:xMode val="edge"/>
          <c:yMode val="edge"/>
          <c:x val="0.26024350870821983"/>
          <c:y val="2.9247867242629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Visualization!$B$4:$B$10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E-45B4-A2B0-323F2BB52E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0349232"/>
        <c:axId val="1390345992"/>
      </c:barChart>
      <c:catAx>
        <c:axId val="13903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45992"/>
        <c:crosses val="autoZero"/>
        <c:auto val="1"/>
        <c:lblAlgn val="ctr"/>
        <c:lblOffset val="100"/>
        <c:noMultiLvlLbl val="0"/>
      </c:catAx>
      <c:valAx>
        <c:axId val="13903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49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[Assignment.xlsx]Visualization!PivotTable3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Visualization!$B$31:$B$32</c:f>
              <c:strCache>
                <c:ptCount val="1"/>
                <c:pt idx="0">
                  <c:v>Caesar Salad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Visualization!$B$33:$B$36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F-4C87-A2F4-7F1A156BA2AF}"/>
            </c:ext>
          </c:extLst>
        </c:ser>
        <c:ser>
          <c:idx val="1"/>
          <c:order val="1"/>
          <c:tx>
            <c:strRef>
              <c:f>Visualization!$C$31:$C$32</c:f>
              <c:strCache>
                <c:ptCount val="1"/>
                <c:pt idx="0">
                  <c:v>Grilled Chicken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Visualization!$C$33:$C$36</c:f>
              <c:numCache>
                <c:formatCode>General</c:formatCode>
                <c:ptCount val="3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F-4C87-A2F4-7F1A156BA2AF}"/>
            </c:ext>
          </c:extLst>
        </c:ser>
        <c:ser>
          <c:idx val="2"/>
          <c:order val="2"/>
          <c:tx>
            <c:strRef>
              <c:f>Visualization!$D$31:$D$32</c:f>
              <c:strCache>
                <c:ptCount val="1"/>
                <c:pt idx="0">
                  <c:v>Oatmeal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Visualization!$D$33:$D$36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F-4C87-A2F4-7F1A156BA2AF}"/>
            </c:ext>
          </c:extLst>
        </c:ser>
        <c:ser>
          <c:idx val="3"/>
          <c:order val="3"/>
          <c:tx>
            <c:strRef>
              <c:f>Visualization!$E$31:$E$32</c:f>
              <c:strCache>
                <c:ptCount val="1"/>
                <c:pt idx="0">
                  <c:v>Pancakes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Visualization!$E$33:$E$36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F-4C87-A2F4-7F1A156BA2AF}"/>
            </c:ext>
          </c:extLst>
        </c:ser>
        <c:ser>
          <c:idx val="4"/>
          <c:order val="4"/>
          <c:tx>
            <c:strRef>
              <c:f>Visualization!$F$31:$F$32</c:f>
              <c:strCache>
                <c:ptCount val="1"/>
                <c:pt idx="0">
                  <c:v>Spaghetti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Visualization!$F$33:$F$36</c:f>
              <c:numCache>
                <c:formatCode>General</c:formatCode>
                <c:ptCount val="3"/>
                <c:pt idx="0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F-4C87-A2F4-7F1A156BA2AF}"/>
            </c:ext>
          </c:extLst>
        </c:ser>
        <c:ser>
          <c:idx val="5"/>
          <c:order val="5"/>
          <c:tx>
            <c:strRef>
              <c:f>Visualization!$G$31:$G$32</c:f>
              <c:strCache>
                <c:ptCount val="1"/>
                <c:pt idx="0">
                  <c:v>Veggie Burger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Visualization!$A$33:$A$36</c:f>
              <c:strCache>
                <c:ptCount val="3"/>
                <c:pt idx="0">
                  <c:v>30-40</c:v>
                </c:pt>
                <c:pt idx="1">
                  <c:v>Over 40</c:v>
                </c:pt>
                <c:pt idx="2">
                  <c:v>Under 30</c:v>
                </c:pt>
              </c:strCache>
            </c:strRef>
          </c:cat>
          <c:val>
            <c:numRef>
              <c:f>Visualization!$G$33:$G$36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F-4C87-A2F4-7F1A156B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299592"/>
        <c:axId val="1183313576"/>
      </c:barChart>
      <c:catAx>
        <c:axId val="13852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13576"/>
        <c:auto val="1"/>
        <c:lblAlgn val="ctr"/>
        <c:lblOffset val="100"/>
        <c:noMultiLvlLbl val="0"/>
      </c:catAx>
      <c:valAx>
        <c:axId val="11833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9959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  <a:alpha val="99000"/>
      </a:schemeClr>
    </a:solidFill>
    <a:ln>
      <a:solidFill>
        <a:schemeClr val="accent1">
          <a:alpha val="97000"/>
        </a:schemeClr>
      </a:solidFill>
    </a:ln>
    <a:effectLst/>
    <a:scene3d>
      <a:camera prst="orthographicFront"/>
      <a:lightRig rig="threePt" dir="t"/>
    </a:scene3d>
    <a:sp3d>
      <a:bevelB prst="slop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Session Rating vs. Order Rating</a:t>
            </a:r>
          </a:p>
        </c:rich>
      </c:tx>
      <c:layout>
        <c:manualLayout>
          <c:xMode val="edge"/>
          <c:yMode val="edge"/>
          <c:x val="0.10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45144356955382"/>
                  <c:y val="-9.72222222222222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'Merged csv'!$P$2:$P$15</c:f>
              <c:numCache>
                <c:formatCode>General</c:formatCode>
                <c:ptCount val="14"/>
                <c:pt idx="0">
                  <c:v>4.5</c:v>
                </c:pt>
                <c:pt idx="1">
                  <c:v>4.2</c:v>
                </c:pt>
                <c:pt idx="2">
                  <c:v>4</c:v>
                </c:pt>
                <c:pt idx="3">
                  <c:v>4.9000000000000004</c:v>
                </c:pt>
                <c:pt idx="4">
                  <c:v>4.3</c:v>
                </c:pt>
                <c:pt idx="5">
                  <c:v>4.0999999999999996</c:v>
                </c:pt>
                <c:pt idx="6">
                  <c:v>4.5999999999999996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</c:v>
                </c:pt>
                <c:pt idx="13">
                  <c:v>4.3</c:v>
                </c:pt>
              </c:numCache>
            </c:numRef>
          </c:xVal>
          <c:yVal>
            <c:numRef>
              <c:f>'Merged csv'!$V$2:$V$15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E-47FE-8C3A-AE8FE03D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28648"/>
        <c:axId val="1386831168"/>
      </c:scatterChart>
      <c:valAx>
        <c:axId val="1386828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1168"/>
        <c:crosses val="autoZero"/>
        <c:crossBetween val="midCat"/>
      </c:valAx>
      <c:valAx>
        <c:axId val="13868311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28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475629</xdr:colOff>
      <xdr:row>0</xdr:row>
      <xdr:rowOff>54207</xdr:rowOff>
    </xdr:from>
    <xdr:to>
      <xdr:col>12</xdr:col>
      <xdr:colOff>85181</xdr:colOff>
      <xdr:row>13</xdr:row>
      <xdr:rowOff>15487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6F2B-A231-6C49-39A1-3DB92EE9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367059</xdr:colOff>
      <xdr:row>27</xdr:row>
      <xdr:rowOff>152090</xdr:rowOff>
    </xdr:from>
    <xdr:to>
      <xdr:col>17</xdr:col>
      <xdr:colOff>30976</xdr:colOff>
      <xdr:row>41</xdr:row>
      <xdr:rowOff>69696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07B58-CE46-CDC5-1D34-3101EEC4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120650</xdr:colOff>
      <xdr:row>35</xdr:row>
      <xdr:rowOff>114300</xdr:rowOff>
    </xdr:from>
    <xdr:ext cx="184731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5A92-C708-E983-5CF8-C1CF25F275A6}"/>
            </a:ext>
          </a:extLst>
        </xdr:cNvPr>
        <xdr:cNvSpPr txBox="1"/>
      </xdr:nvSpPr>
      <xdr:spPr>
        <a:xfrm>
          <a:off x="1028700" y="567055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2</xdr:col>
      <xdr:colOff>348476</xdr:colOff>
      <xdr:row>4</xdr:row>
      <xdr:rowOff>46464</xdr:rowOff>
    </xdr:from>
    <xdr:to>
      <xdr:col>3</xdr:col>
      <xdr:colOff>216830</xdr:colOff>
      <xdr:row>7</xdr:row>
      <xdr:rowOff>61951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AE8B1BA-279C-6A5C-79CB-92E6D0544AA1}"/>
            </a:ext>
          </a:extLst>
        </xdr:cNvPr>
        <xdr:cNvSpPr/>
      </xdr:nvSpPr>
      <xdr:spPr>
        <a:xfrm>
          <a:off x="2385122" y="696952"/>
          <a:ext cx="1138354" cy="50335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232317</xdr:colOff>
      <xdr:row>31</xdr:row>
      <xdr:rowOff>108415</xdr:rowOff>
    </xdr:from>
    <xdr:to>
      <xdr:col>8</xdr:col>
      <xdr:colOff>154878</xdr:colOff>
      <xdr:row>34</xdr:row>
      <xdr:rowOff>123902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3638C03-6D25-4105-B94B-CD9D0C9145A0}"/>
            </a:ext>
          </a:extLst>
        </xdr:cNvPr>
        <xdr:cNvSpPr/>
      </xdr:nvSpPr>
      <xdr:spPr>
        <a:xfrm>
          <a:off x="6171890" y="5149695"/>
          <a:ext cx="844086" cy="50335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19</xdr:row>
      <xdr:rowOff>76200</xdr:rowOff>
    </xdr:from>
    <xdr:to>
      <xdr:col>6</xdr:col>
      <xdr:colOff>450850</xdr:colOff>
      <xdr:row>36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B8CBC-94BA-C48E-DD9D-D13D844F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0.008315856481" createdVersion="8" refreshedVersion="8" minRefreshableVersion="3" recordCount="16" xr:uid="{9CBBACBD-9424-4089-A5BF-DAE966DD00A3}">
  <cacheSource type="worksheet">
    <worksheetSource name="UserDetails_csv"/>
  </cacheSource>
  <cacheFields count="23">
    <cacheField name="User ID" numFmtId="0">
      <sharedItems/>
    </cacheField>
    <cacheField name="User Name" numFmtId="0">
      <sharedItems/>
    </cacheField>
    <cacheField name="Age" numFmtId="0">
      <sharedItems containsSemiMixedTypes="0" containsString="0" containsNumber="1" containsInteger="1" minValue="25" maxValue="42"/>
    </cacheField>
    <cacheField name="Location" numFmtId="0">
      <sharedItems/>
    </cacheField>
    <cacheField name="Registration Date" numFmtId="14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  <cacheField name="Session ID" numFmtId="0">
      <sharedItems/>
    </cacheField>
    <cacheField name="User ID.1" numFmtId="0">
      <sharedItems/>
    </cacheField>
    <cacheField name="Dish Name" numFmtId="0">
      <sharedItems count="6">
        <s v="Spaghetti"/>
        <s v="Pancakes"/>
        <s v="Caesar Salad"/>
        <s v="Grilled Chicken"/>
        <s v="Oatmeal"/>
        <s v="Veggie Burger"/>
      </sharedItems>
    </cacheField>
    <cacheField name="Meal Type" numFmtId="0">
      <sharedItems/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Order ID" numFmtId="0">
      <sharedItems containsSemiMixedTypes="0" containsString="0" containsNumber="1" containsInteger="1" minValue="1001" maxValue="1016"/>
    </cacheField>
    <cacheField name="Order Date" numFmtId="14">
      <sharedItems containsSemiMixedTypes="0" containsNonDate="0" containsDate="1" containsString="0" minDate="2024-12-01T00:00:00" maxDate="2024-12-09T00:00:00"/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/>
    </cacheField>
    <cacheField name="Rating" numFmtId="0">
      <sharedItems containsMixedTypes="1" containsNumber="1" containsInteg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0.465217245372" backgroundQuery="1" createdVersion="8" refreshedVersion="8" minRefreshableVersion="3" recordCount="0" supportSubquery="1" supportAdvancedDrill="1" xr:uid="{B7C2AC40-CF3F-4DCD-BD91-FC8514C9ED23}">
  <cacheSource type="external" connectionId="4"/>
  <cacheFields count="3">
    <cacheField name="[Range].[Agr Group].[Agr Group]" caption="Agr Group" numFmtId="0" hierarchy="24" level="1">
      <sharedItems count="3">
        <s v="30-40"/>
        <s v="Over 40"/>
        <s v="Under 30"/>
      </sharedItems>
    </cacheField>
    <cacheField name="[Range].[Dish Name].[Dish Name]" caption="Dish Name" numFmtId="0" hierarchy="11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Count of Order ID]" caption="Count of Order ID" numFmtId="0" hierarchy="28" level="32767"/>
  </cacheFields>
  <cacheHierarchies count="29"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Registration Date]" caption="Registration Date" attribute="1" time="1" defaultMemberUniqueName="[Range].[Registration Date].[All]" allUniqueName="[Range].[Registration Date].[All]" dimensionUniqueName="[Range]" displayFolder="" count="0" memberValueDatatype="7" unbalanced="0"/>
    <cacheHierarchy uniqueName="[Range].[Phone]" caption="Phone" attribute="1" defaultMemberUniqueName="[Range].[Phone].[All]" allUniqueName="[Range].[Phone].[All]" dimensionUniqueName="[Range]" displayFolder="" count="0" memberValueDatatype="130" unbalanced="0"/>
    <cacheHierarchy uniqueName="[Range].[Email]" caption="Email" attribute="1" defaultMemberUniqueName="[Range].[Email].[All]" allUniqueName="[Range].[Email].[All]" dimensionUniqueName="[Range]" displayFolder="" count="0" memberValueDatatype="130" unbalanced="0"/>
    <cacheHierarchy uniqueName="[Range].[Favorite Meal]" caption="Favorite Meal" attribute="1" defaultMemberUniqueName="[Range].[Favorite Meal].[All]" allUniqueName="[Range].[Favorite Meal].[All]" dimensionUniqueName="[Range]" displayFolder="" count="0" memberValueDatatype="130" unbalanced="0"/>
    <cacheHierarchy uniqueName="[Range].[Total Orders]" caption="Total Orders" attribute="1" defaultMemberUniqueName="[Range].[Total Orders].[All]" allUniqueName="[Range].[Total Orders].[All]" dimensionUniqueName="[Range]" displayFolder="" count="0" memberValueDatatype="20" unbalanced="0"/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.1]" caption="User ID.1" attribute="1" defaultMemberUniqueName="[Range].[User ID.1].[All]" allUniqueName="[Range].[User ID.1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Status]" caption="Order Status" attribute="1" defaultMemberUniqueName="[Range].[Order Status].[All]" allUniqueName="[Range].[Order Status].[All]" dimensionUniqueName="[Range]" displayFolder="" count="2" memberValueDatatype="130" unbalanced="0"/>
    <cacheHierarchy uniqueName="[Range].[Amount (USD)]" caption="Amount (USD)" attribute="1" defaultMemberUniqueName="[Range].[Amount (USD)].[All]" allUniqueName="[Range].[Amount (USD)].[All]" dimensionUniqueName="[Range]" displayFolder="" count="0" memberValueDatatype="5" unbalanced="0"/>
    <cacheHierarchy uniqueName="[Range].[Time of Day]" caption="Time of Day" attribute="1" defaultMemberUniqueName="[Range].[Time of Day].[All]" allUniqueName="[Range].[Time of Day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20" unbalanced="0"/>
    <cacheHierarchy uniqueName="[Range].[Difference]" caption="Difference" attribute="1" defaultMemberUniqueName="[Range].[Difference].[All]" allUniqueName="[Range].[Difference].[All]" dimensionUniqueName="[Range]" displayFolder="" count="0" memberValueDatatype="5" unbalanced="0"/>
    <cacheHierarchy uniqueName="[Range].[Agr Group]" caption="Agr Group" attribute="1" defaultMemberUniqueName="[Range].[Agr Group].[All]" allUniqueName="[Range].[Agr 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ID]" caption="Count of Order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0.484617013892" backgroundQuery="1" createdVersion="8" refreshedVersion="8" minRefreshableVersion="3" recordCount="0" supportSubquery="1" supportAdvancedDrill="1" xr:uid="{FFD69DAB-1E9F-4FD9-A14D-96681E85B5B6}">
  <cacheSource type="external" connectionId="4"/>
  <cacheFields count="3">
    <cacheField name="[Range].[Location].[Location]" caption="Location" numFmtId="0" hierarchy="3" level="1">
      <sharedItems count="8">
        <s v="Austin"/>
        <s v="Boston"/>
        <s v="Chicago"/>
        <s v="Los Angeles"/>
        <s v="Miami"/>
        <s v="New York"/>
        <s v="San Francisco"/>
        <s v="Seattle"/>
      </sharedItems>
    </cacheField>
    <cacheField name="[Range].[Dish Name].[Dish Name]" caption="Dish Name" numFmtId="0" hierarchy="11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Count of Order ID]" caption="Count of Order ID" numFmtId="0" hierarchy="28" level="32767"/>
  </cacheFields>
  <cacheHierarchies count="29"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stration Date]" caption="Registration Date" attribute="1" time="1" defaultMemberUniqueName="[Range].[Registration Date].[All]" allUniqueName="[Range].[Registration Date].[All]" dimensionUniqueName="[Range]" displayFolder="" count="0" memberValueDatatype="7" unbalanced="0"/>
    <cacheHierarchy uniqueName="[Range].[Phone]" caption="Phone" attribute="1" defaultMemberUniqueName="[Range].[Phone].[All]" allUniqueName="[Range].[Phone].[All]" dimensionUniqueName="[Range]" displayFolder="" count="0" memberValueDatatype="130" unbalanced="0"/>
    <cacheHierarchy uniqueName="[Range].[Email]" caption="Email" attribute="1" defaultMemberUniqueName="[Range].[Email].[All]" allUniqueName="[Range].[Email].[All]" dimensionUniqueName="[Range]" displayFolder="" count="0" memberValueDatatype="130" unbalanced="0"/>
    <cacheHierarchy uniqueName="[Range].[Favorite Meal]" caption="Favorite Meal" attribute="1" defaultMemberUniqueName="[Range].[Favorite Meal].[All]" allUniqueName="[Range].[Favorite Meal].[All]" dimensionUniqueName="[Range]" displayFolder="" count="0" memberValueDatatype="130" unbalanced="0"/>
    <cacheHierarchy uniqueName="[Range].[Total Orders]" caption="Total Orders" attribute="1" defaultMemberUniqueName="[Range].[Total Orders].[All]" allUniqueName="[Range].[Total Orders].[All]" dimensionUniqueName="[Range]" displayFolder="" count="0" memberValueDatatype="20" unbalanced="0"/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.1]" caption="User ID.1" attribute="1" defaultMemberUniqueName="[Range].[User ID.1].[All]" allUniqueName="[Range].[User ID.1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Status]" caption="Order Status" attribute="1" defaultMemberUniqueName="[Range].[Order Status].[All]" allUniqueName="[Range].[Order Status].[All]" dimensionUniqueName="[Range]" displayFolder="" count="0" memberValueDatatype="130" unbalanced="0"/>
    <cacheHierarchy uniqueName="[Range].[Amount (USD)]" caption="Amount (USD)" attribute="1" defaultMemberUniqueName="[Range].[Amount (USD)].[All]" allUniqueName="[Range].[Amount (USD)].[All]" dimensionUniqueName="[Range]" displayFolder="" count="0" memberValueDatatype="5" unbalanced="0"/>
    <cacheHierarchy uniqueName="[Range].[Time of Day]" caption="Time of Day" attribute="1" defaultMemberUniqueName="[Range].[Time of Day].[All]" allUniqueName="[Range].[Time of Day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20" unbalanced="0"/>
    <cacheHierarchy uniqueName="[Range].[Difference]" caption="Difference" attribute="1" defaultMemberUniqueName="[Range].[Difference].[All]" allUniqueName="[Range].[Difference].[All]" dimensionUniqueName="[Range]" displayFolder="" count="0" memberValueDatatype="5" unbalanced="0"/>
    <cacheHierarchy uniqueName="[Range].[Agr Group]" caption="Agr Group" attribute="1" defaultMemberUniqueName="[Range].[Agr Group].[All]" allUniqueName="[Range].[Agr Group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ID]" caption="Count of Order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U001"/>
    <s v="Alice Johnson"/>
    <n v="28"/>
    <s v="New York"/>
    <d v="2023-01-15T00:00:00"/>
    <s v="123-456-7890"/>
    <s v="alice@email.com"/>
    <s v="Dinner"/>
    <n v="12"/>
    <s v="S001"/>
    <s v="U001"/>
    <x v="0"/>
    <s v="Dinner"/>
    <d v="2024-12-01T19:00:00"/>
    <d v="2024-12-01T19:30:00"/>
    <n v="30"/>
    <n v="4.5"/>
    <n v="1001"/>
    <d v="2024-12-01T00:00:00"/>
    <s v="Completed"/>
    <n v="15"/>
    <s v="Night"/>
    <n v="5"/>
  </r>
  <r>
    <s v="U001"/>
    <s v="Alice Johnson"/>
    <n v="28"/>
    <s v="New York"/>
    <d v="2023-01-15T00:00:00"/>
    <s v="123-456-7890"/>
    <s v="alice@email.com"/>
    <s v="Dinner"/>
    <n v="12"/>
    <s v="S004"/>
    <s v="U001"/>
    <x v="1"/>
    <s v="Breakfast"/>
    <d v="2024-12-02T07:30:00"/>
    <d v="2024-12-02T08:00:00"/>
    <n v="30"/>
    <n v="4.2"/>
    <n v="1004"/>
    <d v="2024-12-02T00:00:00"/>
    <s v="Completed"/>
    <n v="8"/>
    <s v="Morning"/>
    <n v="4"/>
  </r>
  <r>
    <s v="U002"/>
    <s v="Bob Smith"/>
    <n v="35"/>
    <s v="Los Angeles"/>
    <d v="2023-02-20T00:00:00"/>
    <s v="987-654-3210"/>
    <s v="bob@email.com"/>
    <s v="Lunch"/>
    <n v="8"/>
    <s v="S002"/>
    <s v="U002"/>
    <x v="2"/>
    <s v="Lunch"/>
    <d v="2024-12-01T12:00:00"/>
    <d v="2024-12-01T12:20:00"/>
    <n v="20"/>
    <n v="4"/>
    <n v="1002"/>
    <d v="2024-12-01T00:00:00"/>
    <s v="Completed"/>
    <n v="10"/>
    <s v="Day"/>
    <n v="4"/>
  </r>
  <r>
    <s v="U001"/>
    <s v="Alice Johnson"/>
    <n v="28"/>
    <s v="New York"/>
    <d v="2023-01-15T00:00:00"/>
    <s v="123-456-7890"/>
    <s v="alice@email.com"/>
    <s v="Dinner"/>
    <n v="12"/>
    <s v="S009"/>
    <s v="U001"/>
    <x v="3"/>
    <s v="Dinner"/>
    <d v="2024-12-05T19:00:00"/>
    <d v="2024-12-05T19:40:00"/>
    <n v="40"/>
    <n v="4.9000000000000004"/>
    <n v="1009"/>
    <d v="2024-12-05T00:00:00"/>
    <s v="Completed"/>
    <n v="12"/>
    <s v="Night"/>
    <n v="5"/>
  </r>
  <r>
    <s v="U002"/>
    <s v="Bob Smith"/>
    <n v="35"/>
    <s v="Los Angeles"/>
    <d v="2023-02-20T00:00:00"/>
    <s v="987-654-3210"/>
    <s v="bob@email.com"/>
    <s v="Lunch"/>
    <n v="8"/>
    <s v="S006"/>
    <s v="U002"/>
    <x v="0"/>
    <s v="Dinner"/>
    <d v="2024-12-03T18:30:00"/>
    <d v="2024-12-03T19:00:00"/>
    <n v="30"/>
    <n v="4.3"/>
    <n v="1006"/>
    <d v="2024-12-03T00:00:00"/>
    <s v="Completed"/>
    <n v="14"/>
    <s v="Night"/>
    <n v="4"/>
  </r>
  <r>
    <s v="U002"/>
    <s v="Bob Smith"/>
    <n v="35"/>
    <s v="Los Angeles"/>
    <d v="2023-02-20T00:00:00"/>
    <s v="987-654-3210"/>
    <s v="bob@email.com"/>
    <s v="Lunch"/>
    <n v="8"/>
    <s v="S010"/>
    <s v="U002"/>
    <x v="4"/>
    <s v="Breakfast"/>
    <d v="2024-12-05T07:00:00"/>
    <d v="2024-12-05T07:10:00"/>
    <n v="10"/>
    <n v="4.0999999999999996"/>
    <n v="1010"/>
    <d v="2024-12-05T00:00:00"/>
    <s v="Completed"/>
    <n v="7"/>
    <s v="Morning"/>
    <n v="4"/>
  </r>
  <r>
    <s v="U003"/>
    <s v="Charlie Lee"/>
    <n v="42"/>
    <s v="Chicago"/>
    <d v="2023-03-10T00:00:00"/>
    <s v="555-123-4567"/>
    <s v="charlie@email.com"/>
    <s v="Breakfast"/>
    <n v="15"/>
    <s v="S003"/>
    <s v="U003"/>
    <x v="3"/>
    <s v="Dinner"/>
    <d v="2024-12-02T19:30:00"/>
    <d v="2024-12-02T20:10:00"/>
    <n v="40"/>
    <n v="4.8"/>
    <n v="1003"/>
    <d v="2024-12-02T00:00:00"/>
    <s v="Canceled"/>
    <n v="12.5"/>
    <s v="Night"/>
    <s v="N/A"/>
  </r>
  <r>
    <s v="U003"/>
    <s v="Charlie Lee"/>
    <n v="42"/>
    <s v="Chicago"/>
    <d v="2023-03-10T00:00:00"/>
    <s v="555-123-4567"/>
    <s v="charlie@email.com"/>
    <s v="Breakfast"/>
    <n v="15"/>
    <s v="S008"/>
    <s v="U003"/>
    <x v="5"/>
    <s v="Lunch"/>
    <d v="2024-12-04T13:30:00"/>
    <d v="2024-12-04T13:50:00"/>
    <n v="20"/>
    <n v="4.4000000000000004"/>
    <n v="1008"/>
    <d v="2024-12-04T00:00:00"/>
    <s v="Canceled"/>
    <n v="11"/>
    <s v="Day"/>
    <s v="N/A"/>
  </r>
  <r>
    <s v="U003"/>
    <s v="Charlie Lee"/>
    <n v="42"/>
    <s v="Chicago"/>
    <d v="2023-03-10T00:00:00"/>
    <s v="555-123-4567"/>
    <s v="charlie@email.com"/>
    <s v="Breakfast"/>
    <n v="15"/>
    <s v="S011"/>
    <s v="U003"/>
    <x v="1"/>
    <s v="Breakfast"/>
    <d v="2024-12-06T08:00:00"/>
    <d v="2024-12-06T08:30:00"/>
    <n v="30"/>
    <n v="4.5999999999999996"/>
    <n v="1011"/>
    <d v="2024-12-06T00:00:00"/>
    <s v="Completed"/>
    <n v="8.5"/>
    <s v="Morning"/>
    <n v="4"/>
  </r>
  <r>
    <s v="U004"/>
    <s v="David Brown"/>
    <n v="27"/>
    <s v="San Francisco"/>
    <d v="2023-04-05T00:00:00"/>
    <s v="444-333-2222"/>
    <s v="david@email.com"/>
    <s v="Dinner"/>
    <n v="10"/>
    <s v="S005"/>
    <s v="U004"/>
    <x v="2"/>
    <s v="Lunch"/>
    <d v="2024-12-03T13:00:00"/>
    <d v="2024-12-03T13:15:00"/>
    <n v="15"/>
    <n v="4.7"/>
    <n v="1005"/>
    <d v="2024-12-03T00:00:00"/>
    <s v="Completed"/>
    <n v="9"/>
    <s v="Day"/>
    <n v="4"/>
  </r>
  <r>
    <s v="U004"/>
    <s v="David Brown"/>
    <n v="27"/>
    <s v="San Francisco"/>
    <d v="2023-04-05T00:00:00"/>
    <s v="444-333-2222"/>
    <s v="david@email.com"/>
    <s v="Dinner"/>
    <n v="10"/>
    <s v="S012"/>
    <s v="U004"/>
    <x v="0"/>
    <s v="Dinner"/>
    <d v="2024-12-06T19:00:00"/>
    <d v="2024-12-06T19:40:00"/>
    <n v="40"/>
    <n v="4.7"/>
    <n v="1012"/>
    <d v="2024-12-06T00:00:00"/>
    <s v="Completed"/>
    <n v="12.5"/>
    <s v="Night"/>
    <n v="4"/>
  </r>
  <r>
    <s v="U005"/>
    <s v="Emma White"/>
    <n v="30"/>
    <s v="Seattle"/>
    <d v="2023-05-22T00:00:00"/>
    <s v="777-888-9999"/>
    <s v="emma@email.com"/>
    <s v="Lunch"/>
    <n v="9"/>
    <s v="S007"/>
    <s v="U005"/>
    <x v="3"/>
    <s v="Dinner"/>
    <d v="2024-12-04T18:00:00"/>
    <d v="2024-12-04T18:45:00"/>
    <n v="45"/>
    <n v="4.5999999999999996"/>
    <n v="1007"/>
    <d v="2024-12-04T00:00:00"/>
    <s v="Completed"/>
    <n v="13.5"/>
    <s v="Night"/>
    <n v="4"/>
  </r>
  <r>
    <s v="U005"/>
    <s v="Emma White"/>
    <n v="30"/>
    <s v="Seattle"/>
    <d v="2023-05-22T00:00:00"/>
    <s v="777-888-9999"/>
    <s v="emma@email.com"/>
    <s v="Lunch"/>
    <n v="9"/>
    <s v="S013"/>
    <s v="U005"/>
    <x v="2"/>
    <s v="Lunch"/>
    <d v="2024-12-07T12:30:00"/>
    <d v="2024-12-07T13:00:00"/>
    <n v="30"/>
    <n v="4.4000000000000004"/>
    <n v="1013"/>
    <d v="2024-12-07T00:00:00"/>
    <s v="Completed"/>
    <n v="9"/>
    <s v="Day"/>
    <n v="4"/>
  </r>
  <r>
    <s v="U006"/>
    <s v="Frank Green"/>
    <n v="25"/>
    <s v="Austin"/>
    <d v="2023-06-15T00:00:00"/>
    <s v="888-777-6666"/>
    <s v="frank@email.com"/>
    <s v="Dinner"/>
    <n v="7"/>
    <s v="S014"/>
    <s v="U006"/>
    <x v="3"/>
    <s v="Dinner"/>
    <d v="2024-12-07T18:00:00"/>
    <d v="2024-12-07T18:45:00"/>
    <n v="45"/>
    <n v="4.8"/>
    <n v="1014"/>
    <d v="2024-12-07T00:00:00"/>
    <s v="Completed"/>
    <n v="13"/>
    <s v="Night"/>
    <n v="5"/>
  </r>
  <r>
    <s v="U007"/>
    <s v="Grace King"/>
    <n v="38"/>
    <s v="Boston"/>
    <d v="2023-07-02T00:00:00"/>
    <s v="999-888-7777"/>
    <s v="grace@email.com"/>
    <s v="Breakfast"/>
    <n v="14"/>
    <s v="S015"/>
    <s v="U007"/>
    <x v="0"/>
    <s v="Dinner"/>
    <d v="2024-12-08T19:30:00"/>
    <d v="2024-12-08T20:10:00"/>
    <n v="40"/>
    <n v="5"/>
    <n v="1015"/>
    <d v="2024-12-08T00:00:00"/>
    <s v="Completed"/>
    <n v="14"/>
    <s v="Night"/>
    <n v="5"/>
  </r>
  <r>
    <s v="U008"/>
    <s v="Henry Lee"/>
    <n v="31"/>
    <s v="Miami"/>
    <d v="2023-08-11T00:00:00"/>
    <s v="101-202-3030"/>
    <s v="henry@email.com"/>
    <s v="Dinner"/>
    <n v="5"/>
    <s v="S016"/>
    <s v="U008"/>
    <x v="5"/>
    <s v="Lunch"/>
    <d v="2024-12-08T13:30:00"/>
    <d v="2024-12-08T13:50:00"/>
    <n v="20"/>
    <n v="4.3"/>
    <n v="1016"/>
    <d v="2024-12-08T00:00:00"/>
    <s v="Completed"/>
    <n v="11"/>
    <s v="Day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3499B-88AA-4312-870A-427170E88EA1}" name="PivotTable3" cacheId="4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7" colHeaderCaption="Dish Name">
  <location ref="A31:G36" firstHeaderRow="1" firstDataRow="2" firstDataCol="1"/>
  <pivotFields count="3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Number of Orders" fld="2" subtotal="count" baseField="0" baseItem="0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Orders"/>
  </pivotHierarchies>
  <pivotTableStyleInfo name="PivotStyleDark1" showRowHeaders="1" showColHeaders="1" showRowStripes="0" showColStripes="0" showLastColumn="1"/>
  <rowHierarchiesUsage count="1">
    <rowHierarchyUsage hierarchyUsage="2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rged csv!$A:$Y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D275D-1A54-4F5F-BE22-AD66DEA7BAE6}" name="PivotTable2" cacheId="6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 rowHeaderCaption="Location" colHeaderCaption="Meal Type">
  <location ref="A16:G26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Number of Orders" fld="2" subtotal="count" baseField="0" baseItem="0"/>
  </dataFields>
  <formats count="1">
    <format dxfId="2">
      <pivotArea field="1" type="button" dataOnly="0" labelOnly="1" outline="0" axis="axisCol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Orders"/>
  </pivotHierarchies>
  <pivotTableStyleInfo name="PivotStyleDark1" showRowHeaders="1" showColHeaders="1" showRowStripes="0" showColStripes="0" showLastColumn="1"/>
  <rowHierarchiesUsage count="1">
    <rowHierarchyUsage hierarchyUsage="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rged csv!$A:$Y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B882F-4694-437B-85E8-75234F606C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Meal Type">
  <location ref="A3:B10" firstHeaderRow="1" firstDataRow="1" firstDataCol="1"/>
  <pivotFields count="23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  <pivotField showAll="0"/>
    <pivotField numFmtId="22" showAll="0"/>
    <pivotField numFmtId="22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Orders" fld="17" subtotal="count" baseField="11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A1DE867-B275-4D5E-9319-FE4435083899}" autoFormatId="16" applyNumberFormats="0" applyBorderFormats="0" applyFontFormats="0" applyPatternFormats="0" applyAlignmentFormats="0" applyWidthHeightFormats="0">
  <queryTableRefresh nextId="30" unboundColumnsRight="2">
    <queryTableFields count="24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  <queryTableField id="10" name="Session ID" tableColumnId="10"/>
      <queryTableField id="12" name="Dish Name" tableColumnId="12"/>
      <queryTableField id="13" name="Meal Type" tableColumnId="13"/>
      <queryTableField id="14" name="Session Start" tableColumnId="14"/>
      <queryTableField id="15" name="Session End" tableColumnId="15"/>
      <queryTableField id="16" name="Duration (mins)" tableColumnId="16"/>
      <queryTableField id="17" name="Session Rating" tableColumnId="17"/>
      <queryTableField id="18" name="Order ID" tableColumnId="18"/>
      <queryTableField id="20" name="Order Date" tableColumnId="20"/>
      <queryTableField id="23" name="Order Status" tableColumnId="23"/>
      <queryTableField id="24" name="Amount (USD)" tableColumnId="24"/>
      <queryTableField id="25" name="Time of Day" tableColumnId="25"/>
      <queryTableField id="26" name="Rating" tableColumnId="26"/>
      <queryTableField id="28" dataBound="0" tableColumnId="28"/>
      <queryTableField id="29" dataBound="0" tableColumnId="29"/>
    </queryTableFields>
    <queryTableDeletedFields count="5">
      <deletedField name="User ID.2"/>
      <deletedField name="Meal Type.1"/>
      <deletedField name="Dish Name.1"/>
      <deletedField name="Session ID.1"/>
      <deletedField name="User ID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139A7B3-313C-4D1B-8B62-8F65050D6602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User ID" tableColumnId="2"/>
      <queryTableField id="3" name="Order Date" tableColumnId="3"/>
      <queryTableField id="4" name="Meal Type" tableColumnId="4"/>
      <queryTableField id="5" name="Dish Name" tableColumnId="5"/>
      <queryTableField id="6" name="Order Status" tableColumnId="6"/>
      <queryTableField id="7" name="Amount (USD)" tableColumnId="7"/>
      <queryTableField id="8" name="Time of Day" tableColumnId="8"/>
      <queryTableField id="9" name="Rating" tableColumnId="9"/>
      <queryTableField id="10" name="Session I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6FE22F-AA77-451B-A184-72527E06F024}" autoFormatId="16" applyNumberFormats="0" applyBorderFormats="0" applyFontFormats="0" applyPatternFormats="0" applyAlignmentFormats="0" applyWidthHeightFormats="0">
  <queryTableRefresh nextId="9">
    <queryTableFields count="8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3D3749-2913-42D7-A2BE-82164A088F8F}" name="UserDetails_csv" displayName="UserDetails_csv" ref="A1:X15" tableType="queryTable" totalsRowShown="0">
  <autoFilter ref="A1:X15" xr:uid="{CC3D3749-2913-42D7-A2BE-82164A088F8F}"/>
  <tableColumns count="24">
    <tableColumn id="1" xr3:uid="{31955F13-AA0E-4F45-98C9-22468071CDA3}" uniqueName="1" name="User ID" queryTableFieldId="1" dataDxfId="15"/>
    <tableColumn id="2" xr3:uid="{8026DB41-62C2-48AD-B1B8-45C6E8DE272F}" uniqueName="2" name="User Name" queryTableFieldId="2" dataDxfId="14"/>
    <tableColumn id="3" xr3:uid="{5554348B-04C8-4EE1-A42B-ECF81C02BE3B}" uniqueName="3" name="Age" queryTableFieldId="3"/>
    <tableColumn id="4" xr3:uid="{5D70A4CB-2352-42A2-B9F7-C4337FB5C99E}" uniqueName="4" name="Location" queryTableFieldId="4" dataDxfId="13"/>
    <tableColumn id="5" xr3:uid="{B29EA3D6-BB47-47F6-9328-AA03627BCBB3}" uniqueName="5" name="Registration Date" queryTableFieldId="5" dataDxfId="12"/>
    <tableColumn id="6" xr3:uid="{F09215EC-2213-4E3E-B058-63DF6AF75313}" uniqueName="6" name="Phone" queryTableFieldId="6" dataDxfId="11"/>
    <tableColumn id="7" xr3:uid="{63B7A2AB-1C2D-4349-BA44-71859EECBE9C}" uniqueName="7" name="Email" queryTableFieldId="7" dataDxfId="10"/>
    <tableColumn id="8" xr3:uid="{3D1BD47E-0009-42C7-A09B-F5AF083B4DAB}" uniqueName="8" name="Favorite Meal" queryTableFieldId="8" dataDxfId="9"/>
    <tableColumn id="9" xr3:uid="{2E42CD64-CF9E-45A2-9386-BF6BF86E63A9}" uniqueName="9" name="Total Orders" queryTableFieldId="9"/>
    <tableColumn id="10" xr3:uid="{AFD7967E-362F-4FDA-BE50-408A6B0D2497}" uniqueName="10" name="Session ID" queryTableFieldId="10" dataDxfId="8"/>
    <tableColumn id="12" xr3:uid="{2213B3AA-5E52-4473-BF8D-BB7375BFD084}" uniqueName="12" name="Dish Name" queryTableFieldId="12" dataDxfId="7"/>
    <tableColumn id="13" xr3:uid="{31AA8CBB-19AD-42CD-B3F9-63F9E5168ED3}" uniqueName="13" name="Meal Type" queryTableFieldId="13" dataDxfId="6"/>
    <tableColumn id="14" xr3:uid="{5339907A-DA91-4549-A487-A64543A674FA}" uniqueName="14" name="Session Start" queryTableFieldId="14" dataDxfId="1"/>
    <tableColumn id="15" xr3:uid="{B9C25E56-56FC-4ED8-AA3F-9707FCD24825}" uniqueName="15" name="Session End" queryTableFieldId="15" dataDxfId="0"/>
    <tableColumn id="16" xr3:uid="{43D99BA6-968F-4675-B717-CCCEC240C50D}" uniqueName="16" name="Duration (mins)" queryTableFieldId="16"/>
    <tableColumn id="17" xr3:uid="{5F97422C-5FB8-499E-A013-EDD030C9C042}" uniqueName="17" name="Session Rating" queryTableFieldId="17"/>
    <tableColumn id="18" xr3:uid="{C61B676B-ABA6-4B39-B051-2896287587F5}" uniqueName="18" name="Order ID" queryTableFieldId="18"/>
    <tableColumn id="20" xr3:uid="{1B6D2F67-D36A-4DB5-B90A-597FDAC662D0}" uniqueName="20" name="Order Date" queryTableFieldId="20" dataDxfId="5"/>
    <tableColumn id="23" xr3:uid="{71E94648-2166-4472-9A54-BEA78477EC26}" uniqueName="23" name="Order Status" queryTableFieldId="23" dataDxfId="4"/>
    <tableColumn id="24" xr3:uid="{9BD0E96F-6C50-46A9-893F-318A55B53418}" uniqueName="24" name="Amount (USD)" queryTableFieldId="24"/>
    <tableColumn id="25" xr3:uid="{210C514F-7B05-4A81-A6D1-BF4C04E0DF5B}" uniqueName="25" name="Time of Day" queryTableFieldId="25" dataDxfId="3"/>
    <tableColumn id="26" xr3:uid="{722EA5BC-3748-4A5A-B12E-8E7E131F71F9}" uniqueName="26" name="Rating" queryTableFieldId="26"/>
    <tableColumn id="28" xr3:uid="{74DB8508-FA5F-4C47-8364-32AF43EAAB85}" uniqueName="28" name="Difference" queryTableFieldId="28">
      <calculatedColumnFormula>IFERROR(ABS(UserDetails_csv[[#This Row],[Session Rating]]-UserDetails_csv[[#This Row],[Rating]]),"NA")</calculatedColumnFormula>
    </tableColumn>
    <tableColumn id="29" xr3:uid="{3163D07F-079C-4593-8BB1-080E6819D6E3}" uniqueName="29" name="Agr Group" queryTableFieldId="29">
      <calculatedColumnFormula>IF(UserDetails_csv[[#This Row],[Age]]&lt;30, "Under 30", IF(UserDetails_csv[[#This Row],[Age]]&lt;=40, "30-40", "Over 40"))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75618-19B5-4AC4-A906-56E3A3D999C1}" name="OrderDetails_csv" displayName="OrderDetails_csv" ref="A1:J17" tableType="queryTable" totalsRowShown="0">
  <autoFilter ref="A1:J17" xr:uid="{F2275618-19B5-4AC4-A906-56E3A3D999C1}"/>
  <tableColumns count="10">
    <tableColumn id="1" xr3:uid="{CB3F9DF7-44F5-47AB-8845-B6142B174D7D}" uniqueName="1" name="Order ID" queryTableFieldId="1"/>
    <tableColumn id="2" xr3:uid="{C5DF8386-3371-49B7-A7BC-EDEA51DF7FC8}" uniqueName="2" name="User ID" queryTableFieldId="2" dataDxfId="22"/>
    <tableColumn id="3" xr3:uid="{B6B85CC8-B12A-419D-980B-1CAB76A0A32F}" uniqueName="3" name="Order Date" queryTableFieldId="3" dataDxfId="21"/>
    <tableColumn id="4" xr3:uid="{36DAF7BA-2EFD-46D3-A386-41C95D41A6AC}" uniqueName="4" name="Meal Type" queryTableFieldId="4" dataDxfId="20"/>
    <tableColumn id="5" xr3:uid="{4F078425-2159-4C0C-86A1-047058D1F589}" uniqueName="5" name="Dish Name" queryTableFieldId="5" dataDxfId="19"/>
    <tableColumn id="6" xr3:uid="{8988903F-AA6E-4C3C-9561-9813AF7F6DA0}" uniqueName="6" name="Order Status" queryTableFieldId="6" dataDxfId="18"/>
    <tableColumn id="7" xr3:uid="{7BC8B87D-EF65-4C13-8DF8-D6DE22C55B8E}" uniqueName="7" name="Amount (USD)" queryTableFieldId="7"/>
    <tableColumn id="8" xr3:uid="{C6BCB169-4A7E-433A-89DB-8DB8143EF792}" uniqueName="8" name="Time of Day" queryTableFieldId="8" dataDxfId="17"/>
    <tableColumn id="9" xr3:uid="{B4E85DA4-D386-45D9-BC89-CEE3BDAAAAF9}" uniqueName="9" name="Rating" queryTableFieldId="9"/>
    <tableColumn id="10" xr3:uid="{85EF3DC4-DC84-4BF7-B08F-72AFA7045AB1}" uniqueName="10" name="Session ID" queryTableFieldId="10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293A5-E3B0-4170-9057-F9CC6FFA4DA2}" name="CookingSessions_csv" displayName="CookingSessions_csv" ref="A1:H17" tableType="queryTable" totalsRowShown="0">
  <autoFilter ref="A1:H17" xr:uid="{54D293A5-E3B0-4170-9057-F9CC6FFA4DA2}"/>
  <tableColumns count="8">
    <tableColumn id="1" xr3:uid="{3C4D9962-A9B6-40F0-8BCD-FD23F41AB01B}" uniqueName="1" name="Session ID" queryTableFieldId="1" dataDxfId="28"/>
    <tableColumn id="2" xr3:uid="{87E9F1B6-ED9C-4398-92A6-08A8E33210F8}" uniqueName="2" name="User ID" queryTableFieldId="2" dataDxfId="27"/>
    <tableColumn id="3" xr3:uid="{1CFBA00A-C87E-4967-81C2-147AE4881025}" uniqueName="3" name="Dish Name" queryTableFieldId="3" dataDxfId="26"/>
    <tableColumn id="4" xr3:uid="{380DABA2-82C5-45E0-A233-2208C6A0459F}" uniqueName="4" name="Meal Type" queryTableFieldId="4" dataDxfId="25"/>
    <tableColumn id="5" xr3:uid="{8B81FE32-8F56-4DD2-A6DD-0DE9FA9D3BF4}" uniqueName="5" name="Session Start" queryTableFieldId="5" dataDxfId="24"/>
    <tableColumn id="6" xr3:uid="{6888977B-9120-4E34-AA0B-31589E4ED901}" uniqueName="6" name="Session End" queryTableFieldId="6" dataDxfId="23"/>
    <tableColumn id="7" xr3:uid="{EBD129E8-4148-4AB4-BF2A-7FDEEE4A5D3F}" uniqueName="7" name="Duration (mins)" queryTableFieldId="7"/>
    <tableColumn id="8" xr3:uid="{71E5B93B-2DD0-41D2-9A44-11F0F48BBBFC}" uniqueName="8" name="Session Ratin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9C2A-5857-47C5-94CF-24FD95691371}">
  <dimension ref="A3:G36"/>
  <sheetViews>
    <sheetView tabSelected="1" topLeftCell="A16" zoomScale="82" zoomScaleNormal="82" zoomScaleSheetLayoutView="80" workbookViewId="0">
      <selection activeCell="B23" sqref="B23"/>
    </sheetView>
  </sheetViews>
  <sheetFormatPr defaultRowHeight="12.5" x14ac:dyDescent="0.25"/>
  <cols>
    <col min="1" max="1" width="16.453125" bestFit="1" customWidth="1"/>
    <col min="2" max="2" width="15.08984375" bestFit="1" customWidth="1"/>
    <col min="3" max="3" width="14" bestFit="1" customWidth="1"/>
    <col min="4" max="4" width="7.90625" bestFit="1" customWidth="1"/>
    <col min="5" max="5" width="9.26953125" bestFit="1" customWidth="1"/>
    <col min="6" max="6" width="9.08984375" bestFit="1" customWidth="1"/>
    <col min="7" max="7" width="13.26953125" bestFit="1" customWidth="1"/>
    <col min="8" max="8" width="13.1796875" bestFit="1" customWidth="1"/>
    <col min="9" max="10" width="11.08984375" bestFit="1" customWidth="1"/>
  </cols>
  <sheetData>
    <row r="3" spans="1:2" x14ac:dyDescent="0.25">
      <c r="A3" s="8" t="s">
        <v>64</v>
      </c>
      <c r="B3" t="s">
        <v>105</v>
      </c>
    </row>
    <row r="4" spans="1:2" x14ac:dyDescent="0.25">
      <c r="A4" s="9" t="s">
        <v>72</v>
      </c>
      <c r="B4" s="5">
        <v>3</v>
      </c>
    </row>
    <row r="5" spans="1:2" x14ac:dyDescent="0.25">
      <c r="A5" s="9" t="s">
        <v>74</v>
      </c>
      <c r="B5" s="5">
        <v>4</v>
      </c>
    </row>
    <row r="6" spans="1:2" x14ac:dyDescent="0.25">
      <c r="A6" s="9" t="s">
        <v>84</v>
      </c>
      <c r="B6" s="5">
        <v>1</v>
      </c>
    </row>
    <row r="7" spans="1:2" x14ac:dyDescent="0.25">
      <c r="A7" s="9" t="s">
        <v>76</v>
      </c>
      <c r="B7" s="5">
        <v>2</v>
      </c>
    </row>
    <row r="8" spans="1:2" x14ac:dyDescent="0.25">
      <c r="A8" s="9" t="s">
        <v>70</v>
      </c>
      <c r="B8" s="5">
        <v>4</v>
      </c>
    </row>
    <row r="9" spans="1:2" x14ac:dyDescent="0.25">
      <c r="A9" s="9" t="s">
        <v>81</v>
      </c>
      <c r="B9" s="5">
        <v>2</v>
      </c>
    </row>
    <row r="10" spans="1:2" x14ac:dyDescent="0.25">
      <c r="A10" s="9" t="s">
        <v>104</v>
      </c>
      <c r="B10" s="5">
        <v>16</v>
      </c>
    </row>
    <row r="13" spans="1:2" ht="13" customHeight="1" x14ac:dyDescent="0.25"/>
    <row r="16" spans="1:2" x14ac:dyDescent="0.25">
      <c r="A16" s="8" t="s">
        <v>105</v>
      </c>
      <c r="B16" s="11" t="s">
        <v>64</v>
      </c>
    </row>
    <row r="17" spans="1:7" x14ac:dyDescent="0.25">
      <c r="A17" s="8" t="s">
        <v>3</v>
      </c>
      <c r="B17" t="s">
        <v>72</v>
      </c>
      <c r="C17" t="s">
        <v>74</v>
      </c>
      <c r="D17" t="s">
        <v>84</v>
      </c>
      <c r="E17" t="s">
        <v>76</v>
      </c>
      <c r="F17" t="s">
        <v>70</v>
      </c>
      <c r="G17" t="s">
        <v>81</v>
      </c>
    </row>
    <row r="18" spans="1:7" x14ac:dyDescent="0.25">
      <c r="A18" s="9" t="s">
        <v>39</v>
      </c>
      <c r="B18" s="5"/>
      <c r="C18" s="5">
        <v>1</v>
      </c>
      <c r="D18" s="5"/>
      <c r="E18" s="5"/>
      <c r="F18" s="5"/>
      <c r="G18" s="5"/>
    </row>
    <row r="19" spans="1:7" x14ac:dyDescent="0.25">
      <c r="A19" s="9" t="s">
        <v>44</v>
      </c>
      <c r="B19" s="5"/>
      <c r="C19" s="5"/>
      <c r="D19" s="5"/>
      <c r="E19" s="5"/>
      <c r="F19" s="5">
        <v>1</v>
      </c>
      <c r="G19" s="5"/>
    </row>
    <row r="20" spans="1:7" x14ac:dyDescent="0.25">
      <c r="A20" s="9" t="s">
        <v>23</v>
      </c>
      <c r="B20" s="5"/>
      <c r="C20" s="5"/>
      <c r="D20" s="5"/>
      <c r="E20" s="5">
        <v>1</v>
      </c>
      <c r="F20" s="5"/>
      <c r="G20" s="5"/>
    </row>
    <row r="21" spans="1:7" x14ac:dyDescent="0.25">
      <c r="A21" s="9" t="s">
        <v>17</v>
      </c>
      <c r="B21" s="5">
        <v>1</v>
      </c>
      <c r="C21" s="5"/>
      <c r="D21" s="5">
        <v>1</v>
      </c>
      <c r="E21" s="5"/>
      <c r="F21" s="5">
        <v>1</v>
      </c>
      <c r="G21" s="5"/>
    </row>
    <row r="22" spans="1:7" x14ac:dyDescent="0.25">
      <c r="A22" s="9" t="s">
        <v>49</v>
      </c>
      <c r="B22" s="5"/>
      <c r="C22" s="5"/>
      <c r="D22" s="5"/>
      <c r="E22" s="5"/>
      <c r="F22" s="5"/>
      <c r="G22" s="5">
        <v>1</v>
      </c>
    </row>
    <row r="23" spans="1:7" x14ac:dyDescent="0.25">
      <c r="A23" s="9" t="s">
        <v>11</v>
      </c>
      <c r="B23" s="5"/>
      <c r="C23" s="5">
        <v>1</v>
      </c>
      <c r="D23" s="5"/>
      <c r="E23" s="5">
        <v>1</v>
      </c>
      <c r="F23" s="5">
        <v>1</v>
      </c>
      <c r="G23" s="5"/>
    </row>
    <row r="24" spans="1:7" x14ac:dyDescent="0.25">
      <c r="A24" s="9" t="s">
        <v>29</v>
      </c>
      <c r="B24" s="5">
        <v>1</v>
      </c>
      <c r="C24" s="5"/>
      <c r="D24" s="5"/>
      <c r="E24" s="5"/>
      <c r="F24" s="5">
        <v>1</v>
      </c>
      <c r="G24" s="5"/>
    </row>
    <row r="25" spans="1:7" x14ac:dyDescent="0.25">
      <c r="A25" s="9" t="s">
        <v>34</v>
      </c>
      <c r="B25" s="5">
        <v>1</v>
      </c>
      <c r="C25" s="5">
        <v>1</v>
      </c>
      <c r="D25" s="5"/>
      <c r="E25" s="5"/>
      <c r="F25" s="5"/>
      <c r="G25" s="5"/>
    </row>
    <row r="26" spans="1:7" x14ac:dyDescent="0.25">
      <c r="A26" s="9" t="s">
        <v>104</v>
      </c>
      <c r="B26" s="5">
        <v>3</v>
      </c>
      <c r="C26" s="5">
        <v>3</v>
      </c>
      <c r="D26" s="5">
        <v>1</v>
      </c>
      <c r="E26" s="5">
        <v>2</v>
      </c>
      <c r="F26" s="5">
        <v>4</v>
      </c>
      <c r="G26" s="5">
        <v>1</v>
      </c>
    </row>
    <row r="31" spans="1:7" x14ac:dyDescent="0.25">
      <c r="A31" s="8" t="s">
        <v>105</v>
      </c>
      <c r="B31" s="8" t="s">
        <v>63</v>
      </c>
    </row>
    <row r="32" spans="1:7" x14ac:dyDescent="0.25">
      <c r="A32" s="8" t="s">
        <v>103</v>
      </c>
      <c r="B32" t="s">
        <v>72</v>
      </c>
      <c r="C32" t="s">
        <v>74</v>
      </c>
      <c r="D32" t="s">
        <v>84</v>
      </c>
      <c r="E32" t="s">
        <v>76</v>
      </c>
      <c r="F32" t="s">
        <v>70</v>
      </c>
      <c r="G32" t="s">
        <v>81</v>
      </c>
    </row>
    <row r="33" spans="1:7" x14ac:dyDescent="0.25">
      <c r="A33" s="9" t="s">
        <v>108</v>
      </c>
      <c r="B33" s="5">
        <v>2</v>
      </c>
      <c r="C33" s="5">
        <v>1</v>
      </c>
      <c r="D33" s="5">
        <v>1</v>
      </c>
      <c r="E33" s="5"/>
      <c r="F33" s="5">
        <v>2</v>
      </c>
      <c r="G33" s="5">
        <v>1</v>
      </c>
    </row>
    <row r="34" spans="1:7" x14ac:dyDescent="0.25">
      <c r="A34" s="9" t="s">
        <v>109</v>
      </c>
      <c r="B34" s="5"/>
      <c r="C34" s="5"/>
      <c r="D34" s="5"/>
      <c r="E34" s="5">
        <v>1</v>
      </c>
      <c r="F34" s="5"/>
      <c r="G34" s="5"/>
    </row>
    <row r="35" spans="1:7" x14ac:dyDescent="0.25">
      <c r="A35" s="9" t="s">
        <v>110</v>
      </c>
      <c r="B35" s="5">
        <v>1</v>
      </c>
      <c r="C35" s="5">
        <v>2</v>
      </c>
      <c r="D35" s="5"/>
      <c r="E35" s="5">
        <v>1</v>
      </c>
      <c r="F35" s="5">
        <v>2</v>
      </c>
      <c r="G35" s="5"/>
    </row>
    <row r="36" spans="1:7" x14ac:dyDescent="0.25">
      <c r="A36" s="9" t="s">
        <v>104</v>
      </c>
      <c r="B36" s="5">
        <v>3</v>
      </c>
      <c r="C36" s="5">
        <v>3</v>
      </c>
      <c r="D36" s="5">
        <v>1</v>
      </c>
      <c r="E36" s="5">
        <v>2</v>
      </c>
      <c r="F36" s="5">
        <v>4</v>
      </c>
      <c r="G36" s="5">
        <v>1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05B9-0422-4736-A9C3-D6192E449C0E}">
  <dimension ref="A1:X18"/>
  <sheetViews>
    <sheetView workbookViewId="0">
      <selection activeCell="K19" sqref="K19"/>
    </sheetView>
  </sheetViews>
  <sheetFormatPr defaultRowHeight="12.5" x14ac:dyDescent="0.25"/>
  <cols>
    <col min="1" max="1" width="9.36328125" bestFit="1" customWidth="1"/>
    <col min="2" max="2" width="12.453125" bestFit="1" customWidth="1"/>
    <col min="3" max="3" width="6.36328125" bestFit="1" customWidth="1"/>
    <col min="4" max="4" width="12.1796875" bestFit="1" customWidth="1"/>
    <col min="5" max="5" width="18.08984375" bestFit="1" customWidth="1"/>
    <col min="6" max="6" width="12.08984375" bestFit="1" customWidth="1"/>
    <col min="7" max="7" width="16" bestFit="1" customWidth="1"/>
    <col min="8" max="8" width="14.6328125" bestFit="1" customWidth="1"/>
    <col min="9" max="9" width="14" bestFit="1" customWidth="1"/>
    <col min="10" max="10" width="12.1796875" bestFit="1" customWidth="1"/>
    <col min="11" max="11" width="12.90625" bestFit="1" customWidth="1"/>
    <col min="12" max="12" width="11.90625" bestFit="1" customWidth="1"/>
    <col min="13" max="13" width="15.26953125" style="6" bestFit="1" customWidth="1"/>
    <col min="14" max="14" width="15.26953125" bestFit="1" customWidth="1"/>
    <col min="15" max="15" width="16.453125" bestFit="1" customWidth="1"/>
    <col min="16" max="16" width="16.08984375" bestFit="1" customWidth="1"/>
    <col min="17" max="17" width="10.36328125" bestFit="1" customWidth="1"/>
    <col min="18" max="18" width="12.54296875" bestFit="1" customWidth="1"/>
    <col min="19" max="19" width="14.1796875" bestFit="1" customWidth="1"/>
    <col min="20" max="20" width="15.36328125" bestFit="1" customWidth="1"/>
    <col min="21" max="21" width="13.36328125" bestFit="1" customWidth="1"/>
    <col min="22" max="22" width="8.6328125" bestFit="1" customWidth="1"/>
    <col min="24" max="24" width="20.3632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63</v>
      </c>
      <c r="L1" t="s">
        <v>64</v>
      </c>
      <c r="M1" s="6" t="s">
        <v>65</v>
      </c>
      <c r="N1" t="s">
        <v>66</v>
      </c>
      <c r="O1" t="s">
        <v>67</v>
      </c>
      <c r="P1" t="s">
        <v>68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s="10" t="s">
        <v>106</v>
      </c>
      <c r="X1" s="10" t="s">
        <v>107</v>
      </c>
    </row>
    <row r="2" spans="1:24" x14ac:dyDescent="0.25">
      <c r="A2" s="5" t="s">
        <v>9</v>
      </c>
      <c r="B2" s="5" t="s">
        <v>10</v>
      </c>
      <c r="C2">
        <v>28</v>
      </c>
      <c r="D2" s="5" t="s">
        <v>11</v>
      </c>
      <c r="E2" s="7">
        <v>44941</v>
      </c>
      <c r="F2" s="5" t="s">
        <v>12</v>
      </c>
      <c r="G2" s="5" t="s">
        <v>13</v>
      </c>
      <c r="H2" s="5" t="s">
        <v>14</v>
      </c>
      <c r="I2">
        <v>12</v>
      </c>
      <c r="J2" s="5" t="s">
        <v>69</v>
      </c>
      <c r="K2" s="5" t="s">
        <v>70</v>
      </c>
      <c r="L2" s="5" t="s">
        <v>14</v>
      </c>
      <c r="M2" s="6">
        <v>45627.791666666664</v>
      </c>
      <c r="N2" s="6">
        <v>45627.8125</v>
      </c>
      <c r="O2">
        <v>30</v>
      </c>
      <c r="P2">
        <v>4.5</v>
      </c>
      <c r="Q2">
        <v>1001</v>
      </c>
      <c r="R2" s="7">
        <v>45627</v>
      </c>
      <c r="S2" s="5" t="s">
        <v>97</v>
      </c>
      <c r="T2">
        <v>15</v>
      </c>
      <c r="U2" s="5" t="s">
        <v>98</v>
      </c>
      <c r="V2">
        <v>5</v>
      </c>
      <c r="W2">
        <f>IFERROR(ABS(UserDetails_csv[[#This Row],[Session Rating]]-UserDetails_csv[[#This Row],[Rating]]),"NA")</f>
        <v>0.5</v>
      </c>
      <c r="X2" t="str">
        <f>IF(UserDetails_csv[[#This Row],[Age]]&lt;30, "Under 30", IF(UserDetails_csv[[#This Row],[Age]]&lt;=40, "30-40", "Over 40"))</f>
        <v>Under 30</v>
      </c>
    </row>
    <row r="3" spans="1:24" x14ac:dyDescent="0.25">
      <c r="A3" s="5" t="s">
        <v>9</v>
      </c>
      <c r="B3" s="5" t="s">
        <v>10</v>
      </c>
      <c r="C3">
        <v>28</v>
      </c>
      <c r="D3" s="5" t="s">
        <v>11</v>
      </c>
      <c r="E3" s="7">
        <v>44941</v>
      </c>
      <c r="F3" s="5" t="s">
        <v>12</v>
      </c>
      <c r="G3" s="5" t="s">
        <v>13</v>
      </c>
      <c r="H3" s="5" t="s">
        <v>14</v>
      </c>
      <c r="I3">
        <v>12</v>
      </c>
      <c r="J3" s="5" t="s">
        <v>75</v>
      </c>
      <c r="K3" s="5" t="s">
        <v>76</v>
      </c>
      <c r="L3" s="5" t="s">
        <v>26</v>
      </c>
      <c r="M3" s="6">
        <v>45628.3125</v>
      </c>
      <c r="N3" s="6">
        <v>45628.333333333336</v>
      </c>
      <c r="O3">
        <v>30</v>
      </c>
      <c r="P3">
        <v>4.2</v>
      </c>
      <c r="Q3">
        <v>1004</v>
      </c>
      <c r="R3" s="7">
        <v>45628</v>
      </c>
      <c r="S3" s="5" t="s">
        <v>97</v>
      </c>
      <c r="T3">
        <v>8</v>
      </c>
      <c r="U3" s="5" t="s">
        <v>102</v>
      </c>
      <c r="V3">
        <v>4</v>
      </c>
      <c r="W3">
        <f>IFERROR(ABS(UserDetails_csv[[#This Row],[Session Rating]]-UserDetails_csv[[#This Row],[Rating]]),"NA")</f>
        <v>0.20000000000000018</v>
      </c>
      <c r="X3" t="str">
        <f>IF(UserDetails_csv[[#This Row],[Age]]&lt;30, "Under 30", IF(UserDetails_csv[[#This Row],[Age]]&lt;=40, "30-40", "Over 40"))</f>
        <v>Under 30</v>
      </c>
    </row>
    <row r="4" spans="1:24" x14ac:dyDescent="0.25">
      <c r="A4" s="5" t="s">
        <v>15</v>
      </c>
      <c r="B4" s="5" t="s">
        <v>16</v>
      </c>
      <c r="C4">
        <v>35</v>
      </c>
      <c r="D4" s="5" t="s">
        <v>17</v>
      </c>
      <c r="E4" s="7">
        <v>44977</v>
      </c>
      <c r="F4" s="5" t="s">
        <v>18</v>
      </c>
      <c r="G4" s="5" t="s">
        <v>19</v>
      </c>
      <c r="H4" s="5" t="s">
        <v>20</v>
      </c>
      <c r="I4">
        <v>8</v>
      </c>
      <c r="J4" s="5" t="s">
        <v>71</v>
      </c>
      <c r="K4" s="5" t="s">
        <v>72</v>
      </c>
      <c r="L4" s="5" t="s">
        <v>20</v>
      </c>
      <c r="M4" s="6">
        <v>45627.5</v>
      </c>
      <c r="N4" s="6">
        <v>45627.513888888891</v>
      </c>
      <c r="O4">
        <v>20</v>
      </c>
      <c r="P4">
        <v>4</v>
      </c>
      <c r="Q4">
        <v>1002</v>
      </c>
      <c r="R4" s="7">
        <v>45627</v>
      </c>
      <c r="S4" s="5" t="s">
        <v>97</v>
      </c>
      <c r="T4">
        <v>10</v>
      </c>
      <c r="U4" s="5" t="s">
        <v>99</v>
      </c>
      <c r="V4">
        <v>4</v>
      </c>
      <c r="W4">
        <f>IFERROR(ABS(UserDetails_csv[[#This Row],[Session Rating]]-UserDetails_csv[[#This Row],[Rating]]),"NA")</f>
        <v>0</v>
      </c>
      <c r="X4" t="str">
        <f>IF(UserDetails_csv[[#This Row],[Age]]&lt;30, "Under 30", IF(UserDetails_csv[[#This Row],[Age]]&lt;=40, "30-40", "Over 40"))</f>
        <v>30-40</v>
      </c>
    </row>
    <row r="5" spans="1:24" x14ac:dyDescent="0.25">
      <c r="A5" s="5" t="s">
        <v>9</v>
      </c>
      <c r="B5" s="5" t="s">
        <v>10</v>
      </c>
      <c r="C5">
        <v>28</v>
      </c>
      <c r="D5" s="5" t="s">
        <v>11</v>
      </c>
      <c r="E5" s="7">
        <v>44941</v>
      </c>
      <c r="F5" s="5" t="s">
        <v>12</v>
      </c>
      <c r="G5" s="5" t="s">
        <v>13</v>
      </c>
      <c r="H5" s="5" t="s">
        <v>14</v>
      </c>
      <c r="I5">
        <v>12</v>
      </c>
      <c r="J5" s="5" t="s">
        <v>82</v>
      </c>
      <c r="K5" s="5" t="s">
        <v>74</v>
      </c>
      <c r="L5" s="5" t="s">
        <v>14</v>
      </c>
      <c r="M5" s="6">
        <v>45631.791666666664</v>
      </c>
      <c r="N5" s="6">
        <v>45631.819444444445</v>
      </c>
      <c r="O5">
        <v>40</v>
      </c>
      <c r="P5">
        <v>4.9000000000000004</v>
      </c>
      <c r="Q5">
        <v>1009</v>
      </c>
      <c r="R5" s="7">
        <v>45631</v>
      </c>
      <c r="S5" s="5" t="s">
        <v>97</v>
      </c>
      <c r="T5">
        <v>12</v>
      </c>
      <c r="U5" s="5" t="s">
        <v>98</v>
      </c>
      <c r="V5">
        <v>5</v>
      </c>
      <c r="W5">
        <f>IFERROR(ABS(UserDetails_csv[[#This Row],[Session Rating]]-UserDetails_csv[[#This Row],[Rating]]),"NA")</f>
        <v>9.9999999999999645E-2</v>
      </c>
      <c r="X5" t="str">
        <f>IF(UserDetails_csv[[#This Row],[Age]]&lt;30, "Under 30", IF(UserDetails_csv[[#This Row],[Age]]&lt;=40, "30-40", "Over 40"))</f>
        <v>Under 30</v>
      </c>
    </row>
    <row r="6" spans="1:24" x14ac:dyDescent="0.25">
      <c r="A6" s="5" t="s">
        <v>15</v>
      </c>
      <c r="B6" s="5" t="s">
        <v>16</v>
      </c>
      <c r="C6">
        <v>35</v>
      </c>
      <c r="D6" s="5" t="s">
        <v>17</v>
      </c>
      <c r="E6" s="7">
        <v>44977</v>
      </c>
      <c r="F6" s="5" t="s">
        <v>18</v>
      </c>
      <c r="G6" s="5" t="s">
        <v>19</v>
      </c>
      <c r="H6" s="5" t="s">
        <v>20</v>
      </c>
      <c r="I6">
        <v>8</v>
      </c>
      <c r="J6" s="5" t="s">
        <v>78</v>
      </c>
      <c r="K6" s="5" t="s">
        <v>70</v>
      </c>
      <c r="L6" s="5" t="s">
        <v>14</v>
      </c>
      <c r="M6" s="6">
        <v>45629.770833333336</v>
      </c>
      <c r="N6" s="6">
        <v>45629.791666666664</v>
      </c>
      <c r="O6">
        <v>30</v>
      </c>
      <c r="P6">
        <v>4.3</v>
      </c>
      <c r="Q6">
        <v>1006</v>
      </c>
      <c r="R6" s="7">
        <v>45629</v>
      </c>
      <c r="S6" s="5" t="s">
        <v>97</v>
      </c>
      <c r="T6">
        <v>14</v>
      </c>
      <c r="U6" s="5" t="s">
        <v>98</v>
      </c>
      <c r="V6">
        <v>4</v>
      </c>
      <c r="W6">
        <f>IFERROR(ABS(UserDetails_csv[[#This Row],[Session Rating]]-UserDetails_csv[[#This Row],[Rating]]),"NA")</f>
        <v>0.29999999999999982</v>
      </c>
      <c r="X6" t="str">
        <f>IF(UserDetails_csv[[#This Row],[Age]]&lt;30, "Under 30", IF(UserDetails_csv[[#This Row],[Age]]&lt;=40, "30-40", "Over 40"))</f>
        <v>30-40</v>
      </c>
    </row>
    <row r="7" spans="1:24" x14ac:dyDescent="0.25">
      <c r="A7" s="5" t="s">
        <v>15</v>
      </c>
      <c r="B7" s="5" t="s">
        <v>16</v>
      </c>
      <c r="C7">
        <v>35</v>
      </c>
      <c r="D7" s="5" t="s">
        <v>17</v>
      </c>
      <c r="E7" s="7">
        <v>44977</v>
      </c>
      <c r="F7" s="5" t="s">
        <v>18</v>
      </c>
      <c r="G7" s="5" t="s">
        <v>19</v>
      </c>
      <c r="H7" s="5" t="s">
        <v>20</v>
      </c>
      <c r="I7">
        <v>8</v>
      </c>
      <c r="J7" s="5" t="s">
        <v>83</v>
      </c>
      <c r="K7" s="5" t="s">
        <v>84</v>
      </c>
      <c r="L7" s="5" t="s">
        <v>26</v>
      </c>
      <c r="M7" s="6">
        <v>45631.291666666664</v>
      </c>
      <c r="N7" s="6">
        <v>45631.298611111109</v>
      </c>
      <c r="O7">
        <v>10</v>
      </c>
      <c r="P7">
        <v>4.0999999999999996</v>
      </c>
      <c r="Q7">
        <v>1010</v>
      </c>
      <c r="R7" s="7">
        <v>45631</v>
      </c>
      <c r="S7" s="5" t="s">
        <v>97</v>
      </c>
      <c r="T7">
        <v>7</v>
      </c>
      <c r="U7" s="5" t="s">
        <v>102</v>
      </c>
      <c r="V7">
        <v>4</v>
      </c>
      <c r="W7">
        <f>IFERROR(ABS(UserDetails_csv[[#This Row],[Session Rating]]-UserDetails_csv[[#This Row],[Rating]]),"NA")</f>
        <v>9.9999999999999645E-2</v>
      </c>
      <c r="X7" t="str">
        <f>IF(UserDetails_csv[[#This Row],[Age]]&lt;30, "Under 30", IF(UserDetails_csv[[#This Row],[Age]]&lt;=40, "30-40", "Over 40"))</f>
        <v>30-40</v>
      </c>
    </row>
    <row r="8" spans="1:24" x14ac:dyDescent="0.25">
      <c r="A8" s="5" t="s">
        <v>21</v>
      </c>
      <c r="B8" s="5" t="s">
        <v>22</v>
      </c>
      <c r="C8">
        <v>42</v>
      </c>
      <c r="D8" s="5" t="s">
        <v>23</v>
      </c>
      <c r="E8" s="7">
        <v>44995</v>
      </c>
      <c r="F8" s="5" t="s">
        <v>24</v>
      </c>
      <c r="G8" s="5" t="s">
        <v>25</v>
      </c>
      <c r="H8" s="5" t="s">
        <v>26</v>
      </c>
      <c r="I8">
        <v>15</v>
      </c>
      <c r="J8" s="5" t="s">
        <v>85</v>
      </c>
      <c r="K8" s="5" t="s">
        <v>76</v>
      </c>
      <c r="L8" s="5" t="s">
        <v>26</v>
      </c>
      <c r="M8" s="6">
        <v>45632.333333333336</v>
      </c>
      <c r="N8" s="6">
        <v>45632.354166666664</v>
      </c>
      <c r="O8">
        <v>30</v>
      </c>
      <c r="P8">
        <v>4.5999999999999996</v>
      </c>
      <c r="Q8">
        <v>1011</v>
      </c>
      <c r="R8" s="7">
        <v>45632</v>
      </c>
      <c r="S8" s="5" t="s">
        <v>97</v>
      </c>
      <c r="T8">
        <v>8.5</v>
      </c>
      <c r="U8" s="5" t="s">
        <v>102</v>
      </c>
      <c r="V8">
        <v>4</v>
      </c>
      <c r="W8">
        <f>IFERROR(ABS(UserDetails_csv[[#This Row],[Session Rating]]-UserDetails_csv[[#This Row],[Rating]]),"NA")</f>
        <v>0.59999999999999964</v>
      </c>
      <c r="X8" t="str">
        <f>IF(UserDetails_csv[[#This Row],[Age]]&lt;30, "Under 30", IF(UserDetails_csv[[#This Row],[Age]]&lt;=40, "30-40", "Over 40"))</f>
        <v>Over 40</v>
      </c>
    </row>
    <row r="9" spans="1:24" x14ac:dyDescent="0.25">
      <c r="A9" s="5" t="s">
        <v>27</v>
      </c>
      <c r="B9" s="5" t="s">
        <v>28</v>
      </c>
      <c r="C9">
        <v>27</v>
      </c>
      <c r="D9" s="5" t="s">
        <v>29</v>
      </c>
      <c r="E9" s="7">
        <v>45021</v>
      </c>
      <c r="F9" s="5" t="s">
        <v>30</v>
      </c>
      <c r="G9" s="5" t="s">
        <v>31</v>
      </c>
      <c r="H9" s="5" t="s">
        <v>14</v>
      </c>
      <c r="I9">
        <v>10</v>
      </c>
      <c r="J9" s="5" t="s">
        <v>77</v>
      </c>
      <c r="K9" s="5" t="s">
        <v>72</v>
      </c>
      <c r="L9" s="5" t="s">
        <v>20</v>
      </c>
      <c r="M9" s="6">
        <v>45629.541666666664</v>
      </c>
      <c r="N9" s="6">
        <v>45629.552083333336</v>
      </c>
      <c r="O9">
        <v>15</v>
      </c>
      <c r="P9">
        <v>4.7</v>
      </c>
      <c r="Q9">
        <v>1005</v>
      </c>
      <c r="R9" s="7">
        <v>45629</v>
      </c>
      <c r="S9" s="5" t="s">
        <v>97</v>
      </c>
      <c r="T9">
        <v>9</v>
      </c>
      <c r="U9" s="5" t="s">
        <v>99</v>
      </c>
      <c r="V9">
        <v>4</v>
      </c>
      <c r="W9">
        <f>IFERROR(ABS(UserDetails_csv[[#This Row],[Session Rating]]-UserDetails_csv[[#This Row],[Rating]]),"NA")</f>
        <v>0.70000000000000018</v>
      </c>
      <c r="X9" t="str">
        <f>IF(UserDetails_csv[[#This Row],[Age]]&lt;30, "Under 30", IF(UserDetails_csv[[#This Row],[Age]]&lt;=40, "30-40", "Over 40"))</f>
        <v>Under 30</v>
      </c>
    </row>
    <row r="10" spans="1:24" x14ac:dyDescent="0.25">
      <c r="A10" s="5" t="s">
        <v>27</v>
      </c>
      <c r="B10" s="5" t="s">
        <v>28</v>
      </c>
      <c r="C10">
        <v>27</v>
      </c>
      <c r="D10" s="5" t="s">
        <v>29</v>
      </c>
      <c r="E10" s="7">
        <v>45021</v>
      </c>
      <c r="F10" s="5" t="s">
        <v>30</v>
      </c>
      <c r="G10" s="5" t="s">
        <v>31</v>
      </c>
      <c r="H10" s="5" t="s">
        <v>14</v>
      </c>
      <c r="I10">
        <v>10</v>
      </c>
      <c r="J10" s="5" t="s">
        <v>86</v>
      </c>
      <c r="K10" s="5" t="s">
        <v>70</v>
      </c>
      <c r="L10" s="5" t="s">
        <v>14</v>
      </c>
      <c r="M10" s="6">
        <v>45632.791666666664</v>
      </c>
      <c r="N10" s="6">
        <v>45632.819444444445</v>
      </c>
      <c r="O10">
        <v>40</v>
      </c>
      <c r="P10">
        <v>4.7</v>
      </c>
      <c r="Q10">
        <v>1012</v>
      </c>
      <c r="R10" s="7">
        <v>45632</v>
      </c>
      <c r="S10" s="5" t="s">
        <v>97</v>
      </c>
      <c r="T10">
        <v>12.5</v>
      </c>
      <c r="U10" s="5" t="s">
        <v>98</v>
      </c>
      <c r="V10">
        <v>4</v>
      </c>
      <c r="W10">
        <f>IFERROR(ABS(UserDetails_csv[[#This Row],[Session Rating]]-UserDetails_csv[[#This Row],[Rating]]),"NA")</f>
        <v>0.70000000000000018</v>
      </c>
      <c r="X10" t="str">
        <f>IF(UserDetails_csv[[#This Row],[Age]]&lt;30, "Under 30", IF(UserDetails_csv[[#This Row],[Age]]&lt;=40, "30-40", "Over 40"))</f>
        <v>Under 30</v>
      </c>
    </row>
    <row r="11" spans="1:24" x14ac:dyDescent="0.25">
      <c r="A11" s="5" t="s">
        <v>32</v>
      </c>
      <c r="B11" s="5" t="s">
        <v>33</v>
      </c>
      <c r="C11">
        <v>30</v>
      </c>
      <c r="D11" s="5" t="s">
        <v>34</v>
      </c>
      <c r="E11" s="7">
        <v>45068</v>
      </c>
      <c r="F11" s="5" t="s">
        <v>35</v>
      </c>
      <c r="G11" s="5" t="s">
        <v>36</v>
      </c>
      <c r="H11" s="5" t="s">
        <v>20</v>
      </c>
      <c r="I11">
        <v>9</v>
      </c>
      <c r="J11" s="5" t="s">
        <v>79</v>
      </c>
      <c r="K11" s="5" t="s">
        <v>74</v>
      </c>
      <c r="L11" s="5" t="s">
        <v>14</v>
      </c>
      <c r="M11" s="6">
        <v>45630.75</v>
      </c>
      <c r="N11" s="6">
        <v>45630.78125</v>
      </c>
      <c r="O11">
        <v>45</v>
      </c>
      <c r="P11">
        <v>4.5999999999999996</v>
      </c>
      <c r="Q11">
        <v>1007</v>
      </c>
      <c r="R11" s="7">
        <v>45630</v>
      </c>
      <c r="S11" s="5" t="s">
        <v>97</v>
      </c>
      <c r="T11">
        <v>13.5</v>
      </c>
      <c r="U11" s="5" t="s">
        <v>98</v>
      </c>
      <c r="V11">
        <v>4</v>
      </c>
      <c r="W11">
        <f>IFERROR(ABS(UserDetails_csv[[#This Row],[Session Rating]]-UserDetails_csv[[#This Row],[Rating]]),"NA")</f>
        <v>0.59999999999999964</v>
      </c>
      <c r="X11" t="str">
        <f>IF(UserDetails_csv[[#This Row],[Age]]&lt;30, "Under 30", IF(UserDetails_csv[[#This Row],[Age]]&lt;=40, "30-40", "Over 40"))</f>
        <v>30-40</v>
      </c>
    </row>
    <row r="12" spans="1:24" x14ac:dyDescent="0.25">
      <c r="A12" s="5" t="s">
        <v>32</v>
      </c>
      <c r="B12" s="5" t="s">
        <v>33</v>
      </c>
      <c r="C12">
        <v>30</v>
      </c>
      <c r="D12" s="5" t="s">
        <v>34</v>
      </c>
      <c r="E12" s="7">
        <v>45068</v>
      </c>
      <c r="F12" s="5" t="s">
        <v>35</v>
      </c>
      <c r="G12" s="5" t="s">
        <v>36</v>
      </c>
      <c r="H12" s="5" t="s">
        <v>20</v>
      </c>
      <c r="I12">
        <v>9</v>
      </c>
      <c r="J12" s="5" t="s">
        <v>87</v>
      </c>
      <c r="K12" s="5" t="s">
        <v>72</v>
      </c>
      <c r="L12" s="5" t="s">
        <v>20</v>
      </c>
      <c r="M12" s="6">
        <v>45633.520833333336</v>
      </c>
      <c r="N12" s="6">
        <v>45633.541666666664</v>
      </c>
      <c r="O12">
        <v>30</v>
      </c>
      <c r="P12">
        <v>4.4000000000000004</v>
      </c>
      <c r="Q12">
        <v>1013</v>
      </c>
      <c r="R12" s="7">
        <v>45633</v>
      </c>
      <c r="S12" s="5" t="s">
        <v>97</v>
      </c>
      <c r="T12">
        <v>9</v>
      </c>
      <c r="U12" s="5" t="s">
        <v>99</v>
      </c>
      <c r="V12">
        <v>4</v>
      </c>
      <c r="W12">
        <f>IFERROR(ABS(UserDetails_csv[[#This Row],[Session Rating]]-UserDetails_csv[[#This Row],[Rating]]),"NA")</f>
        <v>0.40000000000000036</v>
      </c>
      <c r="X12" t="str">
        <f>IF(UserDetails_csv[[#This Row],[Age]]&lt;30, "Under 30", IF(UserDetails_csv[[#This Row],[Age]]&lt;=40, "30-40", "Over 40"))</f>
        <v>30-40</v>
      </c>
    </row>
    <row r="13" spans="1:24" x14ac:dyDescent="0.25">
      <c r="A13" s="5" t="s">
        <v>37</v>
      </c>
      <c r="B13" s="5" t="s">
        <v>38</v>
      </c>
      <c r="C13">
        <v>25</v>
      </c>
      <c r="D13" s="5" t="s">
        <v>39</v>
      </c>
      <c r="E13" s="7">
        <v>45092</v>
      </c>
      <c r="F13" s="5" t="s">
        <v>40</v>
      </c>
      <c r="G13" s="5" t="s">
        <v>41</v>
      </c>
      <c r="H13" s="5" t="s">
        <v>14</v>
      </c>
      <c r="I13">
        <v>7</v>
      </c>
      <c r="J13" s="5" t="s">
        <v>88</v>
      </c>
      <c r="K13" s="5" t="s">
        <v>74</v>
      </c>
      <c r="L13" s="5" t="s">
        <v>14</v>
      </c>
      <c r="M13" s="6">
        <v>45633.75</v>
      </c>
      <c r="N13" s="6">
        <v>45633.78125</v>
      </c>
      <c r="O13">
        <v>45</v>
      </c>
      <c r="P13">
        <v>4.8</v>
      </c>
      <c r="Q13">
        <v>1014</v>
      </c>
      <c r="R13" s="7">
        <v>45633</v>
      </c>
      <c r="S13" s="5" t="s">
        <v>97</v>
      </c>
      <c r="T13">
        <v>13</v>
      </c>
      <c r="U13" s="5" t="s">
        <v>98</v>
      </c>
      <c r="V13">
        <v>5</v>
      </c>
      <c r="W13">
        <f>IFERROR(ABS(UserDetails_csv[[#This Row],[Session Rating]]-UserDetails_csv[[#This Row],[Rating]]),"NA")</f>
        <v>0.20000000000000018</v>
      </c>
      <c r="X13" t="str">
        <f>IF(UserDetails_csv[[#This Row],[Age]]&lt;30, "Under 30", IF(UserDetails_csv[[#This Row],[Age]]&lt;=40, "30-40", "Over 40"))</f>
        <v>Under 30</v>
      </c>
    </row>
    <row r="14" spans="1:24" x14ac:dyDescent="0.25">
      <c r="A14" s="5" t="s">
        <v>42</v>
      </c>
      <c r="B14" s="5" t="s">
        <v>43</v>
      </c>
      <c r="C14">
        <v>38</v>
      </c>
      <c r="D14" s="5" t="s">
        <v>44</v>
      </c>
      <c r="E14" s="7">
        <v>45109</v>
      </c>
      <c r="F14" s="5" t="s">
        <v>45</v>
      </c>
      <c r="G14" s="5" t="s">
        <v>46</v>
      </c>
      <c r="H14" s="5" t="s">
        <v>26</v>
      </c>
      <c r="I14">
        <v>14</v>
      </c>
      <c r="J14" s="5" t="s">
        <v>89</v>
      </c>
      <c r="K14" s="5" t="s">
        <v>70</v>
      </c>
      <c r="L14" s="5" t="s">
        <v>14</v>
      </c>
      <c r="M14" s="6">
        <v>45634.8125</v>
      </c>
      <c r="N14" s="6">
        <v>45634.840277777781</v>
      </c>
      <c r="O14">
        <v>40</v>
      </c>
      <c r="P14">
        <v>5</v>
      </c>
      <c r="Q14">
        <v>1015</v>
      </c>
      <c r="R14" s="7">
        <v>45634</v>
      </c>
      <c r="S14" s="5" t="s">
        <v>97</v>
      </c>
      <c r="T14">
        <v>14</v>
      </c>
      <c r="U14" s="5" t="s">
        <v>98</v>
      </c>
      <c r="V14">
        <v>5</v>
      </c>
      <c r="W14">
        <f>IFERROR(ABS(UserDetails_csv[[#This Row],[Session Rating]]-UserDetails_csv[[#This Row],[Rating]]),"NA")</f>
        <v>0</v>
      </c>
      <c r="X14" t="str">
        <f>IF(UserDetails_csv[[#This Row],[Age]]&lt;30, "Under 30", IF(UserDetails_csv[[#This Row],[Age]]&lt;=40, "30-40", "Over 40"))</f>
        <v>30-40</v>
      </c>
    </row>
    <row r="15" spans="1:24" x14ac:dyDescent="0.25">
      <c r="A15" s="5" t="s">
        <v>47</v>
      </c>
      <c r="B15" s="5" t="s">
        <v>48</v>
      </c>
      <c r="C15">
        <v>31</v>
      </c>
      <c r="D15" s="5" t="s">
        <v>49</v>
      </c>
      <c r="E15" s="7">
        <v>45149</v>
      </c>
      <c r="F15" s="5" t="s">
        <v>50</v>
      </c>
      <c r="G15" s="5" t="s">
        <v>51</v>
      </c>
      <c r="H15" s="5" t="s">
        <v>14</v>
      </c>
      <c r="I15">
        <v>5</v>
      </c>
      <c r="J15" s="5" t="s">
        <v>90</v>
      </c>
      <c r="K15" s="5" t="s">
        <v>81</v>
      </c>
      <c r="L15" s="5" t="s">
        <v>20</v>
      </c>
      <c r="M15" s="6">
        <v>45634.5625</v>
      </c>
      <c r="N15" s="6">
        <v>45634.576388888891</v>
      </c>
      <c r="O15">
        <v>20</v>
      </c>
      <c r="P15">
        <v>4.3</v>
      </c>
      <c r="Q15">
        <v>1016</v>
      </c>
      <c r="R15" s="7">
        <v>45634</v>
      </c>
      <c r="S15" s="5" t="s">
        <v>97</v>
      </c>
      <c r="T15">
        <v>11</v>
      </c>
      <c r="U15" s="5" t="s">
        <v>99</v>
      </c>
      <c r="V15">
        <v>4</v>
      </c>
      <c r="W15">
        <f>IFERROR(ABS(UserDetails_csv[[#This Row],[Session Rating]]-UserDetails_csv[[#This Row],[Rating]]),"NA")</f>
        <v>0.29999999999999982</v>
      </c>
      <c r="X15" t="str">
        <f>IF(UserDetails_csv[[#This Row],[Age]]&lt;30, "Under 30", IF(UserDetails_csv[[#This Row],[Age]]&lt;=40, "30-40", "Over 40"))</f>
        <v>30-40</v>
      </c>
    </row>
    <row r="18" spans="4:19" x14ac:dyDescent="0.25">
      <c r="D18" s="10" t="s">
        <v>111</v>
      </c>
      <c r="E18">
        <f>CORREL(UserDetails_csv[Session Rating],UserDetails_csv[Rating])</f>
        <v>0.63548709179954554</v>
      </c>
      <c r="S18" s="10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6168-579E-4CE4-A1FC-983DC30B9B20}">
  <dimension ref="A1:J17"/>
  <sheetViews>
    <sheetView workbookViewId="0"/>
  </sheetViews>
  <sheetFormatPr defaultRowHeight="12.5" x14ac:dyDescent="0.25"/>
  <cols>
    <col min="1" max="1" width="10.36328125" bestFit="1" customWidth="1"/>
    <col min="2" max="2" width="9.36328125" bestFit="1" customWidth="1"/>
    <col min="3" max="3" width="12.54296875" bestFit="1" customWidth="1"/>
    <col min="4" max="4" width="11.90625" bestFit="1" customWidth="1"/>
    <col min="5" max="5" width="12.90625" bestFit="1" customWidth="1"/>
    <col min="6" max="6" width="14.1796875" bestFit="1" customWidth="1"/>
    <col min="7" max="7" width="15.36328125" bestFit="1" customWidth="1"/>
    <col min="8" max="8" width="13.36328125" bestFit="1" customWidth="1"/>
    <col min="9" max="9" width="8.6328125" bestFit="1" customWidth="1"/>
    <col min="10" max="10" width="12.1796875" bestFit="1" customWidth="1"/>
  </cols>
  <sheetData>
    <row r="1" spans="1:10" x14ac:dyDescent="0.25">
      <c r="A1" t="s">
        <v>91</v>
      </c>
      <c r="B1" t="s">
        <v>0</v>
      </c>
      <c r="C1" t="s">
        <v>92</v>
      </c>
      <c r="D1" t="s">
        <v>64</v>
      </c>
      <c r="E1" t="s">
        <v>63</v>
      </c>
      <c r="F1" t="s">
        <v>93</v>
      </c>
      <c r="G1" t="s">
        <v>94</v>
      </c>
      <c r="H1" t="s">
        <v>95</v>
      </c>
      <c r="I1" t="s">
        <v>96</v>
      </c>
      <c r="J1" t="s">
        <v>62</v>
      </c>
    </row>
    <row r="2" spans="1:10" x14ac:dyDescent="0.25">
      <c r="A2">
        <v>1001</v>
      </c>
      <c r="B2" s="5" t="s">
        <v>9</v>
      </c>
      <c r="C2" s="7">
        <v>45627</v>
      </c>
      <c r="D2" s="5" t="s">
        <v>14</v>
      </c>
      <c r="E2" s="5" t="s">
        <v>70</v>
      </c>
      <c r="F2" s="5" t="s">
        <v>97</v>
      </c>
      <c r="G2">
        <v>15</v>
      </c>
      <c r="H2" s="5" t="s">
        <v>98</v>
      </c>
      <c r="I2">
        <v>5</v>
      </c>
      <c r="J2" s="5" t="s">
        <v>69</v>
      </c>
    </row>
    <row r="3" spans="1:10" x14ac:dyDescent="0.25">
      <c r="A3">
        <v>1002</v>
      </c>
      <c r="B3" s="5" t="s">
        <v>15</v>
      </c>
      <c r="C3" s="7">
        <v>45627</v>
      </c>
      <c r="D3" s="5" t="s">
        <v>20</v>
      </c>
      <c r="E3" s="5" t="s">
        <v>72</v>
      </c>
      <c r="F3" s="5" t="s">
        <v>97</v>
      </c>
      <c r="G3">
        <v>10</v>
      </c>
      <c r="H3" s="5" t="s">
        <v>99</v>
      </c>
      <c r="I3">
        <v>4</v>
      </c>
      <c r="J3" s="5" t="s">
        <v>71</v>
      </c>
    </row>
    <row r="4" spans="1:10" x14ac:dyDescent="0.25">
      <c r="A4">
        <v>1003</v>
      </c>
      <c r="B4" s="5" t="s">
        <v>21</v>
      </c>
      <c r="C4" s="7">
        <v>45628</v>
      </c>
      <c r="D4" s="5" t="s">
        <v>14</v>
      </c>
      <c r="E4" s="5" t="s">
        <v>74</v>
      </c>
      <c r="F4" s="5" t="s">
        <v>100</v>
      </c>
      <c r="G4">
        <v>12.5</v>
      </c>
      <c r="H4" s="5" t="s">
        <v>98</v>
      </c>
      <c r="I4" t="s">
        <v>101</v>
      </c>
      <c r="J4" s="5" t="s">
        <v>73</v>
      </c>
    </row>
    <row r="5" spans="1:10" x14ac:dyDescent="0.25">
      <c r="A5">
        <v>1004</v>
      </c>
      <c r="B5" s="5" t="s">
        <v>9</v>
      </c>
      <c r="C5" s="7">
        <v>45628</v>
      </c>
      <c r="D5" s="5" t="s">
        <v>26</v>
      </c>
      <c r="E5" s="5" t="s">
        <v>76</v>
      </c>
      <c r="F5" s="5" t="s">
        <v>97</v>
      </c>
      <c r="G5">
        <v>8</v>
      </c>
      <c r="H5" s="5" t="s">
        <v>102</v>
      </c>
      <c r="I5">
        <v>4</v>
      </c>
      <c r="J5" s="5" t="s">
        <v>75</v>
      </c>
    </row>
    <row r="6" spans="1:10" x14ac:dyDescent="0.25">
      <c r="A6">
        <v>1005</v>
      </c>
      <c r="B6" s="5" t="s">
        <v>27</v>
      </c>
      <c r="C6" s="7">
        <v>45629</v>
      </c>
      <c r="D6" s="5" t="s">
        <v>20</v>
      </c>
      <c r="E6" s="5" t="s">
        <v>72</v>
      </c>
      <c r="F6" s="5" t="s">
        <v>97</v>
      </c>
      <c r="G6">
        <v>9</v>
      </c>
      <c r="H6" s="5" t="s">
        <v>99</v>
      </c>
      <c r="I6">
        <v>4</v>
      </c>
      <c r="J6" s="5" t="s">
        <v>77</v>
      </c>
    </row>
    <row r="7" spans="1:10" x14ac:dyDescent="0.25">
      <c r="A7">
        <v>1006</v>
      </c>
      <c r="B7" s="5" t="s">
        <v>15</v>
      </c>
      <c r="C7" s="7">
        <v>45629</v>
      </c>
      <c r="D7" s="5" t="s">
        <v>14</v>
      </c>
      <c r="E7" s="5" t="s">
        <v>70</v>
      </c>
      <c r="F7" s="5" t="s">
        <v>97</v>
      </c>
      <c r="G7">
        <v>14</v>
      </c>
      <c r="H7" s="5" t="s">
        <v>98</v>
      </c>
      <c r="I7">
        <v>4</v>
      </c>
      <c r="J7" s="5" t="s">
        <v>78</v>
      </c>
    </row>
    <row r="8" spans="1:10" x14ac:dyDescent="0.25">
      <c r="A8">
        <v>1007</v>
      </c>
      <c r="B8" s="5" t="s">
        <v>32</v>
      </c>
      <c r="C8" s="7">
        <v>45630</v>
      </c>
      <c r="D8" s="5" t="s">
        <v>14</v>
      </c>
      <c r="E8" s="5" t="s">
        <v>74</v>
      </c>
      <c r="F8" s="5" t="s">
        <v>97</v>
      </c>
      <c r="G8">
        <v>13.5</v>
      </c>
      <c r="H8" s="5" t="s">
        <v>98</v>
      </c>
      <c r="I8">
        <v>4</v>
      </c>
      <c r="J8" s="5" t="s">
        <v>79</v>
      </c>
    </row>
    <row r="9" spans="1:10" x14ac:dyDescent="0.25">
      <c r="A9">
        <v>1008</v>
      </c>
      <c r="B9" s="5" t="s">
        <v>21</v>
      </c>
      <c r="C9" s="7">
        <v>45630</v>
      </c>
      <c r="D9" s="5" t="s">
        <v>20</v>
      </c>
      <c r="E9" s="5" t="s">
        <v>81</v>
      </c>
      <c r="F9" s="5" t="s">
        <v>100</v>
      </c>
      <c r="G9">
        <v>11</v>
      </c>
      <c r="H9" s="5" t="s">
        <v>99</v>
      </c>
      <c r="I9" t="s">
        <v>101</v>
      </c>
      <c r="J9" s="5" t="s">
        <v>80</v>
      </c>
    </row>
    <row r="10" spans="1:10" x14ac:dyDescent="0.25">
      <c r="A10">
        <v>1009</v>
      </c>
      <c r="B10" s="5" t="s">
        <v>9</v>
      </c>
      <c r="C10" s="7">
        <v>45631</v>
      </c>
      <c r="D10" s="5" t="s">
        <v>14</v>
      </c>
      <c r="E10" s="5" t="s">
        <v>74</v>
      </c>
      <c r="F10" s="5" t="s">
        <v>97</v>
      </c>
      <c r="G10">
        <v>12</v>
      </c>
      <c r="H10" s="5" t="s">
        <v>98</v>
      </c>
      <c r="I10">
        <v>5</v>
      </c>
      <c r="J10" s="5" t="s">
        <v>82</v>
      </c>
    </row>
    <row r="11" spans="1:10" x14ac:dyDescent="0.25">
      <c r="A11">
        <v>1010</v>
      </c>
      <c r="B11" s="5" t="s">
        <v>15</v>
      </c>
      <c r="C11" s="7">
        <v>45631</v>
      </c>
      <c r="D11" s="5" t="s">
        <v>26</v>
      </c>
      <c r="E11" s="5" t="s">
        <v>84</v>
      </c>
      <c r="F11" s="5" t="s">
        <v>97</v>
      </c>
      <c r="G11">
        <v>7</v>
      </c>
      <c r="H11" s="5" t="s">
        <v>102</v>
      </c>
      <c r="I11">
        <v>4</v>
      </c>
      <c r="J11" s="5" t="s">
        <v>83</v>
      </c>
    </row>
    <row r="12" spans="1:10" x14ac:dyDescent="0.25">
      <c r="A12">
        <v>1011</v>
      </c>
      <c r="B12" s="5" t="s">
        <v>21</v>
      </c>
      <c r="C12" s="7">
        <v>45632</v>
      </c>
      <c r="D12" s="5" t="s">
        <v>26</v>
      </c>
      <c r="E12" s="5" t="s">
        <v>76</v>
      </c>
      <c r="F12" s="5" t="s">
        <v>97</v>
      </c>
      <c r="G12">
        <v>8.5</v>
      </c>
      <c r="H12" s="5" t="s">
        <v>102</v>
      </c>
      <c r="I12">
        <v>4</v>
      </c>
      <c r="J12" s="5" t="s">
        <v>85</v>
      </c>
    </row>
    <row r="13" spans="1:10" x14ac:dyDescent="0.25">
      <c r="A13">
        <v>1012</v>
      </c>
      <c r="B13" s="5" t="s">
        <v>27</v>
      </c>
      <c r="C13" s="7">
        <v>45632</v>
      </c>
      <c r="D13" s="5" t="s">
        <v>14</v>
      </c>
      <c r="E13" s="5" t="s">
        <v>70</v>
      </c>
      <c r="F13" s="5" t="s">
        <v>97</v>
      </c>
      <c r="G13">
        <v>12.5</v>
      </c>
      <c r="H13" s="5" t="s">
        <v>98</v>
      </c>
      <c r="I13">
        <v>4</v>
      </c>
      <c r="J13" s="5" t="s">
        <v>86</v>
      </c>
    </row>
    <row r="14" spans="1:10" x14ac:dyDescent="0.25">
      <c r="A14">
        <v>1013</v>
      </c>
      <c r="B14" s="5" t="s">
        <v>32</v>
      </c>
      <c r="C14" s="7">
        <v>45633</v>
      </c>
      <c r="D14" s="5" t="s">
        <v>20</v>
      </c>
      <c r="E14" s="5" t="s">
        <v>72</v>
      </c>
      <c r="F14" s="5" t="s">
        <v>97</v>
      </c>
      <c r="G14">
        <v>9</v>
      </c>
      <c r="H14" s="5" t="s">
        <v>99</v>
      </c>
      <c r="I14">
        <v>4</v>
      </c>
      <c r="J14" s="5" t="s">
        <v>87</v>
      </c>
    </row>
    <row r="15" spans="1:10" x14ac:dyDescent="0.25">
      <c r="A15">
        <v>1014</v>
      </c>
      <c r="B15" s="5" t="s">
        <v>37</v>
      </c>
      <c r="C15" s="7">
        <v>45633</v>
      </c>
      <c r="D15" s="5" t="s">
        <v>14</v>
      </c>
      <c r="E15" s="5" t="s">
        <v>74</v>
      </c>
      <c r="F15" s="5" t="s">
        <v>97</v>
      </c>
      <c r="G15">
        <v>13</v>
      </c>
      <c r="H15" s="5" t="s">
        <v>98</v>
      </c>
      <c r="I15">
        <v>5</v>
      </c>
      <c r="J15" s="5" t="s">
        <v>88</v>
      </c>
    </row>
    <row r="16" spans="1:10" x14ac:dyDescent="0.25">
      <c r="A16">
        <v>1015</v>
      </c>
      <c r="B16" s="5" t="s">
        <v>42</v>
      </c>
      <c r="C16" s="7">
        <v>45634</v>
      </c>
      <c r="D16" s="5" t="s">
        <v>14</v>
      </c>
      <c r="E16" s="5" t="s">
        <v>70</v>
      </c>
      <c r="F16" s="5" t="s">
        <v>97</v>
      </c>
      <c r="G16">
        <v>14</v>
      </c>
      <c r="H16" s="5" t="s">
        <v>98</v>
      </c>
      <c r="I16">
        <v>5</v>
      </c>
      <c r="J16" s="5" t="s">
        <v>89</v>
      </c>
    </row>
    <row r="17" spans="1:10" x14ac:dyDescent="0.25">
      <c r="A17">
        <v>1016</v>
      </c>
      <c r="B17" s="5" t="s">
        <v>47</v>
      </c>
      <c r="C17" s="7">
        <v>45634</v>
      </c>
      <c r="D17" s="5" t="s">
        <v>20</v>
      </c>
      <c r="E17" s="5" t="s">
        <v>81</v>
      </c>
      <c r="F17" s="5" t="s">
        <v>97</v>
      </c>
      <c r="G17">
        <v>11</v>
      </c>
      <c r="H17" s="5" t="s">
        <v>99</v>
      </c>
      <c r="I17">
        <v>4</v>
      </c>
      <c r="J17" s="5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CF9F-038A-4E2E-9CD6-D2AECC0EB6F4}">
  <dimension ref="A1:H17"/>
  <sheetViews>
    <sheetView workbookViewId="0"/>
  </sheetViews>
  <sheetFormatPr defaultRowHeight="12.5" x14ac:dyDescent="0.25"/>
  <cols>
    <col min="1" max="1" width="12.1796875" bestFit="1" customWidth="1"/>
    <col min="2" max="2" width="9.36328125" bestFit="1" customWidth="1"/>
    <col min="3" max="3" width="12.90625" bestFit="1" customWidth="1"/>
    <col min="4" max="4" width="11.90625" bestFit="1" customWidth="1"/>
    <col min="5" max="6" width="15.26953125" bestFit="1" customWidth="1"/>
    <col min="7" max="7" width="16.453125" bestFit="1" customWidth="1"/>
    <col min="8" max="8" width="16.08984375" bestFit="1" customWidth="1"/>
  </cols>
  <sheetData>
    <row r="1" spans="1:8" x14ac:dyDescent="0.25">
      <c r="A1" t="s">
        <v>62</v>
      </c>
      <c r="B1" t="s">
        <v>0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 x14ac:dyDescent="0.25">
      <c r="A2" s="5" t="s">
        <v>69</v>
      </c>
      <c r="B2" s="5" t="s">
        <v>9</v>
      </c>
      <c r="C2" s="5" t="s">
        <v>70</v>
      </c>
      <c r="D2" s="5" t="s">
        <v>14</v>
      </c>
      <c r="E2" s="6">
        <v>45627.791666666664</v>
      </c>
      <c r="F2" s="6">
        <v>45627.8125</v>
      </c>
      <c r="G2">
        <v>30</v>
      </c>
      <c r="H2">
        <v>4.5</v>
      </c>
    </row>
    <row r="3" spans="1:8" x14ac:dyDescent="0.25">
      <c r="A3" s="5" t="s">
        <v>71</v>
      </c>
      <c r="B3" s="5" t="s">
        <v>15</v>
      </c>
      <c r="C3" s="5" t="s">
        <v>72</v>
      </c>
      <c r="D3" s="5" t="s">
        <v>20</v>
      </c>
      <c r="E3" s="6">
        <v>45627.5</v>
      </c>
      <c r="F3" s="6">
        <v>45627.513888888891</v>
      </c>
      <c r="G3">
        <v>20</v>
      </c>
      <c r="H3">
        <v>4</v>
      </c>
    </row>
    <row r="4" spans="1:8" x14ac:dyDescent="0.25">
      <c r="A4" s="5" t="s">
        <v>73</v>
      </c>
      <c r="B4" s="5" t="s">
        <v>21</v>
      </c>
      <c r="C4" s="5" t="s">
        <v>74</v>
      </c>
      <c r="D4" s="5" t="s">
        <v>14</v>
      </c>
      <c r="E4" s="6">
        <v>45628.8125</v>
      </c>
      <c r="F4" s="6">
        <v>45628.840277777781</v>
      </c>
      <c r="G4">
        <v>40</v>
      </c>
      <c r="H4">
        <v>4.8</v>
      </c>
    </row>
    <row r="5" spans="1:8" x14ac:dyDescent="0.25">
      <c r="A5" s="5" t="s">
        <v>75</v>
      </c>
      <c r="B5" s="5" t="s">
        <v>9</v>
      </c>
      <c r="C5" s="5" t="s">
        <v>76</v>
      </c>
      <c r="D5" s="5" t="s">
        <v>26</v>
      </c>
      <c r="E5" s="6">
        <v>45628.3125</v>
      </c>
      <c r="F5" s="6">
        <v>45628.333333333336</v>
      </c>
      <c r="G5">
        <v>30</v>
      </c>
      <c r="H5">
        <v>4.2</v>
      </c>
    </row>
    <row r="6" spans="1:8" x14ac:dyDescent="0.25">
      <c r="A6" s="5" t="s">
        <v>77</v>
      </c>
      <c r="B6" s="5" t="s">
        <v>27</v>
      </c>
      <c r="C6" s="5" t="s">
        <v>72</v>
      </c>
      <c r="D6" s="5" t="s">
        <v>20</v>
      </c>
      <c r="E6" s="6">
        <v>45629.541666666664</v>
      </c>
      <c r="F6" s="6">
        <v>45629.552083333336</v>
      </c>
      <c r="G6">
        <v>15</v>
      </c>
      <c r="H6">
        <v>4.7</v>
      </c>
    </row>
    <row r="7" spans="1:8" x14ac:dyDescent="0.25">
      <c r="A7" s="5" t="s">
        <v>78</v>
      </c>
      <c r="B7" s="5" t="s">
        <v>15</v>
      </c>
      <c r="C7" s="5" t="s">
        <v>70</v>
      </c>
      <c r="D7" s="5" t="s">
        <v>14</v>
      </c>
      <c r="E7" s="6">
        <v>45629.770833333336</v>
      </c>
      <c r="F7" s="6">
        <v>45629.791666666664</v>
      </c>
      <c r="G7">
        <v>30</v>
      </c>
      <c r="H7">
        <v>4.3</v>
      </c>
    </row>
    <row r="8" spans="1:8" x14ac:dyDescent="0.25">
      <c r="A8" s="5" t="s">
        <v>79</v>
      </c>
      <c r="B8" s="5" t="s">
        <v>32</v>
      </c>
      <c r="C8" s="5" t="s">
        <v>74</v>
      </c>
      <c r="D8" s="5" t="s">
        <v>14</v>
      </c>
      <c r="E8" s="6">
        <v>45630.75</v>
      </c>
      <c r="F8" s="6">
        <v>45630.78125</v>
      </c>
      <c r="G8">
        <v>45</v>
      </c>
      <c r="H8">
        <v>4.5999999999999996</v>
      </c>
    </row>
    <row r="9" spans="1:8" x14ac:dyDescent="0.25">
      <c r="A9" s="5" t="s">
        <v>80</v>
      </c>
      <c r="B9" s="5" t="s">
        <v>21</v>
      </c>
      <c r="C9" s="5" t="s">
        <v>81</v>
      </c>
      <c r="D9" s="5" t="s">
        <v>20</v>
      </c>
      <c r="E9" s="6">
        <v>45630.5625</v>
      </c>
      <c r="F9" s="6">
        <v>45630.576388888891</v>
      </c>
      <c r="G9">
        <v>20</v>
      </c>
      <c r="H9">
        <v>4.4000000000000004</v>
      </c>
    </row>
    <row r="10" spans="1:8" x14ac:dyDescent="0.25">
      <c r="A10" s="5" t="s">
        <v>82</v>
      </c>
      <c r="B10" s="5" t="s">
        <v>9</v>
      </c>
      <c r="C10" s="5" t="s">
        <v>74</v>
      </c>
      <c r="D10" s="5" t="s">
        <v>14</v>
      </c>
      <c r="E10" s="6">
        <v>45631.791666666664</v>
      </c>
      <c r="F10" s="6">
        <v>45631.819444444445</v>
      </c>
      <c r="G10">
        <v>40</v>
      </c>
      <c r="H10">
        <v>4.9000000000000004</v>
      </c>
    </row>
    <row r="11" spans="1:8" x14ac:dyDescent="0.25">
      <c r="A11" s="5" t="s">
        <v>83</v>
      </c>
      <c r="B11" s="5" t="s">
        <v>15</v>
      </c>
      <c r="C11" s="5" t="s">
        <v>84</v>
      </c>
      <c r="D11" s="5" t="s">
        <v>26</v>
      </c>
      <c r="E11" s="6">
        <v>45631.291666666664</v>
      </c>
      <c r="F11" s="6">
        <v>45631.298611111109</v>
      </c>
      <c r="G11">
        <v>10</v>
      </c>
      <c r="H11">
        <v>4.0999999999999996</v>
      </c>
    </row>
    <row r="12" spans="1:8" x14ac:dyDescent="0.25">
      <c r="A12" s="5" t="s">
        <v>85</v>
      </c>
      <c r="B12" s="5" t="s">
        <v>21</v>
      </c>
      <c r="C12" s="5" t="s">
        <v>76</v>
      </c>
      <c r="D12" s="5" t="s">
        <v>26</v>
      </c>
      <c r="E12" s="6">
        <v>45632.333333333336</v>
      </c>
      <c r="F12" s="6">
        <v>45632.354166666664</v>
      </c>
      <c r="G12">
        <v>30</v>
      </c>
      <c r="H12">
        <v>4.5999999999999996</v>
      </c>
    </row>
    <row r="13" spans="1:8" x14ac:dyDescent="0.25">
      <c r="A13" s="5" t="s">
        <v>86</v>
      </c>
      <c r="B13" s="5" t="s">
        <v>27</v>
      </c>
      <c r="C13" s="5" t="s">
        <v>70</v>
      </c>
      <c r="D13" s="5" t="s">
        <v>14</v>
      </c>
      <c r="E13" s="6">
        <v>45632.791666666664</v>
      </c>
      <c r="F13" s="6">
        <v>45632.819444444445</v>
      </c>
      <c r="G13">
        <v>40</v>
      </c>
      <c r="H13">
        <v>4.7</v>
      </c>
    </row>
    <row r="14" spans="1:8" x14ac:dyDescent="0.25">
      <c r="A14" s="5" t="s">
        <v>87</v>
      </c>
      <c r="B14" s="5" t="s">
        <v>32</v>
      </c>
      <c r="C14" s="5" t="s">
        <v>72</v>
      </c>
      <c r="D14" s="5" t="s">
        <v>20</v>
      </c>
      <c r="E14" s="6">
        <v>45633.520833333336</v>
      </c>
      <c r="F14" s="6">
        <v>45633.541666666664</v>
      </c>
      <c r="G14">
        <v>30</v>
      </c>
      <c r="H14">
        <v>4.4000000000000004</v>
      </c>
    </row>
    <row r="15" spans="1:8" x14ac:dyDescent="0.25">
      <c r="A15" s="5" t="s">
        <v>88</v>
      </c>
      <c r="B15" s="5" t="s">
        <v>37</v>
      </c>
      <c r="C15" s="5" t="s">
        <v>74</v>
      </c>
      <c r="D15" s="5" t="s">
        <v>14</v>
      </c>
      <c r="E15" s="6">
        <v>45633.75</v>
      </c>
      <c r="F15" s="6">
        <v>45633.78125</v>
      </c>
      <c r="G15">
        <v>45</v>
      </c>
      <c r="H15">
        <v>4.8</v>
      </c>
    </row>
    <row r="16" spans="1:8" x14ac:dyDescent="0.25">
      <c r="A16" s="5" t="s">
        <v>89</v>
      </c>
      <c r="B16" s="5" t="s">
        <v>42</v>
      </c>
      <c r="C16" s="5" t="s">
        <v>70</v>
      </c>
      <c r="D16" s="5" t="s">
        <v>14</v>
      </c>
      <c r="E16" s="6">
        <v>45634.8125</v>
      </c>
      <c r="F16" s="6">
        <v>45634.840277777781</v>
      </c>
      <c r="G16">
        <v>40</v>
      </c>
      <c r="H16">
        <v>5</v>
      </c>
    </row>
    <row r="17" spans="1:8" x14ac:dyDescent="0.25">
      <c r="A17" s="5" t="s">
        <v>90</v>
      </c>
      <c r="B17" s="5" t="s">
        <v>47</v>
      </c>
      <c r="C17" s="5" t="s">
        <v>81</v>
      </c>
      <c r="D17" s="5" t="s">
        <v>20</v>
      </c>
      <c r="E17" s="6">
        <v>45634.5625</v>
      </c>
      <c r="F17" s="6">
        <v>45634.576388888891</v>
      </c>
      <c r="G17">
        <v>20</v>
      </c>
      <c r="H17">
        <v>4.3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topLeftCell="A2" workbookViewId="0">
      <selection activeCell="C18" sqref="C18"/>
    </sheetView>
  </sheetViews>
  <sheetFormatPr defaultColWidth="12.6328125" defaultRowHeight="15.75" customHeight="1" x14ac:dyDescent="0.25"/>
  <cols>
    <col min="5" max="5" width="23.36328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ht="15.75" customHeight="1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ht="15.75" customHeight="1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ht="15.75" customHeight="1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ht="15.75" customHeight="1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ht="15.75" customHeight="1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ht="15.75" customHeight="1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ht="12.5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ht="12.5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ht="12.5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F1" sqref="F1:F1048576"/>
    </sheetView>
  </sheetViews>
  <sheetFormatPr defaultColWidth="12.6328125" defaultRowHeight="15.75" customHeight="1" x14ac:dyDescent="0.25"/>
  <cols>
    <col min="5" max="6" width="15.26953125" bestFit="1" customWidth="1"/>
  </cols>
  <sheetData>
    <row r="1" spans="1:8" x14ac:dyDescent="0.3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ht="15.75" customHeight="1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ht="15.75" customHeight="1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ht="15.75" customHeight="1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ht="15.75" customHeight="1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ht="15.75" customHeight="1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ht="15.75" customHeight="1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ht="15.75" customHeight="1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ht="12.5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ht="12.5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ht="12.5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ht="12.5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ht="12.5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ht="12.5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ht="12.5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ht="12.5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ht="12.5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/>
  </sheetViews>
  <sheetFormatPr defaultColWidth="12.6328125" defaultRowHeight="15.75" customHeight="1" x14ac:dyDescent="0.25"/>
  <sheetData>
    <row r="1" spans="1:10" x14ac:dyDescent="0.3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0" ht="15.75" customHeight="1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0" ht="15.75" customHeight="1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0" ht="15.75" customHeight="1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0" ht="15.75" customHeight="1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0" ht="15.75" customHeight="1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0" ht="15.75" customHeight="1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0" ht="15.75" customHeight="1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0" ht="12.5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0" ht="12.5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0" ht="12.5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0" ht="12.5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0" ht="12.5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0" ht="12.5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0" ht="12.5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0" ht="12.5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ht="12.5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5 g C O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D m A I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C O W Z E c 3 a D c A g A A O g w A A B M A H A B G b 3 J t d W x h c y 9 T Z W N 0 a W 9 u M S 5 t I K I Y A C i g F A A A A A A A A A A A A A A A A A A A A A A A A A A A A M W W Q W / a M B T H 7 0 h 8 B y u 9 B C m K x D T t s I k D I l R l W 7 t u o d q h V J O b v I a o i V 3 Z T g d F f P e 9 J D B i x 2 E 9 d C 0 X k N + z / 3 8 / / + y H h E i l n J G w / h 5 + 6 v f 6 P b m k A m J y 4 k w 4 v 0 9 Z E o K U G J Q k k o 8 O G Z E M V L 9 H 8 B P y Q k S A I 9 N V B J n / k 4 v 7 W 5 z i n q Y Z + B P O F D A l X W f y c X E l Q c j F 2 e U i 4 L 9 Z x m k s F 2 N c N G E 5 p v i r T K 6 c g U d Y k W U e U a K A g V c r G A 5 8 d P A r X A I o F K 3 V N 9 c z B f n I 9 F p m O t 6 X l M U j p 5 r g 3 G y v A 6 r o z W 7 l E + d S 8 J w r 3 O g Z 0 B j t l V u b 0 1 u 0 v o v s x t 1 O E x 6 5 3 q W O s y y M a E a F H J X 2 b w Z / V S Z L y h I U m a 8 f 4 K A w F 5 T J O y 7 y C c + K n J V B 6 V o s e Z u N s 9 M l s 8 D B 4 m A m U b B S W 4 9 s n L K s t v E g l U t y Q X N o R c 6 B Z r U X M 7 K X C R U V a h + N q Q K V 5 q B l T F l s j Q e F o B V N b p 4 y O c C c G V M f 3 v u l n L b A D 0 x j y X 4 N V u S 3 I L b b Q b + X M m v Z d C q / C S x N A I q m 2 V s g 2 Z Q / w q O Z 9 l I w 2 u V f h 8 R K u + b N O N k u E O s Z u F V o E v M P E r v p r Z d D Q l U h W 8 F x z g u m i H s V B g O D r T I 8 R 0 w J v 0 M z 6 9 Z U H U j K 1 h q u x r 6 e D W p Z l L f j t K F + B F M j 6 6 U o t Y q / D q R d K F b j V q r G C b S J / s q j 6 j F r s w J J K t X u p b O S f b n k r K 0 y z b E a r d F T + s h F q o C U 1 6 E V n X O F l 6 S i X u o W t 4 e S n Y M o K / a 9 A J F C 4 0 h O i 6 e n 9 Q V I L N B n n j L X K G 7 z 2 q K Y v d s b S R 0 5 5 f I l N / 6 M M R B 4 z L O E c Q E T K q E 6 X 3 R e D Y Q P N A L z x K e r B 8 p i d N X x b 6 P e T J 1 V / a 4 Z c F s b 7 7 R n 3 O Q G I d p T o 7 1 I r X Z o d D 9 L s z P b W / s N 2 S v 7 w / + u 3 Y X H 8 F B S D Y 2 j p 6 C / 8 M 0 9 V e C 0 G v L R f F u 6 D p C F D V v P f y 4 Y V b G t H h v 9 r O l X a 1 r 6 y W h n Z n Q j s w E Z H e f Q Z I y C W H 3 4 7 4 4 4 M f j x h y / k B h f S m 1 t 3 / T / 9 A V B L A Q I t A B Q A A g A I A O Y A j l k r o X m U p g A A A P Y A A A A S A A A A A A A A A A A A A A A A A A A A A A B D b 2 5 m a W c v U G F j a 2 F n Z S 5 4 b W x Q S w E C L Q A U A A I A C A D m A I 5 Z D 8 r p q 6 Q A A A D p A A A A E w A A A A A A A A A A A A A A A A D y A A A A W 0 N v b n R l b n R f V H l w Z X N d L n h t b F B L A Q I t A B Q A A g A I A O Y A j l m R H N 2 g 3 A I A A D o M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5 A A A A A A A A F j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Y z k x Z j Z k L T d l Z m Y t N G I x M C 0 4 M W Q w L W Q y N D g 5 N T I 0 Y j h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v a 2 l u Z 1 N l c 3 N p b 2 5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O D o z N z o x M i 4 w O T c 0 M z U w W i I g L z 4 8 R W 5 0 c n k g V H l w Z T 0 i R m l s b E N v b H V t b l R 5 c G V z I i B W Y W x 1 Z T 0 i c 0 J n W U d C Z 2 N I Q X d V P S I g L z 4 8 R W 5 0 c n k g V H l w Z T 0 i R m l s b E N v b H V t b k 5 h b W V z I i B W Y W x 1 Z T 0 i c 1 s m c X V v d D t T Z X N z a W 9 u I E l E J n F 1 b 3 Q 7 L C Z x d W 9 0 O 1 V z Z X I g S U Q m c X V v d D s s J n F 1 b 3 Q 7 R G l z a C B O Y W 1 l J n F 1 b 3 Q 7 L C Z x d W 9 0 O 0 1 l Y W w g V H l w Z S Z x d W 9 0 O y w m c X V v d D t T Z X N z a W 9 u I F N 0 Y X J 0 J n F 1 b 3 Q 7 L C Z x d W 9 0 O 1 N l c 3 N p b 2 4 g R W 5 k J n F 1 b 3 Q 7 L C Z x d W 9 0 O 0 R 1 c m F 0 a W 9 u I C h t a W 5 z K S Z x d W 9 0 O y w m c X V v d D t T Z X N z a W 9 u I F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2 t p b m d T Z X N z a W 9 u c y B j c 3 Y v Q X V 0 b 1 J l b W 9 2 Z W R D b 2 x 1 b W 5 z M S 5 7 U 2 V z c 2 l v b i B J R C w w f S Z x d W 9 0 O y w m c X V v d D t T Z W N 0 a W 9 u M S 9 D b 2 9 r a W 5 n U 2 V z c 2 l v b n M g Y 3 N 2 L 0 F 1 d G 9 S Z W 1 v d m V k Q 2 9 s d W 1 u c z E u e 1 V z Z X I g S U Q s M X 0 m c X V v d D s s J n F 1 b 3 Q 7 U 2 V j d G l v b j E v Q 2 9 v a 2 l u Z 1 N l c 3 N p b 2 5 z I G N z d i 9 B d X R v U m V t b 3 Z l Z E N v b H V t b n M x L n t E a X N o I E 5 h b W U s M n 0 m c X V v d D s s J n F 1 b 3 Q 7 U 2 V j d G l v b j E v Q 2 9 v a 2 l u Z 1 N l c 3 N p b 2 5 z I G N z d i 9 B d X R v U m V t b 3 Z l Z E N v b H V t b n M x L n t N Z W F s I F R 5 c G U s M 3 0 m c X V v d D s s J n F 1 b 3 Q 7 U 2 V j d G l v b j E v Q 2 9 v a 2 l u Z 1 N l c 3 N p b 2 5 z I G N z d i 9 B d X R v U m V t b 3 Z l Z E N v b H V t b n M x L n t T Z X N z a W 9 u I F N 0 Y X J 0 L D R 9 J n F 1 b 3 Q 7 L C Z x d W 9 0 O 1 N l Y 3 R p b 2 4 x L 0 N v b 2 t p b m d T Z X N z a W 9 u c y B j c 3 Y v Q X V 0 b 1 J l b W 9 2 Z W R D b 2 x 1 b W 5 z M S 5 7 U 2 V z c 2 l v b i B F b m Q s N X 0 m c X V v d D s s J n F 1 b 3 Q 7 U 2 V j d G l v b j E v Q 2 9 v a 2 l u Z 1 N l c 3 N p b 2 5 z I G N z d i 9 B d X R v U m V t b 3 Z l Z E N v b H V t b n M x L n t E d X J h d G l v b i A o b W l u c y k s N n 0 m c X V v d D s s J n F 1 b 3 Q 7 U 2 V j d G l v b j E v Q 2 9 v a 2 l u Z 1 N l c 3 N p b 2 5 z I G N z d i 9 B d X R v U m V t b 3 Z l Z E N v b H V t b n M x L n t T Z X N z a W 9 u I F J h d G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9 r a W 5 n U 2 V z c 2 l v b n M g Y 3 N 2 L 0 F 1 d G 9 S Z W 1 v d m V k Q 2 9 s d W 1 u c z E u e 1 N l c 3 N p b 2 4 g S U Q s M H 0 m c X V v d D s s J n F 1 b 3 Q 7 U 2 V j d G l v b j E v Q 2 9 v a 2 l u Z 1 N l c 3 N p b 2 5 z I G N z d i 9 B d X R v U m V t b 3 Z l Z E N v b H V t b n M x L n t V c 2 V y I E l E L D F 9 J n F 1 b 3 Q 7 L C Z x d W 9 0 O 1 N l Y 3 R p b 2 4 x L 0 N v b 2 t p b m d T Z X N z a W 9 u c y B j c 3 Y v Q X V 0 b 1 J l b W 9 2 Z W R D b 2 x 1 b W 5 z M S 5 7 R G l z a C B O Y W 1 l L D J 9 J n F 1 b 3 Q 7 L C Z x d W 9 0 O 1 N l Y 3 R p b 2 4 x L 0 N v b 2 t p b m d T Z X N z a W 9 u c y B j c 3 Y v Q X V 0 b 1 J l b W 9 2 Z W R D b 2 x 1 b W 5 z M S 5 7 T W V h b C B U e X B l L D N 9 J n F 1 b 3 Q 7 L C Z x d W 9 0 O 1 N l Y 3 R p b 2 4 x L 0 N v b 2 t p b m d T Z X N z a W 9 u c y B j c 3 Y v Q X V 0 b 1 J l b W 9 2 Z W R D b 2 x 1 b W 5 z M S 5 7 U 2 V z c 2 l v b i B T d G F y d C w 0 f S Z x d W 9 0 O y w m c X V v d D t T Z W N 0 a W 9 u M S 9 D b 2 9 r a W 5 n U 2 V z c 2 l v b n M g Y 3 N 2 L 0 F 1 d G 9 S Z W 1 v d m V k Q 2 9 s d W 1 u c z E u e 1 N l c 3 N p b 2 4 g R W 5 k L D V 9 J n F 1 b 3 Q 7 L C Z x d W 9 0 O 1 N l Y 3 R p b 2 4 x L 0 N v b 2 t p b m d T Z X N z a W 9 u c y B j c 3 Y v Q X V 0 b 1 J l b W 9 2 Z W R D b 2 x 1 b W 5 z M S 5 7 R H V y Y X R p b 2 4 g K G 1 p b n M p L D Z 9 J n F 1 b 3 Q 7 L C Z x d W 9 0 O 1 N l Y 3 R p b 2 4 x L 0 N v b 2 t p b m d T Z X N z a W 9 u c y B j c 3 Y v Q X V 0 b 1 J l b W 9 2 Z W R D b 2 x 1 b W 5 z M S 5 7 U 2 V z c 2 l v b i B S Y X R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9 v a 2 l u Z 1 N l c 3 N p b 2 5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k Z T c z Z C 1 l N z h m L T Q y M D c t Y j g 1 Z S 1 j Z D B h N D A z M D R m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R G V 0 Y W l s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g 6 M z c 6 M T I u M T Q x O D Y y N V o i I C 8 + P E V u d H J 5 I F R 5 c G U 9 I k Z p b G x D b 2 x 1 b W 5 U e X B l c y I g V m F s d W U 9 I n N B d 1 l K Q m d Z R 0 J R W U F C Z z 0 9 I i A v P j x F b n R y e S B U e X B l P S J G a W x s Q 2 9 s d W 1 u T m F t Z X M i I F Z h b H V l P S J z W y Z x d W 9 0 O 0 9 y Z G V y I E l E J n F 1 b 3 Q 7 L C Z x d W 9 0 O 1 V z Z X I g S U Q m c X V v d D s s J n F 1 b 3 Q 7 T 3 J k Z X I g R G F 0 Z S Z x d W 9 0 O y w m c X V v d D t N Z W F s I F R 5 c G U m c X V v d D s s J n F 1 b 3 Q 7 R G l z a C B O Y W 1 l J n F 1 b 3 Q 7 L C Z x d W 9 0 O 0 9 y Z G V y I F N 0 Y X R 1 c y Z x d W 9 0 O y w m c X V v d D t B b W 9 1 b n Q g K F V T R C k m c X V v d D s s J n F 1 b 3 Q 7 V G l t Z S B v Z i B E Y X k m c X V v d D s s J n F 1 b 3 Q 7 U m F 0 a W 5 n J n F 1 b 3 Q 7 L C Z x d W 9 0 O 1 N l c 3 N p b 2 4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E Z X R h a W x z I G N z d i 9 B d X R v U m V t b 3 Z l Z E N v b H V t b n M x L n t P c m R l c i B J R C w w f S Z x d W 9 0 O y w m c X V v d D t T Z W N 0 a W 9 u M S 9 P c m R l c k R l d G F p b H M g Y 3 N 2 L 0 F 1 d G 9 S Z W 1 v d m V k Q 2 9 s d W 1 u c z E u e 1 V z Z X I g S U Q s M X 0 m c X V v d D s s J n F 1 b 3 Q 7 U 2 V j d G l v b j E v T 3 J k Z X J E Z X R h a W x z I G N z d i 9 B d X R v U m V t b 3 Z l Z E N v b H V t b n M x L n t P c m R l c i B E Y X R l L D J 9 J n F 1 b 3 Q 7 L C Z x d W 9 0 O 1 N l Y 3 R p b 2 4 x L 0 9 y Z G V y R G V 0 Y W l s c y B j c 3 Y v Q X V 0 b 1 J l b W 9 2 Z W R D b 2 x 1 b W 5 z M S 5 7 T W V h b C B U e X B l L D N 9 J n F 1 b 3 Q 7 L C Z x d W 9 0 O 1 N l Y 3 R p b 2 4 x L 0 9 y Z G V y R G V 0 Y W l s c y B j c 3 Y v Q X V 0 b 1 J l b W 9 2 Z W R D b 2 x 1 b W 5 z M S 5 7 R G l z a C B O Y W 1 l L D R 9 J n F 1 b 3 Q 7 L C Z x d W 9 0 O 1 N l Y 3 R p b 2 4 x L 0 9 y Z G V y R G V 0 Y W l s c y B j c 3 Y v Q X V 0 b 1 J l b W 9 2 Z W R D b 2 x 1 b W 5 z M S 5 7 T 3 J k Z X I g U 3 R h d H V z L D V 9 J n F 1 b 3 Q 7 L C Z x d W 9 0 O 1 N l Y 3 R p b 2 4 x L 0 9 y Z G V y R G V 0 Y W l s c y B j c 3 Y v Q X V 0 b 1 J l b W 9 2 Z W R D b 2 x 1 b W 5 z M S 5 7 Q W 1 v d W 5 0 I C h V U 0 Q p L D Z 9 J n F 1 b 3 Q 7 L C Z x d W 9 0 O 1 N l Y 3 R p b 2 4 x L 0 9 y Z G V y R G V 0 Y W l s c y B j c 3 Y v Q X V 0 b 1 J l b W 9 2 Z W R D b 2 x 1 b W 5 z M S 5 7 V G l t Z S B v Z i B E Y X k s N 3 0 m c X V v d D s s J n F 1 b 3 Q 7 U 2 V j d G l v b j E v T 3 J k Z X J E Z X R h a W x z I G N z d i 9 B d X R v U m V t b 3 Z l Z E N v b H V t b n M x L n t S Y X R p b m c s O H 0 m c X V v d D s s J n F 1 b 3 Q 7 U 2 V j d G l v b j E v T 3 J k Z X J E Z X R h a W x z I G N z d i 9 B d X R v U m V t b 3 Z l Z E N v b H V t b n M x L n t T Z X N z a W 9 u I E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c k R l d G F p b H M g Y 3 N 2 L 0 F 1 d G 9 S Z W 1 v d m V k Q 2 9 s d W 1 u c z E u e 0 9 y Z G V y I E l E L D B 9 J n F 1 b 3 Q 7 L C Z x d W 9 0 O 1 N l Y 3 R p b 2 4 x L 0 9 y Z G V y R G V 0 Y W l s c y B j c 3 Y v Q X V 0 b 1 J l b W 9 2 Z W R D b 2 x 1 b W 5 z M S 5 7 V X N l c i B J R C w x f S Z x d W 9 0 O y w m c X V v d D t T Z W N 0 a W 9 u M S 9 P c m R l c k R l d G F p b H M g Y 3 N 2 L 0 F 1 d G 9 S Z W 1 v d m V k Q 2 9 s d W 1 u c z E u e 0 9 y Z G V y I E R h d G U s M n 0 m c X V v d D s s J n F 1 b 3 Q 7 U 2 V j d G l v b j E v T 3 J k Z X J E Z X R h a W x z I G N z d i 9 B d X R v U m V t b 3 Z l Z E N v b H V t b n M x L n t N Z W F s I F R 5 c G U s M 3 0 m c X V v d D s s J n F 1 b 3 Q 7 U 2 V j d G l v b j E v T 3 J k Z X J E Z X R h a W x z I G N z d i 9 B d X R v U m V t b 3 Z l Z E N v b H V t b n M x L n t E a X N o I E 5 h b W U s N H 0 m c X V v d D s s J n F 1 b 3 Q 7 U 2 V j d G l v b j E v T 3 J k Z X J E Z X R h a W x z I G N z d i 9 B d X R v U m V t b 3 Z l Z E N v b H V t b n M x L n t P c m R l c i B T d G F 0 d X M s N X 0 m c X V v d D s s J n F 1 b 3 Q 7 U 2 V j d G l v b j E v T 3 J k Z X J E Z X R h a W x z I G N z d i 9 B d X R v U m V t b 3 Z l Z E N v b H V t b n M x L n t B b W 9 1 b n Q g K F V T R C k s N n 0 m c X V v d D s s J n F 1 b 3 Q 7 U 2 V j d G l v b j E v T 3 J k Z X J E Z X R h a W x z I G N z d i 9 B d X R v U m V t b 3 Z l Z E N v b H V t b n M x L n t U a W 1 l I G 9 m I E R h e S w 3 f S Z x d W 9 0 O y w m c X V v d D t T Z W N 0 a W 9 u M S 9 P c m R l c k R l d G F p b H M g Y 3 N 2 L 0 F 1 d G 9 S Z W 1 v d m V k Q 2 9 s d W 1 u c z E u e 1 J h d G l u Z y w 4 f S Z x d W 9 0 O y w m c X V v d D t T Z W N 0 a W 9 u M S 9 P c m R l c k R l d G F p b H M g Y 3 N 2 L 0 F 1 d G 9 S Z W 1 v d m V k Q 2 9 s d W 1 u c z E u e 1 N l c 3 N p b 2 4 g S U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R G V 0 Y W l s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v T 3 J k Z X J E Z X R h a W x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Y W I 3 N j l j L W F m Z W U t N G R l N i 1 i Z j U 5 L T c x Z D A 3 Z W N l Y z k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X N l c k R l d G F p b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4 O j M 3 O j E z L j M y M D g w O D F a I i A v P j x F b n R y e S B U e X B l P S J G a W x s Q 2 9 s d W 1 u V H l w Z X M i I F Z h b H V l P S J z Q m d Z R E J n a 0 d C Z 1 l E Q m d Z R 0 J n Y 0 h B d 1 V E Q m d r R 0 J n W U Z C Z 0 F H I i A v P j x F b n R y e S B U e X B l P S J G a W x s Q 2 9 s d W 1 u T m F t Z X M i I F Z h b H V l P S J z W y Z x d W 9 0 O 1 V z Z X I g S U Q m c X V v d D s s J n F 1 b 3 Q 7 V X N l c i B O Y W 1 l J n F 1 b 3 Q 7 L C Z x d W 9 0 O 0 F n Z S Z x d W 9 0 O y w m c X V v d D t M b 2 N h d G l v b i Z x d W 9 0 O y w m c X V v d D t S Z W d p c 3 R y Y X R p b 2 4 g R G F 0 Z S Z x d W 9 0 O y w m c X V v d D t Q a G 9 u Z S Z x d W 9 0 O y w m c X V v d D t F b W F p b C Z x d W 9 0 O y w m c X V v d D t G Y X Z v c m l 0 Z S B N Z W F s J n F 1 b 3 Q 7 L C Z x d W 9 0 O 1 R v d G F s I E 9 y Z G V y c y Z x d W 9 0 O y w m c X V v d D t T Z X N z a W 9 u I E l E J n F 1 b 3 Q 7 L C Z x d W 9 0 O 1 V z Z X I g S U Q u M S Z x d W 9 0 O y w m c X V v d D t E a X N o I E 5 h b W U m c X V v d D s s J n F 1 b 3 Q 7 T W V h b C B U e X B l J n F 1 b 3 Q 7 L C Z x d W 9 0 O 1 N l c 3 N p b 2 4 g U 3 R h c n Q m c X V v d D s s J n F 1 b 3 Q 7 U 2 V z c 2 l v b i B F b m Q m c X V v d D s s J n F 1 b 3 Q 7 R H V y Y X R p b 2 4 g K G 1 p b n M p J n F 1 b 3 Q 7 L C Z x d W 9 0 O 1 N l c 3 N p b 2 4 g U m F 0 a W 5 n J n F 1 b 3 Q 7 L C Z x d W 9 0 O 0 9 y Z G V y I E l E J n F 1 b 3 Q 7 L C Z x d W 9 0 O 1 V z Z X I g S U Q u M i Z x d W 9 0 O y w m c X V v d D t P c m R l c i B E Y X R l J n F 1 b 3 Q 7 L C Z x d W 9 0 O 0 1 l Y W w g V H l w Z S 4 x J n F 1 b 3 Q 7 L C Z x d W 9 0 O 0 R p c 2 g g T m F t Z S 4 x J n F 1 b 3 Q 7 L C Z x d W 9 0 O 0 9 y Z G V y I F N 0 Y X R 1 c y Z x d W 9 0 O y w m c X V v d D t B b W 9 1 b n Q g K F V T R C k m c X V v d D s s J n F 1 b 3 Q 7 V G l t Z S B v Z i B E Y X k m c X V v d D s s J n F 1 b 3 Q 7 U m F 0 a W 5 n J n F 1 b 3 Q 7 L C Z x d W 9 0 O 1 N l c 3 N p b 2 4 g S U Q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G V 0 Y W l s c y B j c 3 Y v Q X V 0 b 1 J l b W 9 2 Z W R D b 2 x 1 b W 5 z M S 5 7 V X N l c i B J R C w w f S Z x d W 9 0 O y w m c X V v d D t T Z W N 0 a W 9 u M S 9 V c 2 V y R G V 0 Y W l s c y B j c 3 Y v Q X V 0 b 1 J l b W 9 2 Z W R D b 2 x 1 b W 5 z M S 5 7 V X N l c i B O Y W 1 l L D F 9 J n F 1 b 3 Q 7 L C Z x d W 9 0 O 1 N l Y 3 R p b 2 4 x L 1 V z Z X J E Z X R h a W x z I G N z d i 9 B d X R v U m V t b 3 Z l Z E N v b H V t b n M x L n t B Z 2 U s M n 0 m c X V v d D s s J n F 1 b 3 Q 7 U 2 V j d G l v b j E v V X N l c k R l d G F p b H M g Y 3 N 2 L 0 F 1 d G 9 S Z W 1 v d m V k Q 2 9 s d W 1 u c z E u e 0 x v Y 2 F 0 a W 9 u L D N 9 J n F 1 b 3 Q 7 L C Z x d W 9 0 O 1 N l Y 3 R p b 2 4 x L 1 V z Z X J E Z X R h a W x z I G N z d i 9 B d X R v U m V t b 3 Z l Z E N v b H V t b n M x L n t S Z W d p c 3 R y Y X R p b 2 4 g R G F 0 Z S w 0 f S Z x d W 9 0 O y w m c X V v d D t T Z W N 0 a W 9 u M S 9 V c 2 V y R G V 0 Y W l s c y B j c 3 Y v Q X V 0 b 1 J l b W 9 2 Z W R D b 2 x 1 b W 5 z M S 5 7 U G h v b m U s N X 0 m c X V v d D s s J n F 1 b 3 Q 7 U 2 V j d G l v b j E v V X N l c k R l d G F p b H M g Y 3 N 2 L 0 F 1 d G 9 S Z W 1 v d m V k Q 2 9 s d W 1 u c z E u e 0 V t Y W l s L D Z 9 J n F 1 b 3 Q 7 L C Z x d W 9 0 O 1 N l Y 3 R p b 2 4 x L 1 V z Z X J E Z X R h a W x z I G N z d i 9 B d X R v U m V t b 3 Z l Z E N v b H V t b n M x L n t G Y X Z v c m l 0 Z S B N Z W F s L D d 9 J n F 1 b 3 Q 7 L C Z x d W 9 0 O 1 N l Y 3 R p b 2 4 x L 1 V z Z X J E Z X R h a W x z I G N z d i 9 B d X R v U m V t b 3 Z l Z E N v b H V t b n M x L n t U b 3 R h b C B P c m R l c n M s O H 0 m c X V v d D s s J n F 1 b 3 Q 7 U 2 V j d G l v b j E v V X N l c k R l d G F p b H M g Y 3 N 2 L 0 F 1 d G 9 S Z W 1 v d m V k Q 2 9 s d W 1 u c z E u e 1 N l c 3 N p b 2 4 g S U Q s O X 0 m c X V v d D s s J n F 1 b 3 Q 7 U 2 V j d G l v b j E v V X N l c k R l d G F p b H M g Y 3 N 2 L 0 F 1 d G 9 S Z W 1 v d m V k Q 2 9 s d W 1 u c z E u e 1 V z Z X I g S U Q u M S w x M H 0 m c X V v d D s s J n F 1 b 3 Q 7 U 2 V j d G l v b j E v V X N l c k R l d G F p b H M g Y 3 N 2 L 0 F 1 d G 9 S Z W 1 v d m V k Q 2 9 s d W 1 u c z E u e 0 R p c 2 g g T m F t Z S w x M X 0 m c X V v d D s s J n F 1 b 3 Q 7 U 2 V j d G l v b j E v V X N l c k R l d G F p b H M g Y 3 N 2 L 0 F 1 d G 9 S Z W 1 v d m V k Q 2 9 s d W 1 u c z E u e 0 1 l Y W w g V H l w Z S w x M n 0 m c X V v d D s s J n F 1 b 3 Q 7 U 2 V j d G l v b j E v V X N l c k R l d G F p b H M g Y 3 N 2 L 0 F 1 d G 9 S Z W 1 v d m V k Q 2 9 s d W 1 u c z E u e 1 N l c 3 N p b 2 4 g U 3 R h c n Q s M T N 9 J n F 1 b 3 Q 7 L C Z x d W 9 0 O 1 N l Y 3 R p b 2 4 x L 1 V z Z X J E Z X R h a W x z I G N z d i 9 B d X R v U m V t b 3 Z l Z E N v b H V t b n M x L n t T Z X N z a W 9 u I E V u Z C w x N H 0 m c X V v d D s s J n F 1 b 3 Q 7 U 2 V j d G l v b j E v V X N l c k R l d G F p b H M g Y 3 N 2 L 0 F 1 d G 9 S Z W 1 v d m V k Q 2 9 s d W 1 u c z E u e 0 R 1 c m F 0 a W 9 u I C h t a W 5 z K S w x N X 0 m c X V v d D s s J n F 1 b 3 Q 7 U 2 V j d G l v b j E v V X N l c k R l d G F p b H M g Y 3 N 2 L 0 F 1 d G 9 S Z W 1 v d m V k Q 2 9 s d W 1 u c z E u e 1 N l c 3 N p b 2 4 g U m F 0 a W 5 n L D E 2 f S Z x d W 9 0 O y w m c X V v d D t T Z W N 0 a W 9 u M S 9 V c 2 V y R G V 0 Y W l s c y B j c 3 Y v Q X V 0 b 1 J l b W 9 2 Z W R D b 2 x 1 b W 5 z M S 5 7 T 3 J k Z X I g S U Q s M T d 9 J n F 1 b 3 Q 7 L C Z x d W 9 0 O 1 N l Y 3 R p b 2 4 x L 1 V z Z X J E Z X R h a W x z I G N z d i 9 B d X R v U m V t b 3 Z l Z E N v b H V t b n M x L n t V c 2 V y I E l E L j I s M T h 9 J n F 1 b 3 Q 7 L C Z x d W 9 0 O 1 N l Y 3 R p b 2 4 x L 1 V z Z X J E Z X R h a W x z I G N z d i 9 B d X R v U m V t b 3 Z l Z E N v b H V t b n M x L n t P c m R l c i B E Y X R l L D E 5 f S Z x d W 9 0 O y w m c X V v d D t T Z W N 0 a W 9 u M S 9 V c 2 V y R G V 0 Y W l s c y B j c 3 Y v Q X V 0 b 1 J l b W 9 2 Z W R D b 2 x 1 b W 5 z M S 5 7 T W V h b C B U e X B l L j E s M j B 9 J n F 1 b 3 Q 7 L C Z x d W 9 0 O 1 N l Y 3 R p b 2 4 x L 1 V z Z X J E Z X R h a W x z I G N z d i 9 B d X R v U m V t b 3 Z l Z E N v b H V t b n M x L n t E a X N o I E 5 h b W U u M S w y M X 0 m c X V v d D s s J n F 1 b 3 Q 7 U 2 V j d G l v b j E v V X N l c k R l d G F p b H M g Y 3 N 2 L 0 F 1 d G 9 S Z W 1 v d m V k Q 2 9 s d W 1 u c z E u e 0 9 y Z G V y I F N 0 Y X R 1 c y w y M n 0 m c X V v d D s s J n F 1 b 3 Q 7 U 2 V j d G l v b j E v V X N l c k R l d G F p b H M g Y 3 N 2 L 0 F 1 d G 9 S Z W 1 v d m V k Q 2 9 s d W 1 u c z E u e 0 F t b 3 V u d C A o V V N E K S w y M 3 0 m c X V v d D s s J n F 1 b 3 Q 7 U 2 V j d G l v b j E v V X N l c k R l d G F p b H M g Y 3 N 2 L 0 F 1 d G 9 S Z W 1 v d m V k Q 2 9 s d W 1 u c z E u e 1 R p b W U g b 2 Y g R G F 5 L D I 0 f S Z x d W 9 0 O y w m c X V v d D t T Z W N 0 a W 9 u M S 9 V c 2 V y R G V 0 Y W l s c y B j c 3 Y v Q X V 0 b 1 J l b W 9 2 Z W R D b 2 x 1 b W 5 z M S 5 7 U m F 0 a W 5 n L D I 1 f S Z x d W 9 0 O y w m c X V v d D t T Z W N 0 a W 9 u M S 9 V c 2 V y R G V 0 Y W l s c y B j c 3 Y v Q X V 0 b 1 J l b W 9 2 Z W R D b 2 x 1 b W 5 z M S 5 7 U 2 V z c 2 l v b i B J R C 4 x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X N l c k R l d G F p b H M g Y 3 N 2 L 0 F 1 d G 9 S Z W 1 v d m V k Q 2 9 s d W 1 u c z E u e 1 V z Z X I g S U Q s M H 0 m c X V v d D s s J n F 1 b 3 Q 7 U 2 V j d G l v b j E v V X N l c k R l d G F p b H M g Y 3 N 2 L 0 F 1 d G 9 S Z W 1 v d m V k Q 2 9 s d W 1 u c z E u e 1 V z Z X I g T m F t Z S w x f S Z x d W 9 0 O y w m c X V v d D t T Z W N 0 a W 9 u M S 9 V c 2 V y R G V 0 Y W l s c y B j c 3 Y v Q X V 0 b 1 J l b W 9 2 Z W R D b 2 x 1 b W 5 z M S 5 7 Q W d l L D J 9 J n F 1 b 3 Q 7 L C Z x d W 9 0 O 1 N l Y 3 R p b 2 4 x L 1 V z Z X J E Z X R h a W x z I G N z d i 9 B d X R v U m V t b 3 Z l Z E N v b H V t b n M x L n t M b 2 N h d G l v b i w z f S Z x d W 9 0 O y w m c X V v d D t T Z W N 0 a W 9 u M S 9 V c 2 V y R G V 0 Y W l s c y B j c 3 Y v Q X V 0 b 1 J l b W 9 2 Z W R D b 2 x 1 b W 5 z M S 5 7 U m V n a X N 0 c m F 0 a W 9 u I E R h d G U s N H 0 m c X V v d D s s J n F 1 b 3 Q 7 U 2 V j d G l v b j E v V X N l c k R l d G F p b H M g Y 3 N 2 L 0 F 1 d G 9 S Z W 1 v d m V k Q 2 9 s d W 1 u c z E u e 1 B o b 2 5 l L D V 9 J n F 1 b 3 Q 7 L C Z x d W 9 0 O 1 N l Y 3 R p b 2 4 x L 1 V z Z X J E Z X R h a W x z I G N z d i 9 B d X R v U m V t b 3 Z l Z E N v b H V t b n M x L n t F b W F p b C w 2 f S Z x d W 9 0 O y w m c X V v d D t T Z W N 0 a W 9 u M S 9 V c 2 V y R G V 0 Y W l s c y B j c 3 Y v Q X V 0 b 1 J l b W 9 2 Z W R D b 2 x 1 b W 5 z M S 5 7 R m F 2 b 3 J p d G U g T W V h b C w 3 f S Z x d W 9 0 O y w m c X V v d D t T Z W N 0 a W 9 u M S 9 V c 2 V y R G V 0 Y W l s c y B j c 3 Y v Q X V 0 b 1 J l b W 9 2 Z W R D b 2 x 1 b W 5 z M S 5 7 V G 9 0 Y W w g T 3 J k Z X J z L D h 9 J n F 1 b 3 Q 7 L C Z x d W 9 0 O 1 N l Y 3 R p b 2 4 x L 1 V z Z X J E Z X R h a W x z I G N z d i 9 B d X R v U m V t b 3 Z l Z E N v b H V t b n M x L n t T Z X N z a W 9 u I E l E L D l 9 J n F 1 b 3 Q 7 L C Z x d W 9 0 O 1 N l Y 3 R p b 2 4 x L 1 V z Z X J E Z X R h a W x z I G N z d i 9 B d X R v U m V t b 3 Z l Z E N v b H V t b n M x L n t V c 2 V y I E l E L j E s M T B 9 J n F 1 b 3 Q 7 L C Z x d W 9 0 O 1 N l Y 3 R p b 2 4 x L 1 V z Z X J E Z X R h a W x z I G N z d i 9 B d X R v U m V t b 3 Z l Z E N v b H V t b n M x L n t E a X N o I E 5 h b W U s M T F 9 J n F 1 b 3 Q 7 L C Z x d W 9 0 O 1 N l Y 3 R p b 2 4 x L 1 V z Z X J E Z X R h a W x z I G N z d i 9 B d X R v U m V t b 3 Z l Z E N v b H V t b n M x L n t N Z W F s I F R 5 c G U s M T J 9 J n F 1 b 3 Q 7 L C Z x d W 9 0 O 1 N l Y 3 R p b 2 4 x L 1 V z Z X J E Z X R h a W x z I G N z d i 9 B d X R v U m V t b 3 Z l Z E N v b H V t b n M x L n t T Z X N z a W 9 u I F N 0 Y X J 0 L D E z f S Z x d W 9 0 O y w m c X V v d D t T Z W N 0 a W 9 u M S 9 V c 2 V y R G V 0 Y W l s c y B j c 3 Y v Q X V 0 b 1 J l b W 9 2 Z W R D b 2 x 1 b W 5 z M S 5 7 U 2 V z c 2 l v b i B F b m Q s M T R 9 J n F 1 b 3 Q 7 L C Z x d W 9 0 O 1 N l Y 3 R p b 2 4 x L 1 V z Z X J E Z X R h a W x z I G N z d i 9 B d X R v U m V t b 3 Z l Z E N v b H V t b n M x L n t E d X J h d G l v b i A o b W l u c y k s M T V 9 J n F 1 b 3 Q 7 L C Z x d W 9 0 O 1 N l Y 3 R p b 2 4 x L 1 V z Z X J E Z X R h a W x z I G N z d i 9 B d X R v U m V t b 3 Z l Z E N v b H V t b n M x L n t T Z X N z a W 9 u I F J h d G l u Z y w x N n 0 m c X V v d D s s J n F 1 b 3 Q 7 U 2 V j d G l v b j E v V X N l c k R l d G F p b H M g Y 3 N 2 L 0 F 1 d G 9 S Z W 1 v d m V k Q 2 9 s d W 1 u c z E u e 0 9 y Z G V y I E l E L D E 3 f S Z x d W 9 0 O y w m c X V v d D t T Z W N 0 a W 9 u M S 9 V c 2 V y R G V 0 Y W l s c y B j c 3 Y v Q X V 0 b 1 J l b W 9 2 Z W R D b 2 x 1 b W 5 z M S 5 7 V X N l c i B J R C 4 y L D E 4 f S Z x d W 9 0 O y w m c X V v d D t T Z W N 0 a W 9 u M S 9 V c 2 V y R G V 0 Y W l s c y B j c 3 Y v Q X V 0 b 1 J l b W 9 2 Z W R D b 2 x 1 b W 5 z M S 5 7 T 3 J k Z X I g R G F 0 Z S w x O X 0 m c X V v d D s s J n F 1 b 3 Q 7 U 2 V j d G l v b j E v V X N l c k R l d G F p b H M g Y 3 N 2 L 0 F 1 d G 9 S Z W 1 v d m V k Q 2 9 s d W 1 u c z E u e 0 1 l Y W w g V H l w Z S 4 x L D I w f S Z x d W 9 0 O y w m c X V v d D t T Z W N 0 a W 9 u M S 9 V c 2 V y R G V 0 Y W l s c y B j c 3 Y v Q X V 0 b 1 J l b W 9 2 Z W R D b 2 x 1 b W 5 z M S 5 7 R G l z a C B O Y W 1 l L j E s M j F 9 J n F 1 b 3 Q 7 L C Z x d W 9 0 O 1 N l Y 3 R p b 2 4 x L 1 V z Z X J E Z X R h a W x z I G N z d i 9 B d X R v U m V t b 3 Z l Z E N v b H V t b n M x L n t P c m R l c i B T d G F 0 d X M s M j J 9 J n F 1 b 3 Q 7 L C Z x d W 9 0 O 1 N l Y 3 R p b 2 4 x L 1 V z Z X J E Z X R h a W x z I G N z d i 9 B d X R v U m V t b 3 Z l Z E N v b H V t b n M x L n t B b W 9 1 b n Q g K F V T R C k s M j N 9 J n F 1 b 3 Q 7 L C Z x d W 9 0 O 1 N l Y 3 R p b 2 4 x L 1 V z Z X J E Z X R h a W x z I G N z d i 9 B d X R v U m V t b 3 Z l Z E N v b H V t b n M x L n t U a W 1 l I G 9 m I E R h e S w y N H 0 m c X V v d D s s J n F 1 b 3 Q 7 U 2 V j d G l v b j E v V X N l c k R l d G F p b H M g Y 3 N 2 L 0 F 1 d G 9 S Z W 1 v d m V k Q 2 9 s d W 1 u c z E u e 1 J h d G l u Z y w y N X 0 m c X V v d D s s J n F 1 b 3 Q 7 U 2 V j d G l v b j E v V X N l c k R l d G F p b H M g Y 3 N 2 L 0 F 1 d G 9 S Z W 1 v d m V k Q 2 9 s d W 1 u c z E u e 1 N l c 3 N p b 2 4 g S U Q u M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E Z X R h a W x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1 V z Z X J E Z X R h a W x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0 V 4 c G F u Z G V k J T I w Q 2 9 v a 2 l u Z 1 N l c 3 N p b 2 5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F e H B h b m R l Z C U y M E 9 y Z G V y R G V 0 Y W l s c y U y M G N z d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c W k X K d 6 S T 7 i V 2 Q R G q K c P A A A A A A I A A A A A A B B m A A A A A Q A A I A A A A J D x 4 q 7 y B Y h S c F q X e 8 2 W t T d I + 4 / 8 C + b F W W F d c s i E 3 I R l A A A A A A 6 A A A A A A g A A I A A A A P J i h G Q j w X W E O G 9 r E f 7 t L R 5 / b 4 r c d d f 2 r l P H t w O X K z 8 K U A A A A K k x q 4 7 o W K r 4 6 z j l E / M m l 7 a F S x o I u u d Y z P l I K T f l g B / U m V 6 T 0 c 9 T l c R O r i 5 Z z 9 u G k t n J t t j H Z s 6 f Y e I U t A m B y F u k 8 6 E c p c K 4 m h h x M K Z b S J s B Q A A A A K 2 z G v J U C G S I 7 A t u u x h I W k S 5 o g 6 8 R L j A 4 8 f a c 7 B S n a A l K d P D H R k N R g L B u u 9 L 2 s j 2 a m 5 F P t g 5 W y T H S n m L 2 h h 3 p M 8 = < / D a t a M a s h u p > 
</file>

<file path=customXml/itemProps1.xml><?xml version="1.0" encoding="utf-8"?>
<ds:datastoreItem xmlns:ds="http://schemas.openxmlformats.org/officeDocument/2006/customXml" ds:itemID="{40E38CC7-5C79-4A2C-A07B-50D69F26B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Visualization</vt:lpstr>
      <vt:lpstr>Merged csv</vt:lpstr>
      <vt:lpstr>OrderDetails csv</vt:lpstr>
      <vt:lpstr>CookingSessions csv</vt:lpstr>
      <vt:lpstr>UserDetails.csv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Khandelwal</cp:lastModifiedBy>
  <cp:lastPrinted>2024-12-14T07:26:39Z</cp:lastPrinted>
  <dcterms:created xsi:type="dcterms:W3CDTF">2024-12-14T07:59:41Z</dcterms:created>
  <dcterms:modified xsi:type="dcterms:W3CDTF">2024-12-14T07:59:42Z</dcterms:modified>
</cp:coreProperties>
</file>