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data science\Assignment completed\"/>
    </mc:Choice>
  </mc:AlternateContent>
  <bookViews>
    <workbookView xWindow="0" yWindow="0" windowWidth="23040" windowHeight="9384" activeTab="3"/>
  </bookViews>
  <sheets>
    <sheet name="Raw data" sheetId="1" r:id="rId1"/>
    <sheet name="Cleaned Data" sheetId="2" r:id="rId2"/>
    <sheet name="Meta Data" sheetId="3" r:id="rId3"/>
    <sheet name="Analysis" sheetId="5" r:id="rId4"/>
    <sheet name="Report" sheetId="6" r:id="rId5"/>
  </sheets>
  <definedNames>
    <definedName name="_xlnm._FilterDatabase" localSheetId="1" hidden="1">'Cleaned Data'!$A$1:$J$51</definedName>
    <definedName name="_xlnm._FilterDatabase" localSheetId="0" hidden="1">'Raw data'!$A$1:$G$51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J33" i="2" s="1"/>
  <c r="H34" i="2"/>
  <c r="H35" i="2"/>
  <c r="H36" i="2"/>
  <c r="H37" i="2"/>
  <c r="J37" i="2" s="1"/>
  <c r="H38" i="2"/>
  <c r="H39" i="2"/>
  <c r="H40" i="2"/>
  <c r="H41" i="2"/>
  <c r="J41" i="2" s="1"/>
  <c r="H42" i="2"/>
  <c r="H43" i="2"/>
  <c r="H44" i="2"/>
  <c r="H45" i="2"/>
  <c r="J45" i="2" s="1"/>
  <c r="H46" i="2"/>
  <c r="H47" i="2"/>
  <c r="H48" i="2"/>
  <c r="H49" i="2"/>
  <c r="J49" i="2" s="1"/>
  <c r="H50" i="2"/>
  <c r="H51" i="2"/>
  <c r="H2" i="2"/>
  <c r="J2" i="2" l="1"/>
  <c r="J48" i="2"/>
  <c r="J44" i="2"/>
  <c r="J40" i="2"/>
  <c r="J36" i="2"/>
  <c r="J32" i="2"/>
  <c r="J28" i="2"/>
  <c r="J24" i="2"/>
  <c r="J20" i="2"/>
  <c r="J16" i="2"/>
  <c r="J12" i="2"/>
  <c r="J8" i="2"/>
  <c r="J4" i="2"/>
  <c r="J29" i="2"/>
  <c r="J25" i="2"/>
  <c r="J21" i="2"/>
  <c r="J17" i="2"/>
  <c r="J13" i="2"/>
  <c r="J9" i="2"/>
  <c r="J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50" i="2"/>
  <c r="J46" i="2"/>
  <c r="J42" i="2"/>
  <c r="J38" i="2"/>
  <c r="J34" i="2"/>
  <c r="J30" i="2"/>
  <c r="J26" i="2"/>
  <c r="J22" i="2"/>
  <c r="J18" i="2"/>
  <c r="J14" i="2"/>
  <c r="J10" i="2"/>
  <c r="J6" i="2"/>
</calcChain>
</file>

<file path=xl/sharedStrings.xml><?xml version="1.0" encoding="utf-8"?>
<sst xmlns="http://schemas.openxmlformats.org/spreadsheetml/2006/main" count="802" uniqueCount="120">
  <si>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</si>
  <si>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</si>
  <si>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</si>
  <si>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</si>
  <si>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</si>
  <si>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</si>
  <si>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</si>
  <si>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</si>
  <si>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</si>
  <si>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</si>
  <si>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</si>
  <si>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</si>
  <si>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</si>
  <si>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</si>
  <si>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</si>
  <si>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</si>
  <si>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</si>
  <si>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</si>
  <si>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</si>
  <si>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</si>
  <si>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</si>
  <si>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</si>
  <si>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</si>
  <si>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</si>
  <si>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</si>
  <si>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</si>
  <si>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</si>
  <si>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</si>
  <si>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</si>
  <si>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</si>
  <si>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</si>
  <si>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</si>
  <si>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</si>
  <si>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</si>
  <si>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</si>
  <si>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</si>
  <si>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</si>
  <si>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</si>
  <si>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</si>
  <si>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</si>
  <si>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</si>
  <si>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</si>
  <si>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</si>
  <si>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</si>
  <si>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</si>
  <si>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</si>
  <si>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</si>
  <si>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</si>
  <si>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</si>
  <si>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</si>
  <si>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</si>
  <si>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</si>
  <si>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</si>
  <si>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</si>
  <si>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</si>
  <si>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</si>
  <si>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</si>
  <si>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</si>
  <si>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</si>
  <si>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</si>
  <si>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</si>
  <si>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</si>
  <si>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</si>
  <si>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</si>
  <si>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</si>
  <si>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</si>
  <si>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</si>
  <si>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</si>
  <si>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</si>
  <si>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</si>
  <si>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</si>
  <si>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</si>
  <si>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</si>
  <si>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</si>
  <si>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</si>
  <si>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</si>
  <si>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</si>
  <si>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</si>
  <si>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</si>
  <si>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</si>
  <si>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</si>
  <si>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</si>
  <si>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</si>
  <si>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</si>
  <si>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</t>
  </si>
  <si>
    <t>Description</t>
  </si>
  <si>
    <t>Name of the Amusement Park</t>
  </si>
  <si>
    <t>Name of the Roller Coaster</t>
  </si>
  <si>
    <t>Type of the Roller Coaster which is made up of</t>
  </si>
  <si>
    <t>Data Type</t>
  </si>
  <si>
    <t>continuous</t>
  </si>
  <si>
    <t>discreat</t>
  </si>
  <si>
    <t>nominal</t>
  </si>
  <si>
    <t>Design of the Roller Coaster</t>
  </si>
  <si>
    <t>Speed ( mph ) of the Roller Coaster</t>
  </si>
  <si>
    <t>Status of the Roller Coaster which is automatic or mannual</t>
  </si>
  <si>
    <t>year of the Roller Coaster at which situated</t>
  </si>
  <si>
    <t>Amusement park with adventure word only</t>
  </si>
  <si>
    <t>Amusement park with adventure island word only</t>
  </si>
  <si>
    <t>Grand Total</t>
  </si>
  <si>
    <t>Average of Speed ( mph )</t>
  </si>
  <si>
    <t>TRUE</t>
  </si>
  <si>
    <t>Roller Coaster and year</t>
  </si>
  <si>
    <t>Amusement park with Chessington World of Adventures word only</t>
  </si>
  <si>
    <t xml:space="preserve">Overall average speed of the type is Steel Rollre Coaster </t>
  </si>
  <si>
    <t xml:space="preserve">Overall average speed of the design is Sit down Rollre Coaster </t>
  </si>
  <si>
    <t xml:space="preserve">Overall average speed of the Amusement Park has the word adventure Rollre Coaster </t>
  </si>
  <si>
    <t>in mph</t>
  </si>
  <si>
    <t xml:space="preserve">Year Wise Roller Coster wise Average Speed </t>
  </si>
  <si>
    <t>Year</t>
  </si>
  <si>
    <t>Design wise</t>
  </si>
  <si>
    <t>Avg. speed(mph)</t>
  </si>
  <si>
    <t>Analysis</t>
  </si>
  <si>
    <t>Type wise</t>
  </si>
  <si>
    <t xml:space="preserve">Life is a Rollercoaster </t>
  </si>
  <si>
    <t>categorical</t>
  </si>
  <si>
    <t>Numerical</t>
  </si>
  <si>
    <t>Text</t>
  </si>
  <si>
    <t>Integer</t>
  </si>
  <si>
    <t>Variable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</si>
</sst>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0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737"/>
      <color rgb="FFFFFF9B"/>
      <color rgb="FF004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Avg. speed of Roller Coaster sit down design wise (mph) </a:t>
            </a:r>
            <a:endParaRPr lang="en-IN" b="1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9367584804471175"/>
          <c:y val="3.3606818270850478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29346064728676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308630490443745E-17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9346060054060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"/>
              <c:layout>
                <c:manualLayout>
                  <c:x val="-3.308630490443745E-17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"/>
              <c:layout>
                <c:manualLayout>
                  <c:x val="-3.308630490443745E-17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"/>
              <c:layout>
                <c:manualLayout>
                  <c:x val="-3.308630490443745E-17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"/>
              <c:layout>
                <c:manualLayout>
                  <c:x val="-3.308630490443745E-17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"/>
              <c:layout>
                <c:manualLayout>
                  <c:x val="3.308630490443745E-17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"/>
              <c:layout>
                <c:manualLayout>
                  <c:x val="0"/>
                  <c:y val="-0.29346060054060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"/>
              <c:layout>
                <c:manualLayout>
                  <c:x val="-1.323452196177498E-16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"/>
              <c:layout>
                <c:manualLayout>
                  <c:x val="-1.323452196177498E-16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"/>
              <c:layout>
                <c:manualLayout>
                  <c:x val="-1.323452196177498E-16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"/>
              <c:layout>
                <c:manualLayout>
                  <c:x val="-1.323452196177498E-16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"/>
              <c:layout>
                <c:manualLayout>
                  <c:x val="0"/>
                  <c:y val="-0.293460600540604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"/>
              <c:layout>
                <c:manualLayout>
                  <c:x val="0"/>
                  <c:y val="-0.29346060054060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0"/>
                    <c:y val="-0.2934606472867640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Analysis!$E$4:$E$41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2711240"/>
        <c:axId val="252725136"/>
      </c:barChart>
      <c:catAx>
        <c:axId val="2527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25136"/>
        <c:crosses val="autoZero"/>
        <c:auto val="1"/>
        <c:lblAlgn val="ctr"/>
        <c:lblOffset val="100"/>
        <c:noMultiLvlLbl val="0"/>
      </c:catAx>
      <c:valAx>
        <c:axId val="252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1240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Avg</a:t>
            </a:r>
            <a:r>
              <a:rPr lang="en-IN" b="1" baseline="0">
                <a:solidFill>
                  <a:sysClr val="windowText" lastClr="000000"/>
                </a:solidFill>
              </a:rPr>
              <a:t>. speed of Roller Coaster with adventure word 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682922554201274"/>
          <c:y val="3.2407407407407406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1.0185067526415994E-16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1.0185067526415994E-16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56481481481481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35648148148148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0925337632079971E-17"/>
                  <c:y val="-0.35648148148148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0185067526415994E-16"/>
                  <c:y val="-0.356481481481481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Analysis!$G$4:$G$7</c:f>
              <c:strCache>
                <c:ptCount val="3"/>
                <c:pt idx="0">
                  <c:v>Rage</c:v>
                </c:pt>
                <c:pt idx="1">
                  <c:v>Rattlesnake</c:v>
                </c:pt>
                <c:pt idx="2">
                  <c:v>Vampire</c:v>
                </c:pt>
              </c:strCache>
            </c:strRef>
          </c:cat>
          <c:val>
            <c:numRef>
              <c:f>Analysis!$H$4:$H$7</c:f>
              <c:numCache>
                <c:formatCode>General</c:formatCode>
                <c:ptCount val="3"/>
                <c:pt idx="0">
                  <c:v>43.5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3179920"/>
        <c:axId val="253180304"/>
      </c:barChart>
      <c:catAx>
        <c:axId val="2531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0304"/>
        <c:crosses val="autoZero"/>
        <c:auto val="1"/>
        <c:lblAlgn val="ctr"/>
        <c:lblOffset val="100"/>
        <c:noMultiLvlLbl val="0"/>
      </c:catAx>
      <c:valAx>
        <c:axId val="253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Avg. speed of Roller Coaster Design</a:t>
            </a:r>
            <a:r>
              <a:rPr lang="en-IN" b="1" baseline="0">
                <a:solidFill>
                  <a:sysClr val="windowText" lastClr="000000"/>
                </a:solidFill>
              </a:rPr>
              <a:t> wise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0555555555555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1.0185067526415994E-16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2086709881031639E-17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73419762063278E-17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8346839524126556E-17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6574074074074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2086709881031639E-17"/>
                  <c:y val="-0.365740740740740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"/>
              <c:layout>
                <c:manualLayout>
                  <c:x val="-2.4173419762063278E-17"/>
                  <c:y val="-0.365740740740740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"/>
              <c:layout>
                <c:manualLayout>
                  <c:x val="-4.8346839524126556E-17"/>
                  <c:y val="-0.365740740740740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"/>
              <c:layout>
                <c:manualLayout>
                  <c:x val="0"/>
                  <c:y val="-0.365740740740740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"/>
              <c:layout>
                <c:manualLayout>
                  <c:x val="0"/>
                  <c:y val="-0.365740740740740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1.0185067526415994E-16"/>
                    <c:y val="-0.36574074074074076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Analysis!$G$12:$G$17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Analysis!$H$12:$H$17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41.102439024390236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3249184"/>
        <c:axId val="253249568"/>
      </c:barChart>
      <c:catAx>
        <c:axId val="253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49568"/>
        <c:crosses val="autoZero"/>
        <c:auto val="1"/>
        <c:lblAlgn val="ctr"/>
        <c:lblOffset val="100"/>
        <c:noMultiLvlLbl val="0"/>
      </c:catAx>
      <c:valAx>
        <c:axId val="2532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Avg. speed of Roller Coaster with steel</a:t>
            </a:r>
            <a:r>
              <a:rPr lang="en-US" b="1" baseline="0">
                <a:solidFill>
                  <a:sysClr val="windowText" lastClr="000000"/>
                </a:solidFill>
              </a:rPr>
              <a:t> type,sit down design,Adventure word only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32407407407407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31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8.3333333333333592E-3"/>
                  <c:y val="-0.32407407407407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231481481481481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Analysis!$A$59:$A$61</c:f>
              <c:strCache>
                <c:ptCount val="2"/>
                <c:pt idx="0">
                  <c:v>Rage</c:v>
                </c:pt>
                <c:pt idx="1">
                  <c:v>Rattlesnake</c:v>
                </c:pt>
              </c:strCache>
            </c:strRef>
          </c:cat>
          <c:val>
            <c:numRef>
              <c:f>Analysis!$B$59:$B$61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3828584"/>
        <c:axId val="253837168"/>
      </c:barChart>
      <c:catAx>
        <c:axId val="2538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7168"/>
        <c:crosses val="autoZero"/>
        <c:auto val="1"/>
        <c:lblAlgn val="ctr"/>
        <c:lblOffset val="100"/>
        <c:noMultiLvlLbl val="0"/>
      </c:catAx>
      <c:valAx>
        <c:axId val="253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Roller Coaster and year wise(in mph)</a:t>
            </a:r>
            <a:endParaRPr lang="en-IN"/>
          </a:p>
        </c:rich>
      </c:tx>
      <c:layout>
        <c:manualLayout>
          <c:xMode val="edge"/>
          <c:yMode val="edge"/>
          <c:x val="0.33793105899682369"/>
          <c:y val="2.6882197157787703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Analysis!$K$1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Analysis!$J$2:$J$76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Analysis!$K$2:$K$76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787760"/>
        <c:axId val="253786584"/>
      </c:lineChart>
      <c:catAx>
        <c:axId val="2537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6584"/>
        <c:crosses val="autoZero"/>
        <c:auto val="1"/>
        <c:lblAlgn val="ctr"/>
        <c:lblOffset val="100"/>
        <c:noMultiLvlLbl val="0"/>
      </c:catAx>
      <c:valAx>
        <c:axId val="2537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776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Avg. speed of Roller Coaster steel wise (mph)</a:t>
            </a:r>
            <a:endParaRPr lang="en-IN" b="1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089046256948435"/>
          <c:y val="3.138670166229221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2715762261093625E-18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2715762261093625E-18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6543152452218725E-17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6543152452218725E-17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6543152452218725E-17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308630490443745E-17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308630490443745E-17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61726098088749E-17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61726098088749E-17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3452196177498E-16"/>
              <c:y val="-0.22542498152254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5424981522542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"/>
              <c:layout>
                <c:manualLayout>
                  <c:x val="-8.2715762261093625E-18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"/>
              <c:layout>
                <c:manualLayout>
                  <c:x val="-8.2715762261093625E-18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"/>
              <c:layout>
                <c:manualLayout>
                  <c:x val="-1.6543152452218725E-17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"/>
              <c:layout>
                <c:manualLayout>
                  <c:x val="-1.6543152452218725E-17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"/>
              <c:layout>
                <c:manualLayout>
                  <c:x val="-1.6543152452218725E-17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"/>
              <c:layout>
                <c:manualLayout>
                  <c:x val="-3.308630490443745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"/>
              <c:layout>
                <c:manualLayout>
                  <c:x val="0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"/>
              <c:layout>
                <c:manualLayout>
                  <c:x val="0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"/>
              <c:layout>
                <c:manualLayout>
                  <c:x val="0"/>
                  <c:y val="-0.225424981522542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"/>
              <c:layout>
                <c:manualLayout>
                  <c:x val="-3.308630490443745E-17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"/>
              <c:layout>
                <c:manualLayout>
                  <c:x val="-3.308630490443745E-17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"/>
              <c:layout>
                <c:manualLayout>
                  <c:x val="3.308630490443745E-17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"/>
              <c:layout>
                <c:manualLayout>
                  <c:x val="-6.61726098088749E-17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"/>
              <c:layout>
                <c:manualLayout>
                  <c:x val="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"/>
              <c:layout>
                <c:manualLayout>
                  <c:x val="0"/>
                  <c:y val="-0.225424981522542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"/>
              <c:layout>
                <c:manualLayout>
                  <c:x val="0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"/>
              <c:layout>
                <c:manualLayout>
                  <c:x val="0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"/>
              <c:layout>
                <c:manualLayout>
                  <c:x val="0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"/>
              <c:layout>
                <c:manualLayout>
                  <c:x val="-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"/>
              <c:layout>
                <c:manualLayout>
                  <c:x val="-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"/>
              <c:layout>
                <c:manualLayout>
                  <c:x val="-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"/>
              <c:layout>
                <c:manualLayout>
                  <c:x val="-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"/>
              <c:layout>
                <c:manualLayout>
                  <c:x val="6.61726098088749E-17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"/>
              <c:layout>
                <c:manualLayout>
                  <c:x val="-1.323452196177498E-16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"/>
              <c:layout>
                <c:manualLayout>
                  <c:x val="0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"/>
              <c:layout>
                <c:manualLayout>
                  <c:x val="0"/>
                  <c:y val="-0.225424981522542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"/>
              <c:layout>
                <c:manualLayout>
                  <c:x val="0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"/>
              <c:layout>
                <c:manualLayout>
                  <c:x val="0"/>
                  <c:y val="-0.225424981522542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"/>
              <c:layout>
                <c:manualLayout>
                  <c:x val="-1.323452196177498E-16"/>
                  <c:y val="-0.225424981522542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0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1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2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3"/>
              <c:layout>
                <c:manualLayout>
                  <c:x val="0"/>
                  <c:y val="-0.225424981522542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0"/>
                    <c:y val="-0.22542498152254253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Analysis!$A$4:$A$48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Analysis!$B$4:$B$48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3788152"/>
        <c:axId val="253786976"/>
      </c:barChart>
      <c:catAx>
        <c:axId val="25378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6976"/>
        <c:crosses val="autoZero"/>
        <c:auto val="1"/>
        <c:lblAlgn val="ctr"/>
        <c:lblOffset val="100"/>
        <c:noMultiLvlLbl val="0"/>
      </c:catAx>
      <c:valAx>
        <c:axId val="2537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8152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Avg. speed of Roller Coaster Type wise</a:t>
            </a:r>
            <a:endParaRPr lang="en-IN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Analysis!$H$21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Analysis!$G$22:$G$24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Analysis!$H$22:$H$24</c:f>
              <c:numCache>
                <c:formatCode>General</c:formatCode>
                <c:ptCount val="2"/>
                <c:pt idx="0">
                  <c:v>42.721739130434777</c:v>
                </c:pt>
                <c:pt idx="1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Avg.</a:t>
            </a:r>
            <a:r>
              <a:rPr lang="en-IN" b="1" baseline="0">
                <a:solidFill>
                  <a:sysClr val="windowText" lastClr="000000"/>
                </a:solidFill>
              </a:rPr>
              <a:t> speed roller coaster wise(mph)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592792792792787"/>
          <c:y val="3.7037037037037035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1765765765765766E-2"/>
              <c:y val="-2.54283318751823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Analysis!$E$53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</c:dPt>
          <c:dLbls>
            <c:dLbl>
              <c:idx val="33"/>
              <c:layout>
                <c:manualLayout>
                  <c:x val="-1.1765765765765766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Analysis!$D$54:$D$100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Analysis!$E$54:$E$100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205056"/>
        <c:axId val="254207016"/>
      </c:lineChart>
      <c:catAx>
        <c:axId val="2542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7016"/>
        <c:crosses val="autoZero"/>
        <c:auto val="1"/>
        <c:lblAlgn val="ctr"/>
        <c:lblOffset val="100"/>
        <c:noMultiLvlLbl val="0"/>
      </c:catAx>
      <c:valAx>
        <c:axId val="2542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5056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[Rollercoaster pivot.xlsx]Analysis!PivotTable10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Avg.</a:t>
            </a:r>
            <a:r>
              <a:rPr lang="en-IN" b="1" baseline="0">
                <a:solidFill>
                  <a:sysClr val="windowText" lastClr="000000"/>
                </a:solidFill>
              </a:rPr>
              <a:t> speed year wise(mph)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932026353848629E-2"/>
              <c:y val="-6.2465368912219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4251754245005188E-2"/>
              <c:y val="1.16087051618546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3859874658524829E-2"/>
          <c:y val="0.16708333333333336"/>
          <c:w val="0.7514186351706037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Analysis!$H$53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</c:dPt>
          <c:dLbls>
            <c:dLbl>
              <c:idx val="16"/>
              <c:layout>
                <c:manualLayout>
                  <c:x val="-5.0932026353848629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4251754245005188E-2"/>
                  <c:y val="1.1608705161854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Analysis!$G$54:$G$78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Analysis!$H$54:$H$78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4201136"/>
        <c:axId val="254202312"/>
      </c:lineChart>
      <c:catAx>
        <c:axId val="254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2312"/>
        <c:crosses val="autoZero"/>
        <c:auto val="1"/>
        <c:lblAlgn val="ctr"/>
        <c:lblOffset val="100"/>
        <c:noMultiLvlLbl val="0"/>
      </c:catAx>
      <c:valAx>
        <c:axId val="2542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0113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76200</xdr:rowOff>
    </xdr:from>
    <xdr:to>
      <xdr:col>23</xdr:col>
      <xdr:colOff>53340</xdr:colOff>
      <xdr:row>45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65</xdr:row>
      <xdr:rowOff>22860</xdr:rowOff>
    </xdr:from>
    <xdr:to>
      <xdr:col>7</xdr:col>
      <xdr:colOff>304800</xdr:colOff>
      <xdr:row>80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65</xdr:row>
      <xdr:rowOff>15240</xdr:rowOff>
    </xdr:from>
    <xdr:to>
      <xdr:col>15</xdr:col>
      <xdr:colOff>335280</xdr:colOff>
      <xdr:row>80</xdr:row>
      <xdr:rowOff>15240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80</xdr:row>
      <xdr:rowOff>129540</xdr:rowOff>
    </xdr:from>
    <xdr:to>
      <xdr:col>7</xdr:col>
      <xdr:colOff>304800</xdr:colOff>
      <xdr:row>95</xdr:row>
      <xdr:rowOff>129540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167640</xdr:rowOff>
    </xdr:from>
    <xdr:to>
      <xdr:col>23</xdr:col>
      <xdr:colOff>45720</xdr:colOff>
      <xdr:row>64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23</xdr:col>
      <xdr:colOff>53340</xdr:colOff>
      <xdr:row>22</xdr:row>
      <xdr:rowOff>144780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441960</xdr:colOff>
      <xdr:row>65</xdr:row>
      <xdr:rowOff>15240</xdr:rowOff>
    </xdr:from>
    <xdr:to>
      <xdr:col>23</xdr:col>
      <xdr:colOff>38100</xdr:colOff>
      <xdr:row>80</xdr:row>
      <xdr:rowOff>15240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23</xdr:col>
      <xdr:colOff>76200</xdr:colOff>
      <xdr:row>112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396240</xdr:colOff>
      <xdr:row>80</xdr:row>
      <xdr:rowOff>129540</xdr:rowOff>
    </xdr:from>
    <xdr:to>
      <xdr:col>22</xdr:col>
      <xdr:colOff>586740</xdr:colOff>
      <xdr:row>95</xdr:row>
      <xdr:rowOff>129540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" refreshedDate="44834.597250462961" createdVersion="5" refreshedVersion="5" minRefreshableVersion="3" recordCount="50">
  <cacheSource type="worksheet">
    <worksheetSource ref="A1:J51" sheet="Cleaned Data"/>
  </cacheSource>
  <cacheFields count="10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  <cacheField name="Amusement park with adventure island word only" numFmtId="0">
      <sharedItems/>
    </cacheField>
    <cacheField name="Amusement park with adventure island word only2" numFmtId="0">
      <sharedItems/>
    </cacheField>
    <cacheField name="Amusement park with adventure word onl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Alton Towers"/>
    <x v="0"/>
    <x v="0"/>
    <x v="0"/>
    <x v="0"/>
    <n v="46.6"/>
    <s v="NO"/>
    <s v="NO"/>
    <x v="0"/>
  </r>
  <r>
    <x v="1"/>
    <s v="Pleasure Island Family Theme Park"/>
    <x v="0"/>
    <x v="1"/>
    <x v="0"/>
    <x v="1"/>
    <n v="47"/>
    <s v="NO"/>
    <s v="NO"/>
    <x v="0"/>
  </r>
  <r>
    <x v="2"/>
    <s v="Paultons Park"/>
    <x v="0"/>
    <x v="1"/>
    <x v="0"/>
    <x v="2"/>
    <n v="31.1"/>
    <s v="NO"/>
    <s v="NO"/>
    <x v="0"/>
  </r>
  <r>
    <x v="3"/>
    <s v="Thorpe Park"/>
    <x v="0"/>
    <x v="1"/>
    <x v="0"/>
    <x v="0"/>
    <n v="45"/>
    <s v="NO"/>
    <s v="NO"/>
    <x v="0"/>
  </r>
  <r>
    <x v="4"/>
    <s v="Alton Towers"/>
    <x v="0"/>
    <x v="1"/>
    <x v="0"/>
    <x v="3"/>
    <n v="40"/>
    <s v="NO"/>
    <s v="NO"/>
    <x v="0"/>
  </r>
  <r>
    <x v="4"/>
    <s v="Flamingo Land Theme Park &amp; Zoo"/>
    <x v="0"/>
    <x v="1"/>
    <x v="0"/>
    <x v="4"/>
    <n v="40"/>
    <s v="NO"/>
    <s v="NO"/>
    <x v="0"/>
  </r>
  <r>
    <x v="5"/>
    <s v="South Pier"/>
    <x v="0"/>
    <x v="1"/>
    <x v="0"/>
    <x v="5"/>
    <n v="29.1"/>
    <s v="NO"/>
    <s v="NO"/>
    <x v="0"/>
  </r>
  <r>
    <x v="5"/>
    <s v="Brighton Pier"/>
    <x v="0"/>
    <x v="1"/>
    <x v="0"/>
    <x v="6"/>
    <n v="29.1"/>
    <s v="NO"/>
    <s v="NO"/>
    <x v="0"/>
  </r>
  <r>
    <x v="6"/>
    <s v="Pleasurewood Hills"/>
    <x v="0"/>
    <x v="1"/>
    <x v="0"/>
    <x v="7"/>
    <n v="34"/>
    <s v="NO"/>
    <s v="NO"/>
    <x v="0"/>
  </r>
  <r>
    <x v="7"/>
    <s v="M&amp;Ds Scotland's Theme Park"/>
    <x v="0"/>
    <x v="1"/>
    <x v="0"/>
    <x v="2"/>
    <n v="28"/>
    <s v="NO"/>
    <s v="NO"/>
    <x v="0"/>
  </r>
  <r>
    <x v="8"/>
    <s v="Fantasy Island"/>
    <x v="0"/>
    <x v="1"/>
    <x v="0"/>
    <x v="6"/>
    <n v="29.1"/>
    <s v="NO"/>
    <s v="NO"/>
    <x v="0"/>
  </r>
  <r>
    <x v="9"/>
    <s v="Drayton Manor Park"/>
    <x v="0"/>
    <x v="1"/>
    <x v="0"/>
    <x v="8"/>
    <n v="43.5"/>
    <s v="NO"/>
    <s v="NO"/>
    <x v="0"/>
  </r>
  <r>
    <x v="10"/>
    <s v="Pleasure Beach, Blackpool"/>
    <x v="1"/>
    <x v="1"/>
    <x v="0"/>
    <x v="9"/>
    <n v="40"/>
    <s v="NO"/>
    <s v="NO"/>
    <x v="0"/>
  </r>
  <r>
    <x v="11"/>
    <s v="Pleasure Beach, Blackpool"/>
    <x v="0"/>
    <x v="2"/>
    <x v="0"/>
    <x v="10"/>
    <n v="49.7"/>
    <s v="NO"/>
    <s v="NO"/>
    <x v="0"/>
  </r>
  <r>
    <x v="12"/>
    <s v="Pleasure Beach, Blackpool"/>
    <x v="0"/>
    <x v="1"/>
    <x v="0"/>
    <x v="11"/>
    <n v="45"/>
    <s v="NO"/>
    <s v="NO"/>
    <x v="0"/>
  </r>
  <r>
    <x v="13"/>
    <s v="Fantasy Island"/>
    <x v="0"/>
    <x v="2"/>
    <x v="0"/>
    <x v="0"/>
    <n v="63"/>
    <s v="NO"/>
    <s v="NO"/>
    <x v="0"/>
  </r>
  <r>
    <x v="14"/>
    <s v="Legoland Windsor"/>
    <x v="0"/>
    <x v="1"/>
    <x v="0"/>
    <x v="12"/>
    <n v="35"/>
    <s v="NO"/>
    <s v="NO"/>
    <x v="0"/>
  </r>
  <r>
    <x v="15"/>
    <s v="Camelot Theme Park"/>
    <x v="0"/>
    <x v="1"/>
    <x v="0"/>
    <x v="10"/>
    <n v="43.5"/>
    <s v="NO"/>
    <s v="NO"/>
    <x v="0"/>
  </r>
  <r>
    <x v="16"/>
    <s v="Flamingo Land Theme Park &amp; Zoo"/>
    <x v="0"/>
    <x v="2"/>
    <x v="0"/>
    <x v="2"/>
    <n v="54.9"/>
    <s v="NO"/>
    <s v="NO"/>
    <x v="0"/>
  </r>
  <r>
    <x v="17"/>
    <s v="Brean Leisure Park"/>
    <x v="0"/>
    <x v="1"/>
    <x v="0"/>
    <x v="10"/>
    <n v="29.1"/>
    <s v="NO"/>
    <s v="NO"/>
    <x v="0"/>
  </r>
  <r>
    <x v="18"/>
    <s v="Oakwood Theme Park"/>
    <x v="1"/>
    <x v="1"/>
    <x v="0"/>
    <x v="13"/>
    <n v="48"/>
    <s v="NO"/>
    <s v="NO"/>
    <x v="0"/>
  </r>
  <r>
    <x v="19"/>
    <s v="Fantasy Island"/>
    <x v="0"/>
    <x v="1"/>
    <x v="0"/>
    <x v="14"/>
    <n v="55.9"/>
    <s v="NO"/>
    <s v="NO"/>
    <x v="0"/>
  </r>
  <r>
    <x v="20"/>
    <s v="Alton Towers"/>
    <x v="0"/>
    <x v="2"/>
    <x v="0"/>
    <x v="15"/>
    <n v="50"/>
    <s v="NO"/>
    <s v="NO"/>
    <x v="0"/>
  </r>
  <r>
    <x v="21"/>
    <s v="Thorpe Park"/>
    <x v="0"/>
    <x v="2"/>
    <x v="0"/>
    <x v="16"/>
    <n v="47.8"/>
    <s v="NO"/>
    <s v="NO"/>
    <x v="0"/>
  </r>
  <r>
    <x v="22"/>
    <s v="New MetroLand"/>
    <x v="0"/>
    <x v="1"/>
    <x v="0"/>
    <x v="17"/>
    <n v="26.8"/>
    <s v="NO"/>
    <s v="NO"/>
    <x v="0"/>
  </r>
  <r>
    <x v="23"/>
    <s v="Alton Towers"/>
    <x v="0"/>
    <x v="1"/>
    <x v="0"/>
    <x v="5"/>
    <n v="68"/>
    <s v="NO"/>
    <s v="NO"/>
    <x v="0"/>
  </r>
  <r>
    <x v="24"/>
    <s v="Pleasure Beach, Blackpool"/>
    <x v="0"/>
    <x v="1"/>
    <x v="0"/>
    <x v="15"/>
    <n v="74"/>
    <s v="NO"/>
    <s v="NO"/>
    <x v="0"/>
  </r>
  <r>
    <x v="25"/>
    <s v="Adventure Island"/>
    <x v="0"/>
    <x v="1"/>
    <x v="0"/>
    <x v="10"/>
    <n v="43.5"/>
    <s v="YES"/>
    <s v="NO"/>
    <x v="1"/>
  </r>
  <r>
    <x v="26"/>
    <s v="Loudoun Castle"/>
    <x v="0"/>
    <x v="1"/>
    <x v="0"/>
    <x v="8"/>
    <n v="28"/>
    <s v="NO"/>
    <s v="NO"/>
    <x v="0"/>
  </r>
  <r>
    <x v="27"/>
    <s v="Chessington World of Adventures"/>
    <x v="0"/>
    <x v="1"/>
    <x v="0"/>
    <x v="5"/>
    <n v="28"/>
    <s v="NO"/>
    <s v="YES"/>
    <x v="1"/>
  </r>
  <r>
    <x v="28"/>
    <s v="West Midlands Safari Park"/>
    <x v="0"/>
    <x v="1"/>
    <x v="0"/>
    <x v="18"/>
    <n v="28.5"/>
    <s v="NO"/>
    <s v="NO"/>
    <x v="0"/>
  </r>
  <r>
    <x v="29"/>
    <s v="Alton Towers"/>
    <x v="0"/>
    <x v="1"/>
    <x v="0"/>
    <x v="8"/>
    <n v="61.1"/>
    <s v="NO"/>
    <s v="NO"/>
    <x v="0"/>
  </r>
  <r>
    <x v="30"/>
    <s v="Great Yarmouth Pleasure Beach"/>
    <x v="1"/>
    <x v="1"/>
    <x v="0"/>
    <x v="19"/>
    <n v="45"/>
    <s v="NO"/>
    <s v="NO"/>
    <x v="0"/>
  </r>
  <r>
    <x v="30"/>
    <s v="Pleasure Beach, Blackpool"/>
    <x v="1"/>
    <x v="1"/>
    <x v="0"/>
    <x v="20"/>
    <n v="35"/>
    <s v="NO"/>
    <s v="NO"/>
    <x v="0"/>
  </r>
  <r>
    <x v="30"/>
    <s v="Wicksteed Park"/>
    <x v="0"/>
    <x v="1"/>
    <x v="0"/>
    <x v="6"/>
    <n v="28"/>
    <s v="NO"/>
    <s v="NO"/>
    <x v="0"/>
  </r>
  <r>
    <x v="31"/>
    <s v="Drayton Manor Park"/>
    <x v="0"/>
    <x v="3"/>
    <x v="0"/>
    <x v="15"/>
    <n v="53"/>
    <s v="NO"/>
    <s v="NO"/>
    <x v="0"/>
  </r>
  <r>
    <x v="32"/>
    <s v="Oakwood Theme Park"/>
    <x v="0"/>
    <x v="1"/>
    <x v="0"/>
    <x v="2"/>
    <n v="59"/>
    <s v="NO"/>
    <s v="NO"/>
    <x v="0"/>
  </r>
  <r>
    <x v="33"/>
    <s v="Thorpe Park"/>
    <x v="0"/>
    <x v="1"/>
    <x v="0"/>
    <x v="2"/>
    <n v="80"/>
    <s v="NO"/>
    <s v="NO"/>
    <x v="0"/>
  </r>
  <r>
    <x v="34"/>
    <s v="M&amp;Ds Scotland's Theme Park"/>
    <x v="0"/>
    <x v="1"/>
    <x v="0"/>
    <x v="5"/>
    <n v="44.7"/>
    <s v="NO"/>
    <s v="NO"/>
    <x v="0"/>
  </r>
  <r>
    <x v="35"/>
    <s v="M&amp;Ds Scotland's Theme Park"/>
    <x v="0"/>
    <x v="2"/>
    <x v="0"/>
    <x v="12"/>
    <n v="38"/>
    <s v="NO"/>
    <s v="NO"/>
    <x v="0"/>
  </r>
  <r>
    <x v="36"/>
    <s v="Loudoun Castle"/>
    <x v="0"/>
    <x v="1"/>
    <x v="0"/>
    <x v="16"/>
    <n v="41"/>
    <s v="NO"/>
    <s v="NO"/>
    <x v="0"/>
  </r>
  <r>
    <x v="37"/>
    <s v="Lightwater Valley"/>
    <x v="0"/>
    <x v="1"/>
    <x v="0"/>
    <x v="21"/>
    <n v="29.1"/>
    <s v="NO"/>
    <s v="NO"/>
    <x v="0"/>
  </r>
  <r>
    <x v="38"/>
    <s v="Lightwater Valley"/>
    <x v="0"/>
    <x v="1"/>
    <x v="0"/>
    <x v="22"/>
    <n v="50"/>
    <s v="NO"/>
    <s v="NO"/>
    <x v="0"/>
  </r>
  <r>
    <x v="39"/>
    <s v="Chessington World of Adventures"/>
    <x v="0"/>
    <x v="4"/>
    <x v="0"/>
    <x v="0"/>
    <n v="45"/>
    <s v="NO"/>
    <s v="YES"/>
    <x v="1"/>
  </r>
  <r>
    <x v="40"/>
    <s v="Flamingo Land Theme Park &amp; Zoo"/>
    <x v="0"/>
    <x v="1"/>
    <x v="0"/>
    <x v="8"/>
    <n v="54"/>
    <s v="NO"/>
    <s v="NO"/>
    <x v="0"/>
  </r>
  <r>
    <x v="41"/>
    <s v="West Midlands Safari Park"/>
    <x v="0"/>
    <x v="1"/>
    <x v="0"/>
    <x v="5"/>
    <n v="29.1"/>
    <s v="NO"/>
    <s v="NO"/>
    <x v="0"/>
  </r>
  <r>
    <x v="42"/>
    <s v="Camelot Theme Park"/>
    <x v="0"/>
    <x v="1"/>
    <x v="0"/>
    <x v="16"/>
    <n v="37.299999999999997"/>
    <s v="NO"/>
    <s v="NO"/>
    <x v="0"/>
  </r>
  <r>
    <x v="43"/>
    <s v="Flamingo Land Theme Park &amp; Zoo"/>
    <x v="0"/>
    <x v="1"/>
    <x v="0"/>
    <x v="23"/>
    <n v="28"/>
    <s v="NO"/>
    <s v="NO"/>
    <x v="0"/>
  </r>
  <r>
    <x v="44"/>
    <s v="Pleasurewood Hills"/>
    <x v="0"/>
    <x v="1"/>
    <x v="0"/>
    <x v="10"/>
    <n v="47"/>
    <s v="NO"/>
    <s v="NO"/>
    <x v="0"/>
  </r>
  <r>
    <x v="45"/>
    <s v="Thorpe Park"/>
    <x v="0"/>
    <x v="1"/>
    <x v="0"/>
    <x v="13"/>
    <n v="27.7"/>
    <s v="NO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Type">
  <location ref="G21:H24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peed ( mph )" fld="6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Roller Coaster">
  <location ref="G3:H7" firstHeaderRow="1" firstDataRow="1" firstDataCol="1" rowPageCount="1" colPageCount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">
    <i>
      <x v="25"/>
    </i>
    <i>
      <x v="27"/>
    </i>
    <i>
      <x v="39"/>
    </i>
    <i t="grand">
      <x/>
    </i>
  </rowItems>
  <colItems count="1">
    <i/>
  </colItems>
  <pageFields count="1">
    <pageField fld="9" item="1" hier="-1"/>
  </pageFields>
  <dataFields count="1">
    <dataField name="Average of Speed ( mph )" fld="6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Roller Coaster and year">
  <location ref="J1:K76" firstHeaderRow="1" firstDataRow="1" firstDataCol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  <pivotField showAll="0"/>
    <pivotField showAll="0"/>
    <pivotField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Items count="1">
    <i/>
  </colItems>
  <dataFields count="1">
    <dataField name="Average of Speed ( mph )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Design">
  <location ref="G11:H17" firstHeaderRow="1" firstDataRow="1" firstDataCol="1"/>
  <pivotFields count="10"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peed ( mph )" fld="6" subtotal="average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Roller Coaster">
  <location ref="A3:B48" firstHeaderRow="1" firstDataRow="1" firstDataCol="1" rowPageCount="1" colPageCount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2" item="0" hier="-1"/>
  </pageFields>
  <dataFields count="1">
    <dataField name="Average of Speed ( mph )" fld="6" subtotal="average" baseField="0" baseItem="0"/>
  </dataFields>
  <chartFormats count="45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6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6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6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6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6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6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6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6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6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6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6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6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Roller Coaster">
  <location ref="D3:E41" firstHeaderRow="1" firstDataRow="1" firstDataCol="1" rowPageCount="1" colPageCount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item="2" hier="-1"/>
  </pageFields>
  <dataFields count="1">
    <dataField name="Average of Speed ( mph )" fld="6" subtotal="average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Type">
  <location ref="A58:B61" firstHeaderRow="1" firstDataRow="1" firstDataCol="1" rowPageCount="3" colPageCount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3">
    <i>
      <x v="25"/>
    </i>
    <i>
      <x v="27"/>
    </i>
    <i t="grand">
      <x/>
    </i>
  </rowItems>
  <colItems count="1">
    <i/>
  </colItems>
  <pageFields count="3">
    <pageField fld="9" item="1" hier="-1"/>
    <pageField fld="2" item="0" hier="-1"/>
    <pageField fld="3" item="2" hier="-1"/>
  </pageFields>
  <dataFields count="1">
    <dataField name="Average of Speed ( mph )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 rowHeaderCaption="Roller Coaster">
  <location ref="D53:E100" firstHeaderRow="1" firstDataRow="1" firstDataCol="1"/>
  <pivotFields count="10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Speed ( mph )" fld="6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Year">
  <location ref="G53:H78" firstHeaderRow="1" firstDataRow="1" firstDataCol="1"/>
  <pivotFields count="10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Speed ( mph )" fld="6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2" sqref="G2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25" workbookViewId="0">
      <selection activeCell="J2" sqref="J2"/>
    </sheetView>
  </sheetViews>
  <sheetFormatPr defaultRowHeight="14.4" x14ac:dyDescent="0.3"/>
  <cols>
    <col min="1" max="1" width="22.33203125" bestFit="1" customWidth="1"/>
    <col min="2" max="2" width="29.21875" bestFit="1" customWidth="1"/>
    <col min="3" max="3" width="9.44140625" customWidth="1"/>
    <col min="4" max="4" width="11.109375" customWidth="1"/>
    <col min="5" max="5" width="12.33203125" customWidth="1"/>
    <col min="7" max="7" width="12.77734375" bestFit="1" customWidth="1"/>
    <col min="8" max="8" width="38.33203125" style="8" bestFit="1" customWidth="1"/>
    <col min="9" max="9" width="43.77734375" style="8" bestFit="1" customWidth="1"/>
    <col min="10" max="10" width="38.33203125" bestFit="1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  <c r="H1" s="9" t="s">
        <v>98</v>
      </c>
      <c r="I1" s="9" t="s">
        <v>103</v>
      </c>
      <c r="J1" s="1" t="s">
        <v>97</v>
      </c>
    </row>
    <row r="2" spans="1:10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  <c r="H2" s="8" t="str">
        <f t="shared" ref="H2:H33" si="0">IF(B2="Adventure Island","YES","NO")</f>
        <v>NO</v>
      </c>
      <c r="I2" s="8" t="str">
        <f t="shared" ref="I2:I33" si="1">IF(B2="Chessington World of Adventures","YES","NO")</f>
        <v>NO</v>
      </c>
      <c r="J2" t="b">
        <f>OR(H2="YES",I2="YES")</f>
        <v>0</v>
      </c>
    </row>
    <row r="3" spans="1:10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  <c r="H3" s="8" t="str">
        <f t="shared" si="0"/>
        <v>NO</v>
      </c>
      <c r="I3" s="8" t="str">
        <f t="shared" si="1"/>
        <v>NO</v>
      </c>
      <c r="J3" t="b">
        <f t="shared" ref="J3:J51" si="2">OR(H3="YES",I3="YES")</f>
        <v>0</v>
      </c>
    </row>
    <row r="4" spans="1:10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  <c r="H4" s="8" t="str">
        <f t="shared" si="0"/>
        <v>NO</v>
      </c>
      <c r="I4" s="8" t="str">
        <f t="shared" si="1"/>
        <v>NO</v>
      </c>
      <c r="J4" t="b">
        <f t="shared" si="2"/>
        <v>0</v>
      </c>
    </row>
    <row r="5" spans="1:10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  <c r="H5" s="8" t="str">
        <f t="shared" si="0"/>
        <v>NO</v>
      </c>
      <c r="I5" s="8" t="str">
        <f t="shared" si="1"/>
        <v>NO</v>
      </c>
      <c r="J5" t="b">
        <f t="shared" si="2"/>
        <v>0</v>
      </c>
    </row>
    <row r="6" spans="1:10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  <c r="H6" s="8" t="str">
        <f t="shared" si="0"/>
        <v>NO</v>
      </c>
      <c r="I6" s="8" t="str">
        <f t="shared" si="1"/>
        <v>NO</v>
      </c>
      <c r="J6" t="b">
        <f t="shared" si="2"/>
        <v>0</v>
      </c>
    </row>
    <row r="7" spans="1:10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  <c r="H7" s="8" t="str">
        <f t="shared" si="0"/>
        <v>NO</v>
      </c>
      <c r="I7" s="8" t="str">
        <f t="shared" si="1"/>
        <v>NO</v>
      </c>
      <c r="J7" t="b">
        <f t="shared" si="2"/>
        <v>0</v>
      </c>
    </row>
    <row r="8" spans="1:10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  <c r="H8" s="8" t="str">
        <f t="shared" si="0"/>
        <v>NO</v>
      </c>
      <c r="I8" s="8" t="str">
        <f t="shared" si="1"/>
        <v>NO</v>
      </c>
      <c r="J8" t="b">
        <f t="shared" si="2"/>
        <v>0</v>
      </c>
    </row>
    <row r="9" spans="1:10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  <c r="H9" s="8" t="str">
        <f t="shared" si="0"/>
        <v>NO</v>
      </c>
      <c r="I9" s="8" t="str">
        <f t="shared" si="1"/>
        <v>NO</v>
      </c>
      <c r="J9" t="b">
        <f t="shared" si="2"/>
        <v>0</v>
      </c>
    </row>
    <row r="10" spans="1:10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  <c r="H10" s="8" t="str">
        <f t="shared" si="0"/>
        <v>NO</v>
      </c>
      <c r="I10" s="8" t="str">
        <f t="shared" si="1"/>
        <v>NO</v>
      </c>
      <c r="J10" t="b">
        <f t="shared" si="2"/>
        <v>0</v>
      </c>
    </row>
    <row r="11" spans="1:10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  <c r="H11" s="8" t="str">
        <f t="shared" si="0"/>
        <v>NO</v>
      </c>
      <c r="I11" s="8" t="str">
        <f t="shared" si="1"/>
        <v>NO</v>
      </c>
      <c r="J11" t="b">
        <f t="shared" si="2"/>
        <v>0</v>
      </c>
    </row>
    <row r="12" spans="1:10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  <c r="H12" s="8" t="str">
        <f t="shared" si="0"/>
        <v>NO</v>
      </c>
      <c r="I12" s="8" t="str">
        <f t="shared" si="1"/>
        <v>NO</v>
      </c>
      <c r="J12" t="b">
        <f t="shared" si="2"/>
        <v>0</v>
      </c>
    </row>
    <row r="13" spans="1:10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  <c r="H13" s="8" t="str">
        <f t="shared" si="0"/>
        <v>NO</v>
      </c>
      <c r="I13" s="8" t="str">
        <f t="shared" si="1"/>
        <v>NO</v>
      </c>
      <c r="J13" t="b">
        <f t="shared" si="2"/>
        <v>0</v>
      </c>
    </row>
    <row r="14" spans="1:10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  <c r="H14" s="8" t="str">
        <f t="shared" si="0"/>
        <v>NO</v>
      </c>
      <c r="I14" s="8" t="str">
        <f t="shared" si="1"/>
        <v>NO</v>
      </c>
      <c r="J14" t="b">
        <f t="shared" si="2"/>
        <v>0</v>
      </c>
    </row>
    <row r="15" spans="1:10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  <c r="H15" s="8" t="str">
        <f t="shared" si="0"/>
        <v>NO</v>
      </c>
      <c r="I15" s="8" t="str">
        <f t="shared" si="1"/>
        <v>NO</v>
      </c>
      <c r="J15" t="b">
        <f t="shared" si="2"/>
        <v>0</v>
      </c>
    </row>
    <row r="16" spans="1:10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  <c r="H16" s="8" t="str">
        <f t="shared" si="0"/>
        <v>NO</v>
      </c>
      <c r="I16" s="8" t="str">
        <f t="shared" si="1"/>
        <v>NO</v>
      </c>
      <c r="J16" t="b">
        <f t="shared" si="2"/>
        <v>0</v>
      </c>
    </row>
    <row r="17" spans="1:10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  <c r="H17" s="8" t="str">
        <f t="shared" si="0"/>
        <v>NO</v>
      </c>
      <c r="I17" s="8" t="str">
        <f t="shared" si="1"/>
        <v>NO</v>
      </c>
      <c r="J17" t="b">
        <f t="shared" si="2"/>
        <v>0</v>
      </c>
    </row>
    <row r="18" spans="1:10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  <c r="H18" s="8" t="str">
        <f t="shared" si="0"/>
        <v>NO</v>
      </c>
      <c r="I18" s="8" t="str">
        <f t="shared" si="1"/>
        <v>NO</v>
      </c>
      <c r="J18" t="b">
        <f t="shared" si="2"/>
        <v>0</v>
      </c>
    </row>
    <row r="19" spans="1:10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  <c r="H19" s="8" t="str">
        <f t="shared" si="0"/>
        <v>NO</v>
      </c>
      <c r="I19" s="8" t="str">
        <f t="shared" si="1"/>
        <v>NO</v>
      </c>
      <c r="J19" t="b">
        <f t="shared" si="2"/>
        <v>0</v>
      </c>
    </row>
    <row r="20" spans="1:10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  <c r="H20" s="8" t="str">
        <f t="shared" si="0"/>
        <v>NO</v>
      </c>
      <c r="I20" s="8" t="str">
        <f t="shared" si="1"/>
        <v>NO</v>
      </c>
      <c r="J20" t="b">
        <f t="shared" si="2"/>
        <v>0</v>
      </c>
    </row>
    <row r="21" spans="1:10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  <c r="H21" s="8" t="str">
        <f t="shared" si="0"/>
        <v>NO</v>
      </c>
      <c r="I21" s="8" t="str">
        <f t="shared" si="1"/>
        <v>NO</v>
      </c>
      <c r="J21" t="b">
        <f t="shared" si="2"/>
        <v>0</v>
      </c>
    </row>
    <row r="22" spans="1:10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  <c r="H22" s="8" t="str">
        <f t="shared" si="0"/>
        <v>NO</v>
      </c>
      <c r="I22" s="8" t="str">
        <f t="shared" si="1"/>
        <v>NO</v>
      </c>
      <c r="J22" t="b">
        <f t="shared" si="2"/>
        <v>0</v>
      </c>
    </row>
    <row r="23" spans="1:10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  <c r="H23" s="8" t="str">
        <f t="shared" si="0"/>
        <v>NO</v>
      </c>
      <c r="I23" s="8" t="str">
        <f t="shared" si="1"/>
        <v>NO</v>
      </c>
      <c r="J23" t="b">
        <f t="shared" si="2"/>
        <v>0</v>
      </c>
    </row>
    <row r="24" spans="1:10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  <c r="H24" s="8" t="str">
        <f t="shared" si="0"/>
        <v>NO</v>
      </c>
      <c r="I24" s="8" t="str">
        <f t="shared" si="1"/>
        <v>NO</v>
      </c>
      <c r="J24" t="b">
        <f t="shared" si="2"/>
        <v>0</v>
      </c>
    </row>
    <row r="25" spans="1:10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  <c r="H25" s="8" t="str">
        <f t="shared" si="0"/>
        <v>NO</v>
      </c>
      <c r="I25" s="8" t="str">
        <f t="shared" si="1"/>
        <v>NO</v>
      </c>
      <c r="J25" t="b">
        <f t="shared" si="2"/>
        <v>0</v>
      </c>
    </row>
    <row r="26" spans="1:10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  <c r="H26" s="8" t="str">
        <f t="shared" si="0"/>
        <v>NO</v>
      </c>
      <c r="I26" s="8" t="str">
        <f t="shared" si="1"/>
        <v>NO</v>
      </c>
      <c r="J26" t="b">
        <f t="shared" si="2"/>
        <v>0</v>
      </c>
    </row>
    <row r="27" spans="1:10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  <c r="H27" s="8" t="str">
        <f t="shared" si="0"/>
        <v>NO</v>
      </c>
      <c r="I27" s="8" t="str">
        <f t="shared" si="1"/>
        <v>NO</v>
      </c>
      <c r="J27" t="b">
        <f t="shared" si="2"/>
        <v>0</v>
      </c>
    </row>
    <row r="28" spans="1:10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  <c r="H28" s="8" t="str">
        <f t="shared" si="0"/>
        <v>NO</v>
      </c>
      <c r="I28" s="8" t="str">
        <f t="shared" si="1"/>
        <v>NO</v>
      </c>
      <c r="J28" t="b">
        <f t="shared" si="2"/>
        <v>0</v>
      </c>
    </row>
    <row r="29" spans="1:10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  <c r="H29" s="8" t="str">
        <f t="shared" si="0"/>
        <v>YES</v>
      </c>
      <c r="I29" s="8" t="str">
        <f t="shared" si="1"/>
        <v>NO</v>
      </c>
      <c r="J29" t="b">
        <f t="shared" si="2"/>
        <v>1</v>
      </c>
    </row>
    <row r="30" spans="1:10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  <c r="H30" s="8" t="str">
        <f t="shared" si="0"/>
        <v>NO</v>
      </c>
      <c r="I30" s="8" t="str">
        <f t="shared" si="1"/>
        <v>NO</v>
      </c>
      <c r="J30" t="b">
        <f t="shared" si="2"/>
        <v>0</v>
      </c>
    </row>
    <row r="31" spans="1:10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  <c r="H31" s="8" t="str">
        <f t="shared" si="0"/>
        <v>NO</v>
      </c>
      <c r="I31" s="8" t="str">
        <f t="shared" si="1"/>
        <v>YES</v>
      </c>
      <c r="J31" t="b">
        <f t="shared" si="2"/>
        <v>1</v>
      </c>
    </row>
    <row r="32" spans="1:10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  <c r="H32" s="8" t="str">
        <f t="shared" si="0"/>
        <v>NO</v>
      </c>
      <c r="I32" s="8" t="str">
        <f t="shared" si="1"/>
        <v>NO</v>
      </c>
      <c r="J32" t="b">
        <f t="shared" si="2"/>
        <v>0</v>
      </c>
    </row>
    <row r="33" spans="1:10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  <c r="H33" s="8" t="str">
        <f t="shared" si="0"/>
        <v>NO</v>
      </c>
      <c r="I33" s="8" t="str">
        <f t="shared" si="1"/>
        <v>NO</v>
      </c>
      <c r="J33" t="b">
        <f t="shared" si="2"/>
        <v>0</v>
      </c>
    </row>
    <row r="34" spans="1:10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  <c r="H34" s="8" t="str">
        <f t="shared" ref="H34:H51" si="3">IF(B34="Adventure Island","YES","NO")</f>
        <v>NO</v>
      </c>
      <c r="I34" s="8" t="str">
        <f t="shared" ref="I34:I51" si="4">IF(B34="Chessington World of Adventures","YES","NO")</f>
        <v>NO</v>
      </c>
      <c r="J34" t="b">
        <f t="shared" si="2"/>
        <v>0</v>
      </c>
    </row>
    <row r="35" spans="1:10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  <c r="H35" s="8" t="str">
        <f t="shared" si="3"/>
        <v>NO</v>
      </c>
      <c r="I35" s="8" t="str">
        <f t="shared" si="4"/>
        <v>NO</v>
      </c>
      <c r="J35" t="b">
        <f t="shared" si="2"/>
        <v>0</v>
      </c>
    </row>
    <row r="36" spans="1:10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  <c r="H36" s="8" t="str">
        <f t="shared" si="3"/>
        <v>NO</v>
      </c>
      <c r="I36" s="8" t="str">
        <f t="shared" si="4"/>
        <v>NO</v>
      </c>
      <c r="J36" t="b">
        <f t="shared" si="2"/>
        <v>0</v>
      </c>
    </row>
    <row r="37" spans="1:10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  <c r="H37" s="8" t="str">
        <f t="shared" si="3"/>
        <v>NO</v>
      </c>
      <c r="I37" s="8" t="str">
        <f t="shared" si="4"/>
        <v>NO</v>
      </c>
      <c r="J37" t="b">
        <f t="shared" si="2"/>
        <v>0</v>
      </c>
    </row>
    <row r="38" spans="1:10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  <c r="H38" s="8" t="str">
        <f t="shared" si="3"/>
        <v>NO</v>
      </c>
      <c r="I38" s="8" t="str">
        <f t="shared" si="4"/>
        <v>NO</v>
      </c>
      <c r="J38" t="b">
        <f t="shared" si="2"/>
        <v>0</v>
      </c>
    </row>
    <row r="39" spans="1:10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  <c r="H39" s="8" t="str">
        <f t="shared" si="3"/>
        <v>NO</v>
      </c>
      <c r="I39" s="8" t="str">
        <f t="shared" si="4"/>
        <v>NO</v>
      </c>
      <c r="J39" t="b">
        <f t="shared" si="2"/>
        <v>0</v>
      </c>
    </row>
    <row r="40" spans="1:10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  <c r="H40" s="8" t="str">
        <f t="shared" si="3"/>
        <v>NO</v>
      </c>
      <c r="I40" s="8" t="str">
        <f t="shared" si="4"/>
        <v>NO</v>
      </c>
      <c r="J40" t="b">
        <f t="shared" si="2"/>
        <v>0</v>
      </c>
    </row>
    <row r="41" spans="1:10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  <c r="H41" s="8" t="str">
        <f t="shared" si="3"/>
        <v>NO</v>
      </c>
      <c r="I41" s="8" t="str">
        <f t="shared" si="4"/>
        <v>NO</v>
      </c>
      <c r="J41" t="b">
        <f t="shared" si="2"/>
        <v>0</v>
      </c>
    </row>
    <row r="42" spans="1:10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  <c r="H42" s="8" t="str">
        <f t="shared" si="3"/>
        <v>NO</v>
      </c>
      <c r="I42" s="8" t="str">
        <f t="shared" si="4"/>
        <v>NO</v>
      </c>
      <c r="J42" t="b">
        <f t="shared" si="2"/>
        <v>0</v>
      </c>
    </row>
    <row r="43" spans="1:10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  <c r="H43" s="8" t="str">
        <f t="shared" si="3"/>
        <v>NO</v>
      </c>
      <c r="I43" s="8" t="str">
        <f t="shared" si="4"/>
        <v>NO</v>
      </c>
      <c r="J43" t="b">
        <f t="shared" si="2"/>
        <v>0</v>
      </c>
    </row>
    <row r="44" spans="1:10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  <c r="H44" s="8" t="str">
        <f t="shared" si="3"/>
        <v>NO</v>
      </c>
      <c r="I44" s="8" t="str">
        <f t="shared" si="4"/>
        <v>NO</v>
      </c>
      <c r="J44" t="b">
        <f t="shared" si="2"/>
        <v>0</v>
      </c>
    </row>
    <row r="45" spans="1:10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  <c r="H45" s="8" t="str">
        <f t="shared" si="3"/>
        <v>NO</v>
      </c>
      <c r="I45" s="8" t="str">
        <f t="shared" si="4"/>
        <v>YES</v>
      </c>
      <c r="J45" t="b">
        <f t="shared" si="2"/>
        <v>1</v>
      </c>
    </row>
    <row r="46" spans="1:10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  <c r="H46" s="8" t="str">
        <f t="shared" si="3"/>
        <v>NO</v>
      </c>
      <c r="I46" s="8" t="str">
        <f t="shared" si="4"/>
        <v>NO</v>
      </c>
      <c r="J46" t="b">
        <f t="shared" si="2"/>
        <v>0</v>
      </c>
    </row>
    <row r="47" spans="1:10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  <c r="H47" s="8" t="str">
        <f t="shared" si="3"/>
        <v>NO</v>
      </c>
      <c r="I47" s="8" t="str">
        <f t="shared" si="4"/>
        <v>NO</v>
      </c>
      <c r="J47" t="b">
        <f t="shared" si="2"/>
        <v>0</v>
      </c>
    </row>
    <row r="48" spans="1:10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  <c r="H48" s="8" t="str">
        <f t="shared" si="3"/>
        <v>NO</v>
      </c>
      <c r="I48" s="8" t="str">
        <f t="shared" si="4"/>
        <v>NO</v>
      </c>
      <c r="J48" t="b">
        <f t="shared" si="2"/>
        <v>0</v>
      </c>
    </row>
    <row r="49" spans="1:10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  <c r="H49" s="8" t="str">
        <f t="shared" si="3"/>
        <v>NO</v>
      </c>
      <c r="I49" s="8" t="str">
        <f t="shared" si="4"/>
        <v>NO</v>
      </c>
      <c r="J49" t="b">
        <f t="shared" si="2"/>
        <v>0</v>
      </c>
    </row>
    <row r="50" spans="1:10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  <c r="H50" s="8" t="str">
        <f t="shared" si="3"/>
        <v>NO</v>
      </c>
      <c r="I50" s="8" t="str">
        <f t="shared" si="4"/>
        <v>NO</v>
      </c>
      <c r="J50" t="b">
        <f t="shared" si="2"/>
        <v>0</v>
      </c>
    </row>
    <row r="51" spans="1:10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  <c r="H51" s="8" t="str">
        <f t="shared" si="3"/>
        <v>NO</v>
      </c>
      <c r="I51" s="8" t="str">
        <f t="shared" si="4"/>
        <v>NO</v>
      </c>
      <c r="J51" t="b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RowHeight="14.4" x14ac:dyDescent="0.3"/>
  <cols>
    <col min="1" max="1" width="15.5546875" bestFit="1" customWidth="1"/>
    <col min="2" max="2" width="49.109375" bestFit="1" customWidth="1"/>
    <col min="3" max="3" width="10" bestFit="1" customWidth="1"/>
    <col min="4" max="4" width="12.44140625" bestFit="1" customWidth="1"/>
  </cols>
  <sheetData>
    <row r="1" spans="1:5" x14ac:dyDescent="0.3">
      <c r="A1" s="1" t="s">
        <v>84</v>
      </c>
      <c r="B1" s="1" t="s">
        <v>85</v>
      </c>
      <c r="C1" s="1" t="s">
        <v>89</v>
      </c>
      <c r="D1" s="1" t="s">
        <v>119</v>
      </c>
    </row>
    <row r="2" spans="1:5" x14ac:dyDescent="0.3">
      <c r="A2" s="3" t="s">
        <v>0</v>
      </c>
      <c r="B2" s="3" t="s">
        <v>87</v>
      </c>
      <c r="C2" t="s">
        <v>117</v>
      </c>
      <c r="D2" t="s">
        <v>115</v>
      </c>
      <c r="E2" t="s">
        <v>92</v>
      </c>
    </row>
    <row r="3" spans="1:5" x14ac:dyDescent="0.3">
      <c r="A3" s="3" t="s">
        <v>1</v>
      </c>
      <c r="B3" s="3" t="s">
        <v>86</v>
      </c>
      <c r="C3" t="s">
        <v>117</v>
      </c>
      <c r="D3" t="s">
        <v>115</v>
      </c>
      <c r="E3" t="s">
        <v>92</v>
      </c>
    </row>
    <row r="4" spans="1:5" x14ac:dyDescent="0.3">
      <c r="A4" s="3" t="s">
        <v>3</v>
      </c>
      <c r="B4" t="s">
        <v>88</v>
      </c>
      <c r="C4" t="s">
        <v>117</v>
      </c>
      <c r="D4" t="s">
        <v>115</v>
      </c>
      <c r="E4" t="s">
        <v>92</v>
      </c>
    </row>
    <row r="5" spans="1:5" x14ac:dyDescent="0.3">
      <c r="A5" s="3" t="s">
        <v>4</v>
      </c>
      <c r="B5" t="s">
        <v>93</v>
      </c>
      <c r="C5" t="s">
        <v>117</v>
      </c>
      <c r="D5" t="s">
        <v>115</v>
      </c>
      <c r="E5" t="s">
        <v>92</v>
      </c>
    </row>
    <row r="6" spans="1:5" x14ac:dyDescent="0.3">
      <c r="A6" s="3" t="s">
        <v>5</v>
      </c>
      <c r="B6" t="s">
        <v>95</v>
      </c>
      <c r="C6" t="s">
        <v>117</v>
      </c>
      <c r="D6" t="s">
        <v>115</v>
      </c>
      <c r="E6" t="s">
        <v>92</v>
      </c>
    </row>
    <row r="7" spans="1:5" x14ac:dyDescent="0.3">
      <c r="A7" s="3" t="s">
        <v>2</v>
      </c>
      <c r="B7" t="s">
        <v>96</v>
      </c>
      <c r="C7" t="s">
        <v>118</v>
      </c>
      <c r="D7" t="s">
        <v>116</v>
      </c>
      <c r="E7" t="s">
        <v>91</v>
      </c>
    </row>
    <row r="8" spans="1:5" x14ac:dyDescent="0.3">
      <c r="A8" s="3" t="s">
        <v>83</v>
      </c>
      <c r="B8" t="s">
        <v>94</v>
      </c>
      <c r="C8" t="s">
        <v>118</v>
      </c>
      <c r="D8" t="s">
        <v>116</v>
      </c>
      <c r="E8" t="s">
        <v>90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82" workbookViewId="0">
      <selection activeCell="G108" sqref="G108"/>
    </sheetView>
  </sheetViews>
  <sheetFormatPr defaultRowHeight="14.4" x14ac:dyDescent="0.3"/>
  <cols>
    <col min="1" max="1" width="26.5546875" customWidth="1"/>
    <col min="2" max="2" width="22.6640625" bestFit="1" customWidth="1"/>
    <col min="4" max="4" width="22.33203125" customWidth="1"/>
    <col min="5" max="5" width="22.6640625" bestFit="1" customWidth="1"/>
    <col min="7" max="7" width="21.44140625" customWidth="1"/>
    <col min="8" max="8" width="22.6640625" bestFit="1" customWidth="1"/>
    <col min="9" max="9" width="14.21875" bestFit="1" customWidth="1"/>
    <col min="10" max="10" width="26.33203125" customWidth="1"/>
    <col min="11" max="11" width="22.6640625" bestFit="1" customWidth="1"/>
  </cols>
  <sheetData>
    <row r="1" spans="1:11" x14ac:dyDescent="0.3">
      <c r="A1" s="4" t="s">
        <v>3</v>
      </c>
      <c r="B1" t="s">
        <v>8</v>
      </c>
      <c r="D1" s="4" t="s">
        <v>4</v>
      </c>
      <c r="E1" t="s">
        <v>9</v>
      </c>
      <c r="G1" s="4" t="s">
        <v>97</v>
      </c>
      <c r="H1" t="s">
        <v>101</v>
      </c>
      <c r="J1" s="4" t="s">
        <v>102</v>
      </c>
      <c r="K1" t="s">
        <v>100</v>
      </c>
    </row>
    <row r="2" spans="1:11" x14ac:dyDescent="0.3">
      <c r="J2" s="5">
        <v>1932</v>
      </c>
      <c r="K2" s="2">
        <v>45</v>
      </c>
    </row>
    <row r="3" spans="1:11" x14ac:dyDescent="0.3">
      <c r="A3" s="4" t="s">
        <v>0</v>
      </c>
      <c r="B3" t="s">
        <v>100</v>
      </c>
      <c r="D3" s="4" t="s">
        <v>0</v>
      </c>
      <c r="E3" t="s">
        <v>100</v>
      </c>
      <c r="G3" s="4" t="s">
        <v>0</v>
      </c>
      <c r="H3" t="s">
        <v>100</v>
      </c>
      <c r="J3" s="6" t="s">
        <v>0</v>
      </c>
      <c r="K3" s="2">
        <v>45</v>
      </c>
    </row>
    <row r="4" spans="1:11" x14ac:dyDescent="0.3">
      <c r="A4" s="5" t="s">
        <v>14</v>
      </c>
      <c r="B4" s="2">
        <v>46.6</v>
      </c>
      <c r="D4" s="5" t="s">
        <v>44</v>
      </c>
      <c r="E4" s="2">
        <v>47</v>
      </c>
      <c r="G4" s="5" t="s">
        <v>56</v>
      </c>
      <c r="H4" s="2">
        <v>43.5</v>
      </c>
      <c r="J4" s="5">
        <v>1933</v>
      </c>
      <c r="K4" s="2">
        <v>35</v>
      </c>
    </row>
    <row r="5" spans="1:11" x14ac:dyDescent="0.3">
      <c r="A5" s="5" t="s">
        <v>44</v>
      </c>
      <c r="B5" s="2">
        <v>47</v>
      </c>
      <c r="D5" s="5" t="s">
        <v>65</v>
      </c>
      <c r="E5" s="2">
        <v>31.1</v>
      </c>
      <c r="G5" s="5" t="s">
        <v>79</v>
      </c>
      <c r="H5" s="2">
        <v>28</v>
      </c>
      <c r="J5" s="6" t="s">
        <v>0</v>
      </c>
      <c r="K5" s="2">
        <v>35</v>
      </c>
    </row>
    <row r="6" spans="1:11" x14ac:dyDescent="0.3">
      <c r="A6" s="5" t="s">
        <v>65</v>
      </c>
      <c r="B6" s="2">
        <v>31.1</v>
      </c>
      <c r="D6" s="5" t="s">
        <v>28</v>
      </c>
      <c r="E6" s="2">
        <v>45</v>
      </c>
      <c r="G6" s="5" t="s">
        <v>49</v>
      </c>
      <c r="H6" s="2">
        <v>45</v>
      </c>
      <c r="J6" s="5">
        <v>1935</v>
      </c>
      <c r="K6" s="2">
        <v>40</v>
      </c>
    </row>
    <row r="7" spans="1:11" x14ac:dyDescent="0.3">
      <c r="A7" s="5" t="s">
        <v>28</v>
      </c>
      <c r="B7" s="2">
        <v>45</v>
      </c>
      <c r="D7" s="5" t="s">
        <v>16</v>
      </c>
      <c r="E7" s="2">
        <v>40</v>
      </c>
      <c r="G7" s="5" t="s">
        <v>99</v>
      </c>
      <c r="H7" s="2">
        <v>38.833333333333336</v>
      </c>
      <c r="J7" s="6" t="s">
        <v>19</v>
      </c>
      <c r="K7" s="2">
        <v>40</v>
      </c>
    </row>
    <row r="8" spans="1:11" x14ac:dyDescent="0.3">
      <c r="A8" s="5" t="s">
        <v>16</v>
      </c>
      <c r="B8" s="2">
        <v>40</v>
      </c>
      <c r="D8" s="5" t="s">
        <v>67</v>
      </c>
      <c r="E8" s="2">
        <v>29.1</v>
      </c>
      <c r="J8" s="5">
        <v>1979</v>
      </c>
      <c r="K8" s="2">
        <v>45</v>
      </c>
    </row>
    <row r="9" spans="1:11" x14ac:dyDescent="0.3">
      <c r="A9" s="5" t="s">
        <v>67</v>
      </c>
      <c r="B9" s="2">
        <v>29.1</v>
      </c>
      <c r="D9" s="5" t="s">
        <v>64</v>
      </c>
      <c r="E9" s="2">
        <v>34</v>
      </c>
      <c r="J9" s="6" t="s">
        <v>21</v>
      </c>
      <c r="K9" s="2">
        <v>45</v>
      </c>
    </row>
    <row r="10" spans="1:11" x14ac:dyDescent="0.3">
      <c r="A10" s="5" t="s">
        <v>64</v>
      </c>
      <c r="B10" s="2">
        <v>34</v>
      </c>
      <c r="D10" s="5" t="s">
        <v>77</v>
      </c>
      <c r="E10" s="2">
        <v>28</v>
      </c>
      <c r="J10" s="5">
        <v>1980</v>
      </c>
      <c r="K10" s="2">
        <v>40</v>
      </c>
    </row>
    <row r="11" spans="1:11" x14ac:dyDescent="0.3">
      <c r="A11" s="5" t="s">
        <v>77</v>
      </c>
      <c r="B11" s="2">
        <v>28</v>
      </c>
      <c r="D11" s="5" t="s">
        <v>70</v>
      </c>
      <c r="E11" s="2">
        <v>29.1</v>
      </c>
      <c r="G11" s="4" t="s">
        <v>4</v>
      </c>
      <c r="H11" t="s">
        <v>100</v>
      </c>
      <c r="J11" s="6" t="s">
        <v>16</v>
      </c>
      <c r="K11" s="2">
        <v>40</v>
      </c>
    </row>
    <row r="12" spans="1:11" x14ac:dyDescent="0.3">
      <c r="A12" s="5" t="s">
        <v>70</v>
      </c>
      <c r="B12" s="2">
        <v>29.1</v>
      </c>
      <c r="D12" s="5" t="s">
        <v>24</v>
      </c>
      <c r="E12" s="2">
        <v>43.5</v>
      </c>
      <c r="G12" s="5" t="s">
        <v>15</v>
      </c>
      <c r="H12" s="2">
        <v>46.6</v>
      </c>
      <c r="J12" s="5">
        <v>1983</v>
      </c>
      <c r="K12" s="2">
        <v>40</v>
      </c>
    </row>
    <row r="13" spans="1:11" x14ac:dyDescent="0.3">
      <c r="A13" s="5" t="s">
        <v>24</v>
      </c>
      <c r="B13" s="2">
        <v>43.5</v>
      </c>
      <c r="D13" s="5" t="s">
        <v>19</v>
      </c>
      <c r="E13" s="2">
        <v>40</v>
      </c>
      <c r="G13" s="5" t="s">
        <v>13</v>
      </c>
      <c r="H13" s="2">
        <v>50.566666666666663</v>
      </c>
      <c r="J13" s="6" t="s">
        <v>16</v>
      </c>
      <c r="K13" s="2">
        <v>40</v>
      </c>
    </row>
    <row r="14" spans="1:11" x14ac:dyDescent="0.3">
      <c r="A14" s="5" t="s">
        <v>20</v>
      </c>
      <c r="B14" s="2">
        <v>49.7</v>
      </c>
      <c r="D14" s="5" t="s">
        <v>21</v>
      </c>
      <c r="E14" s="2">
        <v>45</v>
      </c>
      <c r="G14" s="5" t="s">
        <v>9</v>
      </c>
      <c r="H14" s="2">
        <v>41.102439024390236</v>
      </c>
      <c r="J14" s="5">
        <v>1988</v>
      </c>
      <c r="K14" s="2">
        <v>26.8</v>
      </c>
    </row>
    <row r="15" spans="1:11" x14ac:dyDescent="0.3">
      <c r="A15" s="5" t="s">
        <v>21</v>
      </c>
      <c r="B15" s="2">
        <v>45</v>
      </c>
      <c r="D15" s="5" t="s">
        <v>62</v>
      </c>
      <c r="E15" s="2">
        <v>35</v>
      </c>
      <c r="G15" s="5" t="s">
        <v>27</v>
      </c>
      <c r="H15" s="2">
        <v>53</v>
      </c>
      <c r="J15" s="6" t="s">
        <v>81</v>
      </c>
      <c r="K15" s="2">
        <v>26.8</v>
      </c>
    </row>
    <row r="16" spans="1:11" x14ac:dyDescent="0.3">
      <c r="A16" s="5" t="s">
        <v>33</v>
      </c>
      <c r="B16" s="2">
        <v>63</v>
      </c>
      <c r="D16" s="5" t="s">
        <v>54</v>
      </c>
      <c r="E16" s="2">
        <v>43.5</v>
      </c>
      <c r="G16" s="5" t="s">
        <v>51</v>
      </c>
      <c r="H16" s="2">
        <v>45</v>
      </c>
      <c r="J16" s="5">
        <v>1991</v>
      </c>
      <c r="K16" s="2">
        <v>50</v>
      </c>
    </row>
    <row r="17" spans="1:11" x14ac:dyDescent="0.3">
      <c r="A17" s="5" t="s">
        <v>62</v>
      </c>
      <c r="B17" s="2">
        <v>35</v>
      </c>
      <c r="D17" s="5" t="s">
        <v>71</v>
      </c>
      <c r="E17" s="2">
        <v>29.1</v>
      </c>
      <c r="G17" s="5" t="s">
        <v>99</v>
      </c>
      <c r="H17" s="2">
        <v>42.663999999999994</v>
      </c>
      <c r="J17" s="6" t="s">
        <v>41</v>
      </c>
      <c r="K17" s="2">
        <v>50</v>
      </c>
    </row>
    <row r="18" spans="1:11" x14ac:dyDescent="0.3">
      <c r="A18" s="5" t="s">
        <v>54</v>
      </c>
      <c r="B18" s="2">
        <v>43.5</v>
      </c>
      <c r="D18" s="5" t="s">
        <v>43</v>
      </c>
      <c r="E18" s="2">
        <v>48</v>
      </c>
      <c r="J18" s="5">
        <v>1992</v>
      </c>
      <c r="K18" s="2">
        <v>28.5</v>
      </c>
    </row>
    <row r="19" spans="1:11" x14ac:dyDescent="0.3">
      <c r="A19" s="5" t="s">
        <v>38</v>
      </c>
      <c r="B19" s="2">
        <v>54.9</v>
      </c>
      <c r="D19" s="5" t="s">
        <v>37</v>
      </c>
      <c r="E19" s="2">
        <v>55.9</v>
      </c>
      <c r="J19" s="6" t="s">
        <v>76</v>
      </c>
      <c r="K19" s="2">
        <v>28.5</v>
      </c>
    </row>
    <row r="20" spans="1:11" x14ac:dyDescent="0.3">
      <c r="A20" s="5" t="s">
        <v>71</v>
      </c>
      <c r="B20" s="2">
        <v>29.1</v>
      </c>
      <c r="D20" s="5" t="s">
        <v>81</v>
      </c>
      <c r="E20" s="2">
        <v>26.8</v>
      </c>
      <c r="J20" s="5">
        <v>1993</v>
      </c>
      <c r="K20" s="2">
        <v>47</v>
      </c>
    </row>
    <row r="21" spans="1:11" x14ac:dyDescent="0.3">
      <c r="A21" s="5" t="s">
        <v>37</v>
      </c>
      <c r="B21" s="2">
        <v>55.9</v>
      </c>
      <c r="D21" s="5" t="s">
        <v>6</v>
      </c>
      <c r="E21" s="2">
        <v>68</v>
      </c>
      <c r="G21" s="4" t="s">
        <v>3</v>
      </c>
      <c r="H21" t="s">
        <v>100</v>
      </c>
      <c r="J21" s="6" t="s">
        <v>44</v>
      </c>
      <c r="K21" s="2">
        <v>47</v>
      </c>
    </row>
    <row r="22" spans="1:11" x14ac:dyDescent="0.3">
      <c r="A22" s="5" t="s">
        <v>12</v>
      </c>
      <c r="B22" s="2">
        <v>50</v>
      </c>
      <c r="D22" s="5" t="s">
        <v>22</v>
      </c>
      <c r="E22" s="2">
        <v>74</v>
      </c>
      <c r="G22" s="5" t="s">
        <v>8</v>
      </c>
      <c r="H22" s="2">
        <v>42.721739130434777</v>
      </c>
      <c r="J22" s="5">
        <v>1994</v>
      </c>
      <c r="K22" s="2">
        <v>59</v>
      </c>
    </row>
    <row r="23" spans="1:11" x14ac:dyDescent="0.3">
      <c r="A23" s="5" t="s">
        <v>30</v>
      </c>
      <c r="B23" s="2">
        <v>47.8</v>
      </c>
      <c r="D23" s="5" t="s">
        <v>56</v>
      </c>
      <c r="E23" s="2">
        <v>43.5</v>
      </c>
      <c r="G23" s="5" t="s">
        <v>18</v>
      </c>
      <c r="H23" s="2">
        <v>42</v>
      </c>
      <c r="J23" s="6" t="s">
        <v>12</v>
      </c>
      <c r="K23" s="2">
        <v>50</v>
      </c>
    </row>
    <row r="24" spans="1:11" x14ac:dyDescent="0.3">
      <c r="A24" s="5" t="s">
        <v>81</v>
      </c>
      <c r="B24" s="2">
        <v>26.8</v>
      </c>
      <c r="D24" s="5" t="s">
        <v>78</v>
      </c>
      <c r="E24" s="2">
        <v>28</v>
      </c>
      <c r="G24" s="5" t="s">
        <v>99</v>
      </c>
      <c r="H24" s="2">
        <v>42.663999999999994</v>
      </c>
      <c r="J24" s="6" t="s">
        <v>22</v>
      </c>
      <c r="K24" s="2">
        <v>74</v>
      </c>
    </row>
    <row r="25" spans="1:11" x14ac:dyDescent="0.3">
      <c r="A25" s="5" t="s">
        <v>6</v>
      </c>
      <c r="B25" s="2">
        <v>68</v>
      </c>
      <c r="D25" s="5" t="s">
        <v>79</v>
      </c>
      <c r="E25" s="2">
        <v>28</v>
      </c>
      <c r="J25" s="6" t="s">
        <v>26</v>
      </c>
      <c r="K25" s="2">
        <v>53</v>
      </c>
    </row>
    <row r="26" spans="1:11" x14ac:dyDescent="0.3">
      <c r="A26" s="5" t="s">
        <v>22</v>
      </c>
      <c r="B26" s="2">
        <v>74</v>
      </c>
      <c r="D26" s="5" t="s">
        <v>76</v>
      </c>
      <c r="E26" s="2">
        <v>28.5</v>
      </c>
      <c r="J26" s="5">
        <v>1995</v>
      </c>
      <c r="K26" s="2">
        <v>34</v>
      </c>
    </row>
    <row r="27" spans="1:11" x14ac:dyDescent="0.3">
      <c r="A27" s="5" t="s">
        <v>56</v>
      </c>
      <c r="B27" s="2">
        <v>43.5</v>
      </c>
      <c r="D27" s="5" t="s">
        <v>11</v>
      </c>
      <c r="E27" s="2">
        <v>61.1</v>
      </c>
      <c r="J27" s="6" t="s">
        <v>64</v>
      </c>
      <c r="K27" s="2">
        <v>34</v>
      </c>
    </row>
    <row r="28" spans="1:11" x14ac:dyDescent="0.3">
      <c r="A28" s="5" t="s">
        <v>78</v>
      </c>
      <c r="B28" s="2">
        <v>28</v>
      </c>
      <c r="D28" s="5" t="s">
        <v>0</v>
      </c>
      <c r="E28" s="2">
        <v>36</v>
      </c>
      <c r="J28" s="5">
        <v>1996</v>
      </c>
      <c r="K28" s="2">
        <v>37.85</v>
      </c>
    </row>
    <row r="29" spans="1:11" x14ac:dyDescent="0.3">
      <c r="A29" s="5" t="s">
        <v>79</v>
      </c>
      <c r="B29" s="2">
        <v>28</v>
      </c>
      <c r="D29" s="5" t="s">
        <v>35</v>
      </c>
      <c r="E29" s="2">
        <v>59</v>
      </c>
      <c r="J29" s="6" t="s">
        <v>43</v>
      </c>
      <c r="K29" s="2">
        <v>48</v>
      </c>
    </row>
    <row r="30" spans="1:11" x14ac:dyDescent="0.3">
      <c r="A30" s="5" t="s">
        <v>76</v>
      </c>
      <c r="B30" s="2">
        <v>28.5</v>
      </c>
      <c r="D30" s="5" t="s">
        <v>31</v>
      </c>
      <c r="E30" s="2">
        <v>80</v>
      </c>
      <c r="J30" s="6" t="s">
        <v>32</v>
      </c>
      <c r="K30" s="2">
        <v>27.7</v>
      </c>
    </row>
    <row r="31" spans="1:11" x14ac:dyDescent="0.3">
      <c r="A31" s="5" t="s">
        <v>11</v>
      </c>
      <c r="B31" s="2">
        <v>61.1</v>
      </c>
      <c r="D31" s="5" t="s">
        <v>52</v>
      </c>
      <c r="E31" s="2">
        <v>44.7</v>
      </c>
      <c r="J31" s="5">
        <v>1997</v>
      </c>
      <c r="K31" s="2">
        <v>28</v>
      </c>
    </row>
    <row r="32" spans="1:11" x14ac:dyDescent="0.3">
      <c r="A32" s="5" t="s">
        <v>0</v>
      </c>
      <c r="B32" s="2">
        <v>28</v>
      </c>
      <c r="D32" s="5" t="s">
        <v>58</v>
      </c>
      <c r="E32" s="2">
        <v>41</v>
      </c>
      <c r="J32" s="6" t="s">
        <v>23</v>
      </c>
      <c r="K32" s="2">
        <v>28</v>
      </c>
    </row>
    <row r="33" spans="1:11" x14ac:dyDescent="0.3">
      <c r="A33" s="5" t="s">
        <v>26</v>
      </c>
      <c r="B33" s="2">
        <v>53</v>
      </c>
      <c r="D33" s="5" t="s">
        <v>73</v>
      </c>
      <c r="E33" s="2">
        <v>29.1</v>
      </c>
      <c r="J33" s="5">
        <v>1998</v>
      </c>
      <c r="K33" s="2">
        <v>39.78</v>
      </c>
    </row>
    <row r="34" spans="1:11" x14ac:dyDescent="0.3">
      <c r="A34" s="5" t="s">
        <v>35</v>
      </c>
      <c r="B34" s="2">
        <v>59</v>
      </c>
      <c r="D34" s="5" t="s">
        <v>41</v>
      </c>
      <c r="E34" s="2">
        <v>50</v>
      </c>
      <c r="J34" s="6" t="s">
        <v>67</v>
      </c>
      <c r="K34" s="2">
        <v>29.1</v>
      </c>
    </row>
    <row r="35" spans="1:11" x14ac:dyDescent="0.3">
      <c r="A35" s="5" t="s">
        <v>31</v>
      </c>
      <c r="B35" s="2">
        <v>80</v>
      </c>
      <c r="D35" s="5" t="s">
        <v>40</v>
      </c>
      <c r="E35" s="2">
        <v>54</v>
      </c>
      <c r="J35" s="6" t="s">
        <v>6</v>
      </c>
      <c r="K35" s="2">
        <v>68</v>
      </c>
    </row>
    <row r="36" spans="1:11" x14ac:dyDescent="0.3">
      <c r="A36" s="5" t="s">
        <v>52</v>
      </c>
      <c r="B36" s="2">
        <v>44.7</v>
      </c>
      <c r="D36" s="5" t="s">
        <v>74</v>
      </c>
      <c r="E36" s="2">
        <v>29.1</v>
      </c>
      <c r="J36" s="6" t="s">
        <v>79</v>
      </c>
      <c r="K36" s="2">
        <v>28</v>
      </c>
    </row>
    <row r="37" spans="1:11" x14ac:dyDescent="0.3">
      <c r="A37" s="5" t="s">
        <v>60</v>
      </c>
      <c r="B37" s="2">
        <v>38</v>
      </c>
      <c r="D37" s="5" t="s">
        <v>61</v>
      </c>
      <c r="E37" s="2">
        <v>37.299999999999997</v>
      </c>
      <c r="J37" s="6" t="s">
        <v>52</v>
      </c>
      <c r="K37" s="2">
        <v>44.7</v>
      </c>
    </row>
    <row r="38" spans="1:11" x14ac:dyDescent="0.3">
      <c r="A38" s="5" t="s">
        <v>58</v>
      </c>
      <c r="B38" s="2">
        <v>41</v>
      </c>
      <c r="D38" s="5" t="s">
        <v>23</v>
      </c>
      <c r="E38" s="2">
        <v>28</v>
      </c>
      <c r="J38" s="6" t="s">
        <v>74</v>
      </c>
      <c r="K38" s="2">
        <v>29.1</v>
      </c>
    </row>
    <row r="39" spans="1:11" x14ac:dyDescent="0.3">
      <c r="A39" s="5" t="s">
        <v>73</v>
      </c>
      <c r="B39" s="2">
        <v>29.1</v>
      </c>
      <c r="D39" s="5" t="s">
        <v>46</v>
      </c>
      <c r="E39" s="2">
        <v>47</v>
      </c>
      <c r="J39" s="5">
        <v>1999</v>
      </c>
      <c r="K39" s="2">
        <v>55.9</v>
      </c>
    </row>
    <row r="40" spans="1:11" x14ac:dyDescent="0.3">
      <c r="A40" s="5" t="s">
        <v>41</v>
      </c>
      <c r="B40" s="2">
        <v>50</v>
      </c>
      <c r="D40" s="5" t="s">
        <v>32</v>
      </c>
      <c r="E40" s="2">
        <v>27.7</v>
      </c>
      <c r="J40" s="6" t="s">
        <v>37</v>
      </c>
      <c r="K40" s="2">
        <v>55.9</v>
      </c>
    </row>
    <row r="41" spans="1:11" x14ac:dyDescent="0.3">
      <c r="A41" s="5" t="s">
        <v>49</v>
      </c>
      <c r="B41" s="2">
        <v>45</v>
      </c>
      <c r="D41" s="5" t="s">
        <v>99</v>
      </c>
      <c r="E41" s="2">
        <v>41.102439024390236</v>
      </c>
      <c r="J41" s="5">
        <v>2000</v>
      </c>
      <c r="K41" s="2">
        <v>28.733333333333334</v>
      </c>
    </row>
    <row r="42" spans="1:11" x14ac:dyDescent="0.3">
      <c r="A42" s="5" t="s">
        <v>40</v>
      </c>
      <c r="B42" s="2">
        <v>54</v>
      </c>
      <c r="J42" s="6" t="s">
        <v>67</v>
      </c>
      <c r="K42" s="2">
        <v>29.1</v>
      </c>
    </row>
    <row r="43" spans="1:11" x14ac:dyDescent="0.3">
      <c r="A43" s="5" t="s">
        <v>74</v>
      </c>
      <c r="B43" s="2">
        <v>29.1</v>
      </c>
      <c r="J43" s="6" t="s">
        <v>70</v>
      </c>
      <c r="K43" s="2">
        <v>29.1</v>
      </c>
    </row>
    <row r="44" spans="1:11" x14ac:dyDescent="0.3">
      <c r="A44" s="5" t="s">
        <v>61</v>
      </c>
      <c r="B44" s="2">
        <v>37.299999999999997</v>
      </c>
      <c r="J44" s="6" t="s">
        <v>0</v>
      </c>
      <c r="K44" s="2">
        <v>28</v>
      </c>
    </row>
    <row r="45" spans="1:11" x14ac:dyDescent="0.3">
      <c r="A45" s="5" t="s">
        <v>23</v>
      </c>
      <c r="B45" s="2">
        <v>28</v>
      </c>
      <c r="J45" s="5">
        <v>2001</v>
      </c>
      <c r="K45" s="2">
        <v>29.1</v>
      </c>
    </row>
    <row r="46" spans="1:11" x14ac:dyDescent="0.3">
      <c r="A46" s="5" t="s">
        <v>46</v>
      </c>
      <c r="B46" s="2">
        <v>47</v>
      </c>
      <c r="J46" s="6" t="s">
        <v>73</v>
      </c>
      <c r="K46" s="2">
        <v>29.1</v>
      </c>
    </row>
    <row r="47" spans="1:11" x14ac:dyDescent="0.3">
      <c r="A47" s="5" t="s">
        <v>32</v>
      </c>
      <c r="B47" s="2">
        <v>27.7</v>
      </c>
      <c r="J47" s="5">
        <v>2002</v>
      </c>
      <c r="K47" s="2">
        <v>49.9</v>
      </c>
    </row>
    <row r="48" spans="1:11" x14ac:dyDescent="0.3">
      <c r="A48" s="5" t="s">
        <v>99</v>
      </c>
      <c r="B48" s="2">
        <v>42.721739130434777</v>
      </c>
      <c r="J48" s="6" t="s">
        <v>14</v>
      </c>
      <c r="K48" s="2">
        <v>46.6</v>
      </c>
    </row>
    <row r="49" spans="1:11" x14ac:dyDescent="0.3">
      <c r="J49" s="6" t="s">
        <v>28</v>
      </c>
      <c r="K49" s="2">
        <v>45</v>
      </c>
    </row>
    <row r="50" spans="1:11" x14ac:dyDescent="0.3">
      <c r="J50" s="6" t="s">
        <v>33</v>
      </c>
      <c r="K50" s="2">
        <v>63</v>
      </c>
    </row>
    <row r="51" spans="1:11" x14ac:dyDescent="0.3">
      <c r="J51" s="6" t="s">
        <v>49</v>
      </c>
      <c r="K51" s="2">
        <v>45</v>
      </c>
    </row>
    <row r="52" spans="1:11" x14ac:dyDescent="0.3">
      <c r="J52" s="5">
        <v>2003</v>
      </c>
      <c r="K52" s="2">
        <v>42.033333333333331</v>
      </c>
    </row>
    <row r="53" spans="1:11" x14ac:dyDescent="0.3">
      <c r="D53" s="4" t="s">
        <v>0</v>
      </c>
      <c r="E53" t="s">
        <v>100</v>
      </c>
      <c r="G53" s="4" t="s">
        <v>109</v>
      </c>
      <c r="H53" t="s">
        <v>100</v>
      </c>
      <c r="J53" s="6" t="s">
        <v>30</v>
      </c>
      <c r="K53" s="2">
        <v>47.8</v>
      </c>
    </row>
    <row r="54" spans="1:11" x14ac:dyDescent="0.3">
      <c r="A54" s="4" t="s">
        <v>97</v>
      </c>
      <c r="B54" t="s">
        <v>101</v>
      </c>
      <c r="D54" s="5" t="s">
        <v>14</v>
      </c>
      <c r="E54" s="2">
        <v>46.6</v>
      </c>
      <c r="G54" s="5">
        <v>1932</v>
      </c>
      <c r="H54" s="2">
        <v>45</v>
      </c>
      <c r="J54" s="6" t="s">
        <v>58</v>
      </c>
      <c r="K54" s="2">
        <v>41</v>
      </c>
    </row>
    <row r="55" spans="1:11" x14ac:dyDescent="0.3">
      <c r="A55" s="4" t="s">
        <v>3</v>
      </c>
      <c r="B55" t="s">
        <v>8</v>
      </c>
      <c r="D55" s="5" t="s">
        <v>44</v>
      </c>
      <c r="E55" s="2">
        <v>47</v>
      </c>
      <c r="G55" s="5">
        <v>1933</v>
      </c>
      <c r="H55" s="2">
        <v>35</v>
      </c>
      <c r="J55" s="6" t="s">
        <v>61</v>
      </c>
      <c r="K55" s="2">
        <v>37.299999999999997</v>
      </c>
    </row>
    <row r="56" spans="1:11" x14ac:dyDescent="0.3">
      <c r="A56" s="4" t="s">
        <v>4</v>
      </c>
      <c r="B56" t="s">
        <v>9</v>
      </c>
      <c r="D56" s="5" t="s">
        <v>65</v>
      </c>
      <c r="E56" s="2">
        <v>31.1</v>
      </c>
      <c r="G56" s="5">
        <v>1935</v>
      </c>
      <c r="H56" s="2">
        <v>40</v>
      </c>
      <c r="J56" s="5">
        <v>2004</v>
      </c>
      <c r="K56" s="2">
        <v>36.5</v>
      </c>
    </row>
    <row r="57" spans="1:11" x14ac:dyDescent="0.3">
      <c r="D57" s="5" t="s">
        <v>28</v>
      </c>
      <c r="E57" s="2">
        <v>45</v>
      </c>
      <c r="G57" s="5">
        <v>1979</v>
      </c>
      <c r="H57" s="2">
        <v>45</v>
      </c>
      <c r="J57" s="6" t="s">
        <v>62</v>
      </c>
      <c r="K57" s="2">
        <v>35</v>
      </c>
    </row>
    <row r="58" spans="1:11" x14ac:dyDescent="0.3">
      <c r="A58" s="4" t="s">
        <v>3</v>
      </c>
      <c r="B58" t="s">
        <v>100</v>
      </c>
      <c r="D58" s="5" t="s">
        <v>16</v>
      </c>
      <c r="E58" s="2">
        <v>40</v>
      </c>
      <c r="G58" s="5">
        <v>1980</v>
      </c>
      <c r="H58" s="2">
        <v>40</v>
      </c>
      <c r="J58" s="6" t="s">
        <v>60</v>
      </c>
      <c r="K58" s="2">
        <v>38</v>
      </c>
    </row>
    <row r="59" spans="1:11" x14ac:dyDescent="0.3">
      <c r="A59" s="5" t="s">
        <v>56</v>
      </c>
      <c r="B59" s="2">
        <v>43.5</v>
      </c>
      <c r="D59" s="5" t="s">
        <v>67</v>
      </c>
      <c r="E59" s="2">
        <v>29.1</v>
      </c>
      <c r="G59" s="5">
        <v>1983</v>
      </c>
      <c r="H59" s="2">
        <v>40</v>
      </c>
      <c r="J59" s="5">
        <v>2005</v>
      </c>
      <c r="K59" s="2">
        <v>46.65</v>
      </c>
    </row>
    <row r="60" spans="1:11" x14ac:dyDescent="0.3">
      <c r="A60" s="5" t="s">
        <v>79</v>
      </c>
      <c r="B60" s="2">
        <v>28</v>
      </c>
      <c r="D60" s="5" t="s">
        <v>64</v>
      </c>
      <c r="E60" s="2">
        <v>34</v>
      </c>
      <c r="G60" s="5">
        <v>1988</v>
      </c>
      <c r="H60" s="2">
        <v>26.8</v>
      </c>
      <c r="J60" s="6" t="s">
        <v>24</v>
      </c>
      <c r="K60" s="2">
        <v>43.5</v>
      </c>
    </row>
    <row r="61" spans="1:11" x14ac:dyDescent="0.3">
      <c r="A61" s="5" t="s">
        <v>99</v>
      </c>
      <c r="B61" s="2">
        <v>35.75</v>
      </c>
      <c r="D61" s="5" t="s">
        <v>77</v>
      </c>
      <c r="E61" s="2">
        <v>28</v>
      </c>
      <c r="G61" s="5">
        <v>1991</v>
      </c>
      <c r="H61" s="2">
        <v>50</v>
      </c>
      <c r="J61" s="6" t="s">
        <v>78</v>
      </c>
      <c r="K61" s="2">
        <v>28</v>
      </c>
    </row>
    <row r="62" spans="1:11" x14ac:dyDescent="0.3">
      <c r="D62" s="5" t="s">
        <v>70</v>
      </c>
      <c r="E62" s="2">
        <v>29.1</v>
      </c>
      <c r="G62" s="5">
        <v>1992</v>
      </c>
      <c r="H62" s="2">
        <v>28.5</v>
      </c>
      <c r="J62" s="6" t="s">
        <v>11</v>
      </c>
      <c r="K62" s="2">
        <v>61.1</v>
      </c>
    </row>
    <row r="63" spans="1:11" x14ac:dyDescent="0.3">
      <c r="D63" s="5" t="s">
        <v>24</v>
      </c>
      <c r="E63" s="2">
        <v>43.5</v>
      </c>
      <c r="G63" s="5">
        <v>1993</v>
      </c>
      <c r="H63" s="2">
        <v>47</v>
      </c>
      <c r="J63" s="6" t="s">
        <v>40</v>
      </c>
      <c r="K63" s="2">
        <v>54</v>
      </c>
    </row>
    <row r="64" spans="1:11" x14ac:dyDescent="0.3">
      <c r="D64" s="5" t="s">
        <v>19</v>
      </c>
      <c r="E64" s="2">
        <v>40</v>
      </c>
      <c r="G64" s="5">
        <v>1994</v>
      </c>
      <c r="H64" s="2">
        <v>59</v>
      </c>
      <c r="J64" s="5">
        <v>2006</v>
      </c>
      <c r="K64" s="2">
        <v>50.6</v>
      </c>
    </row>
    <row r="65" spans="4:11" x14ac:dyDescent="0.3">
      <c r="D65" s="5" t="s">
        <v>20</v>
      </c>
      <c r="E65" s="2">
        <v>49.7</v>
      </c>
      <c r="G65" s="5">
        <v>1995</v>
      </c>
      <c r="H65" s="2">
        <v>34</v>
      </c>
      <c r="J65" s="6" t="s">
        <v>65</v>
      </c>
      <c r="K65" s="2">
        <v>31.1</v>
      </c>
    </row>
    <row r="66" spans="4:11" x14ac:dyDescent="0.3">
      <c r="D66" s="5" t="s">
        <v>21</v>
      </c>
      <c r="E66" s="2">
        <v>45</v>
      </c>
      <c r="G66" s="5">
        <v>1996</v>
      </c>
      <c r="H66" s="2">
        <v>37.85</v>
      </c>
      <c r="J66" s="6" t="s">
        <v>77</v>
      </c>
      <c r="K66" s="2">
        <v>28</v>
      </c>
    </row>
    <row r="67" spans="4:11" x14ac:dyDescent="0.3">
      <c r="D67" s="5" t="s">
        <v>33</v>
      </c>
      <c r="E67" s="2">
        <v>63</v>
      </c>
      <c r="G67" s="5">
        <v>1997</v>
      </c>
      <c r="H67" s="2">
        <v>28</v>
      </c>
      <c r="J67" s="6" t="s">
        <v>38</v>
      </c>
      <c r="K67" s="2">
        <v>54.9</v>
      </c>
    </row>
    <row r="68" spans="4:11" x14ac:dyDescent="0.3">
      <c r="D68" s="5" t="s">
        <v>62</v>
      </c>
      <c r="E68" s="2">
        <v>35</v>
      </c>
      <c r="G68" s="5">
        <v>1998</v>
      </c>
      <c r="H68" s="2">
        <v>39.78</v>
      </c>
      <c r="J68" s="6" t="s">
        <v>35</v>
      </c>
      <c r="K68" s="2">
        <v>59</v>
      </c>
    </row>
    <row r="69" spans="4:11" x14ac:dyDescent="0.3">
      <c r="D69" s="5" t="s">
        <v>54</v>
      </c>
      <c r="E69" s="2">
        <v>43.5</v>
      </c>
      <c r="G69" s="5">
        <v>1999</v>
      </c>
      <c r="H69" s="2">
        <v>55.9</v>
      </c>
      <c r="J69" s="6" t="s">
        <v>31</v>
      </c>
      <c r="K69" s="2">
        <v>80</v>
      </c>
    </row>
    <row r="70" spans="4:11" x14ac:dyDescent="0.3">
      <c r="D70" s="5" t="s">
        <v>38</v>
      </c>
      <c r="E70" s="2">
        <v>54.9</v>
      </c>
      <c r="G70" s="5">
        <v>2000</v>
      </c>
      <c r="H70" s="2">
        <v>28.733333333333334</v>
      </c>
      <c r="J70" s="5">
        <v>2007</v>
      </c>
      <c r="K70" s="2">
        <v>42.56</v>
      </c>
    </row>
    <row r="71" spans="4:11" x14ac:dyDescent="0.3">
      <c r="D71" s="5" t="s">
        <v>71</v>
      </c>
      <c r="E71" s="2">
        <v>29.1</v>
      </c>
      <c r="G71" s="5">
        <v>2001</v>
      </c>
      <c r="H71" s="2">
        <v>29.1</v>
      </c>
      <c r="J71" s="6" t="s">
        <v>20</v>
      </c>
      <c r="K71" s="2">
        <v>49.7</v>
      </c>
    </row>
    <row r="72" spans="4:11" x14ac:dyDescent="0.3">
      <c r="D72" s="5" t="s">
        <v>43</v>
      </c>
      <c r="E72" s="2">
        <v>48</v>
      </c>
      <c r="G72" s="5">
        <v>2002</v>
      </c>
      <c r="H72" s="2">
        <v>49.9</v>
      </c>
      <c r="J72" s="6" t="s">
        <v>54</v>
      </c>
      <c r="K72" s="2">
        <v>43.5</v>
      </c>
    </row>
    <row r="73" spans="4:11" x14ac:dyDescent="0.3">
      <c r="D73" s="5" t="s">
        <v>37</v>
      </c>
      <c r="E73" s="2">
        <v>55.9</v>
      </c>
      <c r="G73" s="5">
        <v>2003</v>
      </c>
      <c r="H73" s="2">
        <v>42.033333333333331</v>
      </c>
      <c r="J73" s="6" t="s">
        <v>71</v>
      </c>
      <c r="K73" s="2">
        <v>29.1</v>
      </c>
    </row>
    <row r="74" spans="4:11" x14ac:dyDescent="0.3">
      <c r="D74" s="5" t="s">
        <v>12</v>
      </c>
      <c r="E74" s="2">
        <v>50</v>
      </c>
      <c r="G74" s="5">
        <v>2004</v>
      </c>
      <c r="H74" s="2">
        <v>36.5</v>
      </c>
      <c r="J74" s="6" t="s">
        <v>56</v>
      </c>
      <c r="K74" s="2">
        <v>43.5</v>
      </c>
    </row>
    <row r="75" spans="4:11" x14ac:dyDescent="0.3">
      <c r="D75" s="5" t="s">
        <v>30</v>
      </c>
      <c r="E75" s="2">
        <v>47.8</v>
      </c>
      <c r="G75" s="5">
        <v>2005</v>
      </c>
      <c r="H75" s="2">
        <v>46.65</v>
      </c>
      <c r="J75" s="6" t="s">
        <v>46</v>
      </c>
      <c r="K75" s="2">
        <v>47</v>
      </c>
    </row>
    <row r="76" spans="4:11" x14ac:dyDescent="0.3">
      <c r="D76" s="5" t="s">
        <v>81</v>
      </c>
      <c r="E76" s="2">
        <v>26.8</v>
      </c>
      <c r="G76" s="5">
        <v>2006</v>
      </c>
      <c r="H76" s="2">
        <v>50.6</v>
      </c>
      <c r="J76" s="5" t="s">
        <v>99</v>
      </c>
      <c r="K76" s="2">
        <v>42.663999999999994</v>
      </c>
    </row>
    <row r="77" spans="4:11" x14ac:dyDescent="0.3">
      <c r="D77" s="5" t="s">
        <v>6</v>
      </c>
      <c r="E77" s="2">
        <v>68</v>
      </c>
      <c r="G77" s="5">
        <v>2007</v>
      </c>
      <c r="H77" s="2">
        <v>42.56</v>
      </c>
    </row>
    <row r="78" spans="4:11" x14ac:dyDescent="0.3">
      <c r="D78" s="5" t="s">
        <v>22</v>
      </c>
      <c r="E78" s="2">
        <v>74</v>
      </c>
      <c r="G78" s="5" t="s">
        <v>99</v>
      </c>
      <c r="H78" s="2">
        <v>42.663999999999994</v>
      </c>
    </row>
    <row r="79" spans="4:11" x14ac:dyDescent="0.3">
      <c r="D79" s="5" t="s">
        <v>56</v>
      </c>
      <c r="E79" s="2">
        <v>43.5</v>
      </c>
    </row>
    <row r="80" spans="4:11" x14ac:dyDescent="0.3">
      <c r="D80" s="5" t="s">
        <v>78</v>
      </c>
      <c r="E80" s="2">
        <v>28</v>
      </c>
    </row>
    <row r="81" spans="4:5" x14ac:dyDescent="0.3">
      <c r="D81" s="5" t="s">
        <v>79</v>
      </c>
      <c r="E81" s="2">
        <v>28</v>
      </c>
    </row>
    <row r="82" spans="4:5" x14ac:dyDescent="0.3">
      <c r="D82" s="5" t="s">
        <v>76</v>
      </c>
      <c r="E82" s="2">
        <v>28.5</v>
      </c>
    </row>
    <row r="83" spans="4:5" x14ac:dyDescent="0.3">
      <c r="D83" s="5" t="s">
        <v>11</v>
      </c>
      <c r="E83" s="2">
        <v>61.1</v>
      </c>
    </row>
    <row r="84" spans="4:5" x14ac:dyDescent="0.3">
      <c r="D84" s="5" t="s">
        <v>0</v>
      </c>
      <c r="E84" s="2">
        <v>36</v>
      </c>
    </row>
    <row r="85" spans="4:5" x14ac:dyDescent="0.3">
      <c r="D85" s="5" t="s">
        <v>26</v>
      </c>
      <c r="E85" s="2">
        <v>53</v>
      </c>
    </row>
    <row r="86" spans="4:5" x14ac:dyDescent="0.3">
      <c r="D86" s="5" t="s">
        <v>35</v>
      </c>
      <c r="E86" s="2">
        <v>59</v>
      </c>
    </row>
    <row r="87" spans="4:5" x14ac:dyDescent="0.3">
      <c r="D87" s="5" t="s">
        <v>31</v>
      </c>
      <c r="E87" s="2">
        <v>80</v>
      </c>
    </row>
    <row r="88" spans="4:5" x14ac:dyDescent="0.3">
      <c r="D88" s="5" t="s">
        <v>52</v>
      </c>
      <c r="E88" s="2">
        <v>44.7</v>
      </c>
    </row>
    <row r="89" spans="4:5" x14ac:dyDescent="0.3">
      <c r="D89" s="5" t="s">
        <v>60</v>
      </c>
      <c r="E89" s="2">
        <v>38</v>
      </c>
    </row>
    <row r="90" spans="4:5" x14ac:dyDescent="0.3">
      <c r="D90" s="5" t="s">
        <v>58</v>
      </c>
      <c r="E90" s="2">
        <v>41</v>
      </c>
    </row>
    <row r="91" spans="4:5" x14ac:dyDescent="0.3">
      <c r="D91" s="5" t="s">
        <v>73</v>
      </c>
      <c r="E91" s="2">
        <v>29.1</v>
      </c>
    </row>
    <row r="92" spans="4:5" x14ac:dyDescent="0.3">
      <c r="D92" s="5" t="s">
        <v>41</v>
      </c>
      <c r="E92" s="2">
        <v>50</v>
      </c>
    </row>
    <row r="93" spans="4:5" x14ac:dyDescent="0.3">
      <c r="D93" s="5" t="s">
        <v>49</v>
      </c>
      <c r="E93" s="2">
        <v>45</v>
      </c>
    </row>
    <row r="94" spans="4:5" x14ac:dyDescent="0.3">
      <c r="D94" s="5" t="s">
        <v>40</v>
      </c>
      <c r="E94" s="2">
        <v>54</v>
      </c>
    </row>
    <row r="95" spans="4:5" x14ac:dyDescent="0.3">
      <c r="D95" s="5" t="s">
        <v>74</v>
      </c>
      <c r="E95" s="2">
        <v>29.1</v>
      </c>
    </row>
    <row r="96" spans="4:5" x14ac:dyDescent="0.3">
      <c r="D96" s="5" t="s">
        <v>61</v>
      </c>
      <c r="E96" s="2">
        <v>37.299999999999997</v>
      </c>
    </row>
    <row r="97" spans="1:5" x14ac:dyDescent="0.3">
      <c r="D97" s="5" t="s">
        <v>23</v>
      </c>
      <c r="E97" s="2">
        <v>28</v>
      </c>
    </row>
    <row r="98" spans="1:5" x14ac:dyDescent="0.3">
      <c r="D98" s="5" t="s">
        <v>46</v>
      </c>
      <c r="E98" s="2">
        <v>47</v>
      </c>
    </row>
    <row r="99" spans="1:5" x14ac:dyDescent="0.3">
      <c r="D99" s="5" t="s">
        <v>32</v>
      </c>
      <c r="E99" s="2">
        <v>27.7</v>
      </c>
    </row>
    <row r="100" spans="1:5" x14ac:dyDescent="0.3">
      <c r="D100" s="5" t="s">
        <v>99</v>
      </c>
      <c r="E100" s="2">
        <v>42.663999999999994</v>
      </c>
    </row>
    <row r="101" spans="1:5" x14ac:dyDescent="0.3">
      <c r="D101" s="5"/>
      <c r="E101" s="2"/>
    </row>
    <row r="102" spans="1:5" x14ac:dyDescent="0.3">
      <c r="D102" s="5"/>
      <c r="E102" s="2"/>
    </row>
    <row r="103" spans="1:5" ht="31.2" x14ac:dyDescent="0.6">
      <c r="A103" s="13"/>
      <c r="D103" s="5"/>
      <c r="E103" s="2"/>
    </row>
    <row r="104" spans="1:5" x14ac:dyDescent="0.3">
      <c r="D104" s="5"/>
      <c r="E104" s="10"/>
    </row>
    <row r="105" spans="1:5" ht="15.6" customHeight="1" x14ac:dyDescent="0.3">
      <c r="A105" s="16"/>
      <c r="B105" s="16"/>
      <c r="C105" s="16"/>
      <c r="D105" s="16"/>
      <c r="E105" s="3"/>
    </row>
    <row r="106" spans="1:5" ht="15.6" customHeight="1" x14ac:dyDescent="0.3">
      <c r="A106" s="16"/>
      <c r="B106" s="16"/>
      <c r="C106" s="16"/>
      <c r="D106" s="16"/>
      <c r="E106" s="3"/>
    </row>
    <row r="107" spans="1:5" ht="15.6" customHeight="1" x14ac:dyDescent="0.3">
      <c r="A107" s="16"/>
      <c r="B107" s="16"/>
      <c r="C107" s="16"/>
      <c r="D107" s="16"/>
      <c r="E107" s="3"/>
    </row>
    <row r="108" spans="1:5" x14ac:dyDescent="0.3">
      <c r="A108" s="17"/>
      <c r="B108" s="17"/>
      <c r="C108" s="17"/>
      <c r="D108" s="17"/>
      <c r="E108" s="14"/>
    </row>
    <row r="109" spans="1:5" x14ac:dyDescent="0.3">
      <c r="A109" s="15"/>
      <c r="B109" s="15"/>
      <c r="C109" s="15"/>
      <c r="D109" s="15"/>
      <c r="E109" s="11"/>
    </row>
    <row r="110" spans="1:5" x14ac:dyDescent="0.3">
      <c r="E110" s="2"/>
    </row>
    <row r="111" spans="1:5" x14ac:dyDescent="0.3">
      <c r="A111" s="1"/>
      <c r="B111" s="12"/>
      <c r="D111" s="1"/>
      <c r="E111" s="12"/>
    </row>
    <row r="112" spans="1:5" x14ac:dyDescent="0.3">
      <c r="A112" s="5"/>
      <c r="B112" s="2"/>
      <c r="D112" s="5"/>
      <c r="E112" s="2"/>
    </row>
    <row r="113" spans="1:5" x14ac:dyDescent="0.3">
      <c r="A113" s="5"/>
      <c r="B113" s="2"/>
      <c r="D113" s="5"/>
      <c r="E113" s="2"/>
    </row>
    <row r="114" spans="1:5" x14ac:dyDescent="0.3">
      <c r="A114" s="5"/>
      <c r="B114" s="2"/>
    </row>
    <row r="115" spans="1:5" x14ac:dyDescent="0.3">
      <c r="A115" s="5"/>
      <c r="B115" s="2"/>
    </row>
    <row r="116" spans="1:5" x14ac:dyDescent="0.3">
      <c r="A116" s="5"/>
      <c r="B116" s="2"/>
    </row>
  </sheetData>
  <mergeCells count="4">
    <mergeCell ref="A106:D106"/>
    <mergeCell ref="A108:D108"/>
    <mergeCell ref="A107:D107"/>
    <mergeCell ref="A105:D105"/>
  </mergeCells>
  <pageMargins left="0.7" right="0.7" top="0.75" bottom="0.75" header="0.3" footer="0.3"/>
  <pageSetup orientation="portrait" horizontalDpi="300" verticalDpi="3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showGridLines="0" topLeftCell="A109" workbookViewId="0">
      <selection activeCell="L136" sqref="L136"/>
    </sheetView>
  </sheetViews>
  <sheetFormatPr defaultRowHeight="14.4" x14ac:dyDescent="0.3"/>
  <sheetData>
    <row r="1" spans="8:16" x14ac:dyDescent="0.3">
      <c r="I1" s="7"/>
      <c r="J1" s="7"/>
      <c r="K1" s="7"/>
      <c r="L1" s="7"/>
      <c r="M1" s="7"/>
      <c r="N1" s="7"/>
      <c r="O1" s="7"/>
      <c r="P1" s="7"/>
    </row>
    <row r="2" spans="8:16" ht="14.4" customHeight="1" x14ac:dyDescent="0.3">
      <c r="H2" s="18" t="s">
        <v>114</v>
      </c>
      <c r="I2" s="18"/>
      <c r="J2" s="18"/>
      <c r="K2" s="18"/>
      <c r="L2" s="18"/>
      <c r="M2" s="18"/>
      <c r="N2" s="18"/>
      <c r="O2" s="18"/>
      <c r="P2" s="18"/>
    </row>
    <row r="3" spans="8:16" ht="14.4" customHeight="1" x14ac:dyDescent="0.3">
      <c r="H3" s="18"/>
      <c r="I3" s="18"/>
      <c r="J3" s="18"/>
      <c r="K3" s="18"/>
      <c r="L3" s="18"/>
      <c r="M3" s="18"/>
      <c r="N3" s="18"/>
      <c r="O3" s="18"/>
      <c r="P3" s="18"/>
    </row>
    <row r="116" spans="1:9" ht="31.2" x14ac:dyDescent="0.6">
      <c r="A116" s="13" t="s">
        <v>112</v>
      </c>
      <c r="D116" s="5"/>
      <c r="E116" s="2"/>
    </row>
    <row r="117" spans="1:9" x14ac:dyDescent="0.3">
      <c r="D117" s="5"/>
      <c r="H117" s="10" t="s">
        <v>107</v>
      </c>
    </row>
    <row r="118" spans="1:9" ht="15.6" x14ac:dyDescent="0.3">
      <c r="A118" s="16" t="s">
        <v>104</v>
      </c>
      <c r="B118" s="16"/>
      <c r="C118" s="16"/>
      <c r="D118" s="16"/>
      <c r="E118" s="16"/>
      <c r="F118" s="16"/>
      <c r="H118" s="3">
        <v>42.721739130434777</v>
      </c>
    </row>
    <row r="119" spans="1:9" ht="15.6" x14ac:dyDescent="0.3">
      <c r="A119" s="16" t="s">
        <v>105</v>
      </c>
      <c r="B119" s="16"/>
      <c r="C119" s="16"/>
      <c r="D119" s="16"/>
      <c r="E119" s="16"/>
      <c r="F119" s="16"/>
      <c r="G119" s="16"/>
      <c r="H119" s="3">
        <v>41.102439024390236</v>
      </c>
    </row>
    <row r="120" spans="1:9" ht="15.6" x14ac:dyDescent="0.3">
      <c r="A120" s="16" t="s">
        <v>106</v>
      </c>
      <c r="B120" s="16"/>
      <c r="C120" s="16"/>
      <c r="D120" s="16"/>
      <c r="E120" s="16"/>
      <c r="F120" s="16"/>
      <c r="G120" s="16"/>
      <c r="H120" s="3">
        <v>38.833333333333336</v>
      </c>
    </row>
    <row r="121" spans="1:9" x14ac:dyDescent="0.3">
      <c r="A121" s="17" t="s">
        <v>108</v>
      </c>
      <c r="B121" s="17"/>
      <c r="C121" s="17"/>
      <c r="D121" s="17"/>
      <c r="E121" s="17"/>
      <c r="F121" s="17"/>
      <c r="G121" s="17"/>
      <c r="H121" s="14">
        <v>42.664000000000001</v>
      </c>
    </row>
    <row r="122" spans="1:9" x14ac:dyDescent="0.3">
      <c r="A122" s="15"/>
      <c r="B122" s="15"/>
      <c r="C122" s="15"/>
      <c r="D122" s="15"/>
      <c r="E122" s="11"/>
    </row>
    <row r="123" spans="1:9" x14ac:dyDescent="0.3">
      <c r="E123" s="2"/>
    </row>
    <row r="124" spans="1:9" x14ac:dyDescent="0.3">
      <c r="A124" s="1" t="s">
        <v>110</v>
      </c>
      <c r="C124" s="12" t="s">
        <v>111</v>
      </c>
      <c r="G124" s="1" t="s">
        <v>113</v>
      </c>
      <c r="I124" s="12" t="s">
        <v>111</v>
      </c>
    </row>
    <row r="125" spans="1:9" x14ac:dyDescent="0.3">
      <c r="A125" s="5" t="s">
        <v>15</v>
      </c>
      <c r="C125" s="2">
        <v>46.6</v>
      </c>
      <c r="G125" s="5" t="s">
        <v>8</v>
      </c>
      <c r="I125" s="2">
        <v>42.721739130434777</v>
      </c>
    </row>
    <row r="126" spans="1:9" x14ac:dyDescent="0.3">
      <c r="A126" s="5" t="s">
        <v>13</v>
      </c>
      <c r="C126" s="2">
        <v>50.566666666666663</v>
      </c>
      <c r="G126" s="5" t="s">
        <v>18</v>
      </c>
      <c r="I126" s="2">
        <v>42</v>
      </c>
    </row>
    <row r="127" spans="1:9" x14ac:dyDescent="0.3">
      <c r="A127" s="5" t="s">
        <v>9</v>
      </c>
      <c r="C127" s="2">
        <v>41.102439024390236</v>
      </c>
    </row>
    <row r="128" spans="1:9" x14ac:dyDescent="0.3">
      <c r="A128" s="5" t="s">
        <v>27</v>
      </c>
      <c r="C128" s="2">
        <v>53</v>
      </c>
    </row>
    <row r="129" spans="1:3" x14ac:dyDescent="0.3">
      <c r="A129" s="5" t="s">
        <v>51</v>
      </c>
      <c r="C129" s="2">
        <v>45</v>
      </c>
    </row>
  </sheetData>
  <mergeCells count="5">
    <mergeCell ref="H2:P3"/>
    <mergeCell ref="A118:F118"/>
    <mergeCell ref="A119:G119"/>
    <mergeCell ref="A120:G120"/>
    <mergeCell ref="A121:G12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Meta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yash</cp:lastModifiedBy>
  <dcterms:created xsi:type="dcterms:W3CDTF">2007-08-23T09:58:57Z</dcterms:created>
  <dcterms:modified xsi:type="dcterms:W3CDTF">2022-10-02T12:43:49Z</dcterms:modified>
</cp:coreProperties>
</file>