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1955" windowHeight="6540" activeTab="1"/>
  </bookViews>
  <sheets>
    <sheet name="T 21.1 All india" sheetId="2" r:id="rId1"/>
    <sheet name="T 21.1 state-wise" sheetId="1" r:id="rId2"/>
  </sheets>
  <definedNames>
    <definedName name="\x">#N/A</definedName>
    <definedName name="\z">#N/A</definedName>
    <definedName name="_Regression_Int" localSheetId="1" hidden="1">1</definedName>
    <definedName name="_xlnm.Print_Area" localSheetId="0">'T 21.1 All india'!$A$1:$U$31</definedName>
    <definedName name="_xlnm.Print_Area" localSheetId="1">'T 21.1 state-wise'!$A$1:$CK$57</definedName>
    <definedName name="Print_Area_MI" localSheetId="1">'T 21.1 state-wise'!#REF!</definedName>
    <definedName name="_xlnm.Print_Titles" localSheetId="1">'T 21.1 state-wise'!$A:$A</definedName>
  </definedNames>
  <calcPr calcId="124519" iterate="1" iterateCount="1"/>
</workbook>
</file>

<file path=xl/calcChain.xml><?xml version="1.0" encoding="utf-8"?>
<calcChain xmlns="http://schemas.openxmlformats.org/spreadsheetml/2006/main">
  <c r="G27" i="2"/>
  <c r="G28"/>
  <c r="F27"/>
  <c r="F28"/>
  <c r="O26"/>
  <c r="N26"/>
  <c r="M26"/>
  <c r="L26"/>
  <c r="G26"/>
  <c r="F26"/>
  <c r="M16"/>
  <c r="M15"/>
  <c r="M14"/>
  <c r="O15"/>
  <c r="O16"/>
  <c r="O14"/>
  <c r="M25"/>
  <c r="M17"/>
  <c r="M18"/>
  <c r="M19"/>
  <c r="M20"/>
  <c r="M21"/>
  <c r="M23"/>
  <c r="M24"/>
  <c r="M22"/>
  <c r="T25"/>
</calcChain>
</file>

<file path=xl/sharedStrings.xml><?xml version="1.0" encoding="utf-8"?>
<sst xmlns="http://schemas.openxmlformats.org/spreadsheetml/2006/main" count="447" uniqueCount="71">
  <si>
    <t xml:space="preserve">  (as on 31st March)</t>
  </si>
  <si>
    <t xml:space="preserve">      (kilometre)</t>
  </si>
  <si>
    <t>Total</t>
  </si>
  <si>
    <t>Surfaced</t>
  </si>
  <si>
    <t xml:space="preserve">  Total</t>
  </si>
  <si>
    <t xml:space="preserve">          1</t>
  </si>
  <si>
    <t>State:</t>
  </si>
  <si>
    <t xml:space="preserve"> Andhra Pradesh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</si>
  <si>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</si>
  <si>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</si>
  <si>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</si>
  <si>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</si>
  <si>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</si>
  <si>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</si>
  <si>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</si>
  <si>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</si>
  <si>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</si>
  <si>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</si>
  <si>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</si>
  <si>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</si>
  <si>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</si>
  <si>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</si>
  <si>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</si>
  <si>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Orissa</t>
  </si>
  <si>
    <t xml:space="preserve"> Punjab</t>
  </si>
  <si>
    <t xml:space="preserve"> Rajasthan</t>
  </si>
  <si>
    <t xml:space="preserve"> Sikkim</t>
  </si>
  <si>
    <t xml:space="preserve"> Tamil Nadu</t>
  </si>
  <si>
    <t xml:space="preserve"> Tripura</t>
  </si>
  <si>
    <t xml:space="preserve"> Uttar Pradesh</t>
  </si>
  <si>
    <t xml:space="preserve"> West Bengal</t>
  </si>
  <si>
    <t>Union Territory:</t>
  </si>
  <si>
    <t xml:space="preserve"> A. &amp; N. Islands</t>
  </si>
  <si>
    <t xml:space="preserve"> Chandigarh</t>
  </si>
  <si>
    <t xml:space="preserve"> D. &amp; N. Haveli</t>
  </si>
  <si>
    <t xml:space="preserve"> Daman and Diu</t>
  </si>
  <si>
    <t xml:space="preserve"> Delhi</t>
  </si>
  <si>
    <t xml:space="preserve"> Lakshadweep</t>
  </si>
  <si>
    <t>ROADS</t>
  </si>
  <si>
    <t>Urban Roads</t>
  </si>
  <si>
    <t>Project Roads</t>
  </si>
  <si>
    <t>Source: Transport Research Wing, Ministry of Road Transport and Highways</t>
  </si>
  <si>
    <t xml:space="preserve"> Jammu &amp; Kashmir </t>
  </si>
  <si>
    <t>..</t>
  </si>
  <si>
    <t xml:space="preserve"> Jharkhand</t>
  </si>
  <si>
    <t xml:space="preserve"> Chhattisgarh</t>
  </si>
  <si>
    <t xml:space="preserve"> Uttra Khand</t>
  </si>
  <si>
    <t xml:space="preserve"> Pudducherry</t>
  </si>
  <si>
    <t>Table 21.1-TOTAL AND SURFACED ROAD LENGTH</t>
  </si>
  <si>
    <t xml:space="preserve"> Year</t>
  </si>
  <si>
    <t>State/U.T.</t>
  </si>
  <si>
    <t>Table 21.1-TOTAL AND SURFACED ROAD LENGTH BY CATEGORIES IN INDIA</t>
  </si>
  <si>
    <t>Other PWD Roads</t>
  </si>
  <si>
    <t>Rural Roads</t>
  </si>
  <si>
    <t>Highways (NH+SH)</t>
  </si>
  <si>
    <t>National Highways</t>
  </si>
  <si>
    <t>State Highways</t>
  </si>
  <si>
    <t>Panchayati Raj Roads</t>
  </si>
  <si>
    <t>JRY&amp; PMGSY Roads</t>
  </si>
  <si>
    <t>(10+12)</t>
  </si>
  <si>
    <t>(11+13)</t>
  </si>
  <si>
    <t>(2+4)</t>
  </si>
  <si>
    <t>(3+5)</t>
  </si>
  <si>
    <t>Roads build under JRY have been included in Rural Roads &amp; Total Roads.</t>
  </si>
  <si>
    <t xml:space="preserve">  National Highways</t>
  </si>
  <si>
    <t xml:space="preserve">  State Highways</t>
  </si>
  <si>
    <t xml:space="preserve">  Other PWD Roads</t>
  </si>
  <si>
    <t>…</t>
  </si>
  <si>
    <t>(Kms.)</t>
  </si>
  <si>
    <t>Note : Rural Roads exclude roads built under JRY.</t>
  </si>
  <si>
    <t>Telangana</t>
  </si>
</sst>
</file>

<file path=xl/styles.xml><?xml version="1.0" encoding="utf-8"?>
<styleSheet xmlns="http://schemas.openxmlformats.org/spreadsheetml/2006/main">
  <fonts count="13"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Courier"/>
      <family val="3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rgb="FFFF0000"/>
      <name val="Courier"/>
      <family val="3"/>
    </font>
    <font>
      <sz val="10"/>
      <color theme="1"/>
      <name val="Courier"/>
      <family val="3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4" fillId="0" borderId="0" xfId="0" applyFont="1"/>
    <xf numFmtId="37" fontId="4" fillId="0" borderId="0" xfId="0" applyNumberFormat="1" applyFont="1" applyProtection="1"/>
    <xf numFmtId="0" fontId="4" fillId="0" borderId="0" xfId="0" applyFont="1" applyBorder="1"/>
    <xf numFmtId="0" fontId="0" fillId="2" borderId="0" xfId="0" applyFill="1"/>
    <xf numFmtId="0" fontId="1" fillId="2" borderId="0" xfId="0" applyNumberFormat="1" applyFont="1" applyFill="1" applyBorder="1" applyAlignment="1" applyProtection="1">
      <alignment horizontal="right"/>
    </xf>
    <xf numFmtId="0" fontId="1" fillId="2" borderId="0" xfId="0" applyNumberFormat="1" applyFont="1" applyFill="1" applyBorder="1" applyAlignment="1" applyProtection="1"/>
    <xf numFmtId="0" fontId="0" fillId="0" borderId="0" xfId="0" applyBorder="1"/>
    <xf numFmtId="0" fontId="4" fillId="2" borderId="0" xfId="0" applyFont="1" applyFill="1"/>
    <xf numFmtId="0" fontId="1" fillId="3" borderId="0" xfId="0" applyFont="1" applyFill="1" applyBorder="1"/>
    <xf numFmtId="0" fontId="1" fillId="4" borderId="1" xfId="0" applyFont="1" applyFill="1" applyBorder="1" applyAlignment="1"/>
    <xf numFmtId="0" fontId="1" fillId="5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6" fillId="3" borderId="5" xfId="0" applyFont="1" applyFill="1" applyBorder="1"/>
    <xf numFmtId="0" fontId="6" fillId="3" borderId="0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 applyProtection="1">
      <alignment horizontal="left"/>
    </xf>
    <xf numFmtId="37" fontId="2" fillId="3" borderId="0" xfId="0" applyNumberFormat="1" applyFont="1" applyFill="1" applyBorder="1" applyAlignment="1" applyProtection="1">
      <alignment horizontal="right"/>
    </xf>
    <xf numFmtId="0" fontId="2" fillId="3" borderId="7" xfId="0" applyFont="1" applyFill="1" applyBorder="1" applyAlignment="1" applyProtection="1">
      <alignment horizontal="left"/>
    </xf>
    <xf numFmtId="0" fontId="1" fillId="4" borderId="0" xfId="0" applyNumberFormat="1" applyFont="1" applyFill="1" applyBorder="1" applyAlignment="1" applyProtection="1">
      <alignment horizontal="right"/>
    </xf>
    <xf numFmtId="0" fontId="1" fillId="4" borderId="0" xfId="0" applyNumberFormat="1" applyFont="1" applyFill="1" applyBorder="1" applyAlignment="1" applyProtection="1"/>
    <xf numFmtId="0" fontId="1" fillId="4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0" fillId="5" borderId="8" xfId="0" applyFill="1" applyBorder="1"/>
    <xf numFmtId="0" fontId="0" fillId="5" borderId="9" xfId="0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3" xfId="0" applyFont="1" applyFill="1" applyBorder="1" applyAlignment="1" applyProtection="1">
      <alignment horizontal="right"/>
    </xf>
    <xf numFmtId="0" fontId="4" fillId="3" borderId="5" xfId="0" applyFont="1" applyFill="1" applyBorder="1"/>
    <xf numFmtId="0" fontId="4" fillId="3" borderId="0" xfId="0" applyFont="1" applyFill="1" applyBorder="1"/>
    <xf numFmtId="0" fontId="1" fillId="3" borderId="6" xfId="0" applyFont="1" applyFill="1" applyBorder="1" applyAlignment="1">
      <alignment horizontal="center"/>
    </xf>
    <xf numFmtId="37" fontId="2" fillId="3" borderId="6" xfId="0" applyNumberFormat="1" applyFont="1" applyFill="1" applyBorder="1" applyAlignment="1" applyProtection="1">
      <alignment horizontal="center"/>
    </xf>
    <xf numFmtId="0" fontId="1" fillId="4" borderId="0" xfId="0" applyFont="1" applyFill="1" applyBorder="1" applyAlignment="1"/>
    <xf numFmtId="0" fontId="1" fillId="2" borderId="0" xfId="0" applyNumberFormat="1" applyFont="1" applyFill="1" applyBorder="1" applyAlignment="1">
      <alignment horizontal="right"/>
    </xf>
    <xf numFmtId="0" fontId="1" fillId="2" borderId="0" xfId="0" applyNumberFormat="1" applyFont="1" applyFill="1" applyBorder="1" applyAlignment="1"/>
    <xf numFmtId="0" fontId="1" fillId="4" borderId="0" xfId="0" applyNumberFormat="1" applyFont="1" applyFill="1" applyBorder="1" applyAlignment="1">
      <alignment horizontal="right"/>
    </xf>
    <xf numFmtId="0" fontId="1" fillId="4" borderId="0" xfId="0" applyNumberFormat="1" applyFont="1" applyFill="1" applyBorder="1" applyAlignment="1"/>
    <xf numFmtId="0" fontId="1" fillId="5" borderId="5" xfId="0" applyFont="1" applyFill="1" applyBorder="1"/>
    <xf numFmtId="0" fontId="2" fillId="5" borderId="8" xfId="0" applyFont="1" applyFill="1" applyBorder="1" applyAlignment="1">
      <alignment horizontal="center"/>
    </xf>
    <xf numFmtId="0" fontId="2" fillId="5" borderId="8" xfId="0" applyFont="1" applyFill="1" applyBorder="1" applyAlignment="1"/>
    <xf numFmtId="0" fontId="1" fillId="5" borderId="8" xfId="0" applyFont="1" applyFill="1" applyBorder="1"/>
    <xf numFmtId="37" fontId="2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>
      <alignment horizontal="center"/>
    </xf>
    <xf numFmtId="0" fontId="0" fillId="5" borderId="0" xfId="0" applyFill="1" applyBorder="1"/>
    <xf numFmtId="0" fontId="2" fillId="3" borderId="10" xfId="0" applyFont="1" applyFill="1" applyBorder="1"/>
    <xf numFmtId="0" fontId="2" fillId="3" borderId="11" xfId="0" applyFont="1" applyFill="1" applyBorder="1" applyAlignment="1" applyProtection="1">
      <alignment horizontal="left"/>
    </xf>
    <xf numFmtId="0" fontId="2" fillId="3" borderId="11" xfId="0" applyFont="1" applyFill="1" applyBorder="1"/>
    <xf numFmtId="0" fontId="2" fillId="3" borderId="12" xfId="0" applyFont="1" applyFill="1" applyBorder="1"/>
    <xf numFmtId="0" fontId="0" fillId="5" borderId="6" xfId="0" applyFill="1" applyBorder="1"/>
    <xf numFmtId="0" fontId="2" fillId="3" borderId="1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2" fillId="3" borderId="13" xfId="0" applyFont="1" applyFill="1" applyBorder="1"/>
    <xf numFmtId="37" fontId="2" fillId="3" borderId="14" xfId="0" applyNumberFormat="1" applyFont="1" applyFill="1" applyBorder="1" applyAlignment="1" applyProtection="1">
      <alignment horizontal="center"/>
    </xf>
    <xf numFmtId="0" fontId="1" fillId="3" borderId="1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1" xfId="0" applyFont="1" applyFill="1" applyBorder="1" applyAlignment="1" applyProtection="1">
      <alignment horizontal="center"/>
    </xf>
    <xf numFmtId="37" fontId="2" fillId="3" borderId="15" xfId="0" applyNumberFormat="1" applyFont="1" applyFill="1" applyBorder="1" applyAlignment="1" applyProtection="1">
      <alignment horizontal="center"/>
    </xf>
    <xf numFmtId="0" fontId="1" fillId="3" borderId="16" xfId="0" applyFont="1" applyFill="1" applyBorder="1" applyAlignment="1">
      <alignment horizontal="center"/>
    </xf>
    <xf numFmtId="37" fontId="2" fillId="3" borderId="16" xfId="0" applyNumberFormat="1" applyFont="1" applyFill="1" applyBorder="1" applyAlignment="1" applyProtection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ill="1" applyBorder="1"/>
    <xf numFmtId="0" fontId="1" fillId="4" borderId="14" xfId="0" applyFont="1" applyFill="1" applyBorder="1" applyAlignment="1">
      <alignment horizontal="right"/>
    </xf>
    <xf numFmtId="0" fontId="1" fillId="2" borderId="14" xfId="0" applyNumberFormat="1" applyFont="1" applyFill="1" applyBorder="1" applyAlignment="1" applyProtection="1">
      <alignment horizontal="right"/>
    </xf>
    <xf numFmtId="0" fontId="1" fillId="4" borderId="14" xfId="0" applyNumberFormat="1" applyFont="1" applyFill="1" applyBorder="1" applyAlignment="1" applyProtection="1">
      <alignment horizontal="right"/>
    </xf>
    <xf numFmtId="0" fontId="1" fillId="2" borderId="14" xfId="0" applyNumberFormat="1" applyFont="1" applyFill="1" applyBorder="1" applyAlignment="1">
      <alignment horizontal="right"/>
    </xf>
    <xf numFmtId="0" fontId="1" fillId="4" borderId="14" xfId="0" applyNumberFormat="1" applyFont="1" applyFill="1" applyBorder="1" applyAlignment="1">
      <alignment horizontal="right"/>
    </xf>
    <xf numFmtId="0" fontId="1" fillId="4" borderId="14" xfId="0" applyFont="1" applyFill="1" applyBorder="1" applyAlignment="1"/>
    <xf numFmtId="0" fontId="1" fillId="2" borderId="14" xfId="0" applyNumberFormat="1" applyFont="1" applyFill="1" applyBorder="1" applyAlignment="1" applyProtection="1"/>
    <xf numFmtId="0" fontId="1" fillId="4" borderId="14" xfId="0" applyNumberFormat="1" applyFont="1" applyFill="1" applyBorder="1" applyAlignment="1" applyProtection="1"/>
    <xf numFmtId="0" fontId="1" fillId="2" borderId="14" xfId="0" applyNumberFormat="1" applyFont="1" applyFill="1" applyBorder="1" applyAlignment="1"/>
    <xf numFmtId="0" fontId="1" fillId="4" borderId="14" xfId="0" applyNumberFormat="1" applyFont="1" applyFill="1" applyBorder="1" applyAlignment="1"/>
    <xf numFmtId="0" fontId="2" fillId="3" borderId="5" xfId="0" applyFont="1" applyFill="1" applyBorder="1" applyAlignment="1">
      <alignment horizontal="left"/>
    </xf>
    <xf numFmtId="0" fontId="1" fillId="3" borderId="5" xfId="0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7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7" fillId="0" borderId="0" xfId="0" applyFont="1"/>
    <xf numFmtId="0" fontId="8" fillId="0" borderId="0" xfId="0" applyFont="1"/>
    <xf numFmtId="0" fontId="5" fillId="3" borderId="5" xfId="0" applyFont="1" applyFill="1" applyBorder="1"/>
    <xf numFmtId="0" fontId="6" fillId="0" borderId="0" xfId="0" applyFont="1"/>
    <xf numFmtId="0" fontId="9" fillId="3" borderId="5" xfId="0" applyFont="1" applyFill="1" applyBorder="1" applyAlignment="1" applyProtection="1">
      <alignment horizontal="center"/>
    </xf>
    <xf numFmtId="0" fontId="9" fillId="4" borderId="14" xfId="0" applyNumberFormat="1" applyFont="1" applyFill="1" applyBorder="1" applyAlignment="1" applyProtection="1">
      <alignment horizontal="center"/>
    </xf>
    <xf numFmtId="0" fontId="9" fillId="4" borderId="16" xfId="0" applyNumberFormat="1" applyFont="1" applyFill="1" applyBorder="1" applyAlignment="1" applyProtection="1">
      <alignment horizontal="center"/>
    </xf>
    <xf numFmtId="0" fontId="9" fillId="4" borderId="0" xfId="0" applyNumberFormat="1" applyFont="1" applyFill="1" applyBorder="1" applyAlignment="1" applyProtection="1">
      <alignment horizontal="center"/>
    </xf>
    <xf numFmtId="0" fontId="10" fillId="4" borderId="0" xfId="0" applyNumberFormat="1" applyFont="1" applyFill="1" applyBorder="1" applyAlignment="1" applyProtection="1">
      <alignment horizontal="center"/>
    </xf>
    <xf numFmtId="0" fontId="10" fillId="4" borderId="6" xfId="0" applyNumberFormat="1" applyFont="1" applyFill="1" applyBorder="1" applyAlignment="1" applyProtection="1">
      <alignment horizontal="center"/>
    </xf>
    <xf numFmtId="0" fontId="9" fillId="2" borderId="14" xfId="0" applyNumberFormat="1" applyFont="1" applyFill="1" applyBorder="1" applyAlignment="1" applyProtection="1">
      <alignment horizontal="center"/>
    </xf>
    <xf numFmtId="0" fontId="9" fillId="2" borderId="16" xfId="0" applyNumberFormat="1" applyFont="1" applyFill="1" applyBorder="1" applyAlignment="1" applyProtection="1">
      <alignment horizontal="center"/>
    </xf>
    <xf numFmtId="0" fontId="9" fillId="2" borderId="0" xfId="0" applyNumberFormat="1" applyFont="1" applyFill="1" applyBorder="1" applyAlignment="1" applyProtection="1">
      <alignment horizontal="center"/>
    </xf>
    <xf numFmtId="0" fontId="10" fillId="2" borderId="0" xfId="0" applyNumberFormat="1" applyFont="1" applyFill="1" applyBorder="1" applyAlignment="1" applyProtection="1">
      <alignment horizontal="center"/>
    </xf>
    <xf numFmtId="0" fontId="10" fillId="2" borderId="6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37" fontId="2" fillId="3" borderId="0" xfId="0" applyNumberFormat="1" applyFont="1" applyFill="1" applyBorder="1" applyAlignment="1" applyProtection="1"/>
    <xf numFmtId="0" fontId="2" fillId="3" borderId="16" xfId="0" applyFont="1" applyFill="1" applyBorder="1" applyAlignment="1" applyProtection="1">
      <alignment horizontal="center"/>
    </xf>
    <xf numFmtId="0" fontId="2" fillId="3" borderId="11" xfId="0" applyFont="1" applyFill="1" applyBorder="1" applyAlignment="1">
      <alignment horizontal="center"/>
    </xf>
    <xf numFmtId="37" fontId="2" fillId="3" borderId="11" xfId="0" applyNumberFormat="1" applyFont="1" applyFill="1" applyBorder="1" applyAlignment="1" applyProtection="1"/>
    <xf numFmtId="37" fontId="2" fillId="3" borderId="10" xfId="0" applyNumberFormat="1" applyFont="1" applyFill="1" applyBorder="1" applyAlignment="1" applyProtection="1"/>
    <xf numFmtId="0" fontId="2" fillId="3" borderId="1" xfId="0" applyFont="1" applyFill="1" applyBorder="1"/>
    <xf numFmtId="37" fontId="2" fillId="3" borderId="1" xfId="0" applyNumberFormat="1" applyFont="1" applyFill="1" applyBorder="1" applyAlignment="1" applyProtection="1">
      <alignment horizontal="center"/>
    </xf>
    <xf numFmtId="0" fontId="2" fillId="3" borderId="18" xfId="0" applyFont="1" applyFill="1" applyBorder="1"/>
    <xf numFmtId="37" fontId="2" fillId="3" borderId="18" xfId="0" applyNumberFormat="1" applyFont="1" applyFill="1" applyBorder="1" applyAlignment="1" applyProtection="1">
      <alignment horizontal="right"/>
    </xf>
    <xf numFmtId="0" fontId="3" fillId="0" borderId="0" xfId="0" applyFont="1" applyFill="1" applyBorder="1"/>
    <xf numFmtId="37" fontId="2" fillId="3" borderId="10" xfId="0" applyNumberFormat="1" applyFont="1" applyFill="1" applyBorder="1" applyAlignment="1" applyProtection="1">
      <alignment horizontal="center"/>
    </xf>
    <xf numFmtId="37" fontId="2" fillId="3" borderId="13" xfId="0" applyNumberFormat="1" applyFont="1" applyFill="1" applyBorder="1" applyAlignment="1" applyProtection="1">
      <alignment horizontal="center"/>
    </xf>
    <xf numFmtId="37" fontId="2" fillId="3" borderId="11" xfId="0" applyNumberFormat="1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1" fillId="5" borderId="21" xfId="0" applyFont="1" applyFill="1" applyBorder="1"/>
    <xf numFmtId="0" fontId="1" fillId="3" borderId="22" xfId="0" applyFont="1" applyFill="1" applyBorder="1" applyAlignment="1" applyProtection="1">
      <alignment horizontal="left"/>
    </xf>
    <xf numFmtId="0" fontId="2" fillId="3" borderId="22" xfId="0" applyFont="1" applyFill="1" applyBorder="1"/>
    <xf numFmtId="0" fontId="2" fillId="3" borderId="22" xfId="0" applyFont="1" applyFill="1" applyBorder="1" applyAlignment="1" applyProtection="1">
      <alignment horizontal="center"/>
    </xf>
    <xf numFmtId="0" fontId="2" fillId="3" borderId="5" xfId="0" applyFont="1" applyFill="1" applyBorder="1" applyAlignment="1">
      <alignment horizontal="center"/>
    </xf>
    <xf numFmtId="37" fontId="2" fillId="3" borderId="12" xfId="0" applyNumberFormat="1" applyFont="1" applyFill="1" applyBorder="1" applyAlignment="1" applyProtection="1">
      <alignment horizontal="center"/>
    </xf>
    <xf numFmtId="37" fontId="2" fillId="3" borderId="18" xfId="0" applyNumberFormat="1" applyFont="1" applyFill="1" applyBorder="1" applyAlignment="1" applyProtection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1" fillId="4" borderId="24" xfId="0" applyFont="1" applyFill="1" applyBorder="1"/>
    <xf numFmtId="0" fontId="1" fillId="4" borderId="1" xfId="0" applyFont="1" applyFill="1" applyBorder="1"/>
    <xf numFmtId="0" fontId="2" fillId="3" borderId="18" xfId="0" applyFont="1" applyFill="1" applyBorder="1" applyAlignment="1">
      <alignment horizontal="center"/>
    </xf>
    <xf numFmtId="37" fontId="4" fillId="3" borderId="0" xfId="0" applyNumberFormat="1" applyFont="1" applyFill="1" applyProtection="1"/>
    <xf numFmtId="0" fontId="4" fillId="3" borderId="0" xfId="0" applyFont="1" applyFill="1"/>
    <xf numFmtId="0" fontId="6" fillId="3" borderId="0" xfId="0" applyFont="1" applyFill="1"/>
    <xf numFmtId="0" fontId="4" fillId="3" borderId="11" xfId="0" applyFont="1" applyFill="1" applyBorder="1"/>
    <xf numFmtId="0" fontId="2" fillId="5" borderId="0" xfId="0" applyFont="1" applyFill="1" applyBorder="1" applyAlignment="1">
      <alignment horizontal="left"/>
    </xf>
    <xf numFmtId="37" fontId="2" fillId="3" borderId="1" xfId="0" applyNumberFormat="1" applyFont="1" applyFill="1" applyBorder="1" applyAlignment="1" applyProtection="1">
      <alignment horizontal="right"/>
    </xf>
    <xf numFmtId="0" fontId="5" fillId="3" borderId="5" xfId="0" applyFont="1" applyFill="1" applyBorder="1" applyAlignment="1" applyProtection="1"/>
    <xf numFmtId="37" fontId="5" fillId="3" borderId="5" xfId="0" applyNumberFormat="1" applyFont="1" applyFill="1" applyBorder="1" applyAlignment="1" applyProtection="1"/>
    <xf numFmtId="37" fontId="2" fillId="3" borderId="7" xfId="0" applyNumberFormat="1" applyFont="1" applyFill="1" applyBorder="1" applyAlignment="1" applyProtection="1"/>
    <xf numFmtId="0" fontId="4" fillId="3" borderId="14" xfId="0" applyFont="1" applyFill="1" applyBorder="1"/>
    <xf numFmtId="0" fontId="6" fillId="3" borderId="14" xfId="0" applyFont="1" applyFill="1" applyBorder="1"/>
    <xf numFmtId="0" fontId="1" fillId="4" borderId="24" xfId="0" applyFont="1" applyFill="1" applyBorder="1" applyAlignment="1"/>
    <xf numFmtId="0" fontId="4" fillId="3" borderId="25" xfId="0" applyFont="1" applyFill="1" applyBorder="1"/>
    <xf numFmtId="37" fontId="4" fillId="3" borderId="3" xfId="0" applyNumberFormat="1" applyFont="1" applyFill="1" applyBorder="1" applyProtection="1"/>
    <xf numFmtId="37" fontId="4" fillId="3" borderId="4" xfId="0" applyNumberFormat="1" applyFont="1" applyFill="1" applyBorder="1" applyProtection="1"/>
    <xf numFmtId="37" fontId="4" fillId="3" borderId="0" xfId="0" applyNumberFormat="1" applyFont="1" applyFill="1" applyBorder="1" applyProtection="1"/>
    <xf numFmtId="37" fontId="4" fillId="3" borderId="6" xfId="0" applyNumberFormat="1" applyFont="1" applyFill="1" applyBorder="1" applyProtection="1"/>
    <xf numFmtId="0" fontId="4" fillId="3" borderId="6" xfId="0" applyFont="1" applyFill="1" applyBorder="1"/>
    <xf numFmtId="0" fontId="4" fillId="3" borderId="12" xfId="0" applyFont="1" applyFill="1" applyBorder="1"/>
    <xf numFmtId="0" fontId="1" fillId="5" borderId="6" xfId="0" applyFont="1" applyFill="1" applyBorder="1"/>
    <xf numFmtId="0" fontId="1" fillId="5" borderId="9" xfId="0" applyFont="1" applyFill="1" applyBorder="1"/>
    <xf numFmtId="0" fontId="2" fillId="5" borderId="5" xfId="0" applyFont="1" applyFill="1" applyBorder="1" applyAlignment="1"/>
    <xf numFmtId="0" fontId="2" fillId="5" borderId="0" xfId="0" applyFont="1" applyFill="1" applyBorder="1" applyAlignment="1"/>
    <xf numFmtId="0" fontId="1" fillId="5" borderId="21" xfId="0" applyFont="1" applyFill="1" applyBorder="1" applyAlignment="1"/>
    <xf numFmtId="0" fontId="1" fillId="5" borderId="8" xfId="0" applyFont="1" applyFill="1" applyBorder="1" applyAlignment="1"/>
    <xf numFmtId="0" fontId="1" fillId="3" borderId="7" xfId="0" applyFont="1" applyFill="1" applyBorder="1" applyAlignment="1" applyProtection="1">
      <alignment horizontal="left"/>
    </xf>
    <xf numFmtId="0" fontId="5" fillId="3" borderId="5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5" fillId="3" borderId="6" xfId="0" applyFont="1" applyFill="1" applyBorder="1" applyAlignment="1" applyProtection="1">
      <alignment horizontal="center"/>
    </xf>
    <xf numFmtId="37" fontId="5" fillId="3" borderId="7" xfId="0" applyNumberFormat="1" applyFont="1" applyFill="1" applyBorder="1" applyAlignment="1" applyProtection="1">
      <alignment horizontal="center"/>
    </xf>
    <xf numFmtId="37" fontId="5" fillId="3" borderId="1" xfId="0" applyNumberFormat="1" applyFont="1" applyFill="1" applyBorder="1" applyAlignment="1" applyProtection="1">
      <alignment horizontal="center"/>
    </xf>
    <xf numFmtId="37" fontId="5" fillId="3" borderId="23" xfId="0" applyNumberFormat="1" applyFont="1" applyFill="1" applyBorder="1" applyAlignment="1" applyProtection="1">
      <alignment horizontal="center"/>
    </xf>
    <xf numFmtId="0" fontId="0" fillId="3" borderId="11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37" fontId="2" fillId="3" borderId="11" xfId="0" applyNumberFormat="1" applyFont="1" applyFill="1" applyBorder="1" applyAlignment="1" applyProtection="1">
      <alignment horizontal="center"/>
    </xf>
    <xf numFmtId="0" fontId="1" fillId="3" borderId="12" xfId="0" applyFont="1" applyFill="1" applyBorder="1" applyAlignment="1">
      <alignment horizontal="center"/>
    </xf>
    <xf numFmtId="37" fontId="2" fillId="3" borderId="10" xfId="0" applyNumberFormat="1" applyFont="1" applyFill="1" applyBorder="1" applyAlignment="1" applyProtection="1">
      <alignment horizontal="center"/>
    </xf>
    <xf numFmtId="37" fontId="2" fillId="3" borderId="13" xfId="0" applyNumberFormat="1" applyFont="1" applyFill="1" applyBorder="1" applyAlignment="1" applyProtection="1">
      <alignment horizontal="center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2" fillId="3" borderId="18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center"/>
    </xf>
    <xf numFmtId="1" fontId="2" fillId="3" borderId="15" xfId="0" applyNumberFormat="1" applyFont="1" applyFill="1" applyBorder="1" applyAlignment="1" applyProtection="1">
      <alignment horizontal="center"/>
    </xf>
    <xf numFmtId="1" fontId="2" fillId="3" borderId="18" xfId="0" applyNumberFormat="1" applyFont="1" applyFill="1" applyBorder="1" applyAlignment="1" applyProtection="1">
      <alignment horizontal="center"/>
    </xf>
    <xf numFmtId="1" fontId="2" fillId="3" borderId="18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/>
    </xf>
    <xf numFmtId="1" fontId="2" fillId="3" borderId="15" xfId="0" applyNumberFormat="1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/>
    </xf>
    <xf numFmtId="37" fontId="5" fillId="3" borderId="10" xfId="0" applyNumberFormat="1" applyFont="1" applyFill="1" applyBorder="1" applyAlignment="1" applyProtection="1">
      <alignment horizontal="center" vertical="center" wrapText="1"/>
    </xf>
    <xf numFmtId="37" fontId="5" fillId="3" borderId="11" xfId="0" applyNumberFormat="1" applyFont="1" applyFill="1" applyBorder="1" applyAlignment="1" applyProtection="1">
      <alignment horizontal="center" vertical="center" wrapText="1"/>
    </xf>
    <xf numFmtId="37" fontId="5" fillId="3" borderId="13" xfId="0" applyNumberFormat="1" applyFont="1" applyFill="1" applyBorder="1" applyAlignment="1" applyProtection="1">
      <alignment horizontal="center" vertical="center" wrapText="1"/>
    </xf>
    <xf numFmtId="37" fontId="5" fillId="3" borderId="10" xfId="0" applyNumberFormat="1" applyFont="1" applyFill="1" applyBorder="1" applyAlignment="1" applyProtection="1">
      <alignment horizontal="center" vertical="center"/>
    </xf>
    <xf numFmtId="37" fontId="5" fillId="3" borderId="11" xfId="0" applyNumberFormat="1" applyFont="1" applyFill="1" applyBorder="1" applyAlignment="1" applyProtection="1">
      <alignment horizontal="center" vertical="center"/>
    </xf>
    <xf numFmtId="37" fontId="5" fillId="3" borderId="13" xfId="0" applyNumberFormat="1" applyFont="1" applyFill="1" applyBorder="1" applyAlignment="1" applyProtection="1">
      <alignment horizontal="center" vertical="center"/>
    </xf>
    <xf numFmtId="37" fontId="5" fillId="3" borderId="12" xfId="0" applyNumberFormat="1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/>
    </xf>
    <xf numFmtId="37" fontId="5" fillId="3" borderId="14" xfId="0" applyNumberFormat="1" applyFont="1" applyFill="1" applyBorder="1" applyAlignment="1" applyProtection="1">
      <alignment horizontal="center"/>
    </xf>
    <xf numFmtId="37" fontId="5" fillId="3" borderId="0" xfId="0" applyNumberFormat="1" applyFont="1" applyFill="1" applyBorder="1" applyAlignment="1" applyProtection="1">
      <alignment horizontal="center"/>
    </xf>
    <xf numFmtId="37" fontId="5" fillId="3" borderId="6" xfId="0" applyNumberFormat="1" applyFont="1" applyFill="1" applyBorder="1" applyAlignment="1" applyProtection="1">
      <alignment horizontal="center"/>
    </xf>
    <xf numFmtId="0" fontId="5" fillId="3" borderId="16" xfId="0" applyFont="1" applyFill="1" applyBorder="1" applyAlignment="1" applyProtection="1">
      <alignment horizontal="center"/>
    </xf>
    <xf numFmtId="37" fontId="5" fillId="3" borderId="16" xfId="0" applyNumberFormat="1" applyFont="1" applyFill="1" applyBorder="1" applyAlignment="1" applyProtection="1">
      <alignment horizontal="center"/>
    </xf>
    <xf numFmtId="0" fontId="10" fillId="2" borderId="14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3" borderId="0" xfId="0" applyFont="1" applyFill="1" applyBorder="1" applyAlignment="1" applyProtection="1">
      <alignment horizontal="center"/>
    </xf>
    <xf numFmtId="0" fontId="10" fillId="3" borderId="6" xfId="0" applyFont="1" applyFill="1" applyBorder="1" applyAlignment="1" applyProtection="1">
      <alignment horizontal="center"/>
    </xf>
    <xf numFmtId="37" fontId="10" fillId="3" borderId="0" xfId="0" applyNumberFormat="1" applyFont="1" applyFill="1" applyBorder="1" applyAlignment="1" applyProtection="1">
      <alignment horizontal="center"/>
    </xf>
    <xf numFmtId="37" fontId="10" fillId="3" borderId="1" xfId="0" applyNumberFormat="1" applyFont="1" applyFill="1" applyBorder="1" applyAlignment="1" applyProtection="1">
      <alignment horizontal="center"/>
    </xf>
    <xf numFmtId="37" fontId="10" fillId="3" borderId="23" xfId="0" applyNumberFormat="1" applyFont="1" applyFill="1" applyBorder="1" applyAlignment="1" applyProtection="1">
      <alignment horizontal="center"/>
    </xf>
    <xf numFmtId="0" fontId="11" fillId="3" borderId="11" xfId="0" applyFont="1" applyFill="1" applyBorder="1"/>
    <xf numFmtId="0" fontId="11" fillId="3" borderId="12" xfId="0" applyFont="1" applyFill="1" applyBorder="1"/>
    <xf numFmtId="0" fontId="12" fillId="3" borderId="0" xfId="0" applyFont="1" applyFill="1" applyBorder="1"/>
    <xf numFmtId="0" fontId="12" fillId="3" borderId="6" xfId="0" applyFont="1" applyFill="1" applyBorder="1"/>
    <xf numFmtId="0" fontId="11" fillId="4" borderId="0" xfId="0" applyFont="1" applyFill="1" applyBorder="1"/>
    <xf numFmtId="0" fontId="11" fillId="4" borderId="6" xfId="0" applyFont="1" applyFill="1" applyBorder="1"/>
    <xf numFmtId="0" fontId="11" fillId="2" borderId="0" xfId="0" applyFont="1" applyFill="1" applyBorder="1"/>
    <xf numFmtId="0" fontId="11" fillId="2" borderId="6" xfId="0" applyFont="1" applyFill="1" applyBorder="1"/>
    <xf numFmtId="0" fontId="9" fillId="4" borderId="0" xfId="0" applyFont="1" applyFill="1" applyBorder="1" applyAlignment="1">
      <alignment horizontal="right"/>
    </xf>
    <xf numFmtId="0" fontId="9" fillId="4" borderId="6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9" fillId="2" borderId="6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4" borderId="23" xfId="0" applyFont="1" applyFill="1" applyBorder="1" applyAlignment="1">
      <alignment horizontal="right"/>
    </xf>
    <xf numFmtId="0" fontId="10" fillId="3" borderId="18" xfId="0" applyFont="1" applyFill="1" applyBorder="1" applyAlignment="1" applyProtection="1">
      <alignment horizontal="center"/>
    </xf>
    <xf numFmtId="0" fontId="10" fillId="3" borderId="11" xfId="0" applyFont="1" applyFill="1" applyBorder="1"/>
    <xf numFmtId="0" fontId="9" fillId="4" borderId="0" xfId="0" applyFont="1" applyFill="1" applyBorder="1" applyAlignment="1"/>
    <xf numFmtId="0" fontId="9" fillId="2" borderId="0" xfId="0" applyNumberFormat="1" applyFont="1" applyFill="1" applyBorder="1" applyAlignment="1" applyProtection="1"/>
    <xf numFmtId="0" fontId="9" fillId="4" borderId="0" xfId="0" applyNumberFormat="1" applyFont="1" applyFill="1" applyBorder="1" applyAlignment="1" applyProtection="1"/>
    <xf numFmtId="0" fontId="9" fillId="2" borderId="0" xfId="0" applyNumberFormat="1" applyFont="1" applyFill="1" applyBorder="1" applyAlignment="1"/>
    <xf numFmtId="0" fontId="9" fillId="4" borderId="0" xfId="0" applyNumberFormat="1" applyFont="1" applyFill="1" applyBorder="1" applyAlignment="1"/>
    <xf numFmtId="0" fontId="9" fillId="4" borderId="0" xfId="0" applyNumberFormat="1" applyFont="1" applyFill="1" applyBorder="1" applyAlignment="1" applyProtection="1">
      <alignment horizontal="right"/>
    </xf>
    <xf numFmtId="0" fontId="9" fillId="2" borderId="0" xfId="0" applyNumberFormat="1" applyFont="1" applyFill="1" applyBorder="1" applyAlignment="1" applyProtection="1">
      <alignment horizontal="right"/>
    </xf>
    <xf numFmtId="0" fontId="9" fillId="4" borderId="1" xfId="0" applyFont="1" applyFill="1" applyBorder="1" applyAlignment="1"/>
    <xf numFmtId="0" fontId="9" fillId="4" borderId="1" xfId="0" applyFont="1" applyFill="1" applyBorder="1"/>
    <xf numFmtId="0" fontId="10" fillId="3" borderId="19" xfId="0" applyFont="1" applyFill="1" applyBorder="1" applyAlignment="1" applyProtection="1">
      <alignment horizontal="center"/>
    </xf>
    <xf numFmtId="0" fontId="10" fillId="3" borderId="18" xfId="0" applyFont="1" applyFill="1" applyBorder="1"/>
    <xf numFmtId="0" fontId="10" fillId="3" borderId="0" xfId="0" applyFont="1" applyFill="1" applyBorder="1"/>
    <xf numFmtId="0" fontId="10" fillId="3" borderId="1" xfId="0" applyFont="1" applyFill="1" applyBorder="1"/>
    <xf numFmtId="37" fontId="10" fillId="3" borderId="18" xfId="0" applyNumberFormat="1" applyFont="1" applyFill="1" applyBorder="1" applyAlignment="1" applyProtection="1">
      <alignment horizontal="center"/>
    </xf>
    <xf numFmtId="37" fontId="2" fillId="3" borderId="24" xfId="0" applyNumberFormat="1" applyFont="1" applyFill="1" applyBorder="1" applyAlignment="1" applyProtection="1">
      <alignment horizontal="right"/>
    </xf>
    <xf numFmtId="37" fontId="2" fillId="3" borderId="1" xfId="0" applyNumberFormat="1" applyFont="1" applyFill="1" applyBorder="1" applyAlignment="1" applyProtection="1">
      <alignment horizontal="right"/>
    </xf>
    <xf numFmtId="37" fontId="2" fillId="3" borderId="20" xfId="0" applyNumberFormat="1" applyFont="1" applyFill="1" applyBorder="1" applyAlignment="1" applyProtection="1">
      <alignment horizontal="right"/>
    </xf>
    <xf numFmtId="37" fontId="2" fillId="3" borderId="23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showGridLines="0" view="pageBreakPreview" topLeftCell="A4" zoomScaleSheetLayoutView="100" workbookViewId="0">
      <selection activeCell="E21" sqref="E21"/>
    </sheetView>
  </sheetViews>
  <sheetFormatPr defaultRowHeight="12"/>
  <cols>
    <col min="1" max="22" width="9" style="7"/>
  </cols>
  <sheetData>
    <row r="1" spans="1:2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</row>
    <row r="2" spans="1:2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7"/>
    </row>
    <row r="3" spans="1:24" ht="15.75">
      <c r="A3" s="170" t="s">
        <v>38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2"/>
    </row>
    <row r="4" spans="1:24" ht="15.7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6"/>
      <c r="U4" s="17"/>
    </row>
    <row r="5" spans="1:24" ht="15.75">
      <c r="A5" s="170" t="s">
        <v>51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2"/>
    </row>
    <row r="6" spans="1:24" ht="15.75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5"/>
    </row>
    <row r="7" spans="1:24" ht="12.75">
      <c r="A7" s="132"/>
      <c r="B7" s="84"/>
      <c r="C7" s="84"/>
      <c r="D7" s="84"/>
      <c r="E7" s="84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76" t="s">
        <v>68</v>
      </c>
      <c r="U7" s="177"/>
    </row>
    <row r="8" spans="1:24" ht="12.75">
      <c r="A8" s="133"/>
      <c r="B8" s="50" t="s">
        <v>55</v>
      </c>
      <c r="C8" s="59"/>
      <c r="D8" s="52" t="s">
        <v>56</v>
      </c>
      <c r="E8" s="52"/>
      <c r="F8" s="182" t="s">
        <v>54</v>
      </c>
      <c r="G8" s="183"/>
      <c r="H8" s="182" t="s">
        <v>52</v>
      </c>
      <c r="I8" s="183"/>
      <c r="J8" s="182" t="s">
        <v>57</v>
      </c>
      <c r="K8" s="183"/>
      <c r="L8" s="182" t="s">
        <v>58</v>
      </c>
      <c r="M8" s="183"/>
      <c r="N8" s="182" t="s">
        <v>53</v>
      </c>
      <c r="O8" s="183"/>
      <c r="P8" s="182" t="s">
        <v>39</v>
      </c>
      <c r="Q8" s="183"/>
      <c r="R8" s="182" t="s">
        <v>40</v>
      </c>
      <c r="S8" s="186"/>
      <c r="T8" s="180" t="s">
        <v>2</v>
      </c>
      <c r="U8" s="181"/>
    </row>
    <row r="9" spans="1:24" ht="12.75">
      <c r="A9" s="134" t="s">
        <v>49</v>
      </c>
      <c r="B9" s="57"/>
      <c r="C9" s="86"/>
      <c r="D9" s="63"/>
      <c r="E9" s="63"/>
      <c r="F9" s="55"/>
      <c r="G9" s="59"/>
      <c r="H9" s="50"/>
      <c r="I9" s="59"/>
      <c r="J9" s="50"/>
      <c r="K9" s="59"/>
      <c r="L9" s="52"/>
      <c r="M9" s="52"/>
      <c r="N9" s="50"/>
      <c r="O9" s="59"/>
      <c r="P9" s="55"/>
      <c r="Q9" s="59"/>
      <c r="R9" s="55"/>
      <c r="S9" s="59"/>
      <c r="T9" s="51"/>
      <c r="U9" s="53"/>
    </row>
    <row r="10" spans="1:24" ht="12.75">
      <c r="A10" s="135"/>
      <c r="B10" s="67" t="s">
        <v>2</v>
      </c>
      <c r="C10" s="68" t="s">
        <v>3</v>
      </c>
      <c r="D10" s="62" t="s">
        <v>2</v>
      </c>
      <c r="E10" s="62" t="s">
        <v>3</v>
      </c>
      <c r="F10" s="64" t="s">
        <v>4</v>
      </c>
      <c r="G10" s="66" t="s">
        <v>3</v>
      </c>
      <c r="H10" s="60" t="s">
        <v>4</v>
      </c>
      <c r="I10" s="66" t="s">
        <v>3</v>
      </c>
      <c r="J10" s="60" t="s">
        <v>4</v>
      </c>
      <c r="K10" s="66" t="s">
        <v>3</v>
      </c>
      <c r="L10" s="60" t="s">
        <v>4</v>
      </c>
      <c r="M10" s="66" t="s">
        <v>3</v>
      </c>
      <c r="N10" s="60" t="s">
        <v>4</v>
      </c>
      <c r="O10" s="66" t="s">
        <v>3</v>
      </c>
      <c r="P10" s="60" t="s">
        <v>2</v>
      </c>
      <c r="Q10" s="66" t="s">
        <v>3</v>
      </c>
      <c r="R10" s="60" t="s">
        <v>2</v>
      </c>
      <c r="S10" s="66" t="s">
        <v>3</v>
      </c>
      <c r="T10" s="47" t="s">
        <v>2</v>
      </c>
      <c r="U10" s="37" t="s">
        <v>3</v>
      </c>
    </row>
    <row r="11" spans="1:24" ht="12.75">
      <c r="A11" s="56"/>
      <c r="B11" s="129"/>
      <c r="C11" s="117"/>
      <c r="D11" s="130"/>
      <c r="E11" s="130"/>
      <c r="F11" s="67" t="s">
        <v>61</v>
      </c>
      <c r="G11" s="68" t="s">
        <v>62</v>
      </c>
      <c r="H11" s="67"/>
      <c r="I11" s="68"/>
      <c r="J11" s="67"/>
      <c r="K11" s="68"/>
      <c r="L11" s="62"/>
      <c r="M11" s="62"/>
      <c r="N11" s="67" t="s">
        <v>59</v>
      </c>
      <c r="O11" s="68" t="s">
        <v>60</v>
      </c>
      <c r="P11" s="67"/>
      <c r="Q11" s="68"/>
      <c r="R11" s="67"/>
      <c r="S11" s="68"/>
      <c r="T11" s="62"/>
      <c r="U11" s="69"/>
    </row>
    <row r="12" spans="1:24" ht="12.75">
      <c r="A12" s="134">
        <v>1</v>
      </c>
      <c r="B12" s="57">
        <v>2</v>
      </c>
      <c r="C12" s="87">
        <v>3</v>
      </c>
      <c r="D12" s="63">
        <v>4</v>
      </c>
      <c r="E12" s="57">
        <v>5</v>
      </c>
      <c r="F12" s="126">
        <v>6</v>
      </c>
      <c r="G12" s="127">
        <v>7</v>
      </c>
      <c r="H12" s="126">
        <v>8</v>
      </c>
      <c r="I12" s="127">
        <v>9</v>
      </c>
      <c r="J12" s="126">
        <v>10</v>
      </c>
      <c r="K12" s="127">
        <v>11</v>
      </c>
      <c r="L12" s="128">
        <v>12</v>
      </c>
      <c r="M12" s="128">
        <v>13</v>
      </c>
      <c r="N12" s="126">
        <v>14</v>
      </c>
      <c r="O12" s="127">
        <v>15</v>
      </c>
      <c r="P12" s="126">
        <v>16</v>
      </c>
      <c r="Q12" s="127">
        <v>17</v>
      </c>
      <c r="R12" s="126">
        <v>18</v>
      </c>
      <c r="S12" s="127">
        <v>19</v>
      </c>
      <c r="T12" s="128">
        <v>20</v>
      </c>
      <c r="U12" s="136">
        <v>21</v>
      </c>
    </row>
    <row r="13" spans="1:24" ht="12.75">
      <c r="A13" s="58"/>
      <c r="B13" s="88"/>
      <c r="C13" s="89"/>
      <c r="D13" s="85"/>
      <c r="E13" s="85"/>
      <c r="F13" s="61"/>
      <c r="G13" s="65"/>
      <c r="H13" s="61"/>
      <c r="I13" s="65"/>
      <c r="J13" s="61"/>
      <c r="K13" s="65"/>
      <c r="L13" s="48"/>
      <c r="M13" s="48"/>
      <c r="N13" s="61"/>
      <c r="O13" s="65"/>
      <c r="P13" s="61"/>
      <c r="Q13" s="65"/>
      <c r="R13" s="61"/>
      <c r="S13" s="65"/>
      <c r="T13" s="48"/>
      <c r="U13" s="36"/>
      <c r="W13" s="178"/>
      <c r="X13" s="179"/>
    </row>
    <row r="14" spans="1:24" ht="12.75">
      <c r="A14" s="94">
        <v>2001</v>
      </c>
      <c r="B14" s="97">
        <v>57737</v>
      </c>
      <c r="C14" s="97">
        <v>57679</v>
      </c>
      <c r="D14" s="97">
        <v>132100</v>
      </c>
      <c r="E14" s="97">
        <v>129862</v>
      </c>
      <c r="F14" s="95">
        <v>189837</v>
      </c>
      <c r="G14" s="96">
        <v>187541</v>
      </c>
      <c r="H14" s="95">
        <v>736001</v>
      </c>
      <c r="I14" s="96">
        <v>650516</v>
      </c>
      <c r="J14" s="95">
        <v>1068020</v>
      </c>
      <c r="K14" s="95">
        <v>368152</v>
      </c>
      <c r="L14" s="97">
        <v>903996</v>
      </c>
      <c r="M14" s="97">
        <f t="shared" ref="M14:M25" si="0">O14-K14</f>
        <v>147198</v>
      </c>
      <c r="N14" s="95">
        <v>1972016</v>
      </c>
      <c r="O14" s="96">
        <f>U14-S14-Q14-I14-G14</f>
        <v>515350</v>
      </c>
      <c r="P14" s="95">
        <v>252001</v>
      </c>
      <c r="Q14" s="96">
        <v>191797</v>
      </c>
      <c r="R14" s="95">
        <v>223665</v>
      </c>
      <c r="S14" s="96">
        <v>56541</v>
      </c>
      <c r="T14" s="98">
        <v>3373520</v>
      </c>
      <c r="U14" s="99">
        <v>1601745</v>
      </c>
    </row>
    <row r="15" spans="1:24" s="4" customFormat="1" ht="12.75">
      <c r="A15" s="94">
        <v>2002</v>
      </c>
      <c r="B15" s="102">
        <v>58112</v>
      </c>
      <c r="C15" s="102">
        <v>58006</v>
      </c>
      <c r="D15" s="102">
        <v>137711</v>
      </c>
      <c r="E15" s="102">
        <v>135546</v>
      </c>
      <c r="F15" s="100">
        <v>195823</v>
      </c>
      <c r="G15" s="101">
        <v>193552</v>
      </c>
      <c r="H15" s="100">
        <v>695335</v>
      </c>
      <c r="I15" s="101">
        <v>580757</v>
      </c>
      <c r="J15" s="100">
        <v>1134326</v>
      </c>
      <c r="K15" s="101">
        <v>425793</v>
      </c>
      <c r="L15" s="102">
        <v>926697</v>
      </c>
      <c r="M15" s="102">
        <f t="shared" si="0"/>
        <v>209899</v>
      </c>
      <c r="N15" s="100">
        <v>2061023</v>
      </c>
      <c r="O15" s="101">
        <f>U15-S15-Q15-I15-G15</f>
        <v>635692</v>
      </c>
      <c r="P15" s="100">
        <v>250295</v>
      </c>
      <c r="Q15" s="101">
        <v>190252</v>
      </c>
      <c r="R15" s="100">
        <v>224124</v>
      </c>
      <c r="S15" s="101">
        <v>61302</v>
      </c>
      <c r="T15" s="103">
        <v>3426600</v>
      </c>
      <c r="U15" s="104">
        <v>1661555</v>
      </c>
      <c r="V15" s="7"/>
      <c r="W15"/>
      <c r="X15"/>
    </row>
    <row r="16" spans="1:24" ht="12.75">
      <c r="A16" s="94">
        <v>2003</v>
      </c>
      <c r="B16" s="97">
        <v>58112</v>
      </c>
      <c r="C16" s="97">
        <v>58006</v>
      </c>
      <c r="D16" s="97">
        <v>134807</v>
      </c>
      <c r="E16" s="97">
        <v>132937</v>
      </c>
      <c r="F16" s="95">
        <v>192919</v>
      </c>
      <c r="G16" s="96">
        <v>190943</v>
      </c>
      <c r="H16" s="95">
        <v>696960</v>
      </c>
      <c r="I16" s="96">
        <v>574867</v>
      </c>
      <c r="J16" s="95">
        <v>1155491</v>
      </c>
      <c r="K16" s="96">
        <v>441768</v>
      </c>
      <c r="L16" s="97">
        <v>926697</v>
      </c>
      <c r="M16" s="97">
        <f t="shared" si="0"/>
        <v>209899</v>
      </c>
      <c r="N16" s="95">
        <v>2082188</v>
      </c>
      <c r="O16" s="96">
        <f>U16-S16-Q16-I16-G16</f>
        <v>651667</v>
      </c>
      <c r="P16" s="95">
        <v>297259</v>
      </c>
      <c r="Q16" s="96">
        <v>214951</v>
      </c>
      <c r="R16" s="95">
        <v>259328</v>
      </c>
      <c r="S16" s="96">
        <v>68830</v>
      </c>
      <c r="T16" s="98">
        <v>3528654</v>
      </c>
      <c r="U16" s="99">
        <v>1701258</v>
      </c>
    </row>
    <row r="17" spans="1:24" s="4" customFormat="1" ht="12.75">
      <c r="A17" s="94">
        <v>2004</v>
      </c>
      <c r="B17" s="102">
        <v>65569</v>
      </c>
      <c r="C17" s="102">
        <v>65358</v>
      </c>
      <c r="D17" s="102">
        <v>133177</v>
      </c>
      <c r="E17" s="102">
        <v>131262</v>
      </c>
      <c r="F17" s="100">
        <v>198746</v>
      </c>
      <c r="G17" s="101">
        <v>196620</v>
      </c>
      <c r="H17" s="100">
        <v>719257</v>
      </c>
      <c r="I17" s="101">
        <v>597866</v>
      </c>
      <c r="J17" s="100">
        <v>1189058</v>
      </c>
      <c r="K17" s="101">
        <v>443820</v>
      </c>
      <c r="L17" s="102">
        <v>951511</v>
      </c>
      <c r="M17" s="105">
        <f t="shared" si="0"/>
        <v>234713</v>
      </c>
      <c r="N17" s="100">
        <v>2140569</v>
      </c>
      <c r="O17" s="101">
        <v>678533</v>
      </c>
      <c r="P17" s="100">
        <v>301310</v>
      </c>
      <c r="Q17" s="101">
        <v>218361</v>
      </c>
      <c r="R17" s="100">
        <v>261625</v>
      </c>
      <c r="S17" s="101">
        <v>69388</v>
      </c>
      <c r="T17" s="103">
        <v>3621507</v>
      </c>
      <c r="U17" s="104">
        <v>1760768</v>
      </c>
      <c r="V17" s="7"/>
      <c r="W17"/>
      <c r="X17" s="91"/>
    </row>
    <row r="18" spans="1:24" ht="12.75">
      <c r="A18" s="106">
        <v>2005</v>
      </c>
      <c r="B18" s="97">
        <v>65569</v>
      </c>
      <c r="C18" s="97">
        <v>65358</v>
      </c>
      <c r="D18" s="109">
        <v>144396</v>
      </c>
      <c r="E18" s="109">
        <v>142898</v>
      </c>
      <c r="F18" s="107">
        <v>209965</v>
      </c>
      <c r="G18" s="108">
        <v>208256</v>
      </c>
      <c r="H18" s="107">
        <v>786230</v>
      </c>
      <c r="I18" s="108">
        <v>643705</v>
      </c>
      <c r="J18" s="107">
        <v>1299463</v>
      </c>
      <c r="K18" s="108">
        <v>431583</v>
      </c>
      <c r="L18" s="109">
        <v>966976</v>
      </c>
      <c r="M18" s="109">
        <f t="shared" si="0"/>
        <v>250178</v>
      </c>
      <c r="N18" s="107">
        <v>2266439</v>
      </c>
      <c r="O18" s="108">
        <v>681761</v>
      </c>
      <c r="P18" s="107">
        <v>286707</v>
      </c>
      <c r="Q18" s="108">
        <v>195277</v>
      </c>
      <c r="R18" s="107">
        <v>259815</v>
      </c>
      <c r="S18" s="108">
        <v>66299</v>
      </c>
      <c r="T18" s="110">
        <v>3809156</v>
      </c>
      <c r="U18" s="111">
        <v>1846629</v>
      </c>
      <c r="X18" s="90"/>
    </row>
    <row r="19" spans="1:24" s="4" customFormat="1" ht="12.75">
      <c r="A19" s="94">
        <v>2006</v>
      </c>
      <c r="B19" s="105">
        <v>66590</v>
      </c>
      <c r="C19" s="105">
        <v>66590</v>
      </c>
      <c r="D19" s="105">
        <v>148090</v>
      </c>
      <c r="E19" s="105">
        <v>146325</v>
      </c>
      <c r="F19" s="112">
        <v>214680</v>
      </c>
      <c r="G19" s="113">
        <v>212915</v>
      </c>
      <c r="H19" s="112">
        <v>803669</v>
      </c>
      <c r="I19" s="113">
        <v>664652</v>
      </c>
      <c r="J19" s="112">
        <v>1318258</v>
      </c>
      <c r="K19" s="113">
        <v>441257</v>
      </c>
      <c r="L19" s="105">
        <v>989867</v>
      </c>
      <c r="M19" s="105">
        <f t="shared" si="0"/>
        <v>273069</v>
      </c>
      <c r="N19" s="112">
        <v>2308125</v>
      </c>
      <c r="O19" s="113">
        <v>714326</v>
      </c>
      <c r="P19" s="112">
        <v>291991</v>
      </c>
      <c r="Q19" s="113">
        <v>200210</v>
      </c>
      <c r="R19" s="112">
        <v>262186</v>
      </c>
      <c r="S19" s="113">
        <v>66581</v>
      </c>
      <c r="T19" s="114">
        <v>3880651</v>
      </c>
      <c r="U19" s="115">
        <v>1910792</v>
      </c>
      <c r="V19" s="7"/>
      <c r="W19"/>
      <c r="X19" s="90"/>
    </row>
    <row r="20" spans="1:24" ht="12.75">
      <c r="A20" s="106">
        <v>2007</v>
      </c>
      <c r="B20" s="109">
        <v>66590</v>
      </c>
      <c r="C20" s="109">
        <v>66590</v>
      </c>
      <c r="D20" s="109">
        <v>152235</v>
      </c>
      <c r="E20" s="109">
        <v>150713</v>
      </c>
      <c r="F20" s="107">
        <v>218825</v>
      </c>
      <c r="G20" s="108">
        <v>217303</v>
      </c>
      <c r="H20" s="107">
        <v>835003</v>
      </c>
      <c r="I20" s="108">
        <v>689935</v>
      </c>
      <c r="J20" s="107">
        <v>1372867</v>
      </c>
      <c r="K20" s="108">
        <v>457606</v>
      </c>
      <c r="L20" s="109">
        <v>1020621</v>
      </c>
      <c r="M20" s="109">
        <f t="shared" si="0"/>
        <v>303823</v>
      </c>
      <c r="N20" s="107">
        <v>2393488</v>
      </c>
      <c r="O20" s="108">
        <v>761429</v>
      </c>
      <c r="P20" s="107">
        <v>300580</v>
      </c>
      <c r="Q20" s="108">
        <v>207052</v>
      </c>
      <c r="R20" s="107">
        <v>268505</v>
      </c>
      <c r="S20" s="108">
        <v>69039</v>
      </c>
      <c r="T20" s="110">
        <v>4016401</v>
      </c>
      <c r="U20" s="111">
        <v>1997323</v>
      </c>
      <c r="X20" s="90"/>
    </row>
    <row r="21" spans="1:24" s="4" customFormat="1" ht="12.75">
      <c r="A21" s="106">
        <v>2008</v>
      </c>
      <c r="B21" s="105">
        <v>66754</v>
      </c>
      <c r="C21" s="105">
        <v>66754</v>
      </c>
      <c r="D21" s="105">
        <v>154522</v>
      </c>
      <c r="E21" s="105">
        <v>152738</v>
      </c>
      <c r="F21" s="100">
        <v>221276</v>
      </c>
      <c r="G21" s="101">
        <v>219492</v>
      </c>
      <c r="H21" s="100">
        <v>863241</v>
      </c>
      <c r="I21" s="101">
        <v>719383</v>
      </c>
      <c r="J21" s="100">
        <v>1388750</v>
      </c>
      <c r="K21" s="101">
        <v>465247</v>
      </c>
      <c r="L21" s="102">
        <v>1061809</v>
      </c>
      <c r="M21" s="105">
        <f t="shared" si="0"/>
        <v>345011</v>
      </c>
      <c r="N21" s="100">
        <v>2450559</v>
      </c>
      <c r="O21" s="101">
        <v>810258</v>
      </c>
      <c r="P21" s="100">
        <v>304327</v>
      </c>
      <c r="Q21" s="101">
        <v>212750</v>
      </c>
      <c r="R21" s="100">
        <v>270189</v>
      </c>
      <c r="S21" s="101">
        <v>74180</v>
      </c>
      <c r="T21" s="114">
        <v>4109592</v>
      </c>
      <c r="U21" s="104">
        <v>2036063</v>
      </c>
      <c r="V21" s="7"/>
      <c r="W21"/>
      <c r="X21"/>
    </row>
    <row r="22" spans="1:24" ht="12.75">
      <c r="A22" s="106">
        <v>2009</v>
      </c>
      <c r="B22" s="109">
        <v>70548</v>
      </c>
      <c r="C22" s="109">
        <v>70548</v>
      </c>
      <c r="D22" s="109">
        <v>158497</v>
      </c>
      <c r="E22" s="109">
        <v>156716</v>
      </c>
      <c r="F22" s="107">
        <v>229045</v>
      </c>
      <c r="G22" s="108">
        <v>227263</v>
      </c>
      <c r="H22" s="107">
        <v>962880</v>
      </c>
      <c r="I22" s="108">
        <v>832534</v>
      </c>
      <c r="J22" s="107">
        <v>1514952</v>
      </c>
      <c r="K22" s="108">
        <v>535636</v>
      </c>
      <c r="L22" s="109">
        <v>1114213</v>
      </c>
      <c r="M22" s="109">
        <f t="shared" si="0"/>
        <v>397415</v>
      </c>
      <c r="N22" s="107">
        <v>2629165</v>
      </c>
      <c r="O22" s="108">
        <v>933051</v>
      </c>
      <c r="P22" s="107">
        <v>373802</v>
      </c>
      <c r="Q22" s="108">
        <v>258279</v>
      </c>
      <c r="R22" s="107">
        <v>276617</v>
      </c>
      <c r="S22" s="108">
        <v>73376</v>
      </c>
      <c r="T22" s="110">
        <v>4471510</v>
      </c>
      <c r="U22" s="111">
        <v>2324504</v>
      </c>
    </row>
    <row r="23" spans="1:24" s="4" customFormat="1" ht="12.75">
      <c r="A23" s="106">
        <v>2010</v>
      </c>
      <c r="B23" s="105">
        <v>70934</v>
      </c>
      <c r="C23" s="105">
        <v>70934</v>
      </c>
      <c r="D23" s="105">
        <v>160177</v>
      </c>
      <c r="E23" s="105">
        <v>158202</v>
      </c>
      <c r="F23" s="112">
        <v>231111</v>
      </c>
      <c r="G23" s="113">
        <v>229136</v>
      </c>
      <c r="H23" s="112">
        <v>977414</v>
      </c>
      <c r="I23" s="113">
        <v>853441</v>
      </c>
      <c r="J23" s="112">
        <v>1518205</v>
      </c>
      <c r="K23" s="113">
        <v>538689</v>
      </c>
      <c r="L23" s="105">
        <v>1174330</v>
      </c>
      <c r="M23" s="105">
        <f t="shared" si="0"/>
        <v>457532</v>
      </c>
      <c r="N23" s="112">
        <v>2692535</v>
      </c>
      <c r="O23" s="113">
        <v>996221</v>
      </c>
      <c r="P23" s="112">
        <v>402448</v>
      </c>
      <c r="Q23" s="113">
        <v>279713</v>
      </c>
      <c r="R23" s="112">
        <v>278931</v>
      </c>
      <c r="S23" s="113">
        <v>74302</v>
      </c>
      <c r="T23" s="114">
        <v>4582439</v>
      </c>
      <c r="U23" s="115">
        <v>2432813</v>
      </c>
      <c r="V23" s="71"/>
      <c r="W23"/>
      <c r="X23"/>
    </row>
    <row r="24" spans="1:24" s="4" customFormat="1" ht="12.75">
      <c r="A24" s="106">
        <v>2011</v>
      </c>
      <c r="B24" s="109">
        <v>70934</v>
      </c>
      <c r="C24" s="109">
        <v>70934</v>
      </c>
      <c r="D24" s="109">
        <v>163898</v>
      </c>
      <c r="E24" s="109">
        <v>161920</v>
      </c>
      <c r="F24" s="107">
        <v>234832</v>
      </c>
      <c r="G24" s="108">
        <v>232854</v>
      </c>
      <c r="H24" s="107">
        <v>998895</v>
      </c>
      <c r="I24" s="108">
        <v>880553</v>
      </c>
      <c r="J24" s="107">
        <v>1530367</v>
      </c>
      <c r="K24" s="108">
        <v>539896</v>
      </c>
      <c r="L24" s="109">
        <v>1219438</v>
      </c>
      <c r="M24" s="109">
        <f t="shared" si="0"/>
        <v>502640</v>
      </c>
      <c r="N24" s="107">
        <v>2749804</v>
      </c>
      <c r="O24" s="108">
        <v>1042536</v>
      </c>
      <c r="P24" s="107">
        <v>411679</v>
      </c>
      <c r="Q24" s="108">
        <v>291894</v>
      </c>
      <c r="R24" s="107">
        <v>281628</v>
      </c>
      <c r="S24" s="108">
        <v>76845</v>
      </c>
      <c r="T24" s="110">
        <v>4690181</v>
      </c>
      <c r="U24" s="111">
        <v>2524682</v>
      </c>
      <c r="V24" s="71"/>
      <c r="W24"/>
      <c r="X24"/>
    </row>
    <row r="25" spans="1:24" ht="12.75">
      <c r="A25" s="106">
        <v>2012</v>
      </c>
      <c r="B25" s="105">
        <v>76818</v>
      </c>
      <c r="C25" s="105">
        <v>76818</v>
      </c>
      <c r="D25" s="105">
        <v>164360</v>
      </c>
      <c r="E25" s="105">
        <v>162950</v>
      </c>
      <c r="F25" s="112">
        <v>241178</v>
      </c>
      <c r="G25" s="113">
        <v>239768</v>
      </c>
      <c r="H25" s="112">
        <v>1022287</v>
      </c>
      <c r="I25" s="113">
        <v>914101</v>
      </c>
      <c r="J25" s="112">
        <v>1587787</v>
      </c>
      <c r="K25" s="113">
        <v>579356</v>
      </c>
      <c r="L25" s="105">
        <v>1250433</v>
      </c>
      <c r="M25" s="105">
        <f t="shared" si="0"/>
        <v>533635</v>
      </c>
      <c r="N25" s="112">
        <v>2838220</v>
      </c>
      <c r="O25" s="113">
        <v>1112991</v>
      </c>
      <c r="P25" s="112">
        <v>464294</v>
      </c>
      <c r="Q25" s="113">
        <v>339131</v>
      </c>
      <c r="R25" s="112">
        <v>299415</v>
      </c>
      <c r="S25" s="113">
        <v>92598</v>
      </c>
      <c r="T25" s="114">
        <f>F25+H25+N25+P25+R25</f>
        <v>4865394</v>
      </c>
      <c r="U25" s="115">
        <v>2698589</v>
      </c>
      <c r="V25" s="70"/>
    </row>
    <row r="26" spans="1:24" ht="12.75">
      <c r="A26" s="106">
        <v>2013</v>
      </c>
      <c r="B26" s="109">
        <v>79116</v>
      </c>
      <c r="C26" s="109">
        <v>79116</v>
      </c>
      <c r="D26" s="109">
        <v>169227</v>
      </c>
      <c r="E26" s="108">
        <v>167219</v>
      </c>
      <c r="F26" s="109">
        <f>B26+D26</f>
        <v>248343</v>
      </c>
      <c r="G26" s="108">
        <f>C26+E26</f>
        <v>246335</v>
      </c>
      <c r="H26" s="109">
        <v>1066747</v>
      </c>
      <c r="I26" s="108">
        <v>921353</v>
      </c>
      <c r="J26" s="109">
        <v>1725318</v>
      </c>
      <c r="K26" s="108">
        <v>866667</v>
      </c>
      <c r="L26" s="109">
        <f>(5231922-4331922)+534321</f>
        <v>1434321</v>
      </c>
      <c r="M26" s="108">
        <f>(3171002-2987800)+534321</f>
        <v>717523</v>
      </c>
      <c r="N26" s="109">
        <f>J26+L26</f>
        <v>3159639</v>
      </c>
      <c r="O26" s="108">
        <f>K26+M26</f>
        <v>1584190</v>
      </c>
      <c r="P26" s="109">
        <v>446238</v>
      </c>
      <c r="Q26" s="108">
        <v>320717</v>
      </c>
      <c r="R26" s="109">
        <v>310955</v>
      </c>
      <c r="S26" s="108">
        <v>98407</v>
      </c>
      <c r="T26" s="110">
        <v>5231922</v>
      </c>
      <c r="U26" s="111">
        <v>3171002</v>
      </c>
      <c r="V26" s="125"/>
    </row>
    <row r="27" spans="1:24" ht="12.75">
      <c r="A27" s="106">
        <v>2014</v>
      </c>
      <c r="B27" s="105">
        <v>91287</v>
      </c>
      <c r="C27" s="105">
        <v>91287</v>
      </c>
      <c r="D27" s="105">
        <v>170818</v>
      </c>
      <c r="E27" s="105">
        <v>168953</v>
      </c>
      <c r="F27" s="112">
        <f t="shared" ref="F27:F28" si="1">B27+D27</f>
        <v>262105</v>
      </c>
      <c r="G27" s="113">
        <f t="shared" ref="G27:G28" si="2">C27+E27</f>
        <v>260240</v>
      </c>
      <c r="H27" s="112">
        <v>1082267</v>
      </c>
      <c r="I27" s="105">
        <v>944189</v>
      </c>
      <c r="J27" s="112">
        <v>1800747</v>
      </c>
      <c r="K27" s="105">
        <v>962537</v>
      </c>
      <c r="L27" s="112">
        <v>603581</v>
      </c>
      <c r="M27" s="105">
        <v>445639</v>
      </c>
      <c r="N27" s="112">
        <v>2404328</v>
      </c>
      <c r="O27" s="105">
        <v>1408176</v>
      </c>
      <c r="P27" s="112">
        <v>457467</v>
      </c>
      <c r="Q27" s="105">
        <v>338459</v>
      </c>
      <c r="R27" s="112">
        <v>296319</v>
      </c>
      <c r="S27" s="105">
        <v>86237</v>
      </c>
      <c r="T27" s="208">
        <v>4502486</v>
      </c>
      <c r="U27" s="115">
        <v>3037300</v>
      </c>
      <c r="V27" s="125"/>
    </row>
    <row r="28" spans="1:24" ht="12.75">
      <c r="A28" s="209">
        <v>2015</v>
      </c>
      <c r="B28" s="210">
        <v>97991</v>
      </c>
      <c r="C28" s="210">
        <v>97991</v>
      </c>
      <c r="D28" s="210">
        <v>167109</v>
      </c>
      <c r="E28" s="210">
        <v>165272</v>
      </c>
      <c r="F28" s="211">
        <f t="shared" si="1"/>
        <v>265100</v>
      </c>
      <c r="G28" s="212">
        <f t="shared" si="2"/>
        <v>263263</v>
      </c>
      <c r="H28" s="211">
        <v>1101178</v>
      </c>
      <c r="I28" s="210">
        <v>973088</v>
      </c>
      <c r="J28" s="211">
        <v>1831043</v>
      </c>
      <c r="K28" s="210">
        <v>986075</v>
      </c>
      <c r="L28" s="211">
        <v>606212</v>
      </c>
      <c r="M28" s="210">
        <v>499994</v>
      </c>
      <c r="N28" s="211">
        <v>2437255</v>
      </c>
      <c r="O28" s="210">
        <v>1486069</v>
      </c>
      <c r="P28" s="211">
        <v>467106</v>
      </c>
      <c r="Q28" s="210">
        <v>346796</v>
      </c>
      <c r="R28" s="211">
        <v>301505</v>
      </c>
      <c r="S28" s="210">
        <v>88590</v>
      </c>
      <c r="T28" s="213">
        <v>4572144</v>
      </c>
      <c r="U28" s="214">
        <v>3157806</v>
      </c>
      <c r="V28" s="125"/>
    </row>
    <row r="29" spans="1:24" ht="12.75">
      <c r="A29" s="184" t="s">
        <v>41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49"/>
      <c r="U29" s="54"/>
    </row>
    <row r="30" spans="1:24" ht="12.75" customHeight="1">
      <c r="A30" s="184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49"/>
      <c r="U30" s="54"/>
    </row>
    <row r="31" spans="1:24" ht="13.5" thickBot="1">
      <c r="A31" s="131" t="s">
        <v>63</v>
      </c>
      <c r="B31" s="46"/>
      <c r="C31" s="46"/>
      <c r="D31" s="46"/>
      <c r="E31" s="46"/>
      <c r="F31" s="46"/>
      <c r="G31" s="46"/>
      <c r="H31" s="46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30"/>
    </row>
    <row r="33" spans="9:15">
      <c r="N33" s="70"/>
    </row>
    <row r="35" spans="9:15">
      <c r="I35" s="71"/>
      <c r="J35" s="71"/>
      <c r="L35" s="71"/>
      <c r="M35" s="71"/>
      <c r="N35" s="71"/>
    </row>
    <row r="36" spans="9:15">
      <c r="I36" s="71"/>
      <c r="J36" s="71"/>
      <c r="L36" s="71"/>
      <c r="M36" s="71"/>
      <c r="N36" s="71"/>
    </row>
    <row r="37" spans="9:15">
      <c r="I37" s="71"/>
      <c r="J37" s="71"/>
      <c r="L37" s="71"/>
      <c r="M37" s="71"/>
      <c r="N37" s="71"/>
      <c r="O37" s="71"/>
    </row>
  </sheetData>
  <mergeCells count="15">
    <mergeCell ref="A30:S30"/>
    <mergeCell ref="F8:G8"/>
    <mergeCell ref="H8:I8"/>
    <mergeCell ref="R8:S8"/>
    <mergeCell ref="A29:S29"/>
    <mergeCell ref="J8:K8"/>
    <mergeCell ref="L8:M8"/>
    <mergeCell ref="A3:U3"/>
    <mergeCell ref="A6:U6"/>
    <mergeCell ref="T7:U7"/>
    <mergeCell ref="W13:X13"/>
    <mergeCell ref="T8:U8"/>
    <mergeCell ref="N8:O8"/>
    <mergeCell ref="P8:Q8"/>
    <mergeCell ref="A5:U5"/>
  </mergeCells>
  <pageMargins left="0.51181102362204722" right="0.70866141732283472" top="0.74803149606299213" bottom="0.74803149606299213" header="0.31496062992125984" footer="0.31496062992125984"/>
  <pageSetup scale="65" orientation="landscape" r:id="rId1"/>
  <colBreaks count="1" manualBreakCount="1">
    <brk id="21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A1" transitionEvaluation="1">
    <tabColor theme="3" tint="0.59999389629810485"/>
  </sheetPr>
  <dimension ref="A1:CM1183"/>
  <sheetViews>
    <sheetView showGridLines="0" tabSelected="1" view="pageBreakPreview" zoomScale="90" zoomScaleNormal="75" zoomScaleSheetLayoutView="90" workbookViewId="0">
      <selection activeCell="BF7" sqref="BF7:CK7"/>
    </sheetView>
  </sheetViews>
  <sheetFormatPr defaultColWidth="6.5" defaultRowHeight="11.25"/>
  <cols>
    <col min="1" max="1" width="17.125" style="1" customWidth="1"/>
    <col min="2" max="8" width="6.5" style="1" customWidth="1"/>
    <col min="9" max="9" width="7.375" style="1" customWidth="1"/>
    <col min="10" max="10" width="6.5" style="1" customWidth="1"/>
    <col min="11" max="11" width="7.75" style="1" customWidth="1"/>
    <col min="12" max="24" width="6.5" style="1" customWidth="1"/>
    <col min="25" max="25" width="6.875" style="1" customWidth="1"/>
    <col min="26" max="26" width="6.5" style="1" customWidth="1"/>
    <col min="27" max="27" width="7.25" style="1" customWidth="1"/>
    <col min="28" max="28" width="6.5" style="1" customWidth="1"/>
    <col min="29" max="29" width="7" style="1" customWidth="1"/>
    <col min="30" max="34" width="6.5" style="1" customWidth="1"/>
    <col min="35" max="35" width="7.625" style="1" customWidth="1"/>
    <col min="36" max="36" width="6.375" style="1" customWidth="1"/>
    <col min="37" max="37" width="7.625" style="1" customWidth="1"/>
    <col min="38" max="38" width="6.5" style="1" customWidth="1"/>
    <col min="39" max="39" width="7.375" style="1" customWidth="1"/>
    <col min="40" max="40" width="6.5" style="1" customWidth="1"/>
    <col min="41" max="41" width="7.5" style="1" customWidth="1"/>
    <col min="42" max="42" width="6.5" style="1" customWidth="1"/>
    <col min="43" max="43" width="7.5" style="1" customWidth="1"/>
    <col min="44" max="68" width="6.5" style="1" customWidth="1"/>
    <col min="69" max="69" width="6.75" style="1" customWidth="1"/>
    <col min="70" max="72" width="6.5" style="1" customWidth="1"/>
    <col min="73" max="73" width="7.375" style="1" customWidth="1"/>
    <col min="74" max="81" width="6.5" style="1" customWidth="1"/>
    <col min="82" max="84" width="6.5" style="1"/>
    <col min="85" max="85" width="7.5" style="1" customWidth="1"/>
    <col min="86" max="16384" width="6.5" style="1"/>
  </cols>
  <sheetData>
    <row r="1" spans="1:91">
      <c r="A1" s="31"/>
      <c r="B1" s="156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3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157"/>
      <c r="CK1" s="158"/>
      <c r="CL1" s="145"/>
    </row>
    <row r="2" spans="1:91">
      <c r="A2" s="34"/>
      <c r="B2" s="153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159"/>
      <c r="CK2" s="160"/>
      <c r="CL2" s="144"/>
      <c r="CM2" s="2"/>
    </row>
    <row r="3" spans="1:91" ht="15.75">
      <c r="A3" s="150"/>
      <c r="B3" s="202" t="s">
        <v>38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202" t="s">
        <v>38</v>
      </c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206"/>
      <c r="BF3" s="202" t="s">
        <v>38</v>
      </c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1"/>
      <c r="BY3" s="171"/>
      <c r="BZ3" s="171"/>
      <c r="CA3" s="171"/>
      <c r="CB3" s="171"/>
      <c r="CC3" s="171"/>
      <c r="CD3" s="171"/>
      <c r="CE3" s="171"/>
      <c r="CF3" s="171"/>
      <c r="CG3" s="171"/>
      <c r="CH3" s="171"/>
      <c r="CI3" s="171"/>
      <c r="CJ3" s="171"/>
      <c r="CK3" s="172"/>
      <c r="CL3" s="145"/>
    </row>
    <row r="4" spans="1:91" ht="15.75">
      <c r="A4" s="18"/>
      <c r="B4" s="154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54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54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35"/>
      <c r="CI4" s="35"/>
      <c r="CJ4" s="35"/>
      <c r="CK4" s="161"/>
      <c r="CL4" s="145"/>
    </row>
    <row r="5" spans="1:91" ht="15.75">
      <c r="A5" s="150"/>
      <c r="B5" s="202" t="s">
        <v>48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202" t="s">
        <v>48</v>
      </c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206"/>
      <c r="BF5" s="202" t="s">
        <v>48</v>
      </c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171"/>
      <c r="BU5" s="171"/>
      <c r="BV5" s="171"/>
      <c r="BW5" s="171"/>
      <c r="BX5" s="171"/>
      <c r="BY5" s="171"/>
      <c r="BZ5" s="171"/>
      <c r="CA5" s="171"/>
      <c r="CB5" s="171"/>
      <c r="CC5" s="171"/>
      <c r="CD5" s="171"/>
      <c r="CE5" s="171"/>
      <c r="CF5" s="171"/>
      <c r="CG5" s="171"/>
      <c r="CH5" s="171"/>
      <c r="CI5" s="171"/>
      <c r="CJ5" s="171"/>
      <c r="CK5" s="172"/>
      <c r="CL5" s="145"/>
    </row>
    <row r="6" spans="1:91" ht="15.75">
      <c r="A6" s="151"/>
      <c r="B6" s="203" t="s">
        <v>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3" t="s">
        <v>0</v>
      </c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7"/>
      <c r="BF6" s="203" t="s">
        <v>0</v>
      </c>
      <c r="BG6" s="204"/>
      <c r="BH6" s="204"/>
      <c r="BI6" s="204"/>
      <c r="BJ6" s="204"/>
      <c r="BK6" s="204"/>
      <c r="BL6" s="204"/>
      <c r="BM6" s="204"/>
      <c r="BN6" s="204"/>
      <c r="BO6" s="204"/>
      <c r="BP6" s="204"/>
      <c r="BQ6" s="204"/>
      <c r="BR6" s="204"/>
      <c r="BS6" s="204"/>
      <c r="BT6" s="204"/>
      <c r="BU6" s="204"/>
      <c r="BV6" s="204"/>
      <c r="BW6" s="204"/>
      <c r="BX6" s="204"/>
      <c r="BY6" s="204"/>
      <c r="BZ6" s="204"/>
      <c r="CA6" s="204"/>
      <c r="CB6" s="204"/>
      <c r="CC6" s="204"/>
      <c r="CD6" s="204"/>
      <c r="CE6" s="204"/>
      <c r="CF6" s="204"/>
      <c r="CG6" s="204"/>
      <c r="CH6" s="204"/>
      <c r="CI6" s="204"/>
      <c r="CJ6" s="204"/>
      <c r="CK6" s="205"/>
      <c r="CL6" s="145"/>
    </row>
    <row r="7" spans="1:91" ht="12.75" customHeight="1">
      <c r="A7" s="152"/>
      <c r="B7" s="250" t="s">
        <v>1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2"/>
      <c r="AH7" s="250" t="s">
        <v>1</v>
      </c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  <c r="AV7" s="251"/>
      <c r="AW7" s="251"/>
      <c r="AX7" s="251"/>
      <c r="AY7" s="251"/>
      <c r="AZ7" s="251"/>
      <c r="BA7" s="251"/>
      <c r="BB7" s="251"/>
      <c r="BC7" s="251"/>
      <c r="BD7" s="251"/>
      <c r="BE7" s="252"/>
      <c r="BF7" s="250" t="s">
        <v>1</v>
      </c>
      <c r="BG7" s="251"/>
      <c r="BH7" s="251"/>
      <c r="BI7" s="251"/>
      <c r="BJ7" s="251"/>
      <c r="BK7" s="251"/>
      <c r="BL7" s="251"/>
      <c r="BM7" s="251"/>
      <c r="BN7" s="251"/>
      <c r="BO7" s="251"/>
      <c r="BP7" s="251"/>
      <c r="BQ7" s="251"/>
      <c r="BR7" s="251"/>
      <c r="BS7" s="251"/>
      <c r="BT7" s="251"/>
      <c r="BU7" s="251"/>
      <c r="BV7" s="251"/>
      <c r="BW7" s="251"/>
      <c r="BX7" s="251"/>
      <c r="BY7" s="251"/>
      <c r="BZ7" s="251"/>
      <c r="CA7" s="251"/>
      <c r="CB7" s="251"/>
      <c r="CC7" s="251"/>
      <c r="CD7" s="251"/>
      <c r="CE7" s="251"/>
      <c r="CF7" s="251"/>
      <c r="CG7" s="251"/>
      <c r="CH7" s="251"/>
      <c r="CI7" s="251"/>
      <c r="CJ7" s="251"/>
      <c r="CK7" s="253"/>
      <c r="CL7" s="145"/>
    </row>
    <row r="8" spans="1:91" ht="12.75">
      <c r="A8" s="20"/>
      <c r="B8" s="120"/>
      <c r="C8" s="119"/>
      <c r="D8" s="119"/>
      <c r="E8" s="119"/>
      <c r="F8" s="119"/>
      <c r="G8" s="116"/>
      <c r="H8" s="116"/>
      <c r="I8" s="116"/>
      <c r="J8" s="116"/>
      <c r="K8" s="119"/>
      <c r="L8" s="116"/>
      <c r="M8" s="119"/>
      <c r="N8" s="119"/>
      <c r="O8" s="119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9"/>
      <c r="AD8" s="119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9"/>
      <c r="BB8" s="119"/>
      <c r="BC8" s="119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9"/>
      <c r="BP8" s="116"/>
      <c r="BQ8" s="116"/>
      <c r="BR8" s="116"/>
      <c r="BS8" s="116"/>
      <c r="BT8" s="116"/>
      <c r="BU8" s="116"/>
      <c r="BV8" s="120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47"/>
      <c r="CI8" s="147"/>
      <c r="CJ8" s="147"/>
      <c r="CK8" s="162"/>
      <c r="CL8" s="145"/>
    </row>
    <row r="9" spans="1:91" s="93" customFormat="1" ht="18.75" customHeight="1">
      <c r="A9" s="92"/>
      <c r="B9" s="195" t="s">
        <v>64</v>
      </c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7"/>
      <c r="R9" s="198" t="s">
        <v>65</v>
      </c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200"/>
      <c r="AH9" s="198" t="s">
        <v>66</v>
      </c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200"/>
      <c r="AX9" s="198" t="s">
        <v>53</v>
      </c>
      <c r="AY9" s="199"/>
      <c r="AZ9" s="199"/>
      <c r="BA9" s="199"/>
      <c r="BB9" s="199"/>
      <c r="BC9" s="199"/>
      <c r="BD9" s="199"/>
      <c r="BE9" s="200"/>
      <c r="BF9" s="198" t="s">
        <v>39</v>
      </c>
      <c r="BG9" s="199"/>
      <c r="BH9" s="199"/>
      <c r="BI9" s="199"/>
      <c r="BJ9" s="199"/>
      <c r="BK9" s="199"/>
      <c r="BL9" s="199"/>
      <c r="BM9" s="199"/>
      <c r="BN9" s="199"/>
      <c r="BO9" s="199"/>
      <c r="BP9" s="199"/>
      <c r="BQ9" s="199"/>
      <c r="BR9" s="199"/>
      <c r="BS9" s="199"/>
      <c r="BT9" s="199"/>
      <c r="BU9" s="199"/>
      <c r="BV9" s="198" t="s">
        <v>40</v>
      </c>
      <c r="BW9" s="199"/>
      <c r="BX9" s="199"/>
      <c r="BY9" s="199"/>
      <c r="BZ9" s="199"/>
      <c r="CA9" s="199"/>
      <c r="CB9" s="199"/>
      <c r="CC9" s="199"/>
      <c r="CD9" s="199"/>
      <c r="CE9" s="199"/>
      <c r="CF9" s="199"/>
      <c r="CG9" s="199"/>
      <c r="CH9" s="199"/>
      <c r="CI9" s="199"/>
      <c r="CJ9" s="199"/>
      <c r="CK9" s="201"/>
      <c r="CL9" s="146"/>
    </row>
    <row r="10" spans="1:91" ht="12.75">
      <c r="A10" s="21" t="s">
        <v>50</v>
      </c>
      <c r="B10" s="188">
        <v>2008</v>
      </c>
      <c r="C10" s="187"/>
      <c r="D10" s="187">
        <v>2009</v>
      </c>
      <c r="E10" s="187"/>
      <c r="F10" s="187">
        <v>2010</v>
      </c>
      <c r="G10" s="187"/>
      <c r="H10" s="187">
        <v>2011</v>
      </c>
      <c r="I10" s="187"/>
      <c r="J10" s="187">
        <v>2012</v>
      </c>
      <c r="K10" s="187"/>
      <c r="L10" s="187">
        <v>2013</v>
      </c>
      <c r="M10" s="187"/>
      <c r="N10" s="234">
        <v>2014</v>
      </c>
      <c r="O10" s="234"/>
      <c r="P10" s="234">
        <v>2015</v>
      </c>
      <c r="Q10" s="234"/>
      <c r="R10" s="188">
        <v>2008</v>
      </c>
      <c r="S10" s="187"/>
      <c r="T10" s="187">
        <v>2009</v>
      </c>
      <c r="U10" s="187"/>
      <c r="V10" s="187">
        <v>2010</v>
      </c>
      <c r="W10" s="187"/>
      <c r="X10" s="187">
        <v>2011</v>
      </c>
      <c r="Y10" s="187"/>
      <c r="Z10" s="187">
        <v>2012</v>
      </c>
      <c r="AA10" s="187"/>
      <c r="AB10" s="187">
        <v>2013</v>
      </c>
      <c r="AC10" s="187"/>
      <c r="AD10" s="234">
        <v>2014</v>
      </c>
      <c r="AE10" s="234"/>
      <c r="AF10" s="234">
        <v>2015</v>
      </c>
      <c r="AG10" s="245"/>
      <c r="AH10" s="193">
        <v>2008</v>
      </c>
      <c r="AI10" s="191"/>
      <c r="AJ10" s="191">
        <v>2009</v>
      </c>
      <c r="AK10" s="191"/>
      <c r="AL10" s="191">
        <v>2010</v>
      </c>
      <c r="AM10" s="191"/>
      <c r="AN10" s="191">
        <v>2011</v>
      </c>
      <c r="AO10" s="191"/>
      <c r="AP10" s="191">
        <v>2012</v>
      </c>
      <c r="AQ10" s="191"/>
      <c r="AR10" s="191">
        <v>2013</v>
      </c>
      <c r="AS10" s="191"/>
      <c r="AT10" s="215">
        <v>2014</v>
      </c>
      <c r="AU10" s="215"/>
      <c r="AV10" s="234">
        <v>2015</v>
      </c>
      <c r="AW10" s="234"/>
      <c r="AX10" s="189">
        <v>2012</v>
      </c>
      <c r="AY10" s="190"/>
      <c r="AZ10" s="190">
        <v>2013</v>
      </c>
      <c r="BA10" s="190"/>
      <c r="BB10" s="187">
        <v>2014</v>
      </c>
      <c r="BC10" s="187"/>
      <c r="BD10" s="187">
        <v>2015</v>
      </c>
      <c r="BE10" s="187"/>
      <c r="BF10" s="194">
        <v>2008</v>
      </c>
      <c r="BG10" s="192"/>
      <c r="BH10" s="192">
        <v>2009</v>
      </c>
      <c r="BI10" s="192"/>
      <c r="BJ10" s="192">
        <v>2010</v>
      </c>
      <c r="BK10" s="192"/>
      <c r="BL10" s="187">
        <v>2011</v>
      </c>
      <c r="BM10" s="187"/>
      <c r="BN10" s="187">
        <v>2012</v>
      </c>
      <c r="BO10" s="187"/>
      <c r="BP10" s="187">
        <v>2013</v>
      </c>
      <c r="BQ10" s="187"/>
      <c r="BR10" s="234">
        <v>2014</v>
      </c>
      <c r="BS10" s="234"/>
      <c r="BT10" s="234">
        <v>2015</v>
      </c>
      <c r="BU10" s="234"/>
      <c r="BV10" s="194">
        <v>2008</v>
      </c>
      <c r="BW10" s="192"/>
      <c r="BX10" s="192">
        <v>2009</v>
      </c>
      <c r="BY10" s="192"/>
      <c r="BZ10" s="192">
        <v>2010</v>
      </c>
      <c r="CA10" s="192"/>
      <c r="CB10" s="192">
        <v>2011</v>
      </c>
      <c r="CC10" s="192"/>
      <c r="CD10" s="192">
        <v>2012</v>
      </c>
      <c r="CE10" s="192"/>
      <c r="CF10" s="192">
        <v>2013</v>
      </c>
      <c r="CG10" s="192"/>
      <c r="CH10" s="215">
        <v>2014</v>
      </c>
      <c r="CI10" s="215"/>
      <c r="CJ10" s="215">
        <v>2015</v>
      </c>
      <c r="CK10" s="216"/>
      <c r="CL10" s="145"/>
    </row>
    <row r="11" spans="1:91" ht="12.75">
      <c r="A11" s="20"/>
      <c r="B11" s="60" t="s">
        <v>4</v>
      </c>
      <c r="C11" s="47" t="s">
        <v>3</v>
      </c>
      <c r="D11" s="47" t="s">
        <v>4</v>
      </c>
      <c r="E11" s="47" t="s">
        <v>3</v>
      </c>
      <c r="F11" s="47" t="s">
        <v>4</v>
      </c>
      <c r="G11" s="47" t="s">
        <v>3</v>
      </c>
      <c r="H11" s="22" t="s">
        <v>4</v>
      </c>
      <c r="I11" s="22" t="s">
        <v>3</v>
      </c>
      <c r="J11" s="22" t="s">
        <v>4</v>
      </c>
      <c r="K11" s="22" t="s">
        <v>3</v>
      </c>
      <c r="L11" s="47" t="s">
        <v>4</v>
      </c>
      <c r="M11" s="122" t="s">
        <v>3</v>
      </c>
      <c r="N11" s="217" t="s">
        <v>4</v>
      </c>
      <c r="O11" s="217" t="s">
        <v>3</v>
      </c>
      <c r="P11" s="218" t="s">
        <v>4</v>
      </c>
      <c r="Q11" s="218" t="s">
        <v>3</v>
      </c>
      <c r="R11" s="60" t="s">
        <v>4</v>
      </c>
      <c r="S11" s="47" t="s">
        <v>3</v>
      </c>
      <c r="T11" s="47" t="s">
        <v>4</v>
      </c>
      <c r="U11" s="47" t="s">
        <v>3</v>
      </c>
      <c r="V11" s="47" t="s">
        <v>4</v>
      </c>
      <c r="W11" s="47" t="s">
        <v>3</v>
      </c>
      <c r="X11" s="22" t="s">
        <v>4</v>
      </c>
      <c r="Y11" s="22" t="s">
        <v>3</v>
      </c>
      <c r="Z11" s="22" t="s">
        <v>4</v>
      </c>
      <c r="AA11" s="22" t="s">
        <v>3</v>
      </c>
      <c r="AB11" s="22" t="s">
        <v>4</v>
      </c>
      <c r="AC11" s="22" t="s">
        <v>3</v>
      </c>
      <c r="AD11" s="218" t="s">
        <v>4</v>
      </c>
      <c r="AE11" s="218" t="s">
        <v>3</v>
      </c>
      <c r="AF11" s="218" t="s">
        <v>4</v>
      </c>
      <c r="AG11" s="218" t="s">
        <v>3</v>
      </c>
      <c r="AH11" s="138" t="s">
        <v>2</v>
      </c>
      <c r="AI11" s="138" t="s">
        <v>3</v>
      </c>
      <c r="AJ11" s="138" t="s">
        <v>2</v>
      </c>
      <c r="AK11" s="138" t="s">
        <v>3</v>
      </c>
      <c r="AL11" s="138" t="s">
        <v>2</v>
      </c>
      <c r="AM11" s="138" t="s">
        <v>3</v>
      </c>
      <c r="AN11" s="138" t="s">
        <v>2</v>
      </c>
      <c r="AO11" s="138" t="s">
        <v>3</v>
      </c>
      <c r="AP11" s="138" t="s">
        <v>2</v>
      </c>
      <c r="AQ11" s="138" t="s">
        <v>3</v>
      </c>
      <c r="AR11" s="138" t="s">
        <v>2</v>
      </c>
      <c r="AS11" s="139" t="s">
        <v>3</v>
      </c>
      <c r="AT11" s="218" t="s">
        <v>4</v>
      </c>
      <c r="AU11" s="218" t="s">
        <v>3</v>
      </c>
      <c r="AV11" s="218" t="s">
        <v>4</v>
      </c>
      <c r="AW11" s="218" t="s">
        <v>3</v>
      </c>
      <c r="AX11" s="67" t="s">
        <v>2</v>
      </c>
      <c r="AY11" s="62" t="s">
        <v>3</v>
      </c>
      <c r="AZ11" s="62" t="s">
        <v>2</v>
      </c>
      <c r="BA11" s="62" t="s">
        <v>3</v>
      </c>
      <c r="BB11" s="47" t="s">
        <v>4</v>
      </c>
      <c r="BC11" s="47" t="s">
        <v>3</v>
      </c>
      <c r="BD11" s="122" t="s">
        <v>4</v>
      </c>
      <c r="BE11" s="122" t="s">
        <v>3</v>
      </c>
      <c r="BF11" s="60" t="s">
        <v>2</v>
      </c>
      <c r="BG11" s="47" t="s">
        <v>3</v>
      </c>
      <c r="BH11" s="47" t="s">
        <v>2</v>
      </c>
      <c r="BI11" s="47" t="s">
        <v>3</v>
      </c>
      <c r="BJ11" s="47" t="s">
        <v>2</v>
      </c>
      <c r="BK11" s="47" t="s">
        <v>3</v>
      </c>
      <c r="BL11" s="122" t="s">
        <v>2</v>
      </c>
      <c r="BM11" s="122" t="s">
        <v>3</v>
      </c>
      <c r="BN11" s="149" t="s">
        <v>4</v>
      </c>
      <c r="BO11" s="149" t="s">
        <v>3</v>
      </c>
      <c r="BP11" s="22" t="s">
        <v>2</v>
      </c>
      <c r="BQ11" s="22" t="s">
        <v>3</v>
      </c>
      <c r="BR11" s="217" t="s">
        <v>4</v>
      </c>
      <c r="BS11" s="217" t="s">
        <v>3</v>
      </c>
      <c r="BT11" s="218" t="s">
        <v>4</v>
      </c>
      <c r="BU11" s="218" t="s">
        <v>3</v>
      </c>
      <c r="BV11" s="60" t="s">
        <v>2</v>
      </c>
      <c r="BW11" s="47" t="s">
        <v>3</v>
      </c>
      <c r="BX11" s="47" t="s">
        <v>2</v>
      </c>
      <c r="BY11" s="47" t="s">
        <v>3</v>
      </c>
      <c r="BZ11" s="47" t="s">
        <v>2</v>
      </c>
      <c r="CA11" s="47" t="s">
        <v>3</v>
      </c>
      <c r="CB11" s="47" t="s">
        <v>2</v>
      </c>
      <c r="CC11" s="47" t="s">
        <v>3</v>
      </c>
      <c r="CD11" s="149" t="s">
        <v>4</v>
      </c>
      <c r="CE11" s="22" t="s">
        <v>3</v>
      </c>
      <c r="CF11" s="22" t="s">
        <v>2</v>
      </c>
      <c r="CG11" s="22" t="s">
        <v>3</v>
      </c>
      <c r="CH11" s="217" t="s">
        <v>4</v>
      </c>
      <c r="CI11" s="217" t="s">
        <v>3</v>
      </c>
      <c r="CJ11" s="218" t="s">
        <v>4</v>
      </c>
      <c r="CK11" s="219" t="s">
        <v>3</v>
      </c>
      <c r="CL11" s="145"/>
    </row>
    <row r="12" spans="1:91" ht="12.75">
      <c r="A12" s="23"/>
      <c r="B12" s="50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121"/>
      <c r="N12" s="235"/>
      <c r="O12" s="235"/>
      <c r="P12" s="248"/>
      <c r="Q12" s="248"/>
      <c r="R12" s="50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217"/>
      <c r="AE12" s="217"/>
      <c r="AF12" s="218"/>
      <c r="AG12" s="218"/>
      <c r="AH12" s="50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235"/>
      <c r="AU12" s="235"/>
      <c r="AV12" s="235"/>
      <c r="AW12" s="235"/>
      <c r="AX12" s="140"/>
      <c r="AY12" s="118"/>
      <c r="AZ12" s="143"/>
      <c r="BA12" s="143"/>
      <c r="BB12" s="143"/>
      <c r="BC12" s="143"/>
      <c r="BD12" s="118"/>
      <c r="BE12" s="118"/>
      <c r="BF12" s="50"/>
      <c r="BG12" s="52"/>
      <c r="BH12" s="52"/>
      <c r="BI12" s="52"/>
      <c r="BJ12" s="52"/>
      <c r="BK12" s="52"/>
      <c r="BL12" s="121"/>
      <c r="BM12" s="121"/>
      <c r="BN12" s="52"/>
      <c r="BO12" s="52"/>
      <c r="BP12" s="52"/>
      <c r="BQ12" s="52"/>
      <c r="BR12" s="235"/>
      <c r="BS12" s="235"/>
      <c r="BT12" s="235"/>
      <c r="BU12" s="235"/>
      <c r="BV12" s="50"/>
      <c r="BW12" s="52"/>
      <c r="BX12" s="52"/>
      <c r="BY12" s="52"/>
      <c r="BZ12" s="52"/>
      <c r="CA12" s="52"/>
      <c r="CB12" s="52"/>
      <c r="CC12" s="52"/>
      <c r="CD12" s="121"/>
      <c r="CE12" s="123"/>
      <c r="CF12" s="52"/>
      <c r="CG12" s="52"/>
      <c r="CH12" s="220"/>
      <c r="CI12" s="220"/>
      <c r="CJ12" s="220"/>
      <c r="CK12" s="221"/>
      <c r="CL12" s="145"/>
    </row>
    <row r="13" spans="1:91" ht="12.75">
      <c r="A13" s="21" t="s">
        <v>5</v>
      </c>
      <c r="B13" s="60">
        <v>2</v>
      </c>
      <c r="C13" s="47">
        <v>3</v>
      </c>
      <c r="D13" s="47">
        <v>4</v>
      </c>
      <c r="E13" s="47">
        <v>5</v>
      </c>
      <c r="F13" s="47">
        <v>6</v>
      </c>
      <c r="G13" s="47">
        <v>7</v>
      </c>
      <c r="H13" s="47">
        <v>8</v>
      </c>
      <c r="I13" s="47">
        <v>9</v>
      </c>
      <c r="J13" s="47">
        <v>10</v>
      </c>
      <c r="K13" s="47">
        <v>11</v>
      </c>
      <c r="L13" s="47">
        <v>12</v>
      </c>
      <c r="M13" s="137">
        <v>13</v>
      </c>
      <c r="N13" s="249">
        <v>14</v>
      </c>
      <c r="O13" s="249">
        <v>15</v>
      </c>
      <c r="P13" s="217">
        <v>16</v>
      </c>
      <c r="Q13" s="217">
        <v>17</v>
      </c>
      <c r="R13" s="60">
        <v>18</v>
      </c>
      <c r="S13" s="47">
        <v>19</v>
      </c>
      <c r="T13" s="47">
        <v>20</v>
      </c>
      <c r="U13" s="47">
        <v>21</v>
      </c>
      <c r="V13" s="47">
        <v>22</v>
      </c>
      <c r="W13" s="47">
        <v>23</v>
      </c>
      <c r="X13" s="47">
        <v>24</v>
      </c>
      <c r="Y13" s="47">
        <v>25</v>
      </c>
      <c r="Z13" s="47">
        <v>26</v>
      </c>
      <c r="AA13" s="47">
        <v>27</v>
      </c>
      <c r="AB13" s="47">
        <v>28</v>
      </c>
      <c r="AC13" s="47">
        <v>29</v>
      </c>
      <c r="AD13" s="246">
        <v>30</v>
      </c>
      <c r="AE13" s="246">
        <v>31</v>
      </c>
      <c r="AF13" s="247">
        <v>32</v>
      </c>
      <c r="AG13" s="247">
        <v>33</v>
      </c>
      <c r="AH13" s="60">
        <v>34</v>
      </c>
      <c r="AI13" s="47">
        <v>35</v>
      </c>
      <c r="AJ13" s="47">
        <v>36</v>
      </c>
      <c r="AK13" s="47">
        <v>37</v>
      </c>
      <c r="AL13" s="47">
        <v>38</v>
      </c>
      <c r="AM13" s="47">
        <v>39</v>
      </c>
      <c r="AN13" s="47">
        <v>40</v>
      </c>
      <c r="AO13" s="47">
        <v>41</v>
      </c>
      <c r="AP13" s="47">
        <v>42</v>
      </c>
      <c r="AQ13" s="47">
        <v>43</v>
      </c>
      <c r="AR13" s="47">
        <v>44</v>
      </c>
      <c r="AS13" s="47">
        <v>45</v>
      </c>
      <c r="AT13" s="217">
        <v>46</v>
      </c>
      <c r="AU13" s="217">
        <v>47</v>
      </c>
      <c r="AV13" s="217">
        <v>48</v>
      </c>
      <c r="AW13" s="217">
        <v>49</v>
      </c>
      <c r="AX13" s="60">
        <v>50</v>
      </c>
      <c r="AY13" s="47">
        <v>51</v>
      </c>
      <c r="AZ13" s="137">
        <v>52</v>
      </c>
      <c r="BA13" s="137">
        <v>53</v>
      </c>
      <c r="BB13" s="137">
        <v>54</v>
      </c>
      <c r="BC13" s="137">
        <v>55</v>
      </c>
      <c r="BD13" s="47">
        <v>56</v>
      </c>
      <c r="BE13" s="47">
        <v>57</v>
      </c>
      <c r="BF13" s="60">
        <v>58</v>
      </c>
      <c r="BG13" s="47">
        <v>59</v>
      </c>
      <c r="BH13" s="47">
        <v>60</v>
      </c>
      <c r="BI13" s="47">
        <v>61</v>
      </c>
      <c r="BJ13" s="47">
        <v>62</v>
      </c>
      <c r="BK13" s="47">
        <v>63</v>
      </c>
      <c r="BL13" s="47">
        <v>64</v>
      </c>
      <c r="BM13" s="47">
        <v>65</v>
      </c>
      <c r="BN13" s="47">
        <v>66</v>
      </c>
      <c r="BO13" s="47">
        <v>67</v>
      </c>
      <c r="BP13" s="47">
        <v>68</v>
      </c>
      <c r="BQ13" s="47">
        <v>69</v>
      </c>
      <c r="BR13" s="217">
        <v>70</v>
      </c>
      <c r="BS13" s="217">
        <v>71</v>
      </c>
      <c r="BT13" s="217">
        <v>72</v>
      </c>
      <c r="BU13" s="217">
        <v>73</v>
      </c>
      <c r="BV13" s="60">
        <v>74</v>
      </c>
      <c r="BW13" s="22">
        <v>75</v>
      </c>
      <c r="BX13" s="47">
        <v>76</v>
      </c>
      <c r="BY13" s="22">
        <v>77</v>
      </c>
      <c r="BZ13" s="47">
        <v>78</v>
      </c>
      <c r="CA13" s="22">
        <v>79</v>
      </c>
      <c r="CB13" s="47">
        <v>80</v>
      </c>
      <c r="CC13" s="22">
        <v>81</v>
      </c>
      <c r="CD13" s="22">
        <v>82</v>
      </c>
      <c r="CE13" s="124">
        <v>83</v>
      </c>
      <c r="CF13" s="22">
        <v>84</v>
      </c>
      <c r="CG13" s="22">
        <v>85</v>
      </c>
      <c r="CH13" s="222">
        <v>86</v>
      </c>
      <c r="CI13" s="222">
        <v>87</v>
      </c>
      <c r="CJ13" s="222">
        <v>88</v>
      </c>
      <c r="CK13" s="223">
        <v>89</v>
      </c>
      <c r="CL13" s="145"/>
    </row>
    <row r="14" spans="1:91" ht="12.75">
      <c r="A14" s="82"/>
      <c r="B14" s="7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28"/>
      <c r="O14" s="228"/>
      <c r="P14" s="228"/>
      <c r="Q14" s="228"/>
      <c r="R14" s="72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28"/>
      <c r="AE14" s="228"/>
      <c r="AF14" s="228"/>
      <c r="AG14" s="2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28"/>
      <c r="AU14" s="228"/>
      <c r="AV14" s="228"/>
      <c r="AW14" s="228"/>
      <c r="AX14" s="72"/>
      <c r="AY14" s="28"/>
      <c r="AZ14" s="28"/>
      <c r="BA14" s="28"/>
      <c r="BB14" s="28"/>
      <c r="BC14" s="28"/>
      <c r="BD14" s="28"/>
      <c r="BE14" s="28"/>
      <c r="BF14" s="7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236"/>
      <c r="BS14" s="236"/>
      <c r="BT14" s="236"/>
      <c r="BU14" s="236"/>
      <c r="BV14" s="72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24"/>
      <c r="CI14" s="224"/>
      <c r="CJ14" s="224"/>
      <c r="CK14" s="225"/>
    </row>
    <row r="15" spans="1:91" s="8" customFormat="1" ht="12.75">
      <c r="A15" s="82" t="s">
        <v>6</v>
      </c>
      <c r="B15" s="7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42"/>
      <c r="O15" s="242"/>
      <c r="P15" s="242"/>
      <c r="Q15" s="242"/>
      <c r="R15" s="73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2"/>
      <c r="AE15" s="242"/>
      <c r="AF15" s="242"/>
      <c r="AG15" s="242"/>
      <c r="AH15" s="73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242"/>
      <c r="AU15" s="242"/>
      <c r="AV15" s="242"/>
      <c r="AW15" s="242"/>
      <c r="AX15" s="73"/>
      <c r="AY15" s="5"/>
      <c r="AZ15" s="5"/>
      <c r="BA15" s="5"/>
      <c r="BB15" s="5"/>
      <c r="BC15" s="5"/>
      <c r="BD15" s="5"/>
      <c r="BE15" s="5"/>
      <c r="BF15" s="78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237"/>
      <c r="BS15" s="237"/>
      <c r="BT15" s="237"/>
      <c r="BU15" s="237"/>
      <c r="BV15" s="73"/>
      <c r="BW15" s="5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26"/>
      <c r="CI15" s="226"/>
      <c r="CJ15" s="226"/>
      <c r="CK15" s="227"/>
    </row>
    <row r="16" spans="1:91" ht="17.100000000000001" customHeight="1">
      <c r="A16" s="83" t="s">
        <v>7</v>
      </c>
      <c r="B16" s="74">
        <v>4472</v>
      </c>
      <c r="C16" s="24">
        <v>4472</v>
      </c>
      <c r="D16" s="24">
        <v>4537</v>
      </c>
      <c r="E16" s="24">
        <v>4537</v>
      </c>
      <c r="F16" s="24">
        <v>4537</v>
      </c>
      <c r="G16" s="24">
        <v>4537</v>
      </c>
      <c r="H16" s="24">
        <v>4537</v>
      </c>
      <c r="I16" s="24">
        <v>4537</v>
      </c>
      <c r="J16" s="24">
        <v>4537</v>
      </c>
      <c r="K16" s="24">
        <v>4537</v>
      </c>
      <c r="L16" s="24">
        <v>5022</v>
      </c>
      <c r="M16" s="24">
        <v>5022</v>
      </c>
      <c r="N16" s="241">
        <v>6590</v>
      </c>
      <c r="O16" s="241">
        <v>6590</v>
      </c>
      <c r="P16" s="241">
        <v>4670</v>
      </c>
      <c r="Q16" s="241">
        <v>4670</v>
      </c>
      <c r="R16" s="74">
        <v>10518</v>
      </c>
      <c r="S16" s="24">
        <v>10357</v>
      </c>
      <c r="T16" s="24">
        <v>10470</v>
      </c>
      <c r="U16" s="24">
        <v>10321</v>
      </c>
      <c r="V16" s="24">
        <v>10481</v>
      </c>
      <c r="W16" s="24">
        <v>10333</v>
      </c>
      <c r="X16" s="24">
        <v>10491</v>
      </c>
      <c r="Y16" s="24">
        <v>10343</v>
      </c>
      <c r="Z16" s="24">
        <v>10650</v>
      </c>
      <c r="AA16" s="24">
        <v>10506</v>
      </c>
      <c r="AB16" s="24">
        <v>10700</v>
      </c>
      <c r="AC16" s="24">
        <v>10568</v>
      </c>
      <c r="AD16" s="241">
        <v>6480</v>
      </c>
      <c r="AE16" s="241">
        <v>6367</v>
      </c>
      <c r="AF16" s="241">
        <v>6485</v>
      </c>
      <c r="AG16" s="241">
        <v>6381</v>
      </c>
      <c r="AH16" s="74">
        <v>53886</v>
      </c>
      <c r="AI16" s="24">
        <v>50813</v>
      </c>
      <c r="AJ16" s="24">
        <v>55194</v>
      </c>
      <c r="AK16" s="24">
        <v>52021</v>
      </c>
      <c r="AL16" s="24">
        <v>55466</v>
      </c>
      <c r="AM16" s="24">
        <v>52701</v>
      </c>
      <c r="AN16" s="24">
        <v>55658</v>
      </c>
      <c r="AO16" s="24">
        <v>53018</v>
      </c>
      <c r="AP16" s="24">
        <v>55968</v>
      </c>
      <c r="AQ16" s="24">
        <v>53630</v>
      </c>
      <c r="AR16" s="24">
        <v>56171</v>
      </c>
      <c r="AS16" s="24">
        <v>54381</v>
      </c>
      <c r="AT16" s="241">
        <v>35309</v>
      </c>
      <c r="AU16" s="241">
        <v>34182</v>
      </c>
      <c r="AV16" s="241">
        <v>35471</v>
      </c>
      <c r="AW16" s="241">
        <v>34732</v>
      </c>
      <c r="AX16" s="74">
        <v>164026</v>
      </c>
      <c r="AY16" s="24">
        <v>89302</v>
      </c>
      <c r="AZ16" s="24">
        <v>168516</v>
      </c>
      <c r="BA16" s="24">
        <v>93573</v>
      </c>
      <c r="BB16" s="24">
        <v>110468</v>
      </c>
      <c r="BC16" s="24">
        <v>58943</v>
      </c>
      <c r="BD16" s="24">
        <v>112787</v>
      </c>
      <c r="BE16" s="24">
        <v>62878</v>
      </c>
      <c r="BF16" s="79">
        <v>13799</v>
      </c>
      <c r="BG16" s="25">
        <v>10950</v>
      </c>
      <c r="BH16" s="25">
        <v>13811</v>
      </c>
      <c r="BI16" s="25">
        <v>10962</v>
      </c>
      <c r="BJ16" s="25">
        <v>13820</v>
      </c>
      <c r="BK16" s="25">
        <v>10971</v>
      </c>
      <c r="BL16" s="25">
        <v>13843</v>
      </c>
      <c r="BM16" s="25">
        <v>10994</v>
      </c>
      <c r="BN16" s="25">
        <v>13759</v>
      </c>
      <c r="BO16" s="25">
        <v>10935</v>
      </c>
      <c r="BP16" s="25">
        <v>13628</v>
      </c>
      <c r="BQ16" s="25">
        <v>10898</v>
      </c>
      <c r="BR16" s="238">
        <v>13242</v>
      </c>
      <c r="BS16" s="238">
        <v>10509</v>
      </c>
      <c r="BT16" s="238">
        <v>13602</v>
      </c>
      <c r="BU16" s="238">
        <v>10536</v>
      </c>
      <c r="BV16" s="74">
        <v>8657</v>
      </c>
      <c r="BW16" s="24">
        <v>4280</v>
      </c>
      <c r="BX16" s="24">
        <v>7463</v>
      </c>
      <c r="BY16" s="24">
        <v>3307</v>
      </c>
      <c r="BZ16" s="24">
        <v>7476</v>
      </c>
      <c r="CA16" s="24">
        <v>3313</v>
      </c>
      <c r="CB16" s="24">
        <v>7453</v>
      </c>
      <c r="CC16" s="24">
        <v>3286</v>
      </c>
      <c r="CD16" s="24">
        <v>7507</v>
      </c>
      <c r="CE16" s="24">
        <v>3362</v>
      </c>
      <c r="CF16" s="24">
        <v>7620</v>
      </c>
      <c r="CG16" s="24">
        <v>3639</v>
      </c>
      <c r="CH16" s="228">
        <v>6007</v>
      </c>
      <c r="CI16" s="228">
        <v>3048</v>
      </c>
      <c r="CJ16" s="228">
        <v>6007</v>
      </c>
      <c r="CK16" s="229">
        <v>3050</v>
      </c>
    </row>
    <row r="17" spans="1:89" s="8" customFormat="1" ht="17.100000000000001" customHeight="1">
      <c r="A17" s="83" t="s">
        <v>8</v>
      </c>
      <c r="B17" s="73">
        <v>392</v>
      </c>
      <c r="C17" s="5">
        <v>392</v>
      </c>
      <c r="D17" s="5">
        <v>1992</v>
      </c>
      <c r="E17" s="5">
        <v>1992</v>
      </c>
      <c r="F17" s="5">
        <v>1992</v>
      </c>
      <c r="G17" s="5">
        <v>1992</v>
      </c>
      <c r="H17" s="5">
        <v>1992</v>
      </c>
      <c r="I17" s="5">
        <v>1992</v>
      </c>
      <c r="J17" s="5">
        <v>2027</v>
      </c>
      <c r="K17" s="5">
        <v>2027</v>
      </c>
      <c r="L17" s="5">
        <v>2027</v>
      </c>
      <c r="M17" s="5">
        <v>2027</v>
      </c>
      <c r="N17" s="242">
        <v>2027</v>
      </c>
      <c r="O17" s="242">
        <v>2027</v>
      </c>
      <c r="P17" s="242">
        <v>2513</v>
      </c>
      <c r="Q17" s="242">
        <v>2513</v>
      </c>
      <c r="R17" s="73">
        <v>0</v>
      </c>
      <c r="S17" s="5">
        <v>0</v>
      </c>
      <c r="T17" s="5" t="s">
        <v>43</v>
      </c>
      <c r="U17" s="5" t="s">
        <v>43</v>
      </c>
      <c r="V17" s="5" t="s">
        <v>43</v>
      </c>
      <c r="W17" s="5" t="s">
        <v>43</v>
      </c>
      <c r="X17" s="5" t="s">
        <v>43</v>
      </c>
      <c r="Y17" s="5" t="s">
        <v>43</v>
      </c>
      <c r="Z17" s="5" t="s">
        <v>43</v>
      </c>
      <c r="AA17" s="5" t="s">
        <v>43</v>
      </c>
      <c r="AB17" s="5" t="s">
        <v>43</v>
      </c>
      <c r="AC17" s="5" t="s">
        <v>43</v>
      </c>
      <c r="AD17" s="242" t="s">
        <v>43</v>
      </c>
      <c r="AE17" s="242" t="s">
        <v>43</v>
      </c>
      <c r="AF17" s="242" t="s">
        <v>43</v>
      </c>
      <c r="AG17" s="242" t="s">
        <v>43</v>
      </c>
      <c r="AH17" s="73">
        <v>12967</v>
      </c>
      <c r="AI17" s="5">
        <v>8945</v>
      </c>
      <c r="AJ17" s="5">
        <v>12967</v>
      </c>
      <c r="AK17" s="5">
        <v>8945</v>
      </c>
      <c r="AL17" s="5">
        <v>12967</v>
      </c>
      <c r="AM17" s="5">
        <v>8945</v>
      </c>
      <c r="AN17" s="5">
        <v>12967</v>
      </c>
      <c r="AO17" s="5">
        <v>8945</v>
      </c>
      <c r="AP17" s="5">
        <v>3856</v>
      </c>
      <c r="AQ17" s="5">
        <v>3856</v>
      </c>
      <c r="AR17" s="5">
        <v>15089</v>
      </c>
      <c r="AS17" s="5">
        <v>9226</v>
      </c>
      <c r="AT17" s="242">
        <v>8383</v>
      </c>
      <c r="AU17" s="242">
        <v>4786</v>
      </c>
      <c r="AV17" s="242">
        <v>8393</v>
      </c>
      <c r="AW17" s="242">
        <v>4571</v>
      </c>
      <c r="AX17" s="73">
        <v>3345</v>
      </c>
      <c r="AY17" s="5">
        <v>3345</v>
      </c>
      <c r="AZ17" s="5">
        <v>5262</v>
      </c>
      <c r="BA17" s="5">
        <v>5262</v>
      </c>
      <c r="BB17" s="5">
        <v>10910</v>
      </c>
      <c r="BC17" s="5">
        <v>5750</v>
      </c>
      <c r="BD17" s="5">
        <v>11217</v>
      </c>
      <c r="BE17" s="5">
        <v>6330</v>
      </c>
      <c r="BF17" s="78">
        <v>14</v>
      </c>
      <c r="BG17" s="6">
        <v>14</v>
      </c>
      <c r="BH17" s="6">
        <v>53</v>
      </c>
      <c r="BI17" s="6">
        <v>53</v>
      </c>
      <c r="BJ17" s="6">
        <v>53</v>
      </c>
      <c r="BK17" s="6">
        <v>53</v>
      </c>
      <c r="BL17" s="6">
        <v>53</v>
      </c>
      <c r="BM17" s="6">
        <v>53</v>
      </c>
      <c r="BN17" s="6">
        <v>53</v>
      </c>
      <c r="BO17" s="6">
        <v>53</v>
      </c>
      <c r="BP17" s="6">
        <v>18</v>
      </c>
      <c r="BQ17" s="6">
        <v>18</v>
      </c>
      <c r="BR17" s="237">
        <v>148</v>
      </c>
      <c r="BS17" s="237">
        <v>146</v>
      </c>
      <c r="BT17" s="237">
        <v>159</v>
      </c>
      <c r="BU17" s="237">
        <v>157</v>
      </c>
      <c r="BV17" s="73">
        <v>1118</v>
      </c>
      <c r="BW17" s="5">
        <v>60</v>
      </c>
      <c r="BX17" s="5">
        <v>1088</v>
      </c>
      <c r="BY17" s="5">
        <v>43</v>
      </c>
      <c r="BZ17" s="5">
        <v>1088</v>
      </c>
      <c r="CA17" s="5">
        <v>43</v>
      </c>
      <c r="CB17" s="5">
        <v>1088</v>
      </c>
      <c r="CC17" s="5">
        <v>43</v>
      </c>
      <c r="CD17" s="5">
        <v>5699</v>
      </c>
      <c r="CE17" s="5">
        <v>3875</v>
      </c>
      <c r="CF17" s="5">
        <v>5699</v>
      </c>
      <c r="CG17" s="5">
        <v>3875</v>
      </c>
      <c r="CH17" s="230">
        <v>3001</v>
      </c>
      <c r="CI17" s="230">
        <v>1528</v>
      </c>
      <c r="CJ17" s="230">
        <v>3080</v>
      </c>
      <c r="CK17" s="231">
        <v>1498</v>
      </c>
    </row>
    <row r="18" spans="1:89" ht="17.100000000000001" customHeight="1">
      <c r="A18" s="83" t="s">
        <v>9</v>
      </c>
      <c r="B18" s="74">
        <v>2836</v>
      </c>
      <c r="C18" s="24">
        <v>2836</v>
      </c>
      <c r="D18" s="24">
        <v>2836</v>
      </c>
      <c r="E18" s="24">
        <v>2836</v>
      </c>
      <c r="F18" s="24">
        <v>2836</v>
      </c>
      <c r="G18" s="24">
        <v>2836</v>
      </c>
      <c r="H18" s="24">
        <v>2836</v>
      </c>
      <c r="I18" s="24">
        <v>2836</v>
      </c>
      <c r="J18" s="24">
        <v>2940</v>
      </c>
      <c r="K18" s="24">
        <v>2940</v>
      </c>
      <c r="L18" s="24">
        <v>2940</v>
      </c>
      <c r="M18" s="24">
        <v>2940</v>
      </c>
      <c r="N18" s="241">
        <v>3634</v>
      </c>
      <c r="O18" s="241">
        <v>3634</v>
      </c>
      <c r="P18" s="241">
        <v>3784</v>
      </c>
      <c r="Q18" s="241">
        <v>3784</v>
      </c>
      <c r="R18" s="74">
        <v>3134</v>
      </c>
      <c r="S18" s="24">
        <v>2390</v>
      </c>
      <c r="T18" s="24">
        <v>3134</v>
      </c>
      <c r="U18" s="24">
        <v>2390</v>
      </c>
      <c r="V18" s="24">
        <v>3134</v>
      </c>
      <c r="W18" s="24">
        <v>2390</v>
      </c>
      <c r="X18" s="24">
        <v>3134</v>
      </c>
      <c r="Y18" s="24">
        <v>2390</v>
      </c>
      <c r="Z18" s="24">
        <v>3134</v>
      </c>
      <c r="AA18" s="24">
        <v>2814</v>
      </c>
      <c r="AB18" s="24">
        <v>3134</v>
      </c>
      <c r="AC18" s="24">
        <v>2839</v>
      </c>
      <c r="AD18" s="241">
        <v>3134</v>
      </c>
      <c r="AE18" s="241">
        <v>2839</v>
      </c>
      <c r="AF18" s="241">
        <v>2530</v>
      </c>
      <c r="AG18" s="241">
        <v>2180</v>
      </c>
      <c r="AH18" s="74">
        <v>31813</v>
      </c>
      <c r="AI18" s="24">
        <v>6725</v>
      </c>
      <c r="AJ18" s="24">
        <v>31813</v>
      </c>
      <c r="AK18" s="24">
        <v>6725</v>
      </c>
      <c r="AL18" s="24">
        <v>31813</v>
      </c>
      <c r="AM18" s="24">
        <v>6725</v>
      </c>
      <c r="AN18" s="24">
        <v>31813</v>
      </c>
      <c r="AO18" s="24">
        <v>6725</v>
      </c>
      <c r="AP18" s="24">
        <v>42366</v>
      </c>
      <c r="AQ18" s="24">
        <v>18386</v>
      </c>
      <c r="AR18" s="24">
        <v>42366</v>
      </c>
      <c r="AS18" s="24">
        <v>19861</v>
      </c>
      <c r="AT18" s="241">
        <v>42366</v>
      </c>
      <c r="AU18" s="241">
        <v>20908</v>
      </c>
      <c r="AV18" s="241">
        <v>42332</v>
      </c>
      <c r="AW18" s="241">
        <v>21912</v>
      </c>
      <c r="AX18" s="74">
        <v>217734</v>
      </c>
      <c r="AY18" s="24">
        <v>23269</v>
      </c>
      <c r="AZ18" s="24">
        <v>222087</v>
      </c>
      <c r="BA18" s="24">
        <v>27622</v>
      </c>
      <c r="BB18" s="24">
        <v>244442</v>
      </c>
      <c r="BC18" s="24">
        <v>26184</v>
      </c>
      <c r="BD18" s="24">
        <v>255389</v>
      </c>
      <c r="BE18" s="24">
        <v>27670</v>
      </c>
      <c r="BF18" s="79">
        <v>5747</v>
      </c>
      <c r="BG18" s="25">
        <v>3621</v>
      </c>
      <c r="BH18" s="25">
        <v>6418</v>
      </c>
      <c r="BI18" s="25">
        <v>4458</v>
      </c>
      <c r="BJ18" s="25">
        <v>6520</v>
      </c>
      <c r="BK18" s="25">
        <v>4578</v>
      </c>
      <c r="BL18" s="25">
        <v>6664</v>
      </c>
      <c r="BM18" s="25">
        <v>4693</v>
      </c>
      <c r="BN18" s="25">
        <v>6710</v>
      </c>
      <c r="BO18" s="25">
        <v>4742</v>
      </c>
      <c r="BP18" s="25">
        <v>4518</v>
      </c>
      <c r="BQ18" s="25">
        <v>2333</v>
      </c>
      <c r="BR18" s="238">
        <v>5019</v>
      </c>
      <c r="BS18" s="238">
        <v>2693</v>
      </c>
      <c r="BT18" s="238">
        <v>5096</v>
      </c>
      <c r="BU18" s="238">
        <v>2728</v>
      </c>
      <c r="BV18" s="74">
        <v>8061</v>
      </c>
      <c r="BW18" s="24">
        <v>811</v>
      </c>
      <c r="BX18" s="24">
        <v>8087</v>
      </c>
      <c r="BY18" s="24">
        <v>813</v>
      </c>
      <c r="BZ18" s="24">
        <v>8298</v>
      </c>
      <c r="CA18" s="24">
        <v>814</v>
      </c>
      <c r="CB18" s="24">
        <v>8493</v>
      </c>
      <c r="CC18" s="24">
        <v>836</v>
      </c>
      <c r="CD18" s="24">
        <v>11348</v>
      </c>
      <c r="CE18" s="24">
        <v>1373</v>
      </c>
      <c r="CF18" s="24">
        <v>13090</v>
      </c>
      <c r="CG18" s="24">
        <v>1262</v>
      </c>
      <c r="CH18" s="228">
        <v>15026</v>
      </c>
      <c r="CI18" s="228">
        <v>1383</v>
      </c>
      <c r="CJ18" s="228">
        <v>17381</v>
      </c>
      <c r="CK18" s="229">
        <v>1456</v>
      </c>
    </row>
    <row r="19" spans="1:89" s="8" customFormat="1" ht="17.100000000000001" customHeight="1">
      <c r="A19" s="83" t="s">
        <v>10</v>
      </c>
      <c r="B19" s="75">
        <v>3642</v>
      </c>
      <c r="C19" s="39">
        <v>3642</v>
      </c>
      <c r="D19" s="5">
        <v>3642</v>
      </c>
      <c r="E19" s="5">
        <v>3642</v>
      </c>
      <c r="F19" s="5">
        <v>3642</v>
      </c>
      <c r="G19" s="5">
        <v>3642</v>
      </c>
      <c r="H19" s="5">
        <v>3642</v>
      </c>
      <c r="I19" s="5">
        <v>3642</v>
      </c>
      <c r="J19" s="5">
        <v>4105</v>
      </c>
      <c r="K19" s="5">
        <v>4105</v>
      </c>
      <c r="L19" s="5">
        <v>4168</v>
      </c>
      <c r="M19" s="5">
        <v>4168</v>
      </c>
      <c r="N19" s="242">
        <v>4467</v>
      </c>
      <c r="O19" s="242">
        <v>4467</v>
      </c>
      <c r="P19" s="242">
        <v>4701</v>
      </c>
      <c r="Q19" s="242">
        <v>4701</v>
      </c>
      <c r="R19" s="73">
        <v>3767</v>
      </c>
      <c r="S19" s="5">
        <v>3767</v>
      </c>
      <c r="T19" s="5">
        <v>3989</v>
      </c>
      <c r="U19" s="5">
        <v>3989</v>
      </c>
      <c r="V19" s="5">
        <v>3989</v>
      </c>
      <c r="W19" s="5">
        <v>3989</v>
      </c>
      <c r="X19" s="5">
        <v>3989</v>
      </c>
      <c r="Y19" s="5">
        <v>3989</v>
      </c>
      <c r="Z19" s="5">
        <v>4857</v>
      </c>
      <c r="AA19" s="5">
        <v>4857</v>
      </c>
      <c r="AB19" s="5">
        <v>4483</v>
      </c>
      <c r="AC19" s="5">
        <v>4483</v>
      </c>
      <c r="AD19" s="242">
        <v>4389</v>
      </c>
      <c r="AE19" s="242">
        <v>4389</v>
      </c>
      <c r="AF19" s="242">
        <v>4426</v>
      </c>
      <c r="AG19" s="242">
        <v>4426</v>
      </c>
      <c r="AH19" s="73">
        <v>74672</v>
      </c>
      <c r="AI19" s="5">
        <v>37673</v>
      </c>
      <c r="AJ19" s="5">
        <v>8158</v>
      </c>
      <c r="AK19" s="5">
        <v>8158</v>
      </c>
      <c r="AL19" s="5">
        <v>8966</v>
      </c>
      <c r="AM19" s="5">
        <v>8966</v>
      </c>
      <c r="AN19" s="5">
        <v>8966</v>
      </c>
      <c r="AO19" s="5">
        <v>8966</v>
      </c>
      <c r="AP19" s="5">
        <v>9030</v>
      </c>
      <c r="AQ19" s="5">
        <v>9030</v>
      </c>
      <c r="AR19" s="5">
        <v>9401</v>
      </c>
      <c r="AS19" s="5">
        <v>9401</v>
      </c>
      <c r="AT19" s="242">
        <v>10128</v>
      </c>
      <c r="AU19" s="242">
        <v>10128</v>
      </c>
      <c r="AV19" s="242">
        <v>10128</v>
      </c>
      <c r="AW19" s="242">
        <v>10128</v>
      </c>
      <c r="AX19" s="73">
        <v>108759</v>
      </c>
      <c r="AY19" s="5">
        <v>42747</v>
      </c>
      <c r="AZ19" s="5">
        <v>167579</v>
      </c>
      <c r="BA19" s="5">
        <v>94421</v>
      </c>
      <c r="BB19" s="5">
        <v>179392</v>
      </c>
      <c r="BC19" s="5">
        <v>80431</v>
      </c>
      <c r="BD19" s="5">
        <v>175373</v>
      </c>
      <c r="BE19" s="5">
        <v>84794</v>
      </c>
      <c r="BF19" s="80">
        <v>9854</v>
      </c>
      <c r="BG19" s="40">
        <v>4492</v>
      </c>
      <c r="BH19" s="40">
        <v>9864</v>
      </c>
      <c r="BI19" s="40">
        <v>4506</v>
      </c>
      <c r="BJ19" s="40">
        <v>9883</v>
      </c>
      <c r="BK19" s="40">
        <v>4514</v>
      </c>
      <c r="BL19" s="40">
        <v>9975</v>
      </c>
      <c r="BM19" s="40">
        <v>4596</v>
      </c>
      <c r="BN19" s="40">
        <v>8918</v>
      </c>
      <c r="BO19" s="40">
        <v>3819</v>
      </c>
      <c r="BP19" s="40">
        <v>8760</v>
      </c>
      <c r="BQ19" s="40">
        <v>3661</v>
      </c>
      <c r="BR19" s="239">
        <v>8823</v>
      </c>
      <c r="BS19" s="239">
        <v>3699</v>
      </c>
      <c r="BT19" s="239">
        <v>8823</v>
      </c>
      <c r="BU19" s="239">
        <v>3699</v>
      </c>
      <c r="BV19" s="75">
        <v>2328</v>
      </c>
      <c r="BW19" s="39">
        <v>719</v>
      </c>
      <c r="BX19" s="39">
        <v>2850</v>
      </c>
      <c r="BY19" s="39">
        <v>798</v>
      </c>
      <c r="BZ19" s="39">
        <v>2850</v>
      </c>
      <c r="CA19" s="39">
        <v>798</v>
      </c>
      <c r="CB19" s="39">
        <v>2850</v>
      </c>
      <c r="CC19" s="39">
        <v>798</v>
      </c>
      <c r="CD19" s="39">
        <v>2848</v>
      </c>
      <c r="CE19" s="39">
        <v>797</v>
      </c>
      <c r="CF19" s="39">
        <v>2848</v>
      </c>
      <c r="CG19" s="39">
        <v>797</v>
      </c>
      <c r="CH19" s="230">
        <v>2559</v>
      </c>
      <c r="CI19" s="230">
        <v>508</v>
      </c>
      <c r="CJ19" s="230">
        <v>2559</v>
      </c>
      <c r="CK19" s="231">
        <v>508</v>
      </c>
    </row>
    <row r="20" spans="1:89" ht="17.100000000000001" customHeight="1">
      <c r="A20" s="83" t="s">
        <v>45</v>
      </c>
      <c r="B20" s="76">
        <v>2184</v>
      </c>
      <c r="C20" s="41">
        <v>2184</v>
      </c>
      <c r="D20" s="24">
        <v>2184</v>
      </c>
      <c r="E20" s="24">
        <v>2184</v>
      </c>
      <c r="F20" s="24">
        <v>2184</v>
      </c>
      <c r="G20" s="24">
        <v>2184</v>
      </c>
      <c r="H20" s="24">
        <v>2184</v>
      </c>
      <c r="I20" s="24">
        <v>2184</v>
      </c>
      <c r="J20" s="24">
        <v>2289</v>
      </c>
      <c r="K20" s="24">
        <v>2289</v>
      </c>
      <c r="L20" s="24">
        <v>2289</v>
      </c>
      <c r="M20" s="24">
        <v>2289</v>
      </c>
      <c r="N20" s="241">
        <v>3031</v>
      </c>
      <c r="O20" s="241">
        <v>3031</v>
      </c>
      <c r="P20" s="241">
        <v>3079</v>
      </c>
      <c r="Q20" s="241">
        <v>3079</v>
      </c>
      <c r="R20" s="74">
        <v>3419</v>
      </c>
      <c r="S20" s="24">
        <v>3380</v>
      </c>
      <c r="T20" s="24">
        <v>3213</v>
      </c>
      <c r="U20" s="24">
        <v>3174</v>
      </c>
      <c r="V20" s="24">
        <v>5240</v>
      </c>
      <c r="W20" s="24">
        <v>4974</v>
      </c>
      <c r="X20" s="24">
        <v>5240</v>
      </c>
      <c r="Y20" s="24">
        <v>4974</v>
      </c>
      <c r="Z20" s="24">
        <v>5240</v>
      </c>
      <c r="AA20" s="24">
        <v>5011</v>
      </c>
      <c r="AB20" s="24">
        <v>5240</v>
      </c>
      <c r="AC20" s="24">
        <v>5018</v>
      </c>
      <c r="AD20" s="241">
        <v>5080</v>
      </c>
      <c r="AE20" s="241">
        <v>4947</v>
      </c>
      <c r="AF20" s="241">
        <v>4374</v>
      </c>
      <c r="AG20" s="241">
        <v>4241</v>
      </c>
      <c r="AH20" s="74">
        <v>28663</v>
      </c>
      <c r="AI20" s="24">
        <v>22276</v>
      </c>
      <c r="AJ20" s="24">
        <v>28887</v>
      </c>
      <c r="AK20" s="24">
        <v>23569</v>
      </c>
      <c r="AL20" s="24">
        <v>25983</v>
      </c>
      <c r="AM20" s="24">
        <v>21194</v>
      </c>
      <c r="AN20" s="24">
        <v>25983</v>
      </c>
      <c r="AO20" s="24">
        <v>21194</v>
      </c>
      <c r="AP20" s="24">
        <v>25061</v>
      </c>
      <c r="AQ20" s="24">
        <v>21489</v>
      </c>
      <c r="AR20" s="24">
        <v>25062</v>
      </c>
      <c r="AS20" s="24">
        <v>22146</v>
      </c>
      <c r="AT20" s="241">
        <v>24681</v>
      </c>
      <c r="AU20" s="241">
        <v>21563</v>
      </c>
      <c r="AV20" s="241">
        <v>24785</v>
      </c>
      <c r="AW20" s="241">
        <v>21807</v>
      </c>
      <c r="AX20" s="74">
        <v>19462</v>
      </c>
      <c r="AY20" s="24">
        <v>19462</v>
      </c>
      <c r="AZ20" s="24">
        <v>30295</v>
      </c>
      <c r="BA20" s="24">
        <v>30295</v>
      </c>
      <c r="BB20" s="24">
        <v>31869</v>
      </c>
      <c r="BC20" s="24">
        <v>22945</v>
      </c>
      <c r="BD20" s="24">
        <v>35048</v>
      </c>
      <c r="BE20" s="24">
        <v>29909</v>
      </c>
      <c r="BF20" s="81">
        <v>6553</v>
      </c>
      <c r="BG20" s="42">
        <v>4963</v>
      </c>
      <c r="BH20" s="42">
        <v>6867</v>
      </c>
      <c r="BI20" s="42">
        <v>5200</v>
      </c>
      <c r="BJ20" s="42">
        <v>7326</v>
      </c>
      <c r="BK20" s="42">
        <v>5545</v>
      </c>
      <c r="BL20" s="42">
        <v>8031</v>
      </c>
      <c r="BM20" s="42">
        <v>6075</v>
      </c>
      <c r="BN20" s="42">
        <v>8116</v>
      </c>
      <c r="BO20" s="42">
        <v>6140</v>
      </c>
      <c r="BP20" s="42">
        <v>8109</v>
      </c>
      <c r="BQ20" s="42">
        <v>6151</v>
      </c>
      <c r="BR20" s="240">
        <v>11656</v>
      </c>
      <c r="BS20" s="240">
        <v>9772</v>
      </c>
      <c r="BT20" s="240">
        <v>11964</v>
      </c>
      <c r="BU20" s="240">
        <v>10134</v>
      </c>
      <c r="BV20" s="76">
        <v>15054</v>
      </c>
      <c r="BW20" s="41">
        <v>2561</v>
      </c>
      <c r="BX20" s="41">
        <v>15204</v>
      </c>
      <c r="BY20" s="41">
        <v>2734</v>
      </c>
      <c r="BZ20" s="41">
        <v>15345</v>
      </c>
      <c r="CA20" s="41">
        <v>2870</v>
      </c>
      <c r="CB20" s="41">
        <v>15557</v>
      </c>
      <c r="CC20" s="41">
        <v>3079</v>
      </c>
      <c r="CD20" s="41">
        <v>15575</v>
      </c>
      <c r="CE20" s="41">
        <v>3103</v>
      </c>
      <c r="CF20" s="41">
        <v>18241</v>
      </c>
      <c r="CG20" s="41">
        <v>3387</v>
      </c>
      <c r="CH20" s="228">
        <v>18263</v>
      </c>
      <c r="CI20" s="228">
        <v>3231</v>
      </c>
      <c r="CJ20" s="228">
        <v>18284</v>
      </c>
      <c r="CK20" s="229">
        <v>3270</v>
      </c>
    </row>
    <row r="21" spans="1:89" s="8" customFormat="1" ht="17.100000000000001" customHeight="1">
      <c r="A21" s="83" t="s">
        <v>11</v>
      </c>
      <c r="B21" s="75">
        <v>269</v>
      </c>
      <c r="C21" s="39">
        <v>269</v>
      </c>
      <c r="D21" s="5">
        <v>269</v>
      </c>
      <c r="E21" s="5">
        <v>269</v>
      </c>
      <c r="F21" s="5">
        <v>269</v>
      </c>
      <c r="G21" s="5">
        <v>269</v>
      </c>
      <c r="H21" s="5">
        <v>269</v>
      </c>
      <c r="I21" s="5">
        <v>269</v>
      </c>
      <c r="J21" s="5">
        <v>269</v>
      </c>
      <c r="K21" s="5">
        <v>269</v>
      </c>
      <c r="L21" s="5">
        <v>269</v>
      </c>
      <c r="M21" s="5">
        <v>269</v>
      </c>
      <c r="N21" s="242">
        <v>269</v>
      </c>
      <c r="O21" s="242">
        <v>269</v>
      </c>
      <c r="P21" s="242">
        <v>262</v>
      </c>
      <c r="Q21" s="242">
        <v>262</v>
      </c>
      <c r="R21" s="73">
        <v>279</v>
      </c>
      <c r="S21" s="5">
        <v>279</v>
      </c>
      <c r="T21" s="5">
        <v>279</v>
      </c>
      <c r="U21" s="5">
        <v>279</v>
      </c>
      <c r="V21" s="5">
        <v>279</v>
      </c>
      <c r="W21" s="5">
        <v>279</v>
      </c>
      <c r="X21" s="5">
        <v>279</v>
      </c>
      <c r="Y21" s="5">
        <v>279</v>
      </c>
      <c r="Z21" s="5">
        <v>279</v>
      </c>
      <c r="AA21" s="5">
        <v>279</v>
      </c>
      <c r="AB21" s="5">
        <v>279</v>
      </c>
      <c r="AC21" s="5">
        <v>279</v>
      </c>
      <c r="AD21" s="242">
        <v>279</v>
      </c>
      <c r="AE21" s="242">
        <v>279</v>
      </c>
      <c r="AF21" s="242">
        <v>279</v>
      </c>
      <c r="AG21" s="242">
        <v>279</v>
      </c>
      <c r="AH21" s="73">
        <v>4501</v>
      </c>
      <c r="AI21" s="5">
        <v>3832</v>
      </c>
      <c r="AJ21" s="5">
        <v>4501</v>
      </c>
      <c r="AK21" s="5">
        <v>3832</v>
      </c>
      <c r="AL21" s="5">
        <v>4501</v>
      </c>
      <c r="AM21" s="5">
        <v>3832</v>
      </c>
      <c r="AN21" s="5">
        <v>4501</v>
      </c>
      <c r="AO21" s="5">
        <v>3832</v>
      </c>
      <c r="AP21" s="5">
        <v>4501</v>
      </c>
      <c r="AQ21" s="5">
        <v>3832</v>
      </c>
      <c r="AR21" s="5">
        <v>4501</v>
      </c>
      <c r="AS21" s="5">
        <v>3832</v>
      </c>
      <c r="AT21" s="242">
        <v>4501</v>
      </c>
      <c r="AU21" s="242">
        <v>3832</v>
      </c>
      <c r="AV21" s="242">
        <v>4501</v>
      </c>
      <c r="AW21" s="242">
        <v>3832</v>
      </c>
      <c r="AX21" s="73">
        <v>5246</v>
      </c>
      <c r="AY21" s="5">
        <v>2860</v>
      </c>
      <c r="AZ21" s="5">
        <v>5851</v>
      </c>
      <c r="BA21" s="5">
        <v>3221</v>
      </c>
      <c r="BB21" s="5">
        <v>7358</v>
      </c>
      <c r="BC21" s="5">
        <v>4109</v>
      </c>
      <c r="BD21" s="5">
        <v>8693</v>
      </c>
      <c r="BE21" s="5">
        <v>4889</v>
      </c>
      <c r="BF21" s="80">
        <v>1193</v>
      </c>
      <c r="BG21" s="40">
        <v>1068</v>
      </c>
      <c r="BH21" s="40">
        <v>468</v>
      </c>
      <c r="BI21" s="40">
        <v>419</v>
      </c>
      <c r="BJ21" s="40">
        <v>469</v>
      </c>
      <c r="BK21" s="40">
        <v>409</v>
      </c>
      <c r="BL21" s="40">
        <v>479</v>
      </c>
      <c r="BM21" s="40">
        <v>415</v>
      </c>
      <c r="BN21" s="40">
        <v>591</v>
      </c>
      <c r="BO21" s="40">
        <v>522</v>
      </c>
      <c r="BP21" s="40">
        <v>518</v>
      </c>
      <c r="BQ21" s="40">
        <v>468</v>
      </c>
      <c r="BR21" s="239">
        <v>679</v>
      </c>
      <c r="BS21" s="239">
        <v>603</v>
      </c>
      <c r="BT21" s="239">
        <v>708</v>
      </c>
      <c r="BU21" s="239">
        <v>630</v>
      </c>
      <c r="BV21" s="75">
        <v>120</v>
      </c>
      <c r="BW21" s="39">
        <v>67</v>
      </c>
      <c r="BX21" s="39">
        <v>215</v>
      </c>
      <c r="BY21" s="39">
        <v>141</v>
      </c>
      <c r="BZ21" s="39">
        <v>215</v>
      </c>
      <c r="CA21" s="39">
        <v>141</v>
      </c>
      <c r="CB21" s="39">
        <v>215</v>
      </c>
      <c r="CC21" s="39">
        <v>141</v>
      </c>
      <c r="CD21" s="39">
        <v>196</v>
      </c>
      <c r="CE21" s="39">
        <v>65</v>
      </c>
      <c r="CF21" s="39">
        <v>180</v>
      </c>
      <c r="CG21" s="39">
        <v>66</v>
      </c>
      <c r="CH21" s="230">
        <v>181</v>
      </c>
      <c r="CI21" s="230">
        <v>66</v>
      </c>
      <c r="CJ21" s="230">
        <v>181</v>
      </c>
      <c r="CK21" s="231">
        <v>66</v>
      </c>
    </row>
    <row r="22" spans="1:89" ht="17.100000000000001" customHeight="1">
      <c r="A22" s="83" t="s">
        <v>12</v>
      </c>
      <c r="B22" s="74">
        <v>3245</v>
      </c>
      <c r="C22" s="24">
        <v>3245</v>
      </c>
      <c r="D22" s="24">
        <v>3245</v>
      </c>
      <c r="E22" s="24">
        <v>3245</v>
      </c>
      <c r="F22" s="24">
        <v>3245</v>
      </c>
      <c r="G22" s="24">
        <v>3245</v>
      </c>
      <c r="H22" s="24">
        <v>3245</v>
      </c>
      <c r="I22" s="24">
        <v>3245</v>
      </c>
      <c r="J22" s="24">
        <v>4032</v>
      </c>
      <c r="K22" s="24">
        <v>4032</v>
      </c>
      <c r="L22" s="24">
        <v>3828</v>
      </c>
      <c r="M22" s="24">
        <v>3828</v>
      </c>
      <c r="N22" s="241">
        <v>4694</v>
      </c>
      <c r="O22" s="241">
        <v>4694</v>
      </c>
      <c r="P22" s="241">
        <v>4971</v>
      </c>
      <c r="Q22" s="241">
        <v>4971</v>
      </c>
      <c r="R22" s="74">
        <v>18447</v>
      </c>
      <c r="S22" s="24">
        <v>18188</v>
      </c>
      <c r="T22" s="24">
        <v>18460</v>
      </c>
      <c r="U22" s="24">
        <v>18211</v>
      </c>
      <c r="V22" s="24">
        <v>18421</v>
      </c>
      <c r="W22" s="24">
        <v>18200</v>
      </c>
      <c r="X22" s="24">
        <v>18421</v>
      </c>
      <c r="Y22" s="24">
        <v>18200</v>
      </c>
      <c r="Z22" s="24">
        <v>18480</v>
      </c>
      <c r="AA22" s="24">
        <v>18255</v>
      </c>
      <c r="AB22" s="24">
        <v>18506</v>
      </c>
      <c r="AC22" s="24">
        <v>18279</v>
      </c>
      <c r="AD22" s="241">
        <v>18017</v>
      </c>
      <c r="AE22" s="241">
        <v>17792</v>
      </c>
      <c r="AF22" s="241">
        <v>18017</v>
      </c>
      <c r="AG22" s="241">
        <v>17792</v>
      </c>
      <c r="AH22" s="74">
        <v>52421</v>
      </c>
      <c r="AI22" s="24">
        <v>50086</v>
      </c>
      <c r="AJ22" s="24">
        <v>52426</v>
      </c>
      <c r="AK22" s="24">
        <v>50231</v>
      </c>
      <c r="AL22" s="24">
        <v>52557</v>
      </c>
      <c r="AM22" s="24">
        <v>50485</v>
      </c>
      <c r="AN22" s="24">
        <v>52557</v>
      </c>
      <c r="AO22" s="24">
        <v>50485</v>
      </c>
      <c r="AP22" s="24">
        <v>55835</v>
      </c>
      <c r="AQ22" s="24">
        <v>53851</v>
      </c>
      <c r="AR22" s="24">
        <v>56790</v>
      </c>
      <c r="AS22" s="24">
        <v>54977</v>
      </c>
      <c r="AT22" s="241">
        <v>57854</v>
      </c>
      <c r="AU22" s="241">
        <v>56109</v>
      </c>
      <c r="AV22" s="241">
        <v>57854</v>
      </c>
      <c r="AW22" s="241">
        <v>56109</v>
      </c>
      <c r="AX22" s="74">
        <v>52022</v>
      </c>
      <c r="AY22" s="24">
        <v>49355</v>
      </c>
      <c r="AZ22" s="24">
        <v>53288</v>
      </c>
      <c r="BA22" s="24">
        <v>50621</v>
      </c>
      <c r="BB22" s="24">
        <v>60901</v>
      </c>
      <c r="BC22" s="24">
        <v>54120</v>
      </c>
      <c r="BD22" s="24">
        <v>62875</v>
      </c>
      <c r="BE22" s="24">
        <v>58110</v>
      </c>
      <c r="BF22" s="79">
        <v>19306</v>
      </c>
      <c r="BG22" s="25">
        <v>15002</v>
      </c>
      <c r="BH22" s="25">
        <v>21231</v>
      </c>
      <c r="BI22" s="25">
        <v>16304</v>
      </c>
      <c r="BJ22" s="25">
        <v>21718</v>
      </c>
      <c r="BK22" s="25">
        <v>16796</v>
      </c>
      <c r="BL22" s="25">
        <v>21687</v>
      </c>
      <c r="BM22" s="25">
        <v>16765</v>
      </c>
      <c r="BN22" s="25">
        <v>21870</v>
      </c>
      <c r="BO22" s="25">
        <v>17808</v>
      </c>
      <c r="BP22" s="25">
        <v>22199</v>
      </c>
      <c r="BQ22" s="25">
        <v>18265</v>
      </c>
      <c r="BR22" s="238">
        <v>24789</v>
      </c>
      <c r="BS22" s="238">
        <v>20691</v>
      </c>
      <c r="BT22" s="238">
        <v>25762</v>
      </c>
      <c r="BU22" s="238">
        <v>21226</v>
      </c>
      <c r="BV22" s="74">
        <v>8777</v>
      </c>
      <c r="BW22" s="24">
        <v>4034</v>
      </c>
      <c r="BX22" s="24">
        <v>8686</v>
      </c>
      <c r="BY22" s="24">
        <v>3945</v>
      </c>
      <c r="BZ22" s="24">
        <v>8688</v>
      </c>
      <c r="CA22" s="24">
        <v>3947</v>
      </c>
      <c r="CB22" s="24">
        <v>8688</v>
      </c>
      <c r="CC22" s="24">
        <v>3947</v>
      </c>
      <c r="CD22" s="24">
        <v>10911</v>
      </c>
      <c r="CE22" s="24">
        <v>3275</v>
      </c>
      <c r="CF22" s="24">
        <v>11029</v>
      </c>
      <c r="CG22" s="24">
        <v>3421</v>
      </c>
      <c r="CH22" s="228">
        <v>12808</v>
      </c>
      <c r="CI22" s="228">
        <v>4944</v>
      </c>
      <c r="CJ22" s="228">
        <v>12808</v>
      </c>
      <c r="CK22" s="229">
        <v>4945</v>
      </c>
    </row>
    <row r="23" spans="1:89" s="8" customFormat="1" ht="17.100000000000001" customHeight="1">
      <c r="A23" s="83" t="s">
        <v>13</v>
      </c>
      <c r="B23" s="73">
        <v>1512</v>
      </c>
      <c r="C23" s="5">
        <v>1512</v>
      </c>
      <c r="D23" s="5">
        <v>1512</v>
      </c>
      <c r="E23" s="5">
        <v>1512</v>
      </c>
      <c r="F23" s="5">
        <v>1518</v>
      </c>
      <c r="G23" s="5">
        <v>1518</v>
      </c>
      <c r="H23" s="5">
        <v>1518</v>
      </c>
      <c r="I23" s="5">
        <v>1518</v>
      </c>
      <c r="J23" s="5">
        <v>1633</v>
      </c>
      <c r="K23" s="5">
        <v>1633</v>
      </c>
      <c r="L23" s="5">
        <v>1633</v>
      </c>
      <c r="M23" s="5">
        <v>1633</v>
      </c>
      <c r="N23" s="242">
        <v>2050</v>
      </c>
      <c r="O23" s="242">
        <v>2050</v>
      </c>
      <c r="P23" s="242">
        <v>2307</v>
      </c>
      <c r="Q23" s="242">
        <v>2307</v>
      </c>
      <c r="R23" s="73">
        <v>2523</v>
      </c>
      <c r="S23" s="5">
        <v>2523</v>
      </c>
      <c r="T23" s="5">
        <v>2523</v>
      </c>
      <c r="U23" s="5">
        <v>2523</v>
      </c>
      <c r="V23" s="5">
        <v>2521</v>
      </c>
      <c r="W23" s="5">
        <v>2521</v>
      </c>
      <c r="X23" s="5">
        <v>2521</v>
      </c>
      <c r="Y23" s="5">
        <v>2521</v>
      </c>
      <c r="Z23" s="5">
        <v>2521</v>
      </c>
      <c r="AA23" s="5">
        <v>2521</v>
      </c>
      <c r="AB23" s="5">
        <v>2416</v>
      </c>
      <c r="AC23" s="5">
        <v>2416</v>
      </c>
      <c r="AD23" s="242">
        <v>2098</v>
      </c>
      <c r="AE23" s="242">
        <v>2098</v>
      </c>
      <c r="AF23" s="242">
        <v>2128</v>
      </c>
      <c r="AG23" s="242">
        <v>2128</v>
      </c>
      <c r="AH23" s="73">
        <v>20108</v>
      </c>
      <c r="AI23" s="5">
        <v>19835</v>
      </c>
      <c r="AJ23" s="5">
        <v>20332</v>
      </c>
      <c r="AK23" s="5">
        <v>20145</v>
      </c>
      <c r="AL23" s="5">
        <v>20220</v>
      </c>
      <c r="AM23" s="5">
        <v>20064</v>
      </c>
      <c r="AN23" s="5">
        <v>22905</v>
      </c>
      <c r="AO23" s="5">
        <v>22757</v>
      </c>
      <c r="AP23" s="5">
        <v>22949</v>
      </c>
      <c r="AQ23" s="5">
        <v>22801</v>
      </c>
      <c r="AR23" s="5">
        <v>23018</v>
      </c>
      <c r="AS23" s="5">
        <v>22833</v>
      </c>
      <c r="AT23" s="242">
        <v>20285</v>
      </c>
      <c r="AU23" s="242">
        <v>20285</v>
      </c>
      <c r="AV23" s="242">
        <v>21749</v>
      </c>
      <c r="AW23" s="242">
        <v>21749</v>
      </c>
      <c r="AX23" s="73">
        <v>4484</v>
      </c>
      <c r="AY23" s="5">
        <v>4484</v>
      </c>
      <c r="AZ23" s="5">
        <v>4622</v>
      </c>
      <c r="BA23" s="5">
        <v>4622</v>
      </c>
      <c r="BB23" s="5">
        <v>6641</v>
      </c>
      <c r="BC23" s="5">
        <v>5599</v>
      </c>
      <c r="BD23" s="5">
        <v>6974</v>
      </c>
      <c r="BE23" s="5">
        <v>6603</v>
      </c>
      <c r="BF23" s="78">
        <v>5024</v>
      </c>
      <c r="BG23" s="6">
        <v>3721</v>
      </c>
      <c r="BH23" s="6">
        <v>7984</v>
      </c>
      <c r="BI23" s="6">
        <v>5484</v>
      </c>
      <c r="BJ23" s="6">
        <v>8552</v>
      </c>
      <c r="BK23" s="6">
        <v>6183</v>
      </c>
      <c r="BL23" s="6">
        <v>9930</v>
      </c>
      <c r="BM23" s="6">
        <v>6497</v>
      </c>
      <c r="BN23" s="6">
        <v>10492</v>
      </c>
      <c r="BO23" s="6">
        <v>7128</v>
      </c>
      <c r="BP23" s="6">
        <v>10211</v>
      </c>
      <c r="BQ23" s="6">
        <v>7241</v>
      </c>
      <c r="BR23" s="237">
        <v>11035</v>
      </c>
      <c r="BS23" s="237">
        <v>7993</v>
      </c>
      <c r="BT23" s="237">
        <v>12553</v>
      </c>
      <c r="BU23" s="237">
        <v>8975</v>
      </c>
      <c r="BV23" s="73">
        <v>559</v>
      </c>
      <c r="BW23" s="5">
        <v>112</v>
      </c>
      <c r="BX23" s="5">
        <v>559</v>
      </c>
      <c r="BY23" s="5">
        <v>112</v>
      </c>
      <c r="BZ23" s="5">
        <v>559</v>
      </c>
      <c r="CA23" s="5">
        <v>112</v>
      </c>
      <c r="CB23" s="5">
        <v>559</v>
      </c>
      <c r="CC23" s="5">
        <v>112</v>
      </c>
      <c r="CD23" s="5">
        <v>559</v>
      </c>
      <c r="CE23" s="5">
        <v>112</v>
      </c>
      <c r="CF23" s="5">
        <v>576</v>
      </c>
      <c r="CG23" s="5">
        <v>130</v>
      </c>
      <c r="CH23" s="230">
        <v>576</v>
      </c>
      <c r="CI23" s="230">
        <v>130</v>
      </c>
      <c r="CJ23" s="230">
        <v>576</v>
      </c>
      <c r="CK23" s="231">
        <v>130</v>
      </c>
    </row>
    <row r="24" spans="1:89" ht="17.100000000000001" customHeight="1">
      <c r="A24" s="83" t="s">
        <v>14</v>
      </c>
      <c r="B24" s="74">
        <v>1208</v>
      </c>
      <c r="C24" s="24">
        <v>1208</v>
      </c>
      <c r="D24" s="24">
        <v>1409</v>
      </c>
      <c r="E24" s="24">
        <v>1409</v>
      </c>
      <c r="F24" s="24">
        <v>1409</v>
      </c>
      <c r="G24" s="24">
        <v>1409</v>
      </c>
      <c r="H24" s="24">
        <v>1409</v>
      </c>
      <c r="I24" s="24">
        <v>1409</v>
      </c>
      <c r="J24" s="24">
        <v>1506</v>
      </c>
      <c r="K24" s="24">
        <v>1506</v>
      </c>
      <c r="L24" s="24">
        <v>1506</v>
      </c>
      <c r="M24" s="24">
        <v>1506</v>
      </c>
      <c r="N24" s="241">
        <v>2196</v>
      </c>
      <c r="O24" s="241">
        <v>2196</v>
      </c>
      <c r="P24" s="241">
        <v>2466</v>
      </c>
      <c r="Q24" s="241">
        <v>2466</v>
      </c>
      <c r="R24" s="74">
        <v>1824</v>
      </c>
      <c r="S24" s="24">
        <v>1669</v>
      </c>
      <c r="T24" s="24">
        <v>1626</v>
      </c>
      <c r="U24" s="24">
        <v>1626</v>
      </c>
      <c r="V24" s="24">
        <v>1626</v>
      </c>
      <c r="W24" s="24">
        <v>1626</v>
      </c>
      <c r="X24" s="24">
        <v>1626</v>
      </c>
      <c r="Y24" s="24">
        <v>1626</v>
      </c>
      <c r="Z24" s="24">
        <v>1626</v>
      </c>
      <c r="AA24" s="24">
        <v>1626</v>
      </c>
      <c r="AB24" s="24">
        <v>1504</v>
      </c>
      <c r="AC24" s="24">
        <v>1504</v>
      </c>
      <c r="AD24" s="241">
        <v>1504</v>
      </c>
      <c r="AE24" s="241">
        <v>1504</v>
      </c>
      <c r="AF24" s="241">
        <v>1466</v>
      </c>
      <c r="AG24" s="241">
        <v>1466</v>
      </c>
      <c r="AH24" s="74">
        <v>28428</v>
      </c>
      <c r="AI24" s="24">
        <v>16390</v>
      </c>
      <c r="AJ24" s="24">
        <v>29353</v>
      </c>
      <c r="AK24" s="24">
        <v>17166</v>
      </c>
      <c r="AL24" s="24">
        <v>30074</v>
      </c>
      <c r="AM24" s="24">
        <v>18210</v>
      </c>
      <c r="AN24" s="24">
        <v>30638</v>
      </c>
      <c r="AO24" s="24">
        <v>18951</v>
      </c>
      <c r="AP24" s="24">
        <v>31201</v>
      </c>
      <c r="AQ24" s="24">
        <v>19537</v>
      </c>
      <c r="AR24" s="24">
        <v>29908</v>
      </c>
      <c r="AS24" s="24">
        <v>20140</v>
      </c>
      <c r="AT24" s="241">
        <v>30434</v>
      </c>
      <c r="AU24" s="241">
        <v>21034</v>
      </c>
      <c r="AV24" s="241">
        <v>30686</v>
      </c>
      <c r="AW24" s="241">
        <v>22356</v>
      </c>
      <c r="AX24" s="74">
        <v>10585</v>
      </c>
      <c r="AY24" s="24">
        <v>10154</v>
      </c>
      <c r="AZ24" s="24">
        <v>15145</v>
      </c>
      <c r="BA24" s="24">
        <v>14714</v>
      </c>
      <c r="BB24" s="24">
        <v>15855</v>
      </c>
      <c r="BC24" s="24">
        <v>10936</v>
      </c>
      <c r="BD24" s="24">
        <v>16552</v>
      </c>
      <c r="BE24" s="24">
        <v>12069</v>
      </c>
      <c r="BF24" s="79">
        <v>2168</v>
      </c>
      <c r="BG24" s="25">
        <v>1701</v>
      </c>
      <c r="BH24" s="25">
        <v>2158</v>
      </c>
      <c r="BI24" s="25">
        <v>1734</v>
      </c>
      <c r="BJ24" s="25">
        <v>2199</v>
      </c>
      <c r="BK24" s="25">
        <v>1747</v>
      </c>
      <c r="BL24" s="25">
        <v>2213</v>
      </c>
      <c r="BM24" s="25">
        <v>1767</v>
      </c>
      <c r="BN24" s="25">
        <v>2257</v>
      </c>
      <c r="BO24" s="25">
        <v>1802</v>
      </c>
      <c r="BP24" s="25">
        <v>1852</v>
      </c>
      <c r="BQ24" s="25">
        <v>1406</v>
      </c>
      <c r="BR24" s="238">
        <v>2062</v>
      </c>
      <c r="BS24" s="238">
        <v>1526</v>
      </c>
      <c r="BT24" s="238">
        <v>2086</v>
      </c>
      <c r="BU24" s="238">
        <v>1549</v>
      </c>
      <c r="BV24" s="74">
        <v>2110</v>
      </c>
      <c r="BW24" s="24">
        <v>100</v>
      </c>
      <c r="BX24" s="24">
        <v>2264</v>
      </c>
      <c r="BY24" s="24">
        <v>108</v>
      </c>
      <c r="BZ24" s="24">
        <v>2264</v>
      </c>
      <c r="CA24" s="24">
        <v>108</v>
      </c>
      <c r="CB24" s="24">
        <v>2253</v>
      </c>
      <c r="CC24" s="24">
        <v>100</v>
      </c>
      <c r="CD24" s="24">
        <v>3273</v>
      </c>
      <c r="CE24" s="24">
        <v>905</v>
      </c>
      <c r="CF24" s="24">
        <v>3308</v>
      </c>
      <c r="CG24" s="24">
        <v>908</v>
      </c>
      <c r="CH24" s="228">
        <v>2337</v>
      </c>
      <c r="CI24" s="228">
        <v>98</v>
      </c>
      <c r="CJ24" s="228">
        <v>2337</v>
      </c>
      <c r="CK24" s="229">
        <v>98</v>
      </c>
    </row>
    <row r="25" spans="1:89" s="8" customFormat="1" ht="17.100000000000001" customHeight="1">
      <c r="A25" s="83" t="s">
        <v>42</v>
      </c>
      <c r="B25" s="73">
        <v>1245</v>
      </c>
      <c r="C25" s="5">
        <v>1245</v>
      </c>
      <c r="D25" s="5">
        <v>1245</v>
      </c>
      <c r="E25" s="5">
        <v>1245</v>
      </c>
      <c r="F25" s="5">
        <v>1245</v>
      </c>
      <c r="G25" s="5">
        <v>1245</v>
      </c>
      <c r="H25" s="5">
        <v>1245</v>
      </c>
      <c r="I25" s="5">
        <v>1245</v>
      </c>
      <c r="J25" s="5">
        <v>1245</v>
      </c>
      <c r="K25" s="5">
        <v>1245</v>
      </c>
      <c r="L25" s="5">
        <v>1695</v>
      </c>
      <c r="M25" s="5">
        <v>1695</v>
      </c>
      <c r="N25" s="242">
        <v>2319</v>
      </c>
      <c r="O25" s="242">
        <v>2319</v>
      </c>
      <c r="P25" s="242">
        <v>2593</v>
      </c>
      <c r="Q25" s="242">
        <v>2593</v>
      </c>
      <c r="R25" s="73">
        <v>67</v>
      </c>
      <c r="S25" s="5">
        <v>18</v>
      </c>
      <c r="T25" s="5">
        <v>67</v>
      </c>
      <c r="U25" s="5">
        <v>18</v>
      </c>
      <c r="V25" s="5">
        <v>67</v>
      </c>
      <c r="W25" s="5">
        <v>18</v>
      </c>
      <c r="X25" s="5">
        <v>67</v>
      </c>
      <c r="Y25" s="5">
        <v>18</v>
      </c>
      <c r="Z25" s="5">
        <v>67</v>
      </c>
      <c r="AA25" s="5">
        <v>18</v>
      </c>
      <c r="AB25" s="5" t="s">
        <v>67</v>
      </c>
      <c r="AC25" s="5" t="s">
        <v>67</v>
      </c>
      <c r="AD25" s="242">
        <v>131</v>
      </c>
      <c r="AE25" s="242">
        <v>131</v>
      </c>
      <c r="AF25" s="242">
        <v>131</v>
      </c>
      <c r="AG25" s="242">
        <v>131</v>
      </c>
      <c r="AH25" s="73">
        <v>5466</v>
      </c>
      <c r="AI25" s="5">
        <v>5231</v>
      </c>
      <c r="AJ25" s="5">
        <v>6965</v>
      </c>
      <c r="AK25" s="5">
        <v>5809</v>
      </c>
      <c r="AL25" s="5">
        <v>7488</v>
      </c>
      <c r="AM25" s="5">
        <v>6703</v>
      </c>
      <c r="AN25" s="5">
        <v>8203</v>
      </c>
      <c r="AO25" s="5">
        <v>7383</v>
      </c>
      <c r="AP25" s="5">
        <v>8932</v>
      </c>
      <c r="AQ25" s="5">
        <v>7678</v>
      </c>
      <c r="AR25" s="5">
        <v>9543</v>
      </c>
      <c r="AS25" s="5">
        <v>8465</v>
      </c>
      <c r="AT25" s="242">
        <v>9721</v>
      </c>
      <c r="AU25" s="242">
        <v>8659</v>
      </c>
      <c r="AV25" s="242">
        <v>9946</v>
      </c>
      <c r="AW25" s="242">
        <v>9006</v>
      </c>
      <c r="AX25" s="73">
        <v>5624</v>
      </c>
      <c r="AY25" s="5">
        <v>4577</v>
      </c>
      <c r="AZ25" s="5">
        <v>13451</v>
      </c>
      <c r="BA25" s="5">
        <v>12404</v>
      </c>
      <c r="BB25" s="5">
        <v>13388</v>
      </c>
      <c r="BC25" s="5">
        <v>6999</v>
      </c>
      <c r="BD25" s="5">
        <v>13127</v>
      </c>
      <c r="BE25" s="5">
        <v>8046</v>
      </c>
      <c r="BF25" s="78">
        <v>1762</v>
      </c>
      <c r="BG25" s="6">
        <v>1752</v>
      </c>
      <c r="BH25" s="6">
        <v>1762</v>
      </c>
      <c r="BI25" s="6">
        <v>1752</v>
      </c>
      <c r="BJ25" s="6">
        <v>1762</v>
      </c>
      <c r="BK25" s="6">
        <v>1752</v>
      </c>
      <c r="BL25" s="6">
        <v>1762</v>
      </c>
      <c r="BM25" s="6">
        <v>1752</v>
      </c>
      <c r="BN25" s="6">
        <v>1762</v>
      </c>
      <c r="BO25" s="6">
        <v>1752</v>
      </c>
      <c r="BP25" s="6">
        <v>1185</v>
      </c>
      <c r="BQ25" s="6">
        <v>1183</v>
      </c>
      <c r="BR25" s="237">
        <v>1354</v>
      </c>
      <c r="BS25" s="237">
        <v>1349</v>
      </c>
      <c r="BT25" s="237">
        <v>1404</v>
      </c>
      <c r="BU25" s="237">
        <v>1399</v>
      </c>
      <c r="BV25" s="73">
        <v>11043</v>
      </c>
      <c r="BW25" s="5">
        <v>202</v>
      </c>
      <c r="BX25" s="5">
        <v>11054</v>
      </c>
      <c r="BY25" s="5">
        <v>203</v>
      </c>
      <c r="BZ25" s="5">
        <v>11058</v>
      </c>
      <c r="CA25" s="5">
        <v>203</v>
      </c>
      <c r="CB25" s="5">
        <v>11078</v>
      </c>
      <c r="CC25" s="5">
        <v>203</v>
      </c>
      <c r="CD25" s="5">
        <v>18723</v>
      </c>
      <c r="CE25" s="5">
        <v>6710</v>
      </c>
      <c r="CF25" s="5">
        <v>18723</v>
      </c>
      <c r="CG25" s="5">
        <v>6984</v>
      </c>
      <c r="CH25" s="230">
        <v>12194</v>
      </c>
      <c r="CI25" s="230">
        <v>825</v>
      </c>
      <c r="CJ25" s="230">
        <v>11895</v>
      </c>
      <c r="CK25" s="231">
        <v>574</v>
      </c>
    </row>
    <row r="26" spans="1:89" ht="17.100000000000001" customHeight="1">
      <c r="A26" s="83" t="s">
        <v>44</v>
      </c>
      <c r="B26" s="74">
        <v>1805</v>
      </c>
      <c r="C26" s="24">
        <v>1805</v>
      </c>
      <c r="D26" s="24">
        <v>1805</v>
      </c>
      <c r="E26" s="24">
        <v>1805</v>
      </c>
      <c r="F26" s="24">
        <v>1805</v>
      </c>
      <c r="G26" s="24">
        <v>1805</v>
      </c>
      <c r="H26" s="24">
        <v>1805</v>
      </c>
      <c r="I26" s="24">
        <v>1805</v>
      </c>
      <c r="J26" s="24">
        <v>2170</v>
      </c>
      <c r="K26" s="24">
        <v>2170</v>
      </c>
      <c r="L26" s="24">
        <v>2374</v>
      </c>
      <c r="M26" s="24">
        <v>2374</v>
      </c>
      <c r="N26" s="241">
        <v>2968</v>
      </c>
      <c r="O26" s="241">
        <v>2968</v>
      </c>
      <c r="P26" s="241">
        <v>2632</v>
      </c>
      <c r="Q26" s="241">
        <v>2632</v>
      </c>
      <c r="R26" s="74">
        <v>1886</v>
      </c>
      <c r="S26" s="24">
        <v>1886</v>
      </c>
      <c r="T26" s="24">
        <v>1886</v>
      </c>
      <c r="U26" s="24">
        <v>1886</v>
      </c>
      <c r="V26" s="24">
        <v>1886</v>
      </c>
      <c r="W26" s="24">
        <v>1886</v>
      </c>
      <c r="X26" s="24">
        <v>1886</v>
      </c>
      <c r="Y26" s="24">
        <v>1886</v>
      </c>
      <c r="Z26" s="24">
        <v>1886</v>
      </c>
      <c r="AA26" s="24">
        <v>1886</v>
      </c>
      <c r="AB26" s="24">
        <v>1960</v>
      </c>
      <c r="AC26" s="24">
        <v>1948</v>
      </c>
      <c r="AD26" s="241">
        <v>1596</v>
      </c>
      <c r="AE26" s="241">
        <v>1596</v>
      </c>
      <c r="AF26" s="241">
        <v>1358</v>
      </c>
      <c r="AG26" s="241">
        <v>1358</v>
      </c>
      <c r="AH26" s="74">
        <v>4994</v>
      </c>
      <c r="AI26" s="24">
        <v>4994</v>
      </c>
      <c r="AJ26" s="24">
        <v>4994</v>
      </c>
      <c r="AK26" s="24">
        <v>4994</v>
      </c>
      <c r="AL26" s="24">
        <v>4994</v>
      </c>
      <c r="AM26" s="24">
        <v>4994</v>
      </c>
      <c r="AN26" s="24">
        <v>4994</v>
      </c>
      <c r="AO26" s="24">
        <v>4994</v>
      </c>
      <c r="AP26" s="24">
        <v>5444</v>
      </c>
      <c r="AQ26" s="24">
        <v>5444</v>
      </c>
      <c r="AR26" s="24">
        <v>6191</v>
      </c>
      <c r="AS26" s="24">
        <v>6114</v>
      </c>
      <c r="AT26" s="241">
        <v>6106</v>
      </c>
      <c r="AU26" s="241">
        <v>6032</v>
      </c>
      <c r="AV26" s="241">
        <v>7604</v>
      </c>
      <c r="AW26" s="241">
        <v>7539</v>
      </c>
      <c r="AX26" s="74">
        <v>7285</v>
      </c>
      <c r="AY26" s="24">
        <v>7285</v>
      </c>
      <c r="AZ26" s="24">
        <v>17097</v>
      </c>
      <c r="BA26" s="24">
        <v>17097</v>
      </c>
      <c r="BB26" s="24">
        <v>20631</v>
      </c>
      <c r="BC26" s="24">
        <v>10512</v>
      </c>
      <c r="BD26" s="24">
        <v>21150</v>
      </c>
      <c r="BE26" s="24">
        <v>13221</v>
      </c>
      <c r="BF26" s="74">
        <v>313</v>
      </c>
      <c r="BG26" s="24">
        <v>300</v>
      </c>
      <c r="BH26" s="24">
        <v>514</v>
      </c>
      <c r="BI26" s="24">
        <v>472</v>
      </c>
      <c r="BJ26" s="24">
        <v>514</v>
      </c>
      <c r="BK26" s="24">
        <v>472</v>
      </c>
      <c r="BL26" s="24">
        <v>514</v>
      </c>
      <c r="BM26" s="24">
        <v>472</v>
      </c>
      <c r="BN26" s="24">
        <v>671</v>
      </c>
      <c r="BO26" s="24">
        <v>635</v>
      </c>
      <c r="BP26" s="24">
        <v>620</v>
      </c>
      <c r="BQ26" s="24">
        <v>602</v>
      </c>
      <c r="BR26" s="241">
        <v>648</v>
      </c>
      <c r="BS26" s="241">
        <v>625</v>
      </c>
      <c r="BT26" s="241">
        <v>652</v>
      </c>
      <c r="BU26" s="241">
        <v>632</v>
      </c>
      <c r="BV26" s="74">
        <v>8533</v>
      </c>
      <c r="BW26" s="24">
        <v>1052</v>
      </c>
      <c r="BX26" s="24">
        <v>8541</v>
      </c>
      <c r="BY26" s="24">
        <v>1060</v>
      </c>
      <c r="BZ26" s="24">
        <v>8541</v>
      </c>
      <c r="CA26" s="24">
        <v>1060</v>
      </c>
      <c r="CB26" s="24">
        <v>8541</v>
      </c>
      <c r="CC26" s="24">
        <v>1060</v>
      </c>
      <c r="CD26" s="24">
        <v>8821</v>
      </c>
      <c r="CE26" s="24">
        <v>1416</v>
      </c>
      <c r="CF26" s="24">
        <v>8822</v>
      </c>
      <c r="CG26" s="24">
        <v>1416</v>
      </c>
      <c r="CH26" s="228">
        <v>9309</v>
      </c>
      <c r="CI26" s="228">
        <v>1827</v>
      </c>
      <c r="CJ26" s="228">
        <v>9309</v>
      </c>
      <c r="CK26" s="229">
        <v>1827</v>
      </c>
    </row>
    <row r="27" spans="1:89" s="8" customFormat="1" ht="17.100000000000001" customHeight="1">
      <c r="A27" s="83" t="s">
        <v>15</v>
      </c>
      <c r="B27" s="73">
        <v>3843</v>
      </c>
      <c r="C27" s="5">
        <v>3843</v>
      </c>
      <c r="D27" s="5">
        <v>4396</v>
      </c>
      <c r="E27" s="5">
        <v>4396</v>
      </c>
      <c r="F27" s="5">
        <v>4396</v>
      </c>
      <c r="G27" s="5">
        <v>4396</v>
      </c>
      <c r="H27" s="5">
        <v>4396</v>
      </c>
      <c r="I27" s="5">
        <v>4396</v>
      </c>
      <c r="J27" s="5">
        <v>4396</v>
      </c>
      <c r="K27" s="5">
        <v>4396</v>
      </c>
      <c r="L27" s="5">
        <v>4642</v>
      </c>
      <c r="M27" s="5">
        <v>4642</v>
      </c>
      <c r="N27" s="242">
        <v>6177</v>
      </c>
      <c r="O27" s="242">
        <v>6177</v>
      </c>
      <c r="P27" s="242">
        <v>6432</v>
      </c>
      <c r="Q27" s="242">
        <v>6432</v>
      </c>
      <c r="R27" s="73">
        <v>20738</v>
      </c>
      <c r="S27" s="5">
        <v>20663</v>
      </c>
      <c r="T27" s="5">
        <v>20905</v>
      </c>
      <c r="U27" s="5">
        <v>20842</v>
      </c>
      <c r="V27" s="5">
        <v>20528</v>
      </c>
      <c r="W27" s="5">
        <v>20465</v>
      </c>
      <c r="X27" s="5">
        <v>20770</v>
      </c>
      <c r="Y27" s="5">
        <v>20718</v>
      </c>
      <c r="Z27" s="5">
        <v>20774</v>
      </c>
      <c r="AA27" s="5">
        <v>20713</v>
      </c>
      <c r="AB27" s="5">
        <v>20749</v>
      </c>
      <c r="AC27" s="5">
        <v>20688</v>
      </c>
      <c r="AD27" s="242">
        <v>20774</v>
      </c>
      <c r="AE27" s="242">
        <v>20737</v>
      </c>
      <c r="AF27" s="242">
        <v>19721</v>
      </c>
      <c r="AG27" s="242">
        <v>19697</v>
      </c>
      <c r="AH27" s="73">
        <v>37943</v>
      </c>
      <c r="AI27" s="5">
        <v>36665</v>
      </c>
      <c r="AJ27" s="5">
        <v>47836</v>
      </c>
      <c r="AK27" s="5">
        <v>46135</v>
      </c>
      <c r="AL27" s="5">
        <v>50436</v>
      </c>
      <c r="AM27" s="5">
        <v>48508</v>
      </c>
      <c r="AN27" s="5">
        <v>49959</v>
      </c>
      <c r="AO27" s="5">
        <v>48305</v>
      </c>
      <c r="AP27" s="5">
        <v>49905</v>
      </c>
      <c r="AQ27" s="5">
        <v>48161</v>
      </c>
      <c r="AR27" s="5">
        <v>49884</v>
      </c>
      <c r="AS27" s="5">
        <v>48503</v>
      </c>
      <c r="AT27" s="242">
        <v>49684</v>
      </c>
      <c r="AU27" s="242">
        <v>48444</v>
      </c>
      <c r="AV27" s="242">
        <v>49928</v>
      </c>
      <c r="AW27" s="242">
        <v>48706</v>
      </c>
      <c r="AX27" s="73">
        <v>162753</v>
      </c>
      <c r="AY27" s="5">
        <v>89056</v>
      </c>
      <c r="AZ27" s="5">
        <v>163957</v>
      </c>
      <c r="BA27" s="5">
        <v>90260</v>
      </c>
      <c r="BB27" s="5">
        <v>176049</v>
      </c>
      <c r="BC27" s="5">
        <v>98260</v>
      </c>
      <c r="BD27" s="5">
        <v>184918</v>
      </c>
      <c r="BE27" s="5">
        <v>105562</v>
      </c>
      <c r="BF27" s="78">
        <v>24070</v>
      </c>
      <c r="BG27" s="6">
        <v>15418</v>
      </c>
      <c r="BH27" s="6">
        <v>24070</v>
      </c>
      <c r="BI27" s="6">
        <v>15418</v>
      </c>
      <c r="BJ27" s="6">
        <v>24078</v>
      </c>
      <c r="BK27" s="6">
        <v>15426</v>
      </c>
      <c r="BL27" s="6">
        <v>24090</v>
      </c>
      <c r="BM27" s="6">
        <v>15438</v>
      </c>
      <c r="BN27" s="6">
        <v>42972</v>
      </c>
      <c r="BO27" s="6">
        <v>28946</v>
      </c>
      <c r="BP27" s="6">
        <v>42909</v>
      </c>
      <c r="BQ27" s="6">
        <v>28901</v>
      </c>
      <c r="BR27" s="237">
        <v>42925</v>
      </c>
      <c r="BS27" s="237">
        <v>28917</v>
      </c>
      <c r="BT27" s="237">
        <v>42972</v>
      </c>
      <c r="BU27" s="237">
        <v>28919</v>
      </c>
      <c r="BV27" s="73">
        <v>24135</v>
      </c>
      <c r="BW27" s="5">
        <v>11668</v>
      </c>
      <c r="BX27" s="5">
        <v>24151</v>
      </c>
      <c r="BY27" s="5">
        <v>11674</v>
      </c>
      <c r="BZ27" s="5">
        <v>24151</v>
      </c>
      <c r="CA27" s="5">
        <v>11674</v>
      </c>
      <c r="CB27" s="5">
        <v>24151</v>
      </c>
      <c r="CC27" s="5">
        <v>11674</v>
      </c>
      <c r="CD27" s="5">
        <v>22328</v>
      </c>
      <c r="CE27" s="5">
        <v>7506</v>
      </c>
      <c r="CF27" s="5">
        <v>23307</v>
      </c>
      <c r="CG27" s="5">
        <v>7482</v>
      </c>
      <c r="CH27" s="230">
        <v>17575</v>
      </c>
      <c r="CI27" s="230">
        <v>7404</v>
      </c>
      <c r="CJ27" s="230">
        <v>17837</v>
      </c>
      <c r="CK27" s="231">
        <v>7410</v>
      </c>
    </row>
    <row r="28" spans="1:89" ht="17.100000000000001" customHeight="1">
      <c r="A28" s="83" t="s">
        <v>16</v>
      </c>
      <c r="B28" s="74">
        <v>1457</v>
      </c>
      <c r="C28" s="24">
        <v>1457</v>
      </c>
      <c r="D28" s="24">
        <v>1457</v>
      </c>
      <c r="E28" s="24">
        <v>1457</v>
      </c>
      <c r="F28" s="24">
        <v>1457</v>
      </c>
      <c r="G28" s="24">
        <v>1457</v>
      </c>
      <c r="H28" s="24">
        <v>1457</v>
      </c>
      <c r="I28" s="24">
        <v>1457</v>
      </c>
      <c r="J28" s="24">
        <v>1457</v>
      </c>
      <c r="K28" s="24">
        <v>1457</v>
      </c>
      <c r="L28" s="24">
        <v>1457</v>
      </c>
      <c r="M28" s="24">
        <v>1457</v>
      </c>
      <c r="N28" s="241">
        <v>1700</v>
      </c>
      <c r="O28" s="241">
        <v>1700</v>
      </c>
      <c r="P28" s="241">
        <v>1811</v>
      </c>
      <c r="Q28" s="241">
        <v>1811</v>
      </c>
      <c r="R28" s="74">
        <v>4137</v>
      </c>
      <c r="S28" s="24">
        <v>4137</v>
      </c>
      <c r="T28" s="24">
        <v>4341</v>
      </c>
      <c r="U28" s="24">
        <v>4341</v>
      </c>
      <c r="V28" s="24">
        <v>4341</v>
      </c>
      <c r="W28" s="24">
        <v>4341</v>
      </c>
      <c r="X28" s="24">
        <v>4341</v>
      </c>
      <c r="Y28" s="24">
        <v>4341</v>
      </c>
      <c r="Z28" s="24">
        <v>4341</v>
      </c>
      <c r="AA28" s="24">
        <v>4341</v>
      </c>
      <c r="AB28" s="24">
        <v>4341</v>
      </c>
      <c r="AC28" s="24">
        <v>4341</v>
      </c>
      <c r="AD28" s="241">
        <v>4341</v>
      </c>
      <c r="AE28" s="241">
        <v>4341</v>
      </c>
      <c r="AF28" s="241">
        <v>4341</v>
      </c>
      <c r="AG28" s="241">
        <v>4.3410000000000002</v>
      </c>
      <c r="AH28" s="74">
        <v>24066</v>
      </c>
      <c r="AI28" s="24">
        <v>24066</v>
      </c>
      <c r="AJ28" s="24">
        <v>18890</v>
      </c>
      <c r="AK28" s="24">
        <v>18890</v>
      </c>
      <c r="AL28" s="24">
        <v>18890</v>
      </c>
      <c r="AM28" s="24">
        <v>18890</v>
      </c>
      <c r="AN28" s="24">
        <v>18890</v>
      </c>
      <c r="AO28" s="24">
        <v>18890</v>
      </c>
      <c r="AP28" s="24">
        <v>27470</v>
      </c>
      <c r="AQ28" s="24">
        <v>27470</v>
      </c>
      <c r="AR28" s="24">
        <v>27470</v>
      </c>
      <c r="AS28" s="24">
        <v>27470</v>
      </c>
      <c r="AT28" s="241">
        <v>27470</v>
      </c>
      <c r="AU28" s="241">
        <v>27470</v>
      </c>
      <c r="AV28" s="241">
        <v>27470</v>
      </c>
      <c r="AW28" s="241">
        <v>27470</v>
      </c>
      <c r="AX28" s="74">
        <v>155285</v>
      </c>
      <c r="AY28" s="24">
        <v>71481</v>
      </c>
      <c r="AZ28" s="24">
        <v>124864</v>
      </c>
      <c r="BA28" s="24">
        <v>79354</v>
      </c>
      <c r="BB28" s="24">
        <v>126601</v>
      </c>
      <c r="BC28" s="24">
        <v>79268</v>
      </c>
      <c r="BD28" s="24">
        <v>127985</v>
      </c>
      <c r="BE28" s="24">
        <v>81252</v>
      </c>
      <c r="BF28" s="79">
        <v>13289</v>
      </c>
      <c r="BG28" s="25">
        <v>10868</v>
      </c>
      <c r="BH28" s="25">
        <v>13292</v>
      </c>
      <c r="BI28" s="25">
        <v>10870</v>
      </c>
      <c r="BJ28" s="25">
        <v>13296</v>
      </c>
      <c r="BK28" s="25">
        <v>10874</v>
      </c>
      <c r="BL28" s="25">
        <v>13305</v>
      </c>
      <c r="BM28" s="25">
        <v>10883</v>
      </c>
      <c r="BN28" s="25">
        <v>18922</v>
      </c>
      <c r="BO28" s="25">
        <v>15732</v>
      </c>
      <c r="BP28" s="25">
        <v>18923</v>
      </c>
      <c r="BQ28" s="25">
        <v>15732</v>
      </c>
      <c r="BR28" s="238">
        <v>24155</v>
      </c>
      <c r="BS28" s="238">
        <v>20230</v>
      </c>
      <c r="BT28" s="238">
        <v>24499</v>
      </c>
      <c r="BU28" s="238">
        <v>20501</v>
      </c>
      <c r="BV28" s="74">
        <v>8011</v>
      </c>
      <c r="BW28" s="24">
        <v>5925</v>
      </c>
      <c r="BX28" s="24">
        <v>8084</v>
      </c>
      <c r="BY28" s="24">
        <v>3621</v>
      </c>
      <c r="BZ28" s="24">
        <v>8119</v>
      </c>
      <c r="CA28" s="24">
        <v>3745</v>
      </c>
      <c r="CB28" s="24">
        <v>8156</v>
      </c>
      <c r="CC28" s="24">
        <v>3522</v>
      </c>
      <c r="CD28" s="24">
        <v>7963</v>
      </c>
      <c r="CE28" s="24">
        <v>3388</v>
      </c>
      <c r="CF28" s="24">
        <v>7975</v>
      </c>
      <c r="CG28" s="24">
        <v>3496</v>
      </c>
      <c r="CH28" s="228">
        <v>9193</v>
      </c>
      <c r="CI28" s="228">
        <v>4139</v>
      </c>
      <c r="CJ28" s="228">
        <v>8748</v>
      </c>
      <c r="CK28" s="229">
        <v>4126</v>
      </c>
    </row>
    <row r="29" spans="1:89" s="8" customFormat="1" ht="17.100000000000001" customHeight="1">
      <c r="A29" s="83" t="s">
        <v>17</v>
      </c>
      <c r="B29" s="73">
        <v>4670</v>
      </c>
      <c r="C29" s="5">
        <v>4670</v>
      </c>
      <c r="D29" s="5">
        <v>4670</v>
      </c>
      <c r="E29" s="5">
        <v>4670</v>
      </c>
      <c r="F29" s="5">
        <v>5027</v>
      </c>
      <c r="G29" s="5">
        <v>5027</v>
      </c>
      <c r="H29" s="5">
        <v>5027</v>
      </c>
      <c r="I29" s="5">
        <v>5027</v>
      </c>
      <c r="J29" s="5">
        <v>5064</v>
      </c>
      <c r="K29" s="5">
        <v>5064</v>
      </c>
      <c r="L29" s="5">
        <v>5116</v>
      </c>
      <c r="M29" s="5">
        <v>5116</v>
      </c>
      <c r="N29" s="242">
        <v>5116</v>
      </c>
      <c r="O29" s="242">
        <v>5116</v>
      </c>
      <c r="P29" s="242">
        <v>5184</v>
      </c>
      <c r="Q29" s="242">
        <v>5184</v>
      </c>
      <c r="R29" s="73">
        <v>8729</v>
      </c>
      <c r="S29" s="5">
        <v>8729</v>
      </c>
      <c r="T29" s="5">
        <v>10115</v>
      </c>
      <c r="U29" s="5">
        <v>10115</v>
      </c>
      <c r="V29" s="5">
        <v>10249</v>
      </c>
      <c r="W29" s="5">
        <v>10229</v>
      </c>
      <c r="X29" s="5">
        <v>10249</v>
      </c>
      <c r="Y29" s="5">
        <v>10229</v>
      </c>
      <c r="Z29" s="5">
        <v>10501</v>
      </c>
      <c r="AA29" s="5">
        <v>10501</v>
      </c>
      <c r="AB29" s="5">
        <v>10934</v>
      </c>
      <c r="AC29" s="5">
        <v>10934</v>
      </c>
      <c r="AD29" s="242">
        <v>10934</v>
      </c>
      <c r="AE29" s="242">
        <v>10934</v>
      </c>
      <c r="AF29" s="242">
        <v>10934</v>
      </c>
      <c r="AG29" s="242">
        <v>10934</v>
      </c>
      <c r="AH29" s="73">
        <v>60334</v>
      </c>
      <c r="AI29" s="5">
        <v>49468</v>
      </c>
      <c r="AJ29" s="5">
        <v>51651</v>
      </c>
      <c r="AK29" s="5">
        <v>42416</v>
      </c>
      <c r="AL29" s="5">
        <v>44700</v>
      </c>
      <c r="AM29" s="5">
        <v>39337</v>
      </c>
      <c r="AN29" s="5">
        <v>42895</v>
      </c>
      <c r="AO29" s="5">
        <v>37872</v>
      </c>
      <c r="AP29" s="5">
        <v>43133</v>
      </c>
      <c r="AQ29" s="5">
        <v>40054</v>
      </c>
      <c r="AR29" s="5">
        <v>49115</v>
      </c>
      <c r="AS29" s="5">
        <v>45911</v>
      </c>
      <c r="AT29" s="242">
        <v>45911</v>
      </c>
      <c r="AU29" s="242">
        <v>42707</v>
      </c>
      <c r="AV29" s="242">
        <v>45911</v>
      </c>
      <c r="AW29" s="242">
        <v>42941</v>
      </c>
      <c r="AX29" s="73">
        <v>96611</v>
      </c>
      <c r="AY29" s="5">
        <v>54607</v>
      </c>
      <c r="AZ29" s="5">
        <v>117722</v>
      </c>
      <c r="BA29" s="5">
        <v>75718</v>
      </c>
      <c r="BB29" s="5">
        <v>170153</v>
      </c>
      <c r="BC29" s="5">
        <v>140394</v>
      </c>
      <c r="BD29" s="5">
        <v>177060</v>
      </c>
      <c r="BE29" s="5">
        <v>153993</v>
      </c>
      <c r="BF29" s="78">
        <v>14605</v>
      </c>
      <c r="BG29" s="6">
        <v>10155</v>
      </c>
      <c r="BH29" s="6">
        <v>14144</v>
      </c>
      <c r="BI29" s="6">
        <v>9919</v>
      </c>
      <c r="BJ29" s="6">
        <v>14144</v>
      </c>
      <c r="BK29" s="6">
        <v>9919</v>
      </c>
      <c r="BL29" s="6">
        <v>14144</v>
      </c>
      <c r="BM29" s="6">
        <v>9919</v>
      </c>
      <c r="BN29" s="6">
        <v>14570</v>
      </c>
      <c r="BO29" s="6">
        <v>10383</v>
      </c>
      <c r="BP29" s="6">
        <v>14729</v>
      </c>
      <c r="BQ29" s="6">
        <v>10549</v>
      </c>
      <c r="BR29" s="237">
        <v>14715</v>
      </c>
      <c r="BS29" s="237">
        <v>10526</v>
      </c>
      <c r="BT29" s="237">
        <v>14752</v>
      </c>
      <c r="BU29" s="237">
        <v>10561</v>
      </c>
      <c r="BV29" s="73">
        <v>30236</v>
      </c>
      <c r="BW29" s="5">
        <v>4242</v>
      </c>
      <c r="BX29" s="5">
        <v>31195</v>
      </c>
      <c r="BY29" s="5">
        <v>5081</v>
      </c>
      <c r="BZ29" s="5">
        <v>31275</v>
      </c>
      <c r="CA29" s="5">
        <v>5175</v>
      </c>
      <c r="CB29" s="5">
        <v>31294</v>
      </c>
      <c r="CC29" s="5">
        <v>5194</v>
      </c>
      <c r="CD29" s="5">
        <v>31382</v>
      </c>
      <c r="CE29" s="5">
        <v>7339</v>
      </c>
      <c r="CF29" s="5">
        <v>31200</v>
      </c>
      <c r="CG29" s="5">
        <v>7161</v>
      </c>
      <c r="CH29" s="230">
        <v>33167</v>
      </c>
      <c r="CI29" s="230">
        <v>8816</v>
      </c>
      <c r="CJ29" s="230">
        <v>35090</v>
      </c>
      <c r="CK29" s="231">
        <v>9435</v>
      </c>
    </row>
    <row r="30" spans="1:89" ht="17.100000000000001" customHeight="1">
      <c r="A30" s="83" t="s">
        <v>18</v>
      </c>
      <c r="B30" s="74">
        <v>4176</v>
      </c>
      <c r="C30" s="24">
        <v>4176</v>
      </c>
      <c r="D30" s="24">
        <v>4176</v>
      </c>
      <c r="E30" s="24">
        <v>4176</v>
      </c>
      <c r="F30" s="24">
        <v>4191</v>
      </c>
      <c r="G30" s="24">
        <v>4191</v>
      </c>
      <c r="H30" s="24">
        <v>4191</v>
      </c>
      <c r="I30" s="24">
        <v>4191</v>
      </c>
      <c r="J30" s="24">
        <v>4257</v>
      </c>
      <c r="K30" s="24">
        <v>4257</v>
      </c>
      <c r="L30" s="24">
        <v>4498</v>
      </c>
      <c r="M30" s="24">
        <v>4498</v>
      </c>
      <c r="N30" s="241">
        <v>6249</v>
      </c>
      <c r="O30" s="241">
        <v>6249</v>
      </c>
      <c r="P30" s="241">
        <v>7048</v>
      </c>
      <c r="Q30" s="241">
        <v>7048</v>
      </c>
      <c r="R30" s="74">
        <v>33675</v>
      </c>
      <c r="S30" s="24">
        <v>33492</v>
      </c>
      <c r="T30" s="24">
        <v>32629</v>
      </c>
      <c r="U30" s="24">
        <v>32374</v>
      </c>
      <c r="V30" s="24">
        <v>32823</v>
      </c>
      <c r="W30" s="24">
        <v>32600</v>
      </c>
      <c r="X30" s="24">
        <v>32823</v>
      </c>
      <c r="Y30" s="24">
        <v>32600</v>
      </c>
      <c r="Z30" s="24">
        <v>32596</v>
      </c>
      <c r="AA30" s="24">
        <v>32376</v>
      </c>
      <c r="AB30" s="24">
        <v>38765</v>
      </c>
      <c r="AC30" s="24">
        <v>37926</v>
      </c>
      <c r="AD30" s="241">
        <v>39588</v>
      </c>
      <c r="AE30" s="241">
        <v>38724</v>
      </c>
      <c r="AF30" s="241">
        <v>40144</v>
      </c>
      <c r="AG30" s="241">
        <v>39228</v>
      </c>
      <c r="AH30" s="74">
        <v>32055</v>
      </c>
      <c r="AI30" s="24">
        <v>31290</v>
      </c>
      <c r="AJ30" s="24">
        <v>197100</v>
      </c>
      <c r="AK30" s="24">
        <v>170141</v>
      </c>
      <c r="AL30" s="24">
        <v>200712</v>
      </c>
      <c r="AM30" s="24">
        <v>175147</v>
      </c>
      <c r="AN30" s="24">
        <v>200711</v>
      </c>
      <c r="AO30" s="24">
        <v>175146</v>
      </c>
      <c r="AP30" s="24">
        <v>196754</v>
      </c>
      <c r="AQ30" s="24">
        <v>171122</v>
      </c>
      <c r="AR30" s="24">
        <v>244721</v>
      </c>
      <c r="AS30" s="24">
        <v>183065</v>
      </c>
      <c r="AT30" s="241">
        <v>255484</v>
      </c>
      <c r="AU30" s="241">
        <v>195931</v>
      </c>
      <c r="AV30" s="241">
        <v>251787</v>
      </c>
      <c r="AW30" s="241">
        <v>197347</v>
      </c>
      <c r="AX30" s="74">
        <v>123497</v>
      </c>
      <c r="AY30" s="24">
        <v>106897</v>
      </c>
      <c r="AZ30" s="24">
        <v>262371</v>
      </c>
      <c r="BA30" s="24">
        <v>193806</v>
      </c>
      <c r="BB30" s="24">
        <v>266904</v>
      </c>
      <c r="BC30" s="24">
        <v>197653</v>
      </c>
      <c r="BD30" s="24">
        <v>267402</v>
      </c>
      <c r="BE30" s="24">
        <v>204345</v>
      </c>
      <c r="BF30" s="79">
        <v>20383</v>
      </c>
      <c r="BG30" s="25">
        <v>15159</v>
      </c>
      <c r="BH30" s="25">
        <v>20367</v>
      </c>
      <c r="BI30" s="25">
        <v>15166</v>
      </c>
      <c r="BJ30" s="25">
        <v>20400</v>
      </c>
      <c r="BK30" s="25">
        <v>15199</v>
      </c>
      <c r="BL30" s="25">
        <v>20407</v>
      </c>
      <c r="BM30" s="25">
        <v>15207</v>
      </c>
      <c r="BN30" s="25">
        <v>20620</v>
      </c>
      <c r="BO30" s="25">
        <v>15379</v>
      </c>
      <c r="BP30" s="25">
        <v>20455</v>
      </c>
      <c r="BQ30" s="25">
        <v>15214</v>
      </c>
      <c r="BR30" s="238">
        <v>20346</v>
      </c>
      <c r="BS30" s="238">
        <v>15112</v>
      </c>
      <c r="BT30" s="238">
        <v>20687</v>
      </c>
      <c r="BU30" s="238">
        <v>15121</v>
      </c>
      <c r="BV30" s="74">
        <v>30884</v>
      </c>
      <c r="BW30" s="24">
        <v>8379</v>
      </c>
      <c r="BX30" s="24">
        <v>31070</v>
      </c>
      <c r="BY30" s="24">
        <v>8284</v>
      </c>
      <c r="BZ30" s="24">
        <v>31348</v>
      </c>
      <c r="CA30" s="24">
        <v>8283</v>
      </c>
      <c r="CB30" s="24">
        <v>31484</v>
      </c>
      <c r="CC30" s="24">
        <v>8344</v>
      </c>
      <c r="CD30" s="24">
        <v>18961</v>
      </c>
      <c r="CE30" s="24">
        <v>5358</v>
      </c>
      <c r="CF30" s="24">
        <v>18815</v>
      </c>
      <c r="CG30" s="24">
        <v>5785</v>
      </c>
      <c r="CH30" s="228">
        <v>20119</v>
      </c>
      <c r="CI30" s="228">
        <v>6629</v>
      </c>
      <c r="CJ30" s="228">
        <v>21072</v>
      </c>
      <c r="CK30" s="229">
        <v>8176</v>
      </c>
    </row>
    <row r="31" spans="1:89" s="8" customFormat="1" ht="17.100000000000001" customHeight="1">
      <c r="A31" s="83" t="s">
        <v>19</v>
      </c>
      <c r="B31" s="73">
        <v>959</v>
      </c>
      <c r="C31" s="5">
        <v>959</v>
      </c>
      <c r="D31" s="5">
        <v>959</v>
      </c>
      <c r="E31" s="5">
        <v>959</v>
      </c>
      <c r="F31" s="5">
        <v>959</v>
      </c>
      <c r="G31" s="5">
        <v>959</v>
      </c>
      <c r="H31" s="5">
        <v>959</v>
      </c>
      <c r="I31" s="5">
        <v>959</v>
      </c>
      <c r="J31" s="5">
        <v>1317</v>
      </c>
      <c r="K31" s="5">
        <v>1317</v>
      </c>
      <c r="L31" s="5">
        <v>1317</v>
      </c>
      <c r="M31" s="5">
        <v>1317</v>
      </c>
      <c r="N31" s="242">
        <v>1452</v>
      </c>
      <c r="O31" s="242">
        <v>1452</v>
      </c>
      <c r="P31" s="242">
        <v>1746</v>
      </c>
      <c r="Q31" s="242">
        <v>1746</v>
      </c>
      <c r="R31" s="73">
        <v>1137</v>
      </c>
      <c r="S31" s="5">
        <v>1137</v>
      </c>
      <c r="T31" s="5">
        <v>1137</v>
      </c>
      <c r="U31" s="5">
        <v>971</v>
      </c>
      <c r="V31" s="5">
        <v>1137</v>
      </c>
      <c r="W31" s="5">
        <v>971</v>
      </c>
      <c r="X31" s="5">
        <v>1137</v>
      </c>
      <c r="Y31" s="5">
        <v>971</v>
      </c>
      <c r="Z31" s="5">
        <v>1137</v>
      </c>
      <c r="AA31" s="5">
        <v>1137</v>
      </c>
      <c r="AB31" s="5">
        <v>715</v>
      </c>
      <c r="AC31" s="5">
        <v>620</v>
      </c>
      <c r="AD31" s="242">
        <v>715</v>
      </c>
      <c r="AE31" s="242">
        <v>620</v>
      </c>
      <c r="AF31" s="242">
        <v>715</v>
      </c>
      <c r="AG31" s="242">
        <v>715</v>
      </c>
      <c r="AH31" s="73">
        <v>10522</v>
      </c>
      <c r="AI31" s="5">
        <v>4472</v>
      </c>
      <c r="AJ31" s="5">
        <v>10522</v>
      </c>
      <c r="AK31" s="5">
        <v>3466</v>
      </c>
      <c r="AL31" s="5">
        <v>10522</v>
      </c>
      <c r="AM31" s="5">
        <v>3466</v>
      </c>
      <c r="AN31" s="5">
        <v>10522</v>
      </c>
      <c r="AO31" s="5">
        <v>3466</v>
      </c>
      <c r="AP31" s="5">
        <v>8305</v>
      </c>
      <c r="AQ31" s="5">
        <v>3475</v>
      </c>
      <c r="AR31" s="5">
        <v>9404</v>
      </c>
      <c r="AS31" s="5">
        <v>3407</v>
      </c>
      <c r="AT31" s="242">
        <v>9404</v>
      </c>
      <c r="AU31" s="242">
        <v>3707</v>
      </c>
      <c r="AV31" s="242">
        <v>9507</v>
      </c>
      <c r="AW31" s="242">
        <v>4884</v>
      </c>
      <c r="AX31" s="73">
        <v>6680</v>
      </c>
      <c r="AY31" s="5">
        <v>2964</v>
      </c>
      <c r="AZ31" s="5">
        <v>7635</v>
      </c>
      <c r="BA31" s="5">
        <v>3919</v>
      </c>
      <c r="BB31" s="5">
        <v>8949</v>
      </c>
      <c r="BC31" s="5">
        <v>4133</v>
      </c>
      <c r="BD31" s="5">
        <v>11121</v>
      </c>
      <c r="BE31" s="5">
        <v>4906</v>
      </c>
      <c r="BF31" s="73">
        <v>168</v>
      </c>
      <c r="BG31" s="5">
        <v>114</v>
      </c>
      <c r="BH31" s="5">
        <v>168</v>
      </c>
      <c r="BI31" s="5">
        <v>114</v>
      </c>
      <c r="BJ31" s="5">
        <v>168</v>
      </c>
      <c r="BK31" s="5">
        <v>114</v>
      </c>
      <c r="BL31" s="5">
        <v>211</v>
      </c>
      <c r="BM31" s="5">
        <v>155</v>
      </c>
      <c r="BN31" s="5">
        <v>212</v>
      </c>
      <c r="BO31" s="5">
        <v>156</v>
      </c>
      <c r="BP31" s="5">
        <v>166</v>
      </c>
      <c r="BQ31" s="5">
        <v>111</v>
      </c>
      <c r="BR31" s="242">
        <v>165</v>
      </c>
      <c r="BS31" s="242">
        <v>110</v>
      </c>
      <c r="BT31" s="242">
        <v>182</v>
      </c>
      <c r="BU31" s="242">
        <v>127</v>
      </c>
      <c r="BV31" s="73" t="s">
        <v>43</v>
      </c>
      <c r="BW31" s="5" t="s">
        <v>43</v>
      </c>
      <c r="BX31" s="5" t="s">
        <v>43</v>
      </c>
      <c r="BY31" s="5" t="s">
        <v>43</v>
      </c>
      <c r="BZ31" s="5" t="s">
        <v>43</v>
      </c>
      <c r="CA31" s="5" t="s">
        <v>43</v>
      </c>
      <c r="CB31" s="5" t="s">
        <v>43</v>
      </c>
      <c r="CC31" s="5" t="s">
        <v>43</v>
      </c>
      <c r="CD31" s="5">
        <v>1600</v>
      </c>
      <c r="CE31" s="5">
        <v>1408</v>
      </c>
      <c r="CF31" s="5">
        <v>1601</v>
      </c>
      <c r="CG31" s="5">
        <v>1601</v>
      </c>
      <c r="CH31" s="230">
        <v>976</v>
      </c>
      <c r="CI31" s="230">
        <v>972</v>
      </c>
      <c r="CJ31" s="230">
        <v>976</v>
      </c>
      <c r="CK31" s="231">
        <v>972</v>
      </c>
    </row>
    <row r="32" spans="1:89" ht="17.100000000000001" customHeight="1">
      <c r="A32" s="83" t="s">
        <v>20</v>
      </c>
      <c r="B32" s="74">
        <v>810</v>
      </c>
      <c r="C32" s="24">
        <v>810</v>
      </c>
      <c r="D32" s="24">
        <v>810</v>
      </c>
      <c r="E32" s="24">
        <v>810</v>
      </c>
      <c r="F32" s="24">
        <v>810</v>
      </c>
      <c r="G32" s="24">
        <v>810</v>
      </c>
      <c r="H32" s="24">
        <v>810</v>
      </c>
      <c r="I32" s="24">
        <v>810</v>
      </c>
      <c r="J32" s="24">
        <v>1171</v>
      </c>
      <c r="K32" s="24">
        <v>1171</v>
      </c>
      <c r="L32" s="24">
        <v>1171</v>
      </c>
      <c r="M32" s="24">
        <v>1171</v>
      </c>
      <c r="N32" s="241">
        <v>1171</v>
      </c>
      <c r="O32" s="241">
        <v>1171</v>
      </c>
      <c r="P32" s="241">
        <v>1204</v>
      </c>
      <c r="Q32" s="241">
        <v>1204</v>
      </c>
      <c r="R32" s="74">
        <v>1134</v>
      </c>
      <c r="S32" s="24">
        <v>1110</v>
      </c>
      <c r="T32" s="24">
        <v>1134</v>
      </c>
      <c r="U32" s="24">
        <v>1110</v>
      </c>
      <c r="V32" s="24">
        <v>1134</v>
      </c>
      <c r="W32" s="24">
        <v>1110</v>
      </c>
      <c r="X32" s="24">
        <v>1134</v>
      </c>
      <c r="Y32" s="24">
        <v>1110</v>
      </c>
      <c r="Z32" s="24">
        <v>856</v>
      </c>
      <c r="AA32" s="24">
        <v>830</v>
      </c>
      <c r="AB32" s="24">
        <v>858</v>
      </c>
      <c r="AC32" s="24">
        <v>835</v>
      </c>
      <c r="AD32" s="241">
        <v>748</v>
      </c>
      <c r="AE32" s="241">
        <v>725</v>
      </c>
      <c r="AF32" s="241">
        <v>751</v>
      </c>
      <c r="AG32" s="241">
        <v>725</v>
      </c>
      <c r="AH32" s="74">
        <v>6366</v>
      </c>
      <c r="AI32" s="24">
        <v>3398</v>
      </c>
      <c r="AJ32" s="24">
        <v>6640</v>
      </c>
      <c r="AK32" s="24">
        <v>3678</v>
      </c>
      <c r="AL32" s="24">
        <v>7225</v>
      </c>
      <c r="AM32" s="24">
        <v>3722</v>
      </c>
      <c r="AN32" s="24">
        <v>7422</v>
      </c>
      <c r="AO32" s="24">
        <v>3953</v>
      </c>
      <c r="AP32" s="24">
        <v>7413</v>
      </c>
      <c r="AQ32" s="24">
        <v>4678</v>
      </c>
      <c r="AR32" s="24">
        <v>7462</v>
      </c>
      <c r="AS32" s="24">
        <v>4683</v>
      </c>
      <c r="AT32" s="241">
        <v>7765</v>
      </c>
      <c r="AU32" s="241">
        <v>4871</v>
      </c>
      <c r="AV32" s="241">
        <v>7811</v>
      </c>
      <c r="AW32" s="241">
        <v>5613</v>
      </c>
      <c r="AX32" s="74">
        <v>1613</v>
      </c>
      <c r="AY32" s="24">
        <v>1014</v>
      </c>
      <c r="AZ32" s="24">
        <v>1793</v>
      </c>
      <c r="BA32" s="24">
        <v>1194</v>
      </c>
      <c r="BB32" s="24">
        <v>2801</v>
      </c>
      <c r="BC32" s="24">
        <v>1061</v>
      </c>
      <c r="BD32" s="24">
        <v>2807</v>
      </c>
      <c r="BE32" s="24">
        <v>1105</v>
      </c>
      <c r="BF32" s="79">
        <v>41</v>
      </c>
      <c r="BG32" s="25">
        <v>37</v>
      </c>
      <c r="BH32" s="25">
        <v>110</v>
      </c>
      <c r="BI32" s="25">
        <v>106</v>
      </c>
      <c r="BJ32" s="25">
        <v>110</v>
      </c>
      <c r="BK32" s="25">
        <v>106</v>
      </c>
      <c r="BL32" s="25">
        <v>110</v>
      </c>
      <c r="BM32" s="25">
        <v>106</v>
      </c>
      <c r="BN32" s="25">
        <v>110</v>
      </c>
      <c r="BO32" s="25">
        <v>106</v>
      </c>
      <c r="BP32" s="25">
        <v>30</v>
      </c>
      <c r="BQ32" s="25">
        <v>26</v>
      </c>
      <c r="BR32" s="238">
        <v>195</v>
      </c>
      <c r="BS32" s="238">
        <v>191</v>
      </c>
      <c r="BT32" s="238">
        <v>215</v>
      </c>
      <c r="BU32" s="238">
        <v>211</v>
      </c>
      <c r="BV32" s="74">
        <v>884</v>
      </c>
      <c r="BW32" s="24">
        <v>112</v>
      </c>
      <c r="BX32" s="24">
        <v>937</v>
      </c>
      <c r="BY32" s="24">
        <v>123</v>
      </c>
      <c r="BZ32" s="24">
        <v>937</v>
      </c>
      <c r="CA32" s="24">
        <v>124</v>
      </c>
      <c r="CB32" s="24">
        <v>940</v>
      </c>
      <c r="CC32" s="24">
        <v>124</v>
      </c>
      <c r="CD32" s="24">
        <v>940</v>
      </c>
      <c r="CE32" s="24">
        <v>122</v>
      </c>
      <c r="CF32" s="24">
        <v>1003</v>
      </c>
      <c r="CG32" s="24">
        <v>130</v>
      </c>
      <c r="CH32" s="228">
        <v>580</v>
      </c>
      <c r="CI32" s="228">
        <v>137</v>
      </c>
      <c r="CJ32" s="228">
        <v>584</v>
      </c>
      <c r="CK32" s="229">
        <v>138</v>
      </c>
    </row>
    <row r="33" spans="1:89" s="8" customFormat="1" ht="17.100000000000001" customHeight="1">
      <c r="A33" s="83" t="s">
        <v>21</v>
      </c>
      <c r="B33" s="73">
        <v>927</v>
      </c>
      <c r="C33" s="5">
        <v>927</v>
      </c>
      <c r="D33" s="5">
        <v>927</v>
      </c>
      <c r="E33" s="5">
        <v>927</v>
      </c>
      <c r="F33" s="5">
        <v>927</v>
      </c>
      <c r="G33" s="5">
        <v>927</v>
      </c>
      <c r="H33" s="5">
        <v>927</v>
      </c>
      <c r="I33" s="5">
        <v>927</v>
      </c>
      <c r="J33" s="5">
        <v>1027</v>
      </c>
      <c r="K33" s="5">
        <v>1027</v>
      </c>
      <c r="L33" s="5">
        <v>1027</v>
      </c>
      <c r="M33" s="5">
        <v>1027</v>
      </c>
      <c r="N33" s="242">
        <v>1222</v>
      </c>
      <c r="O33" s="242">
        <v>1222</v>
      </c>
      <c r="P33" s="242">
        <v>1381</v>
      </c>
      <c r="Q33" s="242">
        <v>1381</v>
      </c>
      <c r="R33" s="73">
        <v>259</v>
      </c>
      <c r="S33" s="5">
        <v>259</v>
      </c>
      <c r="T33" s="5">
        <v>259</v>
      </c>
      <c r="U33" s="5">
        <v>259</v>
      </c>
      <c r="V33" s="5">
        <v>700</v>
      </c>
      <c r="W33" s="5">
        <v>696</v>
      </c>
      <c r="X33" s="5">
        <v>700</v>
      </c>
      <c r="Y33" s="5">
        <v>696</v>
      </c>
      <c r="Z33" s="5">
        <v>700</v>
      </c>
      <c r="AA33" s="5">
        <v>696</v>
      </c>
      <c r="AB33" s="5">
        <v>310</v>
      </c>
      <c r="AC33" s="5">
        <v>310</v>
      </c>
      <c r="AD33" s="242">
        <v>214</v>
      </c>
      <c r="AE33" s="242">
        <v>214</v>
      </c>
      <c r="AF33" s="242">
        <v>214</v>
      </c>
      <c r="AG33" s="242">
        <v>214</v>
      </c>
      <c r="AH33" s="73">
        <v>3991</v>
      </c>
      <c r="AI33" s="5">
        <v>3711</v>
      </c>
      <c r="AJ33" s="5">
        <v>4700</v>
      </c>
      <c r="AK33" s="5">
        <v>3392</v>
      </c>
      <c r="AL33" s="5">
        <v>5036</v>
      </c>
      <c r="AM33" s="5">
        <v>3301</v>
      </c>
      <c r="AN33" s="5">
        <v>5852</v>
      </c>
      <c r="AO33" s="5">
        <v>3120</v>
      </c>
      <c r="AP33" s="5">
        <v>6005</v>
      </c>
      <c r="AQ33" s="5">
        <v>3164</v>
      </c>
      <c r="AR33" s="5">
        <v>5560</v>
      </c>
      <c r="AS33" s="5">
        <v>3499</v>
      </c>
      <c r="AT33" s="242">
        <v>4786</v>
      </c>
      <c r="AU33" s="242">
        <v>2853</v>
      </c>
      <c r="AV33" s="242">
        <v>4786</v>
      </c>
      <c r="AW33" s="242">
        <v>2853</v>
      </c>
      <c r="AX33" s="73">
        <v>2103</v>
      </c>
      <c r="AY33" s="5">
        <v>2103</v>
      </c>
      <c r="AZ33" s="5">
        <v>2561</v>
      </c>
      <c r="BA33" s="5">
        <v>2561</v>
      </c>
      <c r="BB33" s="5">
        <v>2976</v>
      </c>
      <c r="BC33" s="5">
        <v>2274</v>
      </c>
      <c r="BD33" s="5">
        <v>2852</v>
      </c>
      <c r="BE33" s="5">
        <v>2323</v>
      </c>
      <c r="BF33" s="78">
        <v>311</v>
      </c>
      <c r="BG33" s="6">
        <v>272</v>
      </c>
      <c r="BH33" s="6">
        <v>311</v>
      </c>
      <c r="BI33" s="6">
        <v>272</v>
      </c>
      <c r="BJ33" s="6">
        <v>311</v>
      </c>
      <c r="BK33" s="6">
        <v>272</v>
      </c>
      <c r="BL33" s="6">
        <v>324</v>
      </c>
      <c r="BM33" s="6">
        <v>283</v>
      </c>
      <c r="BN33" s="6">
        <v>377</v>
      </c>
      <c r="BO33" s="6">
        <v>324</v>
      </c>
      <c r="BP33" s="6">
        <v>388</v>
      </c>
      <c r="BQ33" s="6">
        <v>326</v>
      </c>
      <c r="BR33" s="237">
        <v>346</v>
      </c>
      <c r="BS33" s="237">
        <v>299</v>
      </c>
      <c r="BT33" s="237">
        <v>346</v>
      </c>
      <c r="BU33" s="237">
        <v>299</v>
      </c>
      <c r="BV33" s="73">
        <v>670</v>
      </c>
      <c r="BW33" s="5">
        <v>0</v>
      </c>
      <c r="BX33" s="5">
        <v>28</v>
      </c>
      <c r="BY33" s="5">
        <v>15</v>
      </c>
      <c r="BZ33" s="5">
        <v>34</v>
      </c>
      <c r="CA33" s="5">
        <v>14</v>
      </c>
      <c r="CB33" s="5">
        <v>35</v>
      </c>
      <c r="CC33" s="5">
        <v>4</v>
      </c>
      <c r="CD33" s="5">
        <v>1082</v>
      </c>
      <c r="CE33" s="5">
        <v>786</v>
      </c>
      <c r="CF33" s="5">
        <v>1093</v>
      </c>
      <c r="CG33" s="5">
        <v>795</v>
      </c>
      <c r="CH33" s="230">
        <v>259</v>
      </c>
      <c r="CI33" s="230">
        <v>217</v>
      </c>
      <c r="CJ33" s="230">
        <v>252</v>
      </c>
      <c r="CK33" s="231">
        <v>208</v>
      </c>
    </row>
    <row r="34" spans="1:89" ht="17.100000000000001" customHeight="1">
      <c r="A34" s="83" t="s">
        <v>22</v>
      </c>
      <c r="B34" s="74">
        <v>494</v>
      </c>
      <c r="C34" s="24">
        <v>494</v>
      </c>
      <c r="D34" s="24">
        <v>494</v>
      </c>
      <c r="E34" s="24">
        <v>494</v>
      </c>
      <c r="F34" s="24">
        <v>494</v>
      </c>
      <c r="G34" s="24">
        <v>494</v>
      </c>
      <c r="H34" s="24">
        <v>494</v>
      </c>
      <c r="I34" s="24">
        <v>494</v>
      </c>
      <c r="J34" s="24">
        <v>494</v>
      </c>
      <c r="K34" s="24">
        <v>494</v>
      </c>
      <c r="L34" s="24">
        <v>494</v>
      </c>
      <c r="M34" s="24">
        <v>494</v>
      </c>
      <c r="N34" s="241">
        <v>741</v>
      </c>
      <c r="O34" s="241">
        <v>741</v>
      </c>
      <c r="P34" s="241">
        <v>1080</v>
      </c>
      <c r="Q34" s="241">
        <v>1080</v>
      </c>
      <c r="R34" s="74">
        <v>404</v>
      </c>
      <c r="S34" s="24">
        <v>404</v>
      </c>
      <c r="T34" s="24">
        <v>541</v>
      </c>
      <c r="U34" s="24">
        <v>541</v>
      </c>
      <c r="V34" s="24">
        <v>683</v>
      </c>
      <c r="W34" s="24">
        <v>683</v>
      </c>
      <c r="X34" s="24">
        <v>763</v>
      </c>
      <c r="Y34" s="24">
        <v>763</v>
      </c>
      <c r="Z34" s="24">
        <v>1001</v>
      </c>
      <c r="AA34" s="24">
        <v>1001</v>
      </c>
      <c r="AB34" s="24">
        <v>1204</v>
      </c>
      <c r="AC34" s="24">
        <v>1204</v>
      </c>
      <c r="AD34" s="241">
        <v>767</v>
      </c>
      <c r="AE34" s="241">
        <v>767</v>
      </c>
      <c r="AF34" s="241">
        <v>767</v>
      </c>
      <c r="AG34" s="241">
        <v>767</v>
      </c>
      <c r="AH34" s="74">
        <v>9688</v>
      </c>
      <c r="AI34" s="24">
        <v>3957</v>
      </c>
      <c r="AJ34" s="24">
        <v>9461</v>
      </c>
      <c r="AK34" s="24">
        <v>4469</v>
      </c>
      <c r="AL34" s="24">
        <v>9870</v>
      </c>
      <c r="AM34" s="24">
        <v>4610</v>
      </c>
      <c r="AN34" s="24">
        <v>10427</v>
      </c>
      <c r="AO34" s="24">
        <v>4839</v>
      </c>
      <c r="AP34" s="24">
        <v>10304</v>
      </c>
      <c r="AQ34" s="24">
        <v>5220</v>
      </c>
      <c r="AR34" s="24">
        <v>11530</v>
      </c>
      <c r="AS34" s="24">
        <v>4966</v>
      </c>
      <c r="AT34" s="241">
        <v>11371</v>
      </c>
      <c r="AU34" s="241">
        <v>5488</v>
      </c>
      <c r="AV34" s="241">
        <v>11371</v>
      </c>
      <c r="AW34" s="241">
        <v>5488</v>
      </c>
      <c r="AX34" s="74">
        <v>22120</v>
      </c>
      <c r="AY34" s="24">
        <v>9267</v>
      </c>
      <c r="AZ34" s="24">
        <v>23783</v>
      </c>
      <c r="BA34" s="24">
        <v>10930</v>
      </c>
      <c r="BB34" s="24">
        <v>23089</v>
      </c>
      <c r="BC34" s="24">
        <v>9658</v>
      </c>
      <c r="BD34" s="24">
        <v>23093</v>
      </c>
      <c r="BE34" s="24">
        <v>9877</v>
      </c>
      <c r="BF34" s="79">
        <v>95</v>
      </c>
      <c r="BG34" s="25">
        <v>93</v>
      </c>
      <c r="BH34" s="25">
        <v>98</v>
      </c>
      <c r="BI34" s="25">
        <v>96</v>
      </c>
      <c r="BJ34" s="25">
        <v>98</v>
      </c>
      <c r="BK34" s="25">
        <v>96</v>
      </c>
      <c r="BL34" s="25">
        <v>98</v>
      </c>
      <c r="BM34" s="25">
        <v>96</v>
      </c>
      <c r="BN34" s="25">
        <v>98</v>
      </c>
      <c r="BO34" s="25">
        <v>96</v>
      </c>
      <c r="BP34" s="25">
        <v>98</v>
      </c>
      <c r="BQ34" s="25">
        <v>96</v>
      </c>
      <c r="BR34" s="238">
        <v>100</v>
      </c>
      <c r="BS34" s="238">
        <v>98</v>
      </c>
      <c r="BT34" s="238">
        <v>99</v>
      </c>
      <c r="BU34" s="238">
        <v>97</v>
      </c>
      <c r="BV34" s="74">
        <v>470</v>
      </c>
      <c r="BW34" s="24">
        <v>0</v>
      </c>
      <c r="BX34" s="24">
        <v>269</v>
      </c>
      <c r="BY34" s="24">
        <v>37</v>
      </c>
      <c r="BZ34" s="24">
        <v>269</v>
      </c>
      <c r="CA34" s="24">
        <v>37</v>
      </c>
      <c r="CB34" s="24">
        <v>269</v>
      </c>
      <c r="CC34" s="24">
        <v>37</v>
      </c>
      <c r="CD34" s="24">
        <v>1172</v>
      </c>
      <c r="CE34" s="24">
        <v>755</v>
      </c>
      <c r="CF34" s="24">
        <v>1172</v>
      </c>
      <c r="CG34" s="24">
        <v>940</v>
      </c>
      <c r="CH34" s="228">
        <v>532</v>
      </c>
      <c r="CI34" s="228">
        <v>345</v>
      </c>
      <c r="CJ34" s="228">
        <v>766</v>
      </c>
      <c r="CK34" s="229">
        <v>579</v>
      </c>
    </row>
    <row r="35" spans="1:89" s="8" customFormat="1" ht="17.100000000000001" customHeight="1">
      <c r="A35" s="83" t="s">
        <v>23</v>
      </c>
      <c r="B35" s="73">
        <v>3704</v>
      </c>
      <c r="C35" s="5">
        <v>3704</v>
      </c>
      <c r="D35" s="5">
        <v>3704</v>
      </c>
      <c r="E35" s="5">
        <v>3704</v>
      </c>
      <c r="F35" s="5">
        <v>3704</v>
      </c>
      <c r="G35" s="5">
        <v>3704</v>
      </c>
      <c r="H35" s="5">
        <v>3704</v>
      </c>
      <c r="I35" s="5">
        <v>3704</v>
      </c>
      <c r="J35" s="5">
        <v>3704</v>
      </c>
      <c r="K35" s="5">
        <v>3704</v>
      </c>
      <c r="L35" s="5">
        <v>4416</v>
      </c>
      <c r="M35" s="5">
        <v>4416</v>
      </c>
      <c r="N35" s="242">
        <v>4550</v>
      </c>
      <c r="O35" s="242">
        <v>4550</v>
      </c>
      <c r="P35" s="242">
        <v>4645</v>
      </c>
      <c r="Q35" s="242">
        <v>4645</v>
      </c>
      <c r="R35" s="73">
        <v>3806</v>
      </c>
      <c r="S35" s="5">
        <v>3792</v>
      </c>
      <c r="T35" s="5">
        <v>3798</v>
      </c>
      <c r="U35" s="5">
        <v>3792</v>
      </c>
      <c r="V35" s="5">
        <v>3707</v>
      </c>
      <c r="W35" s="5">
        <v>3701</v>
      </c>
      <c r="X35" s="5">
        <v>3576</v>
      </c>
      <c r="Y35" s="5">
        <v>3571</v>
      </c>
      <c r="Z35" s="5">
        <v>3654</v>
      </c>
      <c r="AA35" s="5">
        <v>3595</v>
      </c>
      <c r="AB35" s="5">
        <v>3607</v>
      </c>
      <c r="AC35" s="5">
        <v>3547</v>
      </c>
      <c r="AD35" s="242">
        <v>5125</v>
      </c>
      <c r="AE35" s="242">
        <v>5111</v>
      </c>
      <c r="AF35" s="242">
        <v>4109</v>
      </c>
      <c r="AG35" s="242">
        <v>4107</v>
      </c>
      <c r="AH35" s="73">
        <v>10464</v>
      </c>
      <c r="AI35" s="5">
        <v>10211</v>
      </c>
      <c r="AJ35" s="5">
        <v>10633</v>
      </c>
      <c r="AK35" s="5">
        <v>10430</v>
      </c>
      <c r="AL35" s="5">
        <v>10792</v>
      </c>
      <c r="AM35" s="5">
        <v>10633</v>
      </c>
      <c r="AN35" s="5">
        <v>10991</v>
      </c>
      <c r="AO35" s="5">
        <v>10812</v>
      </c>
      <c r="AP35" s="5">
        <v>11376</v>
      </c>
      <c r="AQ35" s="5">
        <v>11250</v>
      </c>
      <c r="AR35" s="5">
        <v>11954</v>
      </c>
      <c r="AS35" s="5">
        <v>11849</v>
      </c>
      <c r="AT35" s="242">
        <v>11685</v>
      </c>
      <c r="AU35" s="242">
        <v>11528</v>
      </c>
      <c r="AV35" s="242">
        <v>12337</v>
      </c>
      <c r="AW35" s="242">
        <v>11936</v>
      </c>
      <c r="AX35" s="73">
        <v>194151</v>
      </c>
      <c r="AY35" s="5">
        <v>23081</v>
      </c>
      <c r="AZ35" s="5">
        <v>213446</v>
      </c>
      <c r="BA35" s="5">
        <v>213446</v>
      </c>
      <c r="BB35" s="5">
        <v>217163</v>
      </c>
      <c r="BC35" s="5">
        <v>200528</v>
      </c>
      <c r="BD35" s="5">
        <v>217919</v>
      </c>
      <c r="BE35" s="5">
        <v>205118</v>
      </c>
      <c r="BF35" s="78">
        <v>18149</v>
      </c>
      <c r="BG35" s="6">
        <v>6777</v>
      </c>
      <c r="BH35" s="6">
        <v>17841</v>
      </c>
      <c r="BI35" s="6">
        <v>6612</v>
      </c>
      <c r="BJ35" s="6">
        <v>17844</v>
      </c>
      <c r="BK35" s="6">
        <v>6615</v>
      </c>
      <c r="BL35" s="6">
        <v>18618</v>
      </c>
      <c r="BM35" s="6">
        <v>11340</v>
      </c>
      <c r="BN35" s="6">
        <v>19042</v>
      </c>
      <c r="BO35" s="6">
        <v>11763</v>
      </c>
      <c r="BP35" s="6">
        <v>18922</v>
      </c>
      <c r="BQ35" s="6">
        <v>11641</v>
      </c>
      <c r="BR35" s="237">
        <v>19092</v>
      </c>
      <c r="BS35" s="237">
        <v>11806</v>
      </c>
      <c r="BT35" s="237">
        <v>19113</v>
      </c>
      <c r="BU35" s="237">
        <v>11825</v>
      </c>
      <c r="BV35" s="73">
        <v>19015</v>
      </c>
      <c r="BW35" s="27">
        <v>6161</v>
      </c>
      <c r="BX35" s="5">
        <v>21757</v>
      </c>
      <c r="BY35" s="27">
        <v>6988</v>
      </c>
      <c r="BZ35" s="5">
        <v>22239</v>
      </c>
      <c r="CA35" s="27">
        <v>7143</v>
      </c>
      <c r="CB35" s="5">
        <v>30963</v>
      </c>
      <c r="CC35" s="27">
        <v>9378</v>
      </c>
      <c r="CD35" s="27">
        <v>22781</v>
      </c>
      <c r="CE35" s="27">
        <v>7454</v>
      </c>
      <c r="CF35" s="27">
        <v>25314</v>
      </c>
      <c r="CG35" s="27">
        <v>9146</v>
      </c>
      <c r="CH35" s="230">
        <v>25550</v>
      </c>
      <c r="CI35" s="230">
        <v>9362</v>
      </c>
      <c r="CJ35" s="230">
        <v>25569</v>
      </c>
      <c r="CK35" s="231">
        <v>9401</v>
      </c>
    </row>
    <row r="36" spans="1:89" ht="17.100000000000001" customHeight="1">
      <c r="A36" s="83" t="s">
        <v>24</v>
      </c>
      <c r="B36" s="74">
        <v>1557</v>
      </c>
      <c r="C36" s="24">
        <v>1557</v>
      </c>
      <c r="D36" s="24">
        <v>1557</v>
      </c>
      <c r="E36" s="24">
        <v>1557</v>
      </c>
      <c r="F36" s="24">
        <v>1557</v>
      </c>
      <c r="G36" s="24">
        <v>1557</v>
      </c>
      <c r="H36" s="24">
        <v>1557</v>
      </c>
      <c r="I36" s="24">
        <v>1557</v>
      </c>
      <c r="J36" s="24">
        <v>1557</v>
      </c>
      <c r="K36" s="24">
        <v>1557</v>
      </c>
      <c r="L36" s="24">
        <v>1557</v>
      </c>
      <c r="M36" s="24">
        <v>1557</v>
      </c>
      <c r="N36" s="241">
        <v>1699</v>
      </c>
      <c r="O36" s="241">
        <v>1699</v>
      </c>
      <c r="P36" s="241">
        <v>2239</v>
      </c>
      <c r="Q36" s="241">
        <v>2239</v>
      </c>
      <c r="R36" s="74">
        <v>1393</v>
      </c>
      <c r="S36" s="24">
        <v>1393</v>
      </c>
      <c r="T36" s="24">
        <v>1477</v>
      </c>
      <c r="U36" s="24">
        <v>1477</v>
      </c>
      <c r="V36" s="24">
        <v>1477</v>
      </c>
      <c r="W36" s="24">
        <v>1477</v>
      </c>
      <c r="X36" s="24">
        <v>1477</v>
      </c>
      <c r="Y36" s="24">
        <v>1477</v>
      </c>
      <c r="Z36" s="24">
        <v>1477</v>
      </c>
      <c r="AA36" s="24">
        <v>1477</v>
      </c>
      <c r="AB36" s="24">
        <v>1477</v>
      </c>
      <c r="AC36" s="24">
        <v>1477</v>
      </c>
      <c r="AD36" s="241">
        <v>1315</v>
      </c>
      <c r="AE36" s="241">
        <v>1315</v>
      </c>
      <c r="AF36" s="241">
        <v>1133</v>
      </c>
      <c r="AG36" s="241">
        <v>1133</v>
      </c>
      <c r="AH36" s="74">
        <v>27276</v>
      </c>
      <c r="AI36" s="24">
        <v>27166</v>
      </c>
      <c r="AJ36" s="24">
        <v>5837</v>
      </c>
      <c r="AK36" s="24">
        <v>5837</v>
      </c>
      <c r="AL36" s="24">
        <v>6145</v>
      </c>
      <c r="AM36" s="24">
        <v>6145</v>
      </c>
      <c r="AN36" s="24">
        <v>6783</v>
      </c>
      <c r="AO36" s="24">
        <v>6783</v>
      </c>
      <c r="AP36" s="24">
        <v>6827</v>
      </c>
      <c r="AQ36" s="24">
        <v>6827</v>
      </c>
      <c r="AR36" s="24">
        <v>7091</v>
      </c>
      <c r="AS36" s="24">
        <v>7091</v>
      </c>
      <c r="AT36" s="241">
        <v>6887</v>
      </c>
      <c r="AU36" s="241">
        <v>6887</v>
      </c>
      <c r="AV36" s="241">
        <v>6848</v>
      </c>
      <c r="AW36" s="241">
        <v>6848</v>
      </c>
      <c r="AX36" s="74">
        <v>59495</v>
      </c>
      <c r="AY36" s="24">
        <v>59495</v>
      </c>
      <c r="AZ36" s="24">
        <v>62900</v>
      </c>
      <c r="BA36" s="24">
        <v>62900</v>
      </c>
      <c r="BB36" s="24">
        <v>68284</v>
      </c>
      <c r="BC36" s="24">
        <v>67009</v>
      </c>
      <c r="BD36" s="24">
        <v>69170</v>
      </c>
      <c r="BE36" s="24">
        <v>68459</v>
      </c>
      <c r="BF36" s="79">
        <v>8085</v>
      </c>
      <c r="BG36" s="25">
        <v>6517</v>
      </c>
      <c r="BH36" s="25">
        <v>8085</v>
      </c>
      <c r="BI36" s="25">
        <v>6517</v>
      </c>
      <c r="BJ36" s="25">
        <v>8085</v>
      </c>
      <c r="BK36" s="25">
        <v>6517</v>
      </c>
      <c r="BL36" s="25">
        <v>8085</v>
      </c>
      <c r="BM36" s="25">
        <v>6517</v>
      </c>
      <c r="BN36" s="25">
        <v>14699</v>
      </c>
      <c r="BO36" s="25">
        <v>12582</v>
      </c>
      <c r="BP36" s="25">
        <v>15517</v>
      </c>
      <c r="BQ36" s="25">
        <v>12724</v>
      </c>
      <c r="BR36" s="238">
        <v>15645</v>
      </c>
      <c r="BS36" s="238">
        <v>12842</v>
      </c>
      <c r="BT36" s="238">
        <v>15645</v>
      </c>
      <c r="BU36" s="238">
        <v>12842</v>
      </c>
      <c r="BV36" s="74">
        <v>6867</v>
      </c>
      <c r="BW36" s="24">
        <v>854</v>
      </c>
      <c r="BX36" s="24">
        <v>6867</v>
      </c>
      <c r="BY36" s="24">
        <v>854</v>
      </c>
      <c r="BZ36" s="24">
        <v>6867</v>
      </c>
      <c r="CA36" s="24">
        <v>854</v>
      </c>
      <c r="CB36" s="24">
        <v>6867</v>
      </c>
      <c r="CC36" s="24">
        <v>854</v>
      </c>
      <c r="CD36" s="24">
        <v>9816</v>
      </c>
      <c r="CE36" s="24">
        <v>1779</v>
      </c>
      <c r="CF36" s="24">
        <v>9900</v>
      </c>
      <c r="CG36" s="24">
        <v>1832</v>
      </c>
      <c r="CH36" s="228">
        <v>10330</v>
      </c>
      <c r="CI36" s="228">
        <v>2295</v>
      </c>
      <c r="CJ36" s="228">
        <v>10333</v>
      </c>
      <c r="CK36" s="229">
        <v>2299</v>
      </c>
    </row>
    <row r="37" spans="1:89" s="8" customFormat="1" ht="17.100000000000001" customHeight="1">
      <c r="A37" s="83" t="s">
        <v>25</v>
      </c>
      <c r="B37" s="73">
        <v>5585</v>
      </c>
      <c r="C37" s="5">
        <v>5585</v>
      </c>
      <c r="D37" s="5">
        <v>5585</v>
      </c>
      <c r="E37" s="5">
        <v>5585</v>
      </c>
      <c r="F37" s="5">
        <v>5585</v>
      </c>
      <c r="G37" s="5">
        <v>5585</v>
      </c>
      <c r="H37" s="5">
        <v>5585</v>
      </c>
      <c r="I37" s="5">
        <v>5585</v>
      </c>
      <c r="J37" s="5">
        <v>7130</v>
      </c>
      <c r="K37" s="5">
        <v>7130</v>
      </c>
      <c r="L37" s="5">
        <v>7180</v>
      </c>
      <c r="M37" s="5">
        <v>7180</v>
      </c>
      <c r="N37" s="242">
        <v>7646</v>
      </c>
      <c r="O37" s="242">
        <v>7646</v>
      </c>
      <c r="P37" s="242">
        <v>7886</v>
      </c>
      <c r="Q37" s="242">
        <v>7886</v>
      </c>
      <c r="R37" s="73">
        <v>11240</v>
      </c>
      <c r="S37" s="5">
        <v>11211</v>
      </c>
      <c r="T37" s="5">
        <v>11218</v>
      </c>
      <c r="U37" s="5">
        <v>11206</v>
      </c>
      <c r="V37" s="5">
        <v>11238</v>
      </c>
      <c r="W37" s="5">
        <v>11220</v>
      </c>
      <c r="X37" s="5">
        <v>11300</v>
      </c>
      <c r="Y37" s="5">
        <v>11272</v>
      </c>
      <c r="Z37" s="5">
        <v>10456</v>
      </c>
      <c r="AA37" s="5">
        <v>10414</v>
      </c>
      <c r="AB37" s="5">
        <v>10465</v>
      </c>
      <c r="AC37" s="5">
        <v>10423</v>
      </c>
      <c r="AD37" s="242">
        <v>11292</v>
      </c>
      <c r="AE37" s="242">
        <v>11241</v>
      </c>
      <c r="AF37" s="242">
        <v>10941</v>
      </c>
      <c r="AG37" s="242">
        <v>10890</v>
      </c>
      <c r="AH37" s="73">
        <v>92029</v>
      </c>
      <c r="AI37" s="5">
        <v>86424</v>
      </c>
      <c r="AJ37" s="5">
        <v>97326</v>
      </c>
      <c r="AK37" s="5">
        <v>92795</v>
      </c>
      <c r="AL37" s="5">
        <v>98712</v>
      </c>
      <c r="AM37" s="5">
        <v>94638</v>
      </c>
      <c r="AN37" s="5">
        <v>113649</v>
      </c>
      <c r="AO37" s="5">
        <v>109581</v>
      </c>
      <c r="AP37" s="5">
        <v>115033</v>
      </c>
      <c r="AQ37" s="5">
        <v>111265</v>
      </c>
      <c r="AR37" s="5">
        <v>81533</v>
      </c>
      <c r="AS37" s="5">
        <v>77940</v>
      </c>
      <c r="AT37" s="242">
        <v>84066</v>
      </c>
      <c r="AU37" s="242">
        <v>80621</v>
      </c>
      <c r="AV37" s="242">
        <v>87928</v>
      </c>
      <c r="AW37" s="242">
        <v>84731</v>
      </c>
      <c r="AX37" s="73">
        <v>92904</v>
      </c>
      <c r="AY37" s="5">
        <v>56776</v>
      </c>
      <c r="AZ37" s="5">
        <v>103441</v>
      </c>
      <c r="BA37" s="5">
        <v>67313</v>
      </c>
      <c r="BB37" s="5">
        <v>107747</v>
      </c>
      <c r="BC37" s="5">
        <v>62004</v>
      </c>
      <c r="BD37" s="5">
        <v>108159</v>
      </c>
      <c r="BE37" s="5">
        <v>65878</v>
      </c>
      <c r="BF37" s="78">
        <v>12564</v>
      </c>
      <c r="BG37" s="6">
        <v>10528</v>
      </c>
      <c r="BH37" s="6">
        <v>12564</v>
      </c>
      <c r="BI37" s="6">
        <v>10528</v>
      </c>
      <c r="BJ37" s="6">
        <v>12564</v>
      </c>
      <c r="BK37" s="6">
        <v>10528</v>
      </c>
      <c r="BL37" s="6">
        <v>12564</v>
      </c>
      <c r="BM37" s="6">
        <v>10528</v>
      </c>
      <c r="BN37" s="6">
        <v>12599</v>
      </c>
      <c r="BO37" s="6">
        <v>10685</v>
      </c>
      <c r="BP37" s="6">
        <v>12636</v>
      </c>
      <c r="BQ37" s="6">
        <v>10716</v>
      </c>
      <c r="BR37" s="237">
        <v>24585</v>
      </c>
      <c r="BS37" s="237">
        <v>21486</v>
      </c>
      <c r="BT37" s="237">
        <v>27310</v>
      </c>
      <c r="BU37" s="237">
        <v>23293</v>
      </c>
      <c r="BV37" s="73">
        <v>5774</v>
      </c>
      <c r="BW37" s="5">
        <v>1687</v>
      </c>
      <c r="BX37" s="5">
        <v>5766</v>
      </c>
      <c r="BY37" s="5">
        <v>1687</v>
      </c>
      <c r="BZ37" s="5">
        <v>5766</v>
      </c>
      <c r="CA37" s="5">
        <v>1687</v>
      </c>
      <c r="CB37" s="5">
        <v>5766</v>
      </c>
      <c r="CC37" s="5">
        <v>1687</v>
      </c>
      <c r="CD37" s="5">
        <v>10482</v>
      </c>
      <c r="CE37" s="5">
        <v>6314</v>
      </c>
      <c r="CF37" s="5">
        <v>10869</v>
      </c>
      <c r="CG37" s="5">
        <v>6083</v>
      </c>
      <c r="CH37" s="230">
        <v>5907</v>
      </c>
      <c r="CI37" s="230">
        <v>2031</v>
      </c>
      <c r="CJ37" s="230">
        <v>5932</v>
      </c>
      <c r="CK37" s="231">
        <v>2056</v>
      </c>
    </row>
    <row r="38" spans="1:89" ht="17.100000000000001" customHeight="1">
      <c r="A38" s="83" t="s">
        <v>26</v>
      </c>
      <c r="B38" s="74">
        <v>62</v>
      </c>
      <c r="C38" s="24">
        <v>62</v>
      </c>
      <c r="D38" s="24">
        <v>62</v>
      </c>
      <c r="E38" s="24">
        <v>62</v>
      </c>
      <c r="F38" s="24">
        <v>62</v>
      </c>
      <c r="G38" s="24">
        <v>62</v>
      </c>
      <c r="H38" s="24">
        <v>62</v>
      </c>
      <c r="I38" s="24">
        <v>62</v>
      </c>
      <c r="J38" s="24">
        <v>149</v>
      </c>
      <c r="K38" s="24">
        <v>149</v>
      </c>
      <c r="L38" s="24">
        <v>149</v>
      </c>
      <c r="M38" s="24">
        <v>149</v>
      </c>
      <c r="N38" s="241">
        <v>149</v>
      </c>
      <c r="O38" s="241">
        <v>149</v>
      </c>
      <c r="P38" s="241">
        <v>309</v>
      </c>
      <c r="Q38" s="241">
        <v>309</v>
      </c>
      <c r="R38" s="74">
        <v>179</v>
      </c>
      <c r="S38" s="24">
        <v>179</v>
      </c>
      <c r="T38" s="24">
        <v>179</v>
      </c>
      <c r="U38" s="24">
        <v>179</v>
      </c>
      <c r="V38" s="24">
        <v>179</v>
      </c>
      <c r="W38" s="24">
        <v>179</v>
      </c>
      <c r="X38" s="24">
        <v>179</v>
      </c>
      <c r="Y38" s="24">
        <v>179</v>
      </c>
      <c r="Z38" s="24">
        <v>179</v>
      </c>
      <c r="AA38" s="24">
        <v>179</v>
      </c>
      <c r="AB38" s="24">
        <v>179</v>
      </c>
      <c r="AC38" s="24">
        <v>179</v>
      </c>
      <c r="AD38" s="241">
        <v>179</v>
      </c>
      <c r="AE38" s="241">
        <v>179</v>
      </c>
      <c r="AF38" s="241">
        <v>701</v>
      </c>
      <c r="AG38" s="241">
        <v>701</v>
      </c>
      <c r="AH38" s="74">
        <v>1598</v>
      </c>
      <c r="AI38" s="24">
        <v>1145</v>
      </c>
      <c r="AJ38" s="24">
        <v>1770</v>
      </c>
      <c r="AK38" s="24">
        <v>1292</v>
      </c>
      <c r="AL38" s="24">
        <v>1866</v>
      </c>
      <c r="AM38" s="24">
        <v>1388</v>
      </c>
      <c r="AN38" s="24">
        <v>1896</v>
      </c>
      <c r="AO38" s="24">
        <v>1388</v>
      </c>
      <c r="AP38" s="24">
        <v>1950</v>
      </c>
      <c r="AQ38" s="24">
        <v>1228</v>
      </c>
      <c r="AR38" s="24">
        <v>1992</v>
      </c>
      <c r="AS38" s="24">
        <v>1228</v>
      </c>
      <c r="AT38" s="241">
        <v>1950</v>
      </c>
      <c r="AU38" s="241">
        <v>1308</v>
      </c>
      <c r="AV38" s="241">
        <v>1415</v>
      </c>
      <c r="AW38" s="241">
        <v>697</v>
      </c>
      <c r="AX38" s="74">
        <v>2401</v>
      </c>
      <c r="AY38" s="24">
        <v>2401</v>
      </c>
      <c r="AZ38" s="24">
        <v>3343</v>
      </c>
      <c r="BA38" s="24">
        <v>3343</v>
      </c>
      <c r="BB38" s="24">
        <v>4003</v>
      </c>
      <c r="BC38" s="24">
        <v>3129</v>
      </c>
      <c r="BD38" s="24">
        <v>4780</v>
      </c>
      <c r="BE38" s="24">
        <v>3890</v>
      </c>
      <c r="BF38" s="79">
        <v>29</v>
      </c>
      <c r="BG38" s="25">
        <v>29</v>
      </c>
      <c r="BH38" s="25">
        <v>41</v>
      </c>
      <c r="BI38" s="25">
        <v>41</v>
      </c>
      <c r="BJ38" s="25">
        <v>67</v>
      </c>
      <c r="BK38" s="25">
        <v>67</v>
      </c>
      <c r="BL38" s="25">
        <v>162</v>
      </c>
      <c r="BM38" s="25">
        <v>160</v>
      </c>
      <c r="BN38" s="25">
        <v>162</v>
      </c>
      <c r="BO38" s="25">
        <v>160</v>
      </c>
      <c r="BP38" s="25">
        <v>133</v>
      </c>
      <c r="BQ38" s="25">
        <v>131</v>
      </c>
      <c r="BR38" s="238">
        <v>147</v>
      </c>
      <c r="BS38" s="238">
        <v>133</v>
      </c>
      <c r="BT38" s="238">
        <v>148</v>
      </c>
      <c r="BU38" s="238">
        <v>134</v>
      </c>
      <c r="BV38" s="74">
        <v>5</v>
      </c>
      <c r="BW38" s="24">
        <v>3</v>
      </c>
      <c r="BX38" s="24">
        <v>5</v>
      </c>
      <c r="BY38" s="24">
        <v>3</v>
      </c>
      <c r="BZ38" s="24">
        <v>5</v>
      </c>
      <c r="CA38" s="24">
        <v>3</v>
      </c>
      <c r="CB38" s="24">
        <v>5</v>
      </c>
      <c r="CC38" s="24">
        <v>3</v>
      </c>
      <c r="CD38" s="24">
        <v>775</v>
      </c>
      <c r="CE38" s="24">
        <v>745</v>
      </c>
      <c r="CF38" s="24">
        <v>774</v>
      </c>
      <c r="CG38" s="24">
        <v>745</v>
      </c>
      <c r="CH38" s="228">
        <v>97</v>
      </c>
      <c r="CI38" s="228">
        <v>95</v>
      </c>
      <c r="CJ38" s="228">
        <v>97</v>
      </c>
      <c r="CK38" s="229">
        <v>95</v>
      </c>
    </row>
    <row r="39" spans="1:89" s="8" customFormat="1" ht="17.100000000000001" customHeight="1">
      <c r="A39" s="83" t="s">
        <v>27</v>
      </c>
      <c r="B39" s="73">
        <v>4462</v>
      </c>
      <c r="C39" s="5">
        <v>4462</v>
      </c>
      <c r="D39" s="5">
        <v>4832</v>
      </c>
      <c r="E39" s="5">
        <v>4832</v>
      </c>
      <c r="F39" s="5">
        <v>4832</v>
      </c>
      <c r="G39" s="5">
        <v>4832</v>
      </c>
      <c r="H39" s="5">
        <v>4832</v>
      </c>
      <c r="I39" s="5">
        <v>4832</v>
      </c>
      <c r="J39" s="5">
        <v>4943</v>
      </c>
      <c r="K39" s="5">
        <v>4943</v>
      </c>
      <c r="L39" s="5">
        <v>4943</v>
      </c>
      <c r="M39" s="5">
        <v>4943</v>
      </c>
      <c r="N39" s="242">
        <v>4975</v>
      </c>
      <c r="O39" s="242">
        <v>4975</v>
      </c>
      <c r="P39" s="242">
        <v>5006</v>
      </c>
      <c r="Q39" s="242">
        <v>5006</v>
      </c>
      <c r="R39" s="73">
        <v>9264</v>
      </c>
      <c r="S39" s="5">
        <v>9264</v>
      </c>
      <c r="T39" s="5">
        <v>9384</v>
      </c>
      <c r="U39" s="5">
        <v>9384</v>
      </c>
      <c r="V39" s="5">
        <v>9384</v>
      </c>
      <c r="W39" s="5">
        <v>9384</v>
      </c>
      <c r="X39" s="5">
        <v>10561</v>
      </c>
      <c r="Y39" s="5">
        <v>10561</v>
      </c>
      <c r="Z39" s="5">
        <v>10764</v>
      </c>
      <c r="AA39" s="5">
        <v>10764</v>
      </c>
      <c r="AB39" s="5">
        <v>10764</v>
      </c>
      <c r="AC39" s="5">
        <v>10764</v>
      </c>
      <c r="AD39" s="242">
        <v>11594</v>
      </c>
      <c r="AE39" s="242">
        <v>11594</v>
      </c>
      <c r="AF39" s="242">
        <v>11752</v>
      </c>
      <c r="AG39" s="242">
        <v>11752</v>
      </c>
      <c r="AH39" s="73">
        <v>45962</v>
      </c>
      <c r="AI39" s="5">
        <v>45960</v>
      </c>
      <c r="AJ39" s="5">
        <v>47384</v>
      </c>
      <c r="AK39" s="5">
        <v>47384</v>
      </c>
      <c r="AL39" s="5">
        <v>47384</v>
      </c>
      <c r="AM39" s="5">
        <v>47384</v>
      </c>
      <c r="AN39" s="5">
        <v>46252</v>
      </c>
      <c r="AO39" s="5">
        <v>46252</v>
      </c>
      <c r="AP39" s="5">
        <v>46279</v>
      </c>
      <c r="AQ39" s="5">
        <v>46279</v>
      </c>
      <c r="AR39" s="5">
        <v>46279</v>
      </c>
      <c r="AS39" s="5">
        <v>46279</v>
      </c>
      <c r="AT39" s="242">
        <v>45449</v>
      </c>
      <c r="AU39" s="242">
        <v>45449</v>
      </c>
      <c r="AV39" s="242">
        <v>45538</v>
      </c>
      <c r="AW39" s="242">
        <v>45538</v>
      </c>
      <c r="AX39" s="73">
        <v>138099</v>
      </c>
      <c r="AY39" s="5">
        <v>101319</v>
      </c>
      <c r="AZ39" s="5">
        <v>144583</v>
      </c>
      <c r="BA39" s="5">
        <v>107803</v>
      </c>
      <c r="BB39" s="5">
        <v>158721</v>
      </c>
      <c r="BC39" s="5">
        <v>113434</v>
      </c>
      <c r="BD39" s="5">
        <v>165291</v>
      </c>
      <c r="BE39" s="5">
        <v>120272</v>
      </c>
      <c r="BF39" s="78">
        <v>17559</v>
      </c>
      <c r="BG39" s="6">
        <v>14788</v>
      </c>
      <c r="BH39" s="6">
        <v>17569</v>
      </c>
      <c r="BI39" s="6">
        <v>14797</v>
      </c>
      <c r="BJ39" s="6">
        <v>17574</v>
      </c>
      <c r="BK39" s="6">
        <v>14803</v>
      </c>
      <c r="BL39" s="6">
        <v>17582</v>
      </c>
      <c r="BM39" s="6">
        <v>14810</v>
      </c>
      <c r="BN39" s="6">
        <v>22250</v>
      </c>
      <c r="BO39" s="6">
        <v>19872</v>
      </c>
      <c r="BP39" s="6">
        <v>22509</v>
      </c>
      <c r="BQ39" s="6">
        <v>19972</v>
      </c>
      <c r="BR39" s="237">
        <v>24577</v>
      </c>
      <c r="BS39" s="237">
        <v>22092</v>
      </c>
      <c r="BT39" s="237">
        <v>24592</v>
      </c>
      <c r="BU39" s="237">
        <v>22207</v>
      </c>
      <c r="BV39" s="73">
        <v>7636</v>
      </c>
      <c r="BW39" s="5">
        <v>4763</v>
      </c>
      <c r="BX39" s="5">
        <v>7611</v>
      </c>
      <c r="BY39" s="5">
        <v>4738</v>
      </c>
      <c r="BZ39" s="5">
        <v>7684</v>
      </c>
      <c r="CA39" s="5">
        <v>4811</v>
      </c>
      <c r="CB39" s="5">
        <v>7686</v>
      </c>
      <c r="CC39" s="5">
        <v>4813</v>
      </c>
      <c r="CD39" s="5">
        <v>7866</v>
      </c>
      <c r="CE39" s="5">
        <v>4911</v>
      </c>
      <c r="CF39" s="5">
        <v>8926</v>
      </c>
      <c r="CG39" s="5">
        <v>5342</v>
      </c>
      <c r="CH39" s="230">
        <v>8889</v>
      </c>
      <c r="CI39" s="230">
        <v>5258</v>
      </c>
      <c r="CJ39" s="230">
        <v>8921</v>
      </c>
      <c r="CK39" s="231">
        <v>5290</v>
      </c>
    </row>
    <row r="40" spans="1:89" s="8" customFormat="1" ht="17.100000000000001" customHeight="1">
      <c r="A40" s="83" t="s">
        <v>70</v>
      </c>
      <c r="B40" s="73" t="s">
        <v>43</v>
      </c>
      <c r="C40" s="5" t="s">
        <v>43</v>
      </c>
      <c r="D40" s="5" t="s">
        <v>43</v>
      </c>
      <c r="E40" s="5" t="s">
        <v>43</v>
      </c>
      <c r="F40" s="5" t="s">
        <v>43</v>
      </c>
      <c r="G40" s="5" t="s">
        <v>43</v>
      </c>
      <c r="H40" s="5" t="s">
        <v>43</v>
      </c>
      <c r="I40" s="5" t="s">
        <v>43</v>
      </c>
      <c r="J40" s="5" t="s">
        <v>43</v>
      </c>
      <c r="K40" s="5" t="s">
        <v>43</v>
      </c>
      <c r="L40" s="5" t="s">
        <v>43</v>
      </c>
      <c r="M40" s="5" t="s">
        <v>43</v>
      </c>
      <c r="N40" s="242" t="s">
        <v>43</v>
      </c>
      <c r="O40" s="242" t="s">
        <v>43</v>
      </c>
      <c r="P40" s="242">
        <v>2687</v>
      </c>
      <c r="Q40" s="242">
        <v>2687</v>
      </c>
      <c r="R40" s="73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242">
        <v>3385</v>
      </c>
      <c r="AE40" s="242">
        <v>3385</v>
      </c>
      <c r="AF40" s="242">
        <v>2744</v>
      </c>
      <c r="AG40" s="242">
        <v>2744</v>
      </c>
      <c r="AH40" s="73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242">
        <v>21093</v>
      </c>
      <c r="AU40" s="242">
        <v>20730</v>
      </c>
      <c r="AV40" s="242">
        <v>20312</v>
      </c>
      <c r="AW40" s="242">
        <v>20232</v>
      </c>
      <c r="AX40" s="73"/>
      <c r="AY40" s="5"/>
      <c r="AZ40" s="5"/>
      <c r="BA40" s="5"/>
      <c r="BB40" s="5">
        <v>64044</v>
      </c>
      <c r="BC40" s="5">
        <v>34426</v>
      </c>
      <c r="BD40" s="5">
        <v>70808</v>
      </c>
      <c r="BE40" s="5">
        <v>37165</v>
      </c>
      <c r="BF40" s="78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237">
        <v>371</v>
      </c>
      <c r="BS40" s="237">
        <v>370</v>
      </c>
      <c r="BT40" s="237">
        <v>378</v>
      </c>
      <c r="BU40" s="237">
        <v>377</v>
      </c>
      <c r="BV40" s="73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230">
        <v>3322</v>
      </c>
      <c r="CI40" s="230">
        <v>1783</v>
      </c>
      <c r="CJ40" s="230">
        <v>3322</v>
      </c>
      <c r="CK40" s="231">
        <v>1783</v>
      </c>
    </row>
    <row r="41" spans="1:89" ht="17.100000000000001" customHeight="1">
      <c r="A41" s="83" t="s">
        <v>28</v>
      </c>
      <c r="B41" s="74">
        <v>400</v>
      </c>
      <c r="C41" s="24">
        <v>400</v>
      </c>
      <c r="D41" s="24">
        <v>400</v>
      </c>
      <c r="E41" s="24">
        <v>400</v>
      </c>
      <c r="F41" s="24">
        <v>400</v>
      </c>
      <c r="G41" s="24">
        <v>400</v>
      </c>
      <c r="H41" s="24">
        <v>400</v>
      </c>
      <c r="I41" s="24">
        <v>400</v>
      </c>
      <c r="J41" s="24">
        <v>400</v>
      </c>
      <c r="K41" s="24">
        <v>400</v>
      </c>
      <c r="L41" s="24">
        <v>400</v>
      </c>
      <c r="M41" s="24">
        <v>400</v>
      </c>
      <c r="N41" s="241">
        <v>509</v>
      </c>
      <c r="O41" s="241">
        <v>509</v>
      </c>
      <c r="P41" s="241">
        <v>577</v>
      </c>
      <c r="Q41" s="241">
        <v>577</v>
      </c>
      <c r="R41" s="74">
        <v>689</v>
      </c>
      <c r="S41" s="24">
        <v>679</v>
      </c>
      <c r="T41" s="24">
        <v>689</v>
      </c>
      <c r="U41" s="24">
        <v>679</v>
      </c>
      <c r="V41" s="24">
        <v>689</v>
      </c>
      <c r="W41" s="24">
        <v>679</v>
      </c>
      <c r="X41" s="24">
        <v>689</v>
      </c>
      <c r="Y41" s="24">
        <v>689</v>
      </c>
      <c r="Z41" s="24">
        <v>689</v>
      </c>
      <c r="AA41" s="24">
        <v>689</v>
      </c>
      <c r="AB41" s="24">
        <v>689</v>
      </c>
      <c r="AC41" s="24">
        <v>689</v>
      </c>
      <c r="AD41" s="241">
        <v>1378</v>
      </c>
      <c r="AE41" s="241">
        <v>1378</v>
      </c>
      <c r="AF41" s="241">
        <v>1378</v>
      </c>
      <c r="AG41" s="241">
        <v>1378</v>
      </c>
      <c r="AH41" s="74">
        <v>14643</v>
      </c>
      <c r="AI41" s="24">
        <v>5666</v>
      </c>
      <c r="AJ41" s="24">
        <v>14643</v>
      </c>
      <c r="AK41" s="24">
        <v>5666</v>
      </c>
      <c r="AL41" s="24">
        <v>14643</v>
      </c>
      <c r="AM41" s="24">
        <v>5666</v>
      </c>
      <c r="AN41" s="24">
        <v>14643</v>
      </c>
      <c r="AO41" s="24">
        <v>5666</v>
      </c>
      <c r="AP41" s="24">
        <v>9265</v>
      </c>
      <c r="AQ41" s="24">
        <v>5250</v>
      </c>
      <c r="AR41" s="24">
        <v>9639</v>
      </c>
      <c r="AS41" s="24">
        <v>7019</v>
      </c>
      <c r="AT41" s="241">
        <v>9639</v>
      </c>
      <c r="AU41" s="241">
        <v>7019</v>
      </c>
      <c r="AV41" s="241">
        <v>9639</v>
      </c>
      <c r="AW41" s="241">
        <v>7019</v>
      </c>
      <c r="AX41" s="74">
        <v>16767</v>
      </c>
      <c r="AY41" s="24">
        <v>7578</v>
      </c>
      <c r="AZ41" s="24">
        <v>18165</v>
      </c>
      <c r="BA41" s="24">
        <v>8976</v>
      </c>
      <c r="BB41" s="24">
        <v>28648</v>
      </c>
      <c r="BC41" s="24">
        <v>9625</v>
      </c>
      <c r="BD41" s="24">
        <v>24106</v>
      </c>
      <c r="BE41" s="24">
        <v>9764</v>
      </c>
      <c r="BF41" s="79">
        <v>226</v>
      </c>
      <c r="BG41" s="25">
        <v>185</v>
      </c>
      <c r="BH41" s="25">
        <v>227</v>
      </c>
      <c r="BI41" s="25">
        <v>186</v>
      </c>
      <c r="BJ41" s="25">
        <v>278</v>
      </c>
      <c r="BK41" s="25">
        <v>209</v>
      </c>
      <c r="BL41" s="25">
        <v>280</v>
      </c>
      <c r="BM41" s="25">
        <v>211</v>
      </c>
      <c r="BN41" s="25">
        <v>280</v>
      </c>
      <c r="BO41" s="25">
        <v>211</v>
      </c>
      <c r="BP41" s="25">
        <v>280</v>
      </c>
      <c r="BQ41" s="25">
        <v>211</v>
      </c>
      <c r="BR41" s="238">
        <v>279</v>
      </c>
      <c r="BS41" s="238">
        <v>230</v>
      </c>
      <c r="BT41" s="238">
        <v>279</v>
      </c>
      <c r="BU41" s="238">
        <v>230</v>
      </c>
      <c r="BV41" s="74">
        <v>1346</v>
      </c>
      <c r="BW41" s="24">
        <v>12</v>
      </c>
      <c r="BX41" s="24">
        <v>1346</v>
      </c>
      <c r="BY41" s="24">
        <v>12</v>
      </c>
      <c r="BZ41" s="24">
        <v>1346</v>
      </c>
      <c r="CA41" s="24">
        <v>12</v>
      </c>
      <c r="CB41" s="24">
        <v>1346</v>
      </c>
      <c r="CC41" s="24">
        <v>12</v>
      </c>
      <c r="CD41" s="24">
        <v>1848</v>
      </c>
      <c r="CE41" s="24">
        <v>421</v>
      </c>
      <c r="CF41" s="24">
        <v>1848</v>
      </c>
      <c r="CG41" s="24">
        <v>421</v>
      </c>
      <c r="CH41" s="228">
        <v>1404</v>
      </c>
      <c r="CI41" s="228">
        <v>70</v>
      </c>
      <c r="CJ41" s="228">
        <v>1405</v>
      </c>
      <c r="CK41" s="229">
        <v>71</v>
      </c>
    </row>
    <row r="42" spans="1:89" s="8" customFormat="1" ht="17.100000000000001" customHeight="1">
      <c r="A42" s="83" t="s">
        <v>29</v>
      </c>
      <c r="B42" s="73">
        <v>5874</v>
      </c>
      <c r="C42" s="5">
        <v>5874</v>
      </c>
      <c r="D42" s="5">
        <v>6774</v>
      </c>
      <c r="E42" s="5">
        <v>6774</v>
      </c>
      <c r="F42" s="5">
        <v>6774</v>
      </c>
      <c r="G42" s="5">
        <v>6774</v>
      </c>
      <c r="H42" s="5">
        <v>6774</v>
      </c>
      <c r="I42" s="5">
        <v>6774</v>
      </c>
      <c r="J42" s="5">
        <v>7818</v>
      </c>
      <c r="K42" s="5">
        <v>7818</v>
      </c>
      <c r="L42" s="5">
        <v>7818</v>
      </c>
      <c r="M42" s="5">
        <v>7818</v>
      </c>
      <c r="N42" s="242">
        <v>7986</v>
      </c>
      <c r="O42" s="242">
        <v>7986</v>
      </c>
      <c r="P42" s="242">
        <v>8483</v>
      </c>
      <c r="Q42" s="242">
        <v>8483</v>
      </c>
      <c r="R42" s="73">
        <v>8391</v>
      </c>
      <c r="S42" s="5">
        <v>8391</v>
      </c>
      <c r="T42" s="5">
        <v>8739</v>
      </c>
      <c r="U42" s="5">
        <v>8739</v>
      </c>
      <c r="V42" s="5">
        <v>7957</v>
      </c>
      <c r="W42" s="5">
        <v>7957</v>
      </c>
      <c r="X42" s="5">
        <v>7941</v>
      </c>
      <c r="Y42" s="5">
        <v>7941</v>
      </c>
      <c r="Z42" s="5">
        <v>7876</v>
      </c>
      <c r="AA42" s="5">
        <v>7876</v>
      </c>
      <c r="AB42" s="5">
        <v>7703</v>
      </c>
      <c r="AC42" s="5">
        <v>7703</v>
      </c>
      <c r="AD42" s="242">
        <v>7544</v>
      </c>
      <c r="AE42" s="242">
        <v>7544</v>
      </c>
      <c r="AF42" s="242">
        <v>7543</v>
      </c>
      <c r="AG42" s="242">
        <v>7543</v>
      </c>
      <c r="AH42" s="73">
        <v>138024</v>
      </c>
      <c r="AI42" s="5">
        <v>134516</v>
      </c>
      <c r="AJ42" s="5">
        <v>148553</v>
      </c>
      <c r="AK42" s="5">
        <v>146552</v>
      </c>
      <c r="AL42" s="5">
        <v>159614</v>
      </c>
      <c r="AM42" s="5">
        <v>158459</v>
      </c>
      <c r="AN42" s="5">
        <v>169718</v>
      </c>
      <c r="AO42" s="5">
        <v>169153</v>
      </c>
      <c r="AP42" s="5">
        <v>179937</v>
      </c>
      <c r="AQ42" s="5">
        <v>179540</v>
      </c>
      <c r="AR42" s="5">
        <v>185840</v>
      </c>
      <c r="AS42" s="5">
        <v>185495</v>
      </c>
      <c r="AT42" s="242">
        <v>201090</v>
      </c>
      <c r="AU42" s="242">
        <v>200636</v>
      </c>
      <c r="AV42" s="242">
        <v>214131</v>
      </c>
      <c r="AW42" s="242">
        <v>214131</v>
      </c>
      <c r="AX42" s="73">
        <v>87350</v>
      </c>
      <c r="AY42" s="5">
        <v>53265</v>
      </c>
      <c r="AZ42" s="5">
        <v>113531</v>
      </c>
      <c r="BA42" s="5">
        <v>79446</v>
      </c>
      <c r="BB42" s="5">
        <v>77945</v>
      </c>
      <c r="BC42" s="5">
        <v>60437</v>
      </c>
      <c r="BD42" s="5">
        <v>80044</v>
      </c>
      <c r="BE42" s="5">
        <v>69489</v>
      </c>
      <c r="BF42" s="78">
        <v>47448</v>
      </c>
      <c r="BG42" s="6">
        <v>31142</v>
      </c>
      <c r="BH42" s="6">
        <v>49462</v>
      </c>
      <c r="BI42" s="6">
        <v>32511</v>
      </c>
      <c r="BJ42" s="6">
        <v>76464</v>
      </c>
      <c r="BK42" s="6">
        <v>50233</v>
      </c>
      <c r="BL42" s="6">
        <v>76475</v>
      </c>
      <c r="BM42" s="6">
        <v>50244</v>
      </c>
      <c r="BN42" s="6">
        <v>77205</v>
      </c>
      <c r="BO42" s="6">
        <v>50723</v>
      </c>
      <c r="BP42" s="6">
        <v>76549</v>
      </c>
      <c r="BQ42" s="6">
        <v>50033</v>
      </c>
      <c r="BR42" s="237">
        <v>58030</v>
      </c>
      <c r="BS42" s="237">
        <v>40717</v>
      </c>
      <c r="BT42" s="237">
        <v>60551</v>
      </c>
      <c r="BU42" s="237">
        <v>44522</v>
      </c>
      <c r="BV42" s="73">
        <v>37423</v>
      </c>
      <c r="BW42" s="5">
        <v>9141</v>
      </c>
      <c r="BX42" s="5">
        <v>41950</v>
      </c>
      <c r="BY42" s="5">
        <v>10305</v>
      </c>
      <c r="BZ42" s="5">
        <v>42236</v>
      </c>
      <c r="CA42" s="5">
        <v>10564</v>
      </c>
      <c r="CB42" s="5">
        <v>42520</v>
      </c>
      <c r="CC42" s="5">
        <v>10820</v>
      </c>
      <c r="CD42" s="5">
        <v>42916</v>
      </c>
      <c r="CE42" s="5">
        <v>11176</v>
      </c>
      <c r="CF42" s="5">
        <v>44528</v>
      </c>
      <c r="CG42" s="5">
        <v>12466</v>
      </c>
      <c r="CH42" s="230">
        <v>44629</v>
      </c>
      <c r="CI42" s="230">
        <v>12478</v>
      </c>
      <c r="CJ42" s="230">
        <v>44631</v>
      </c>
      <c r="CK42" s="231">
        <v>12482</v>
      </c>
    </row>
    <row r="43" spans="1:89" ht="17.100000000000001" customHeight="1">
      <c r="A43" s="83" t="s">
        <v>46</v>
      </c>
      <c r="B43" s="74">
        <v>1991</v>
      </c>
      <c r="C43" s="24">
        <v>1991</v>
      </c>
      <c r="D43" s="24">
        <v>2042</v>
      </c>
      <c r="E43" s="24">
        <v>2042</v>
      </c>
      <c r="F43" s="24">
        <v>2042</v>
      </c>
      <c r="G43" s="24">
        <v>2042</v>
      </c>
      <c r="H43" s="24">
        <v>2042</v>
      </c>
      <c r="I43" s="24">
        <v>2042</v>
      </c>
      <c r="J43" s="24">
        <v>2042</v>
      </c>
      <c r="K43" s="24">
        <v>2042</v>
      </c>
      <c r="L43" s="24">
        <v>2042</v>
      </c>
      <c r="M43" s="24">
        <v>2042</v>
      </c>
      <c r="N43" s="241">
        <v>2282</v>
      </c>
      <c r="O43" s="241">
        <v>2282</v>
      </c>
      <c r="P43" s="241">
        <v>2842</v>
      </c>
      <c r="Q43" s="241">
        <v>2842</v>
      </c>
      <c r="R43" s="74">
        <v>1576</v>
      </c>
      <c r="S43" s="24">
        <v>1538</v>
      </c>
      <c r="T43" s="24">
        <v>1576</v>
      </c>
      <c r="U43" s="24">
        <v>1563</v>
      </c>
      <c r="V43" s="24">
        <v>1576</v>
      </c>
      <c r="W43" s="24">
        <v>1567</v>
      </c>
      <c r="X43" s="24">
        <v>3788</v>
      </c>
      <c r="Y43" s="24">
        <v>3764</v>
      </c>
      <c r="Z43" s="24">
        <v>3788</v>
      </c>
      <c r="AA43" s="24">
        <v>3758</v>
      </c>
      <c r="AB43" s="24">
        <v>3788</v>
      </c>
      <c r="AC43" s="24">
        <v>3788</v>
      </c>
      <c r="AD43" s="241">
        <v>3782</v>
      </c>
      <c r="AE43" s="241">
        <v>3767</v>
      </c>
      <c r="AF43" s="241">
        <v>3736</v>
      </c>
      <c r="AG43" s="241">
        <v>3730</v>
      </c>
      <c r="AH43" s="74">
        <v>18272</v>
      </c>
      <c r="AI43" s="24">
        <v>12694</v>
      </c>
      <c r="AJ43" s="24">
        <v>19459</v>
      </c>
      <c r="AK43" s="24">
        <v>13810</v>
      </c>
      <c r="AL43" s="24">
        <v>20869</v>
      </c>
      <c r="AM43" s="24">
        <v>14655</v>
      </c>
      <c r="AN43" s="24">
        <v>20502</v>
      </c>
      <c r="AO43" s="24">
        <v>13344</v>
      </c>
      <c r="AP43" s="24">
        <v>21637</v>
      </c>
      <c r="AQ43" s="24">
        <v>14061</v>
      </c>
      <c r="AR43" s="24">
        <v>22968</v>
      </c>
      <c r="AS43" s="24">
        <v>15319</v>
      </c>
      <c r="AT43" s="241">
        <v>22452</v>
      </c>
      <c r="AU43" s="241">
        <v>14712</v>
      </c>
      <c r="AV43" s="241">
        <v>24505</v>
      </c>
      <c r="AW43" s="241">
        <v>16410</v>
      </c>
      <c r="AX43" s="74">
        <v>4051</v>
      </c>
      <c r="AY43" s="24">
        <v>4051</v>
      </c>
      <c r="AZ43" s="24">
        <v>6933</v>
      </c>
      <c r="BA43" s="24">
        <v>6933</v>
      </c>
      <c r="BB43" s="24">
        <v>9230</v>
      </c>
      <c r="BC43" s="24">
        <v>4937</v>
      </c>
      <c r="BD43" s="24">
        <v>9104</v>
      </c>
      <c r="BE43" s="24">
        <v>6138</v>
      </c>
      <c r="BF43" s="79">
        <v>3202</v>
      </c>
      <c r="BG43" s="25">
        <v>2442</v>
      </c>
      <c r="BH43" s="25">
        <v>4322</v>
      </c>
      <c r="BI43" s="25">
        <v>3084</v>
      </c>
      <c r="BJ43" s="25">
        <v>4429</v>
      </c>
      <c r="BK43" s="25">
        <v>3146</v>
      </c>
      <c r="BL43" s="25">
        <v>4465</v>
      </c>
      <c r="BM43" s="25">
        <v>3172</v>
      </c>
      <c r="BN43" s="25">
        <v>4464</v>
      </c>
      <c r="BO43" s="25">
        <v>3167</v>
      </c>
      <c r="BP43" s="25">
        <v>4159</v>
      </c>
      <c r="BQ43" s="25">
        <v>2892</v>
      </c>
      <c r="BR43" s="238">
        <v>4520</v>
      </c>
      <c r="BS43" s="238">
        <v>2991</v>
      </c>
      <c r="BT43" s="238">
        <v>4602</v>
      </c>
      <c r="BU43" s="238">
        <v>3055</v>
      </c>
      <c r="BV43" s="74">
        <v>16000</v>
      </c>
      <c r="BW43" s="24">
        <v>1527</v>
      </c>
      <c r="BX43" s="24">
        <v>14838</v>
      </c>
      <c r="BY43" s="24">
        <v>922</v>
      </c>
      <c r="BZ43" s="24">
        <v>15060</v>
      </c>
      <c r="CA43" s="24">
        <v>923</v>
      </c>
      <c r="CB43" s="24">
        <v>15067</v>
      </c>
      <c r="CC43" s="24">
        <v>930</v>
      </c>
      <c r="CD43" s="24">
        <v>16646</v>
      </c>
      <c r="CE43" s="24">
        <v>2168</v>
      </c>
      <c r="CF43" s="24">
        <v>18824</v>
      </c>
      <c r="CG43" s="24">
        <v>5052</v>
      </c>
      <c r="CH43" s="228">
        <v>18161</v>
      </c>
      <c r="CI43" s="228">
        <v>1586</v>
      </c>
      <c r="CJ43" s="228">
        <v>18156</v>
      </c>
      <c r="CK43" s="229">
        <v>1581</v>
      </c>
    </row>
    <row r="44" spans="1:89" s="8" customFormat="1" ht="17.100000000000001" customHeight="1">
      <c r="A44" s="83" t="s">
        <v>30</v>
      </c>
      <c r="B44" s="73">
        <v>2524</v>
      </c>
      <c r="C44" s="5">
        <v>2524</v>
      </c>
      <c r="D44" s="5">
        <v>2578</v>
      </c>
      <c r="E44" s="5">
        <v>2578</v>
      </c>
      <c r="F44" s="5">
        <v>2578</v>
      </c>
      <c r="G44" s="5">
        <v>2578</v>
      </c>
      <c r="H44" s="5">
        <v>2578</v>
      </c>
      <c r="I44" s="5">
        <v>2578</v>
      </c>
      <c r="J44" s="5">
        <v>2681</v>
      </c>
      <c r="K44" s="5">
        <v>2681</v>
      </c>
      <c r="L44" s="5">
        <v>2681</v>
      </c>
      <c r="M44" s="5">
        <v>2681</v>
      </c>
      <c r="N44" s="242">
        <v>2908</v>
      </c>
      <c r="O44" s="242">
        <v>2908</v>
      </c>
      <c r="P44" s="242">
        <v>2910</v>
      </c>
      <c r="Q44" s="242">
        <v>2910</v>
      </c>
      <c r="R44" s="73">
        <v>1682</v>
      </c>
      <c r="S44" s="5">
        <v>1682</v>
      </c>
      <c r="T44" s="5">
        <v>4505</v>
      </c>
      <c r="U44" s="5">
        <v>4505</v>
      </c>
      <c r="V44" s="5">
        <v>4505</v>
      </c>
      <c r="W44" s="5">
        <v>4505</v>
      </c>
      <c r="X44" s="5">
        <v>4505</v>
      </c>
      <c r="Y44" s="5">
        <v>4505</v>
      </c>
      <c r="Z44" s="5">
        <v>4505</v>
      </c>
      <c r="AA44" s="5">
        <v>4505</v>
      </c>
      <c r="AB44" s="5">
        <v>3952</v>
      </c>
      <c r="AC44" s="5">
        <v>3952</v>
      </c>
      <c r="AD44" s="242">
        <v>3893</v>
      </c>
      <c r="AE44" s="242">
        <v>3893</v>
      </c>
      <c r="AF44" s="242">
        <v>3697</v>
      </c>
      <c r="AG44" s="242">
        <v>3697</v>
      </c>
      <c r="AH44" s="73">
        <v>9091</v>
      </c>
      <c r="AI44" s="5">
        <v>8936</v>
      </c>
      <c r="AJ44" s="5">
        <v>11597</v>
      </c>
      <c r="AK44" s="5">
        <v>11442</v>
      </c>
      <c r="AL44" s="5">
        <v>11597</v>
      </c>
      <c r="AM44" s="5">
        <v>11443</v>
      </c>
      <c r="AN44" s="5">
        <v>11597</v>
      </c>
      <c r="AO44" s="5">
        <v>11442</v>
      </c>
      <c r="AP44" s="5">
        <v>12188</v>
      </c>
      <c r="AQ44" s="5">
        <v>12188</v>
      </c>
      <c r="AR44" s="5">
        <v>11693</v>
      </c>
      <c r="AS44" s="5">
        <v>11693</v>
      </c>
      <c r="AT44" s="242">
        <v>11726</v>
      </c>
      <c r="AU44" s="242">
        <v>11726</v>
      </c>
      <c r="AV44" s="242">
        <v>11872</v>
      </c>
      <c r="AW44" s="242">
        <v>11872</v>
      </c>
      <c r="AX44" s="73">
        <v>172462</v>
      </c>
      <c r="AY44" s="5">
        <v>26530</v>
      </c>
      <c r="AZ44" s="5">
        <v>184088</v>
      </c>
      <c r="BA44" s="5">
        <v>38156</v>
      </c>
      <c r="BB44" s="5">
        <v>187459</v>
      </c>
      <c r="BC44" s="5">
        <v>32242</v>
      </c>
      <c r="BD44" s="5">
        <v>169720</v>
      </c>
      <c r="BE44" s="5">
        <v>20822</v>
      </c>
      <c r="BF44" s="78">
        <v>26850</v>
      </c>
      <c r="BG44" s="6">
        <v>17838</v>
      </c>
      <c r="BH44" s="6">
        <v>88454</v>
      </c>
      <c r="BI44" s="6">
        <v>57869</v>
      </c>
      <c r="BJ44" s="6">
        <v>88161</v>
      </c>
      <c r="BK44" s="6">
        <v>59725</v>
      </c>
      <c r="BL44" s="6">
        <v>94179</v>
      </c>
      <c r="BM44" s="6">
        <v>65874</v>
      </c>
      <c r="BN44" s="6">
        <v>108337</v>
      </c>
      <c r="BO44" s="6">
        <v>80062</v>
      </c>
      <c r="BP44" s="6">
        <v>93774</v>
      </c>
      <c r="BQ44" s="6">
        <v>65500</v>
      </c>
      <c r="BR44" s="237">
        <v>94538</v>
      </c>
      <c r="BS44" s="237">
        <v>66155</v>
      </c>
      <c r="BT44" s="237">
        <v>94544</v>
      </c>
      <c r="BU44" s="237">
        <v>66162</v>
      </c>
      <c r="BV44" s="73">
        <v>14294</v>
      </c>
      <c r="BW44" s="5">
        <v>5577</v>
      </c>
      <c r="BX44" s="5">
        <v>14566</v>
      </c>
      <c r="BY44" s="5">
        <v>5685</v>
      </c>
      <c r="BZ44" s="5">
        <v>15043</v>
      </c>
      <c r="CA44" s="5">
        <v>5760</v>
      </c>
      <c r="CB44" s="5">
        <v>15042</v>
      </c>
      <c r="CC44" s="5">
        <v>5759</v>
      </c>
      <c r="CD44" s="5">
        <v>15230</v>
      </c>
      <c r="CE44" s="5">
        <v>5938</v>
      </c>
      <c r="CF44" s="5">
        <v>13504</v>
      </c>
      <c r="CG44" s="5">
        <v>4007</v>
      </c>
      <c r="CH44" s="230">
        <v>13226</v>
      </c>
      <c r="CI44" s="230">
        <v>4990</v>
      </c>
      <c r="CJ44" s="230">
        <v>13254</v>
      </c>
      <c r="CK44" s="231">
        <v>5024</v>
      </c>
    </row>
    <row r="45" spans="1:89" ht="17.100000000000001" customHeight="1">
      <c r="A45" s="83"/>
      <c r="B45" s="7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1"/>
      <c r="O45" s="241"/>
      <c r="P45" s="241"/>
      <c r="Q45" s="241"/>
      <c r="R45" s="7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1"/>
      <c r="AE45" s="241"/>
      <c r="AF45" s="241"/>
      <c r="AG45" s="241"/>
      <c r="AH45" s="7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1"/>
      <c r="AU45" s="241"/>
      <c r="AV45" s="241"/>
      <c r="AW45" s="241"/>
      <c r="AX45" s="74"/>
      <c r="AY45" s="24"/>
      <c r="AZ45" s="24"/>
      <c r="BA45" s="24"/>
      <c r="BB45" s="24"/>
      <c r="BC45" s="24"/>
      <c r="BD45" s="24"/>
      <c r="BE45" s="24"/>
      <c r="BF45" s="79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38"/>
      <c r="BS45" s="238"/>
      <c r="BT45" s="238"/>
      <c r="BU45" s="238"/>
      <c r="BV45" s="7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28"/>
      <c r="CI45" s="228"/>
      <c r="CJ45" s="228"/>
      <c r="CK45" s="229"/>
    </row>
    <row r="46" spans="1:89" s="8" customFormat="1" ht="17.100000000000001" customHeight="1">
      <c r="A46" s="21" t="s">
        <v>31</v>
      </c>
      <c r="B46" s="7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42"/>
      <c r="O46" s="242"/>
      <c r="P46" s="242"/>
      <c r="Q46" s="242"/>
      <c r="R46" s="73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242"/>
      <c r="AE46" s="242"/>
      <c r="AF46" s="242"/>
      <c r="AG46" s="242"/>
      <c r="AH46" s="73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242"/>
      <c r="AU46" s="242"/>
      <c r="AV46" s="242"/>
      <c r="AW46" s="242"/>
      <c r="AX46" s="73"/>
      <c r="AY46" s="5"/>
      <c r="AZ46" s="5"/>
      <c r="BA46" s="5"/>
      <c r="BB46" s="5"/>
      <c r="BC46" s="5"/>
      <c r="BD46" s="5"/>
      <c r="BE46" s="5"/>
      <c r="BF46" s="78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237"/>
      <c r="BS46" s="237"/>
      <c r="BT46" s="237"/>
      <c r="BU46" s="237"/>
      <c r="BV46" s="73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230"/>
      <c r="CI46" s="230"/>
      <c r="CJ46" s="230"/>
      <c r="CK46" s="231"/>
    </row>
    <row r="47" spans="1:89" ht="17.100000000000001" customHeight="1">
      <c r="A47" s="83" t="s">
        <v>32</v>
      </c>
      <c r="B47" s="74">
        <v>300</v>
      </c>
      <c r="C47" s="24">
        <v>300</v>
      </c>
      <c r="D47" s="24">
        <v>300</v>
      </c>
      <c r="E47" s="24">
        <v>300</v>
      </c>
      <c r="F47" s="24">
        <v>300</v>
      </c>
      <c r="G47" s="24">
        <v>300</v>
      </c>
      <c r="H47" s="24">
        <v>300</v>
      </c>
      <c r="I47" s="24">
        <v>300</v>
      </c>
      <c r="J47" s="24">
        <v>300</v>
      </c>
      <c r="K47" s="24">
        <v>300</v>
      </c>
      <c r="L47" s="24">
        <v>300</v>
      </c>
      <c r="M47" s="24">
        <v>300</v>
      </c>
      <c r="N47" s="241">
        <v>300</v>
      </c>
      <c r="O47" s="241">
        <v>300</v>
      </c>
      <c r="P47" s="241">
        <v>331</v>
      </c>
      <c r="Q47" s="241">
        <v>331</v>
      </c>
      <c r="R47" s="74">
        <v>146</v>
      </c>
      <c r="S47" s="24">
        <v>142</v>
      </c>
      <c r="T47" s="24">
        <v>146</v>
      </c>
      <c r="U47" s="24">
        <v>142</v>
      </c>
      <c r="V47" s="24">
        <v>146</v>
      </c>
      <c r="W47" s="24">
        <v>142</v>
      </c>
      <c r="X47" s="24">
        <v>229</v>
      </c>
      <c r="Y47" s="24">
        <v>225</v>
      </c>
      <c r="Z47" s="24">
        <v>246</v>
      </c>
      <c r="AA47" s="24">
        <v>246</v>
      </c>
      <c r="AB47" s="24">
        <v>264</v>
      </c>
      <c r="AC47" s="24">
        <v>264</v>
      </c>
      <c r="AD47" s="241">
        <v>279</v>
      </c>
      <c r="AE47" s="241">
        <v>279</v>
      </c>
      <c r="AF47" s="241">
        <v>279</v>
      </c>
      <c r="AG47" s="241">
        <v>279</v>
      </c>
      <c r="AH47" s="74">
        <v>697</v>
      </c>
      <c r="AI47" s="24">
        <v>559</v>
      </c>
      <c r="AJ47" s="24">
        <v>697</v>
      </c>
      <c r="AK47" s="24">
        <v>559</v>
      </c>
      <c r="AL47" s="24">
        <v>697</v>
      </c>
      <c r="AM47" s="24">
        <v>559</v>
      </c>
      <c r="AN47" s="24">
        <v>697</v>
      </c>
      <c r="AO47" s="24">
        <v>559</v>
      </c>
      <c r="AP47" s="24">
        <v>504</v>
      </c>
      <c r="AQ47" s="24">
        <v>482</v>
      </c>
      <c r="AR47" s="24">
        <v>553</v>
      </c>
      <c r="AS47" s="24">
        <v>544</v>
      </c>
      <c r="AT47" s="241">
        <v>492</v>
      </c>
      <c r="AU47" s="241">
        <v>492</v>
      </c>
      <c r="AV47" s="241">
        <v>492</v>
      </c>
      <c r="AW47" s="241">
        <v>492</v>
      </c>
      <c r="AX47" s="74" t="s">
        <v>43</v>
      </c>
      <c r="AY47" s="24" t="s">
        <v>43</v>
      </c>
      <c r="AZ47" s="24" t="s">
        <v>43</v>
      </c>
      <c r="BA47" s="24" t="s">
        <v>43</v>
      </c>
      <c r="BB47" s="24" t="s">
        <v>43</v>
      </c>
      <c r="BC47" s="24" t="s">
        <v>43</v>
      </c>
      <c r="BD47" s="24" t="s">
        <v>43</v>
      </c>
      <c r="BE47" s="24" t="s">
        <v>43</v>
      </c>
      <c r="BF47" s="79">
        <v>48</v>
      </c>
      <c r="BG47" s="25">
        <v>48</v>
      </c>
      <c r="BH47" s="25">
        <v>56</v>
      </c>
      <c r="BI47" s="25">
        <v>56</v>
      </c>
      <c r="BJ47" s="25">
        <v>56</v>
      </c>
      <c r="BK47" s="25">
        <v>56</v>
      </c>
      <c r="BL47" s="25">
        <v>56</v>
      </c>
      <c r="BM47" s="25">
        <v>56</v>
      </c>
      <c r="BN47" s="25">
        <v>138</v>
      </c>
      <c r="BO47" s="25">
        <v>138</v>
      </c>
      <c r="BP47" s="25">
        <v>139</v>
      </c>
      <c r="BQ47" s="25">
        <v>138</v>
      </c>
      <c r="BR47" s="238">
        <v>139</v>
      </c>
      <c r="BS47" s="238">
        <v>138</v>
      </c>
      <c r="BT47" s="238">
        <v>141</v>
      </c>
      <c r="BU47" s="238">
        <v>140</v>
      </c>
      <c r="BV47" s="74">
        <v>110</v>
      </c>
      <c r="BW47" s="24">
        <v>62</v>
      </c>
      <c r="BX47" s="24">
        <v>97</v>
      </c>
      <c r="BY47" s="24">
        <v>16</v>
      </c>
      <c r="BZ47" s="24">
        <v>103</v>
      </c>
      <c r="CA47" s="24">
        <v>16</v>
      </c>
      <c r="CB47" s="24">
        <v>104</v>
      </c>
      <c r="CC47" s="24">
        <v>16</v>
      </c>
      <c r="CD47" s="24">
        <v>131</v>
      </c>
      <c r="CE47" s="24">
        <v>16</v>
      </c>
      <c r="CF47" s="24">
        <v>132</v>
      </c>
      <c r="CG47" s="24">
        <v>16</v>
      </c>
      <c r="CH47" s="228">
        <v>108</v>
      </c>
      <c r="CI47" s="228">
        <v>16</v>
      </c>
      <c r="CJ47" s="228">
        <v>109</v>
      </c>
      <c r="CK47" s="229">
        <v>16</v>
      </c>
    </row>
    <row r="48" spans="1:89" s="8" customFormat="1" ht="17.100000000000001" customHeight="1">
      <c r="A48" s="83" t="s">
        <v>33</v>
      </c>
      <c r="B48" s="73">
        <v>24</v>
      </c>
      <c r="C48" s="5">
        <v>24</v>
      </c>
      <c r="D48" s="5">
        <v>24</v>
      </c>
      <c r="E48" s="5">
        <v>24</v>
      </c>
      <c r="F48" s="5">
        <v>24</v>
      </c>
      <c r="G48" s="5">
        <v>24</v>
      </c>
      <c r="H48" s="5">
        <v>24</v>
      </c>
      <c r="I48" s="5">
        <v>24</v>
      </c>
      <c r="J48" s="5">
        <v>24</v>
      </c>
      <c r="K48" s="5">
        <v>24</v>
      </c>
      <c r="L48" s="5">
        <v>24</v>
      </c>
      <c r="M48" s="5">
        <v>24</v>
      </c>
      <c r="N48" s="242">
        <v>24</v>
      </c>
      <c r="O48" s="242">
        <v>24</v>
      </c>
      <c r="P48" s="242">
        <v>15</v>
      </c>
      <c r="Q48" s="242">
        <v>15</v>
      </c>
      <c r="R48" s="73">
        <v>0</v>
      </c>
      <c r="S48" s="5">
        <v>0</v>
      </c>
      <c r="T48" s="5" t="s">
        <v>43</v>
      </c>
      <c r="U48" s="5" t="s">
        <v>43</v>
      </c>
      <c r="V48" s="5" t="s">
        <v>43</v>
      </c>
      <c r="W48" s="5" t="s">
        <v>43</v>
      </c>
      <c r="X48" s="5" t="s">
        <v>43</v>
      </c>
      <c r="Y48" s="5" t="s">
        <v>43</v>
      </c>
      <c r="Z48" s="5" t="s">
        <v>43</v>
      </c>
      <c r="AA48" s="5" t="s">
        <v>43</v>
      </c>
      <c r="AB48" s="5">
        <v>158</v>
      </c>
      <c r="AC48" s="5">
        <v>158</v>
      </c>
      <c r="AD48" s="242">
        <v>181</v>
      </c>
      <c r="AE48" s="242">
        <v>181</v>
      </c>
      <c r="AF48" s="242">
        <v>184</v>
      </c>
      <c r="AG48" s="242">
        <v>184</v>
      </c>
      <c r="AH48" s="73">
        <v>481</v>
      </c>
      <c r="AI48" s="5">
        <v>481</v>
      </c>
      <c r="AJ48" s="5">
        <v>609</v>
      </c>
      <c r="AK48" s="5">
        <v>609</v>
      </c>
      <c r="AL48" s="5">
        <v>627</v>
      </c>
      <c r="AM48" s="5">
        <v>627</v>
      </c>
      <c r="AN48" s="5">
        <v>648</v>
      </c>
      <c r="AO48" s="5">
        <v>648</v>
      </c>
      <c r="AP48" s="5">
        <v>102</v>
      </c>
      <c r="AQ48" s="5">
        <v>102</v>
      </c>
      <c r="AR48" s="5">
        <v>9</v>
      </c>
      <c r="AS48" s="5">
        <v>9</v>
      </c>
      <c r="AT48" s="242">
        <v>44</v>
      </c>
      <c r="AU48" s="242">
        <v>44</v>
      </c>
      <c r="AV48" s="242">
        <v>44</v>
      </c>
      <c r="AW48" s="242">
        <v>44</v>
      </c>
      <c r="AX48" s="73" t="s">
        <v>43</v>
      </c>
      <c r="AY48" s="5" t="s">
        <v>43</v>
      </c>
      <c r="AZ48" s="5" t="s">
        <v>43</v>
      </c>
      <c r="BA48" s="5" t="s">
        <v>43</v>
      </c>
      <c r="BB48" s="5" t="s">
        <v>43</v>
      </c>
      <c r="BC48" s="5" t="s">
        <v>43</v>
      </c>
      <c r="BD48" s="5" t="s">
        <v>43</v>
      </c>
      <c r="BE48" s="5" t="s">
        <v>43</v>
      </c>
      <c r="BF48" s="78">
        <v>1613</v>
      </c>
      <c r="BG48" s="6">
        <v>1613</v>
      </c>
      <c r="BH48" s="6">
        <v>1613</v>
      </c>
      <c r="BI48" s="6">
        <v>1613</v>
      </c>
      <c r="BJ48" s="6">
        <v>1613</v>
      </c>
      <c r="BK48" s="6">
        <v>1613</v>
      </c>
      <c r="BL48" s="6">
        <v>1613</v>
      </c>
      <c r="BM48" s="6">
        <v>1613</v>
      </c>
      <c r="BN48" s="6">
        <v>1802</v>
      </c>
      <c r="BO48" s="6">
        <v>1797</v>
      </c>
      <c r="BP48" s="6">
        <v>1802</v>
      </c>
      <c r="BQ48" s="6">
        <v>1797</v>
      </c>
      <c r="BR48" s="237">
        <v>2630</v>
      </c>
      <c r="BS48" s="237">
        <v>2625</v>
      </c>
      <c r="BT48" s="237">
        <v>2692</v>
      </c>
      <c r="BU48" s="237">
        <v>2687</v>
      </c>
      <c r="BV48" s="73" t="s">
        <v>43</v>
      </c>
      <c r="BW48" s="5" t="s">
        <v>43</v>
      </c>
      <c r="BX48" s="5" t="s">
        <v>43</v>
      </c>
      <c r="BY48" s="5" t="s">
        <v>43</v>
      </c>
      <c r="BZ48" s="5" t="s">
        <v>43</v>
      </c>
      <c r="CA48" s="5" t="s">
        <v>43</v>
      </c>
      <c r="CB48" s="5" t="s">
        <v>43</v>
      </c>
      <c r="CC48" s="5" t="s">
        <v>43</v>
      </c>
      <c r="CD48" s="5" t="s">
        <v>43</v>
      </c>
      <c r="CE48" s="5" t="s">
        <v>43</v>
      </c>
      <c r="CF48" s="5" t="s">
        <v>43</v>
      </c>
      <c r="CG48" s="5" t="s">
        <v>43</v>
      </c>
      <c r="CH48" s="230" t="s">
        <v>43</v>
      </c>
      <c r="CI48" s="230" t="s">
        <v>43</v>
      </c>
      <c r="CJ48" s="230" t="s">
        <v>43</v>
      </c>
      <c r="CK48" s="231" t="s">
        <v>43</v>
      </c>
    </row>
    <row r="49" spans="1:89" ht="17.100000000000001" customHeight="1">
      <c r="A49" s="83" t="s">
        <v>34</v>
      </c>
      <c r="B49" s="74">
        <v>0</v>
      </c>
      <c r="C49" s="24">
        <v>0</v>
      </c>
      <c r="D49" s="24" t="s">
        <v>43</v>
      </c>
      <c r="E49" s="24" t="s">
        <v>43</v>
      </c>
      <c r="F49" s="24" t="s">
        <v>43</v>
      </c>
      <c r="G49" s="24" t="s">
        <v>43</v>
      </c>
      <c r="H49" s="24" t="s">
        <v>43</v>
      </c>
      <c r="I49" s="24" t="s">
        <v>43</v>
      </c>
      <c r="J49" s="24" t="s">
        <v>43</v>
      </c>
      <c r="K49" s="24" t="s">
        <v>43</v>
      </c>
      <c r="L49" s="24" t="s">
        <v>43</v>
      </c>
      <c r="M49" s="24" t="s">
        <v>43</v>
      </c>
      <c r="N49" s="241">
        <v>31</v>
      </c>
      <c r="O49" s="241">
        <v>31</v>
      </c>
      <c r="P49" s="241">
        <v>31</v>
      </c>
      <c r="Q49" s="241">
        <v>31</v>
      </c>
      <c r="R49" s="74">
        <v>42</v>
      </c>
      <c r="S49" s="24">
        <v>42</v>
      </c>
      <c r="T49" s="24">
        <v>42</v>
      </c>
      <c r="U49" s="24">
        <v>42</v>
      </c>
      <c r="V49" s="24">
        <v>42</v>
      </c>
      <c r="W49" s="24">
        <v>42</v>
      </c>
      <c r="X49" s="24">
        <v>42</v>
      </c>
      <c r="Y49" s="24">
        <v>42</v>
      </c>
      <c r="Z49" s="24">
        <v>42</v>
      </c>
      <c r="AA49" s="24">
        <v>42</v>
      </c>
      <c r="AB49" s="24">
        <v>42</v>
      </c>
      <c r="AC49" s="24">
        <v>42</v>
      </c>
      <c r="AD49" s="241">
        <v>42</v>
      </c>
      <c r="AE49" s="241">
        <v>42</v>
      </c>
      <c r="AF49" s="241">
        <v>42</v>
      </c>
      <c r="AG49" s="241">
        <v>42</v>
      </c>
      <c r="AH49" s="74">
        <v>590</v>
      </c>
      <c r="AI49" s="24">
        <v>568</v>
      </c>
      <c r="AJ49" s="24">
        <v>715</v>
      </c>
      <c r="AK49" s="24">
        <v>711</v>
      </c>
      <c r="AL49" s="24">
        <v>745</v>
      </c>
      <c r="AM49" s="24">
        <v>743</v>
      </c>
      <c r="AN49" s="24">
        <v>766</v>
      </c>
      <c r="AO49" s="24">
        <v>763</v>
      </c>
      <c r="AP49" s="24">
        <v>768</v>
      </c>
      <c r="AQ49" s="24">
        <v>765</v>
      </c>
      <c r="AR49" s="24">
        <v>768</v>
      </c>
      <c r="AS49" s="24">
        <v>765</v>
      </c>
      <c r="AT49" s="241">
        <v>768</v>
      </c>
      <c r="AU49" s="241">
        <v>765</v>
      </c>
      <c r="AV49" s="241">
        <v>792</v>
      </c>
      <c r="AW49" s="241">
        <v>790</v>
      </c>
      <c r="AX49" s="74" t="s">
        <v>43</v>
      </c>
      <c r="AY49" s="24" t="s">
        <v>43</v>
      </c>
      <c r="AZ49" s="24" t="s">
        <v>43</v>
      </c>
      <c r="BA49" s="24" t="s">
        <v>43</v>
      </c>
      <c r="BB49" s="24" t="s">
        <v>43</v>
      </c>
      <c r="BC49" s="24" t="s">
        <v>43</v>
      </c>
      <c r="BD49" s="24" t="s">
        <v>43</v>
      </c>
      <c r="BE49" s="24" t="s">
        <v>43</v>
      </c>
      <c r="BF49" s="74" t="s">
        <v>43</v>
      </c>
      <c r="BG49" s="24" t="s">
        <v>43</v>
      </c>
      <c r="BH49" s="24" t="s">
        <v>43</v>
      </c>
      <c r="BI49" s="24" t="s">
        <v>43</v>
      </c>
      <c r="BJ49" s="24" t="s">
        <v>43</v>
      </c>
      <c r="BK49" s="24" t="s">
        <v>43</v>
      </c>
      <c r="BL49" s="24" t="s">
        <v>43</v>
      </c>
      <c r="BM49" s="24" t="s">
        <v>43</v>
      </c>
      <c r="BN49" s="24" t="s">
        <v>43</v>
      </c>
      <c r="BO49" s="24" t="s">
        <v>43</v>
      </c>
      <c r="BP49" s="24" t="s">
        <v>43</v>
      </c>
      <c r="BQ49" s="24" t="s">
        <v>43</v>
      </c>
      <c r="BR49" s="241" t="s">
        <v>43</v>
      </c>
      <c r="BS49" s="241" t="s">
        <v>43</v>
      </c>
      <c r="BT49" s="241" t="s">
        <v>43</v>
      </c>
      <c r="BU49" s="241" t="s">
        <v>43</v>
      </c>
      <c r="BV49" s="74" t="s">
        <v>43</v>
      </c>
      <c r="BW49" s="24" t="s">
        <v>43</v>
      </c>
      <c r="BX49" s="24" t="s">
        <v>43</v>
      </c>
      <c r="BY49" s="24" t="s">
        <v>43</v>
      </c>
      <c r="BZ49" s="24" t="s">
        <v>43</v>
      </c>
      <c r="CA49" s="24" t="s">
        <v>43</v>
      </c>
      <c r="CB49" s="24" t="s">
        <v>43</v>
      </c>
      <c r="CC49" s="24" t="s">
        <v>43</v>
      </c>
      <c r="CD49" s="24" t="s">
        <v>43</v>
      </c>
      <c r="CE49" s="24" t="s">
        <v>43</v>
      </c>
      <c r="CF49" s="24" t="s">
        <v>43</v>
      </c>
      <c r="CG49" s="24" t="s">
        <v>43</v>
      </c>
      <c r="CH49" s="228" t="s">
        <v>43</v>
      </c>
      <c r="CI49" s="228" t="s">
        <v>43</v>
      </c>
      <c r="CJ49" s="228" t="s">
        <v>43</v>
      </c>
      <c r="CK49" s="229" t="s">
        <v>43</v>
      </c>
    </row>
    <row r="50" spans="1:89" s="8" customFormat="1" ht="17.100000000000001" customHeight="1">
      <c r="A50" s="83" t="s">
        <v>35</v>
      </c>
      <c r="B50" s="73">
        <v>0</v>
      </c>
      <c r="C50" s="5">
        <v>0</v>
      </c>
      <c r="D50" s="5" t="s">
        <v>43</v>
      </c>
      <c r="E50" s="5" t="s">
        <v>43</v>
      </c>
      <c r="F50" s="5" t="s">
        <v>43</v>
      </c>
      <c r="G50" s="5" t="s">
        <v>43</v>
      </c>
      <c r="H50" s="5" t="s">
        <v>43</v>
      </c>
      <c r="I50" s="5" t="s">
        <v>43</v>
      </c>
      <c r="J50" s="5" t="s">
        <v>43</v>
      </c>
      <c r="K50" s="5" t="s">
        <v>43</v>
      </c>
      <c r="L50" s="5" t="s">
        <v>43</v>
      </c>
      <c r="M50" s="5" t="s">
        <v>43</v>
      </c>
      <c r="N50" s="242">
        <v>22</v>
      </c>
      <c r="O50" s="242">
        <v>22</v>
      </c>
      <c r="P50" s="242">
        <v>22</v>
      </c>
      <c r="Q50" s="242">
        <v>22</v>
      </c>
      <c r="R50" s="73">
        <v>0</v>
      </c>
      <c r="S50" s="5">
        <v>0</v>
      </c>
      <c r="T50" s="5" t="s">
        <v>43</v>
      </c>
      <c r="U50" s="5" t="s">
        <v>43</v>
      </c>
      <c r="V50" s="5" t="s">
        <v>43</v>
      </c>
      <c r="W50" s="5" t="s">
        <v>43</v>
      </c>
      <c r="X50" s="5" t="s">
        <v>43</v>
      </c>
      <c r="Y50" s="5" t="s">
        <v>43</v>
      </c>
      <c r="Z50" s="5" t="s">
        <v>43</v>
      </c>
      <c r="AA50" s="5" t="s">
        <v>43</v>
      </c>
      <c r="AB50" s="5"/>
      <c r="AC50" s="5" t="s">
        <v>67</v>
      </c>
      <c r="AD50" s="242" t="s">
        <v>43</v>
      </c>
      <c r="AE50" s="242" t="s">
        <v>43</v>
      </c>
      <c r="AF50" s="242" t="s">
        <v>43</v>
      </c>
      <c r="AG50" s="242" t="s">
        <v>43</v>
      </c>
      <c r="AH50" s="73" t="s">
        <v>67</v>
      </c>
      <c r="AI50" s="5">
        <v>83</v>
      </c>
      <c r="AJ50" s="5">
        <v>83</v>
      </c>
      <c r="AK50" s="5">
        <v>83</v>
      </c>
      <c r="AL50" s="5">
        <v>82</v>
      </c>
      <c r="AM50" s="5">
        <v>82</v>
      </c>
      <c r="AN50" s="5">
        <v>88</v>
      </c>
      <c r="AO50" s="5">
        <v>88</v>
      </c>
      <c r="AP50" s="5">
        <v>88</v>
      </c>
      <c r="AQ50" s="5">
        <v>88</v>
      </c>
      <c r="AR50" s="5">
        <v>40</v>
      </c>
      <c r="AS50" s="5">
        <v>40</v>
      </c>
      <c r="AT50" s="242">
        <v>69</v>
      </c>
      <c r="AU50" s="242">
        <v>69</v>
      </c>
      <c r="AV50" s="242">
        <v>81</v>
      </c>
      <c r="AW50" s="242">
        <v>81</v>
      </c>
      <c r="AX50" s="73">
        <v>111</v>
      </c>
      <c r="AY50" s="5">
        <v>111</v>
      </c>
      <c r="AZ50" s="5">
        <v>111</v>
      </c>
      <c r="BA50" s="5">
        <v>111</v>
      </c>
      <c r="BB50" s="5">
        <v>293</v>
      </c>
      <c r="BC50" s="5">
        <v>111</v>
      </c>
      <c r="BD50" s="5">
        <v>293</v>
      </c>
      <c r="BE50" s="5">
        <v>111</v>
      </c>
      <c r="BF50" s="78">
        <v>30</v>
      </c>
      <c r="BG50" s="6">
        <v>28</v>
      </c>
      <c r="BH50" s="6">
        <v>35</v>
      </c>
      <c r="BI50" s="6">
        <v>35</v>
      </c>
      <c r="BJ50" s="6">
        <v>35</v>
      </c>
      <c r="BK50" s="6">
        <v>35</v>
      </c>
      <c r="BL50" s="6">
        <v>38</v>
      </c>
      <c r="BM50" s="6">
        <v>38</v>
      </c>
      <c r="BN50" s="6">
        <v>39</v>
      </c>
      <c r="BO50" s="6">
        <v>39</v>
      </c>
      <c r="BP50" s="6">
        <v>39</v>
      </c>
      <c r="BQ50" s="6">
        <v>39</v>
      </c>
      <c r="BR50" s="237">
        <v>123</v>
      </c>
      <c r="BS50" s="237">
        <v>123</v>
      </c>
      <c r="BT50" s="237">
        <v>126</v>
      </c>
      <c r="BU50" s="237">
        <v>126</v>
      </c>
      <c r="BV50" s="73" t="s">
        <v>43</v>
      </c>
      <c r="BW50" s="5" t="s">
        <v>43</v>
      </c>
      <c r="BX50" s="5" t="s">
        <v>43</v>
      </c>
      <c r="BY50" s="5" t="s">
        <v>43</v>
      </c>
      <c r="BZ50" s="5" t="s">
        <v>43</v>
      </c>
      <c r="CA50" s="5" t="s">
        <v>43</v>
      </c>
      <c r="CB50" s="5" t="s">
        <v>43</v>
      </c>
      <c r="CC50" s="5" t="s">
        <v>43</v>
      </c>
      <c r="CD50" s="5" t="s">
        <v>43</v>
      </c>
      <c r="CE50" s="5" t="s">
        <v>43</v>
      </c>
      <c r="CF50" s="5" t="s">
        <v>43</v>
      </c>
      <c r="CG50" s="5" t="s">
        <v>43</v>
      </c>
      <c r="CH50" s="230" t="s">
        <v>43</v>
      </c>
      <c r="CI50" s="230" t="s">
        <v>43</v>
      </c>
      <c r="CJ50" s="230" t="s">
        <v>43</v>
      </c>
      <c r="CK50" s="231" t="s">
        <v>43</v>
      </c>
    </row>
    <row r="51" spans="1:89" ht="17.100000000000001" customHeight="1">
      <c r="A51" s="83" t="s">
        <v>36</v>
      </c>
      <c r="B51" s="76">
        <v>72</v>
      </c>
      <c r="C51" s="41">
        <v>72</v>
      </c>
      <c r="D51" s="24">
        <v>72</v>
      </c>
      <c r="E51" s="24">
        <v>72</v>
      </c>
      <c r="F51" s="24">
        <v>80</v>
      </c>
      <c r="G51" s="24">
        <v>80</v>
      </c>
      <c r="H51" s="24">
        <v>80</v>
      </c>
      <c r="I51" s="24">
        <v>80</v>
      </c>
      <c r="J51" s="24">
        <v>80</v>
      </c>
      <c r="K51" s="24">
        <v>80</v>
      </c>
      <c r="L51" s="24">
        <v>80</v>
      </c>
      <c r="M51" s="24">
        <v>80</v>
      </c>
      <c r="N51" s="241">
        <v>80</v>
      </c>
      <c r="O51" s="241">
        <v>80</v>
      </c>
      <c r="P51" s="241">
        <v>80</v>
      </c>
      <c r="Q51" s="241">
        <v>80</v>
      </c>
      <c r="R51" s="74">
        <v>0</v>
      </c>
      <c r="S51" s="24">
        <v>0</v>
      </c>
      <c r="T51" s="24" t="s">
        <v>43</v>
      </c>
      <c r="U51" s="24" t="s">
        <v>43</v>
      </c>
      <c r="V51" s="24" t="s">
        <v>43</v>
      </c>
      <c r="W51" s="24" t="s">
        <v>43</v>
      </c>
      <c r="X51" s="24" t="s">
        <v>43</v>
      </c>
      <c r="Y51" s="24" t="s">
        <v>43</v>
      </c>
      <c r="Z51" s="24" t="s">
        <v>43</v>
      </c>
      <c r="AA51" s="24" t="s">
        <v>43</v>
      </c>
      <c r="AB51" s="24" t="s">
        <v>67</v>
      </c>
      <c r="AC51" s="24" t="s">
        <v>67</v>
      </c>
      <c r="AD51" s="241" t="s">
        <v>43</v>
      </c>
      <c r="AE51" s="241" t="s">
        <v>43</v>
      </c>
      <c r="AF51" s="241" t="s">
        <v>43</v>
      </c>
      <c r="AG51" s="241" t="s">
        <v>43</v>
      </c>
      <c r="AH51" s="74">
        <v>400</v>
      </c>
      <c r="AI51" s="24">
        <v>400</v>
      </c>
      <c r="AJ51" s="24">
        <v>430</v>
      </c>
      <c r="AK51" s="24">
        <v>430</v>
      </c>
      <c r="AL51" s="24">
        <v>460</v>
      </c>
      <c r="AM51" s="24">
        <v>460</v>
      </c>
      <c r="AN51" s="24">
        <v>481</v>
      </c>
      <c r="AO51" s="24">
        <v>481</v>
      </c>
      <c r="AP51" s="24">
        <v>1121</v>
      </c>
      <c r="AQ51" s="24">
        <v>1121</v>
      </c>
      <c r="AR51" s="24">
        <v>2405</v>
      </c>
      <c r="AS51" s="24">
        <v>2405</v>
      </c>
      <c r="AT51" s="241">
        <v>2405</v>
      </c>
      <c r="AU51" s="241">
        <v>2405</v>
      </c>
      <c r="AV51" s="241">
        <v>2462</v>
      </c>
      <c r="AW51" s="241">
        <v>2462</v>
      </c>
      <c r="AX51" s="74" t="s">
        <v>43</v>
      </c>
      <c r="AY51" s="24" t="s">
        <v>43</v>
      </c>
      <c r="AZ51" s="24" t="s">
        <v>43</v>
      </c>
      <c r="BA51" s="24" t="s">
        <v>43</v>
      </c>
      <c r="BB51" s="24" t="s">
        <v>43</v>
      </c>
      <c r="BC51" s="24" t="s">
        <v>43</v>
      </c>
      <c r="BD51" s="24" t="s">
        <v>43</v>
      </c>
      <c r="BE51" s="24" t="s">
        <v>43</v>
      </c>
      <c r="BF51" s="81">
        <v>29087</v>
      </c>
      <c r="BG51" s="42">
        <v>20401</v>
      </c>
      <c r="BH51" s="42">
        <v>29087</v>
      </c>
      <c r="BI51" s="42">
        <v>20401</v>
      </c>
      <c r="BJ51" s="42">
        <v>29088</v>
      </c>
      <c r="BK51" s="42">
        <v>20402</v>
      </c>
      <c r="BL51" s="42">
        <v>29087</v>
      </c>
      <c r="BM51" s="42">
        <v>20402</v>
      </c>
      <c r="BN51" s="42">
        <v>29511</v>
      </c>
      <c r="BO51" s="42">
        <v>20825</v>
      </c>
      <c r="BP51" s="42">
        <v>29510</v>
      </c>
      <c r="BQ51" s="42">
        <v>20824</v>
      </c>
      <c r="BR51" s="240">
        <v>29511</v>
      </c>
      <c r="BS51" s="240">
        <v>20825</v>
      </c>
      <c r="BT51" s="240">
        <v>29525</v>
      </c>
      <c r="BU51" s="240">
        <v>20839</v>
      </c>
      <c r="BV51" s="74" t="s">
        <v>43</v>
      </c>
      <c r="BW51" s="24" t="s">
        <v>43</v>
      </c>
      <c r="BX51" s="24" t="s">
        <v>43</v>
      </c>
      <c r="BY51" s="24" t="s">
        <v>43</v>
      </c>
      <c r="BZ51" s="24" t="s">
        <v>43</v>
      </c>
      <c r="CA51" s="24" t="s">
        <v>43</v>
      </c>
      <c r="CB51" s="24" t="s">
        <v>43</v>
      </c>
      <c r="CC51" s="24" t="s">
        <v>43</v>
      </c>
      <c r="CD51" s="24" t="s">
        <v>43</v>
      </c>
      <c r="CE51" s="24" t="s">
        <v>43</v>
      </c>
      <c r="CF51" s="24" t="s">
        <v>43</v>
      </c>
      <c r="CG51" s="24" t="s">
        <v>43</v>
      </c>
      <c r="CH51" s="228" t="s">
        <v>43</v>
      </c>
      <c r="CI51" s="228" t="s">
        <v>43</v>
      </c>
      <c r="CJ51" s="228" t="s">
        <v>43</v>
      </c>
      <c r="CK51" s="229" t="s">
        <v>43</v>
      </c>
    </row>
    <row r="52" spans="1:89" s="8" customFormat="1" ht="17.100000000000001" customHeight="1">
      <c r="A52" s="83" t="s">
        <v>37</v>
      </c>
      <c r="B52" s="75">
        <v>0</v>
      </c>
      <c r="C52" s="39">
        <v>0</v>
      </c>
      <c r="D52" s="5" t="s">
        <v>43</v>
      </c>
      <c r="E52" s="5" t="s">
        <v>43</v>
      </c>
      <c r="F52" s="5" t="s">
        <v>43</v>
      </c>
      <c r="G52" s="5" t="s">
        <v>43</v>
      </c>
      <c r="H52" s="5" t="s">
        <v>43</v>
      </c>
      <c r="I52" s="5" t="s">
        <v>43</v>
      </c>
      <c r="J52" s="5" t="s">
        <v>43</v>
      </c>
      <c r="K52" s="5" t="s">
        <v>43</v>
      </c>
      <c r="L52" s="5" t="s">
        <v>43</v>
      </c>
      <c r="M52" s="5" t="s">
        <v>43</v>
      </c>
      <c r="N52" s="242" t="s">
        <v>43</v>
      </c>
      <c r="O52" s="242" t="s">
        <v>43</v>
      </c>
      <c r="P52" s="242" t="s">
        <v>43</v>
      </c>
      <c r="Q52" s="242" t="s">
        <v>43</v>
      </c>
      <c r="R52" s="73">
        <v>0</v>
      </c>
      <c r="S52" s="5">
        <v>0</v>
      </c>
      <c r="T52" s="5" t="s">
        <v>43</v>
      </c>
      <c r="U52" s="5" t="s">
        <v>43</v>
      </c>
      <c r="V52" s="5" t="s">
        <v>43</v>
      </c>
      <c r="W52" s="5" t="s">
        <v>43</v>
      </c>
      <c r="X52" s="5" t="s">
        <v>43</v>
      </c>
      <c r="Y52" s="5" t="s">
        <v>43</v>
      </c>
      <c r="Z52" s="5" t="s">
        <v>43</v>
      </c>
      <c r="AA52" s="5" t="s">
        <v>43</v>
      </c>
      <c r="AB52" s="5" t="s">
        <v>67</v>
      </c>
      <c r="AC52" s="5" t="s">
        <v>67</v>
      </c>
      <c r="AD52" s="242" t="s">
        <v>43</v>
      </c>
      <c r="AE52" s="242" t="s">
        <v>43</v>
      </c>
      <c r="AF52" s="242" t="s">
        <v>43</v>
      </c>
      <c r="AG52" s="242" t="s">
        <v>43</v>
      </c>
      <c r="AH52" s="73">
        <v>171</v>
      </c>
      <c r="AI52" s="5">
        <v>171</v>
      </c>
      <c r="AJ52" s="5">
        <v>174</v>
      </c>
      <c r="AK52" s="5">
        <v>174</v>
      </c>
      <c r="AL52" s="5">
        <v>181</v>
      </c>
      <c r="AM52" s="5">
        <v>181</v>
      </c>
      <c r="AN52" s="5">
        <v>189</v>
      </c>
      <c r="AO52" s="5">
        <v>189</v>
      </c>
      <c r="AP52" s="5">
        <v>197</v>
      </c>
      <c r="AQ52" s="5">
        <v>197</v>
      </c>
      <c r="AR52" s="5">
        <v>202</v>
      </c>
      <c r="AS52" s="5">
        <v>202</v>
      </c>
      <c r="AT52" s="242">
        <v>203</v>
      </c>
      <c r="AU52" s="242">
        <v>203</v>
      </c>
      <c r="AV52" s="242">
        <v>207</v>
      </c>
      <c r="AW52" s="242">
        <v>207</v>
      </c>
      <c r="AX52" s="73" t="s">
        <v>43</v>
      </c>
      <c r="AY52" s="5" t="s">
        <v>43</v>
      </c>
      <c r="AZ52" s="5" t="s">
        <v>43</v>
      </c>
      <c r="BA52" s="5" t="s">
        <v>43</v>
      </c>
      <c r="BB52" s="5" t="s">
        <v>43</v>
      </c>
      <c r="BC52" s="5" t="s">
        <v>43</v>
      </c>
      <c r="BD52" s="5" t="s">
        <v>43</v>
      </c>
      <c r="BE52" s="5" t="s">
        <v>43</v>
      </c>
      <c r="BF52" s="80">
        <v>1</v>
      </c>
      <c r="BG52" s="40">
        <v>1</v>
      </c>
      <c r="BH52" s="40">
        <v>1</v>
      </c>
      <c r="BI52" s="40">
        <v>1</v>
      </c>
      <c r="BJ52" s="40">
        <v>1</v>
      </c>
      <c r="BK52" s="40">
        <v>1</v>
      </c>
      <c r="BL52" s="40">
        <v>1</v>
      </c>
      <c r="BM52" s="40">
        <v>1</v>
      </c>
      <c r="BN52" s="40">
        <v>5</v>
      </c>
      <c r="BO52" s="40">
        <v>5</v>
      </c>
      <c r="BP52" s="40">
        <v>5</v>
      </c>
      <c r="BQ52" s="40">
        <v>5</v>
      </c>
      <c r="BR52" s="239">
        <v>5</v>
      </c>
      <c r="BS52" s="239">
        <v>5</v>
      </c>
      <c r="BT52" s="239">
        <v>7</v>
      </c>
      <c r="BU52" s="239">
        <v>7</v>
      </c>
      <c r="BV52" s="73" t="s">
        <v>43</v>
      </c>
      <c r="BW52" s="39" t="s">
        <v>43</v>
      </c>
      <c r="BX52" s="5" t="s">
        <v>43</v>
      </c>
      <c r="BY52" s="5" t="s">
        <v>43</v>
      </c>
      <c r="BZ52" s="5" t="s">
        <v>43</v>
      </c>
      <c r="CA52" s="5" t="s">
        <v>43</v>
      </c>
      <c r="CB52" s="5" t="s">
        <v>43</v>
      </c>
      <c r="CC52" s="5" t="s">
        <v>43</v>
      </c>
      <c r="CD52" s="5" t="s">
        <v>43</v>
      </c>
      <c r="CE52" s="5" t="s">
        <v>43</v>
      </c>
      <c r="CF52" s="5" t="s">
        <v>43</v>
      </c>
      <c r="CG52" s="5" t="s">
        <v>43</v>
      </c>
      <c r="CH52" s="230" t="s">
        <v>43</v>
      </c>
      <c r="CI52" s="230" t="s">
        <v>43</v>
      </c>
      <c r="CJ52" s="230" t="s">
        <v>43</v>
      </c>
      <c r="CK52" s="231" t="s">
        <v>43</v>
      </c>
    </row>
    <row r="53" spans="1:89" ht="17.100000000000001" customHeight="1">
      <c r="A53" s="83" t="s">
        <v>47</v>
      </c>
      <c r="B53" s="74">
        <v>53</v>
      </c>
      <c r="C53" s="24">
        <v>53</v>
      </c>
      <c r="D53" s="24">
        <v>53</v>
      </c>
      <c r="E53" s="24">
        <v>53</v>
      </c>
      <c r="F53" s="24">
        <v>53</v>
      </c>
      <c r="G53" s="24">
        <v>53</v>
      </c>
      <c r="H53" s="24">
        <v>53</v>
      </c>
      <c r="I53" s="24">
        <v>53</v>
      </c>
      <c r="J53" s="24">
        <v>53</v>
      </c>
      <c r="K53" s="24">
        <v>53</v>
      </c>
      <c r="L53" s="24">
        <v>53</v>
      </c>
      <c r="M53" s="24">
        <v>53</v>
      </c>
      <c r="N53" s="241">
        <v>53</v>
      </c>
      <c r="O53" s="241">
        <v>53</v>
      </c>
      <c r="P53" s="241">
        <v>64</v>
      </c>
      <c r="Q53" s="241">
        <v>64</v>
      </c>
      <c r="R53" s="74">
        <v>37</v>
      </c>
      <c r="S53" s="24">
        <v>37</v>
      </c>
      <c r="T53" s="24">
        <v>38</v>
      </c>
      <c r="U53" s="24">
        <v>38</v>
      </c>
      <c r="V53" s="24">
        <v>38</v>
      </c>
      <c r="W53" s="24">
        <v>38</v>
      </c>
      <c r="X53" s="24">
        <v>40</v>
      </c>
      <c r="Y53" s="24">
        <v>40</v>
      </c>
      <c r="Z53" s="24">
        <v>38</v>
      </c>
      <c r="AA53" s="24">
        <v>38</v>
      </c>
      <c r="AB53" s="24">
        <v>41</v>
      </c>
      <c r="AC53" s="24">
        <v>41</v>
      </c>
      <c r="AD53" s="241">
        <v>40</v>
      </c>
      <c r="AE53" s="241">
        <v>40</v>
      </c>
      <c r="AF53" s="241">
        <v>89</v>
      </c>
      <c r="AG53" s="241">
        <v>89</v>
      </c>
      <c r="AH53" s="74">
        <v>576</v>
      </c>
      <c r="AI53" s="24">
        <v>576</v>
      </c>
      <c r="AJ53" s="24">
        <v>578</v>
      </c>
      <c r="AK53" s="24">
        <v>578</v>
      </c>
      <c r="AL53" s="24">
        <v>579</v>
      </c>
      <c r="AM53" s="24">
        <v>579</v>
      </c>
      <c r="AN53" s="24">
        <v>563</v>
      </c>
      <c r="AO53" s="24">
        <v>563</v>
      </c>
      <c r="AP53" s="24">
        <v>583</v>
      </c>
      <c r="AQ53" s="24">
        <v>583</v>
      </c>
      <c r="AR53" s="24">
        <v>595</v>
      </c>
      <c r="AS53" s="24">
        <v>595</v>
      </c>
      <c r="AT53" s="241">
        <v>606</v>
      </c>
      <c r="AU53" s="241">
        <v>606</v>
      </c>
      <c r="AV53" s="241">
        <v>555</v>
      </c>
      <c r="AW53" s="241">
        <v>555</v>
      </c>
      <c r="AX53" s="74">
        <v>1195</v>
      </c>
      <c r="AY53" s="24">
        <v>953</v>
      </c>
      <c r="AZ53" s="24">
        <v>1219</v>
      </c>
      <c r="BA53" s="24">
        <v>967</v>
      </c>
      <c r="BB53" s="24">
        <v>1414</v>
      </c>
      <c r="BC53" s="24">
        <v>1065</v>
      </c>
      <c r="BD53" s="24">
        <v>1438</v>
      </c>
      <c r="BE53" s="24">
        <v>1081</v>
      </c>
      <c r="BF53" s="79">
        <v>741</v>
      </c>
      <c r="BG53" s="25">
        <v>713</v>
      </c>
      <c r="BH53" s="25">
        <v>754</v>
      </c>
      <c r="BI53" s="25">
        <v>723</v>
      </c>
      <c r="BJ53" s="25">
        <v>768</v>
      </c>
      <c r="BK53" s="25">
        <v>739</v>
      </c>
      <c r="BL53" s="25">
        <v>794</v>
      </c>
      <c r="BM53" s="25">
        <v>762</v>
      </c>
      <c r="BN53" s="25">
        <v>682</v>
      </c>
      <c r="BO53" s="25">
        <v>645</v>
      </c>
      <c r="BP53" s="25">
        <v>948</v>
      </c>
      <c r="BQ53" s="25">
        <v>913</v>
      </c>
      <c r="BR53" s="238">
        <v>873</v>
      </c>
      <c r="BS53" s="238">
        <v>832</v>
      </c>
      <c r="BT53" s="238">
        <v>892</v>
      </c>
      <c r="BU53" s="238">
        <v>849</v>
      </c>
      <c r="BV53" s="74">
        <v>69</v>
      </c>
      <c r="BW53" s="24">
        <v>69</v>
      </c>
      <c r="BX53" s="24">
        <v>69</v>
      </c>
      <c r="BY53" s="24">
        <v>69</v>
      </c>
      <c r="BZ53" s="24">
        <v>69</v>
      </c>
      <c r="CA53" s="24">
        <v>69</v>
      </c>
      <c r="CB53" s="24">
        <v>69</v>
      </c>
      <c r="CC53" s="24">
        <v>69</v>
      </c>
      <c r="CD53" s="24">
        <v>34</v>
      </c>
      <c r="CE53" s="24">
        <v>23</v>
      </c>
      <c r="CF53" s="24">
        <v>34</v>
      </c>
      <c r="CG53" s="24">
        <v>23</v>
      </c>
      <c r="CH53" s="228">
        <v>34</v>
      </c>
      <c r="CI53" s="228">
        <v>26</v>
      </c>
      <c r="CJ53" s="228">
        <v>34</v>
      </c>
      <c r="CK53" s="229">
        <v>26</v>
      </c>
    </row>
    <row r="54" spans="1:89" ht="12.75">
      <c r="A54" s="169"/>
      <c r="B54" s="141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244"/>
      <c r="O54" s="244"/>
      <c r="P54" s="244"/>
      <c r="Q54" s="244"/>
      <c r="R54" s="141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244"/>
      <c r="AE54" s="244"/>
      <c r="AF54" s="244"/>
      <c r="AG54" s="244"/>
      <c r="AH54" s="141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244"/>
      <c r="AU54" s="244"/>
      <c r="AV54" s="244"/>
      <c r="AW54" s="244"/>
      <c r="AX54" s="141"/>
      <c r="AY54" s="142"/>
      <c r="AZ54" s="142"/>
      <c r="BA54" s="142"/>
      <c r="BB54" s="142"/>
      <c r="BC54" s="142"/>
      <c r="BD54" s="142"/>
      <c r="BE54" s="142"/>
      <c r="BF54" s="155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243"/>
      <c r="BS54" s="243"/>
      <c r="BT54" s="243"/>
      <c r="BU54" s="243"/>
      <c r="BV54" s="155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232"/>
      <c r="CI54" s="232"/>
      <c r="CJ54" s="232"/>
      <c r="CK54" s="233"/>
    </row>
    <row r="55" spans="1:89" ht="15.75" customHeight="1">
      <c r="A55" s="165"/>
      <c r="B55" s="165" t="s">
        <v>41</v>
      </c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166"/>
      <c r="AV55" s="166"/>
      <c r="AW55" s="166"/>
      <c r="AX55" s="166"/>
      <c r="AY55" s="166"/>
      <c r="AZ55" s="166"/>
      <c r="BA55" s="166"/>
      <c r="BB55" s="166"/>
      <c r="BC55" s="166"/>
      <c r="BD55" s="166"/>
      <c r="BE55" s="166"/>
      <c r="BF55" s="166"/>
      <c r="BG55" s="166"/>
      <c r="BH55" s="166"/>
      <c r="BI55" s="166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48"/>
      <c r="CG55" s="148"/>
      <c r="CH55" s="11"/>
      <c r="CI55" s="11"/>
      <c r="CJ55" s="11"/>
      <c r="CK55" s="163"/>
    </row>
    <row r="56" spans="1:89" ht="2.25" hidden="1" customHeight="1">
      <c r="A56" s="43"/>
      <c r="B56" s="4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63"/>
    </row>
    <row r="57" spans="1:89" ht="15.75" customHeight="1" thickBot="1">
      <c r="A57" s="167"/>
      <c r="B57" s="167" t="s">
        <v>69</v>
      </c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8"/>
      <c r="BO57" s="168"/>
      <c r="BP57" s="168"/>
      <c r="BQ57" s="168"/>
      <c r="BR57" s="168"/>
      <c r="BS57" s="168"/>
      <c r="BT57" s="168"/>
      <c r="BU57" s="168"/>
      <c r="BV57" s="168"/>
      <c r="BW57" s="168"/>
      <c r="BX57" s="44"/>
      <c r="BY57" s="44"/>
      <c r="BZ57" s="45"/>
      <c r="CA57" s="45"/>
      <c r="CB57" s="46"/>
      <c r="CC57" s="46"/>
      <c r="CD57" s="46"/>
      <c r="CE57" s="46"/>
      <c r="CF57" s="46"/>
      <c r="CG57" s="46"/>
      <c r="CH57" s="46"/>
      <c r="CI57" s="46"/>
      <c r="CJ57" s="46"/>
      <c r="CK57" s="164"/>
    </row>
    <row r="58" spans="1:89">
      <c r="BX58" s="3"/>
      <c r="BY58" s="3"/>
      <c r="BZ58" s="3"/>
      <c r="CA58" s="3"/>
      <c r="CB58" s="3"/>
    </row>
    <row r="59" spans="1:8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</row>
    <row r="60" spans="1:8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</row>
    <row r="61" spans="1:8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</row>
    <row r="62" spans="1:8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</row>
    <row r="63" spans="1:8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</row>
    <row r="64" spans="1:8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</row>
    <row r="65" spans="1: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</row>
    <row r="66" spans="1: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</row>
    <row r="67" spans="1: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</row>
    <row r="68" spans="1: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</row>
    <row r="69" spans="1: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</row>
    <row r="70" spans="1: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</row>
    <row r="71" spans="1: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</row>
    <row r="72" spans="1: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</row>
    <row r="73" spans="1: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</row>
    <row r="74" spans="1: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</row>
    <row r="75" spans="1: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</row>
    <row r="76" spans="1: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</row>
    <row r="77" spans="1: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</row>
    <row r="78" spans="1: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</row>
    <row r="79" spans="1: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</row>
    <row r="80" spans="1: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</row>
    <row r="81" spans="1: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</row>
    <row r="82" spans="1: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</row>
    <row r="83" spans="1: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</row>
    <row r="84" spans="1: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</row>
    <row r="85" spans="1: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</row>
    <row r="86" spans="1: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</row>
    <row r="87" spans="1: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</row>
    <row r="88" spans="1: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</row>
    <row r="89" spans="1: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</row>
    <row r="90" spans="1: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</row>
    <row r="91" spans="1: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</row>
    <row r="92" spans="1: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</row>
    <row r="93" spans="1: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</row>
    <row r="94" spans="1: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</row>
    <row r="95" spans="1: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</row>
    <row r="96" spans="1: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</row>
    <row r="97" spans="1: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</row>
    <row r="98" spans="1: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</row>
    <row r="99" spans="1: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</row>
    <row r="100" spans="1: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</row>
    <row r="101" spans="1: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</row>
    <row r="102" spans="1: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</row>
    <row r="103" spans="1: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</row>
    <row r="104" spans="1: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</row>
    <row r="105" spans="1: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</row>
    <row r="106" spans="1: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</row>
    <row r="107" spans="1: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</row>
    <row r="108" spans="1: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</row>
    <row r="109" spans="1: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</row>
    <row r="110" spans="1: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</row>
    <row r="111" spans="1: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</row>
    <row r="112" spans="1: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</row>
    <row r="113" spans="1: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</row>
    <row r="114" spans="1: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</row>
    <row r="115" spans="1: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</row>
    <row r="116" spans="1: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</row>
    <row r="117" spans="1: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</row>
    <row r="118" spans="1: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</row>
    <row r="119" spans="1: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</row>
    <row r="120" spans="1: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</row>
    <row r="121" spans="1: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</row>
    <row r="122" spans="1: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</row>
    <row r="123" spans="1: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</row>
    <row r="124" spans="1: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</row>
    <row r="125" spans="1: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</row>
    <row r="126" spans="1: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</row>
    <row r="127" spans="1: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</row>
    <row r="128" spans="1: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</row>
    <row r="129" spans="1: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</row>
    <row r="130" spans="1: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</row>
    <row r="131" spans="1: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</row>
    <row r="132" spans="1: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</row>
    <row r="133" spans="1: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</row>
    <row r="134" spans="1: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</row>
    <row r="135" spans="1: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</row>
    <row r="136" spans="1: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</row>
    <row r="137" spans="1: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</row>
    <row r="138" spans="1: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</row>
    <row r="139" spans="1: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</row>
    <row r="140" spans="1: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</row>
    <row r="141" spans="1: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</row>
    <row r="142" spans="1: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</row>
    <row r="143" spans="1: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</row>
    <row r="144" spans="1: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</row>
    <row r="145" spans="1: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</row>
    <row r="146" spans="1: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</row>
    <row r="147" spans="1: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</row>
    <row r="148" spans="1: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</row>
    <row r="149" spans="1: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</row>
    <row r="150" spans="1: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</row>
    <row r="151" spans="1: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</row>
    <row r="152" spans="1: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</row>
    <row r="153" spans="1: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</row>
    <row r="154" spans="1: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</row>
    <row r="155" spans="1: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</row>
    <row r="156" spans="1: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</row>
    <row r="157" spans="1: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</row>
    <row r="158" spans="1: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</row>
    <row r="159" spans="1: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</row>
    <row r="160" spans="1: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</row>
    <row r="161" spans="1: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</row>
    <row r="162" spans="1: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</row>
    <row r="163" spans="1: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</row>
    <row r="164" spans="1: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</row>
    <row r="165" spans="1: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</row>
    <row r="166" spans="1: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</row>
    <row r="167" spans="1: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</row>
    <row r="168" spans="1: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</row>
    <row r="169" spans="1: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</row>
    <row r="170" spans="1: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</row>
    <row r="171" spans="1: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</row>
    <row r="172" spans="1: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</row>
    <row r="173" spans="1: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</row>
    <row r="174" spans="1: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</row>
    <row r="175" spans="1: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</row>
    <row r="176" spans="1: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</row>
    <row r="177" spans="1: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</row>
    <row r="178" spans="1: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</row>
    <row r="179" spans="1: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</row>
    <row r="180" spans="1: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</row>
    <row r="181" spans="1: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</row>
    <row r="182" spans="1: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</row>
    <row r="183" spans="1: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</row>
    <row r="184" spans="1: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</row>
    <row r="185" spans="1: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</row>
    <row r="186" spans="1: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</row>
    <row r="187" spans="1: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</row>
    <row r="188" spans="1: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</row>
    <row r="189" spans="1: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</row>
    <row r="190" spans="1: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</row>
    <row r="191" spans="1: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</row>
    <row r="192" spans="1: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</row>
    <row r="193" spans="1: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</row>
    <row r="194" spans="1: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</row>
    <row r="195" spans="1: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</row>
    <row r="196" spans="1: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</row>
    <row r="197" spans="1: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</row>
    <row r="198" spans="1: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</row>
    <row r="199" spans="1: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</row>
    <row r="200" spans="1: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</row>
    <row r="201" spans="1: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</row>
    <row r="202" spans="1: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</row>
    <row r="203" spans="1: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</row>
    <row r="204" spans="1: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</row>
    <row r="205" spans="1: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</row>
    <row r="206" spans="1: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</row>
    <row r="207" spans="1: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</row>
    <row r="208" spans="1: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</row>
    <row r="209" spans="1: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</row>
    <row r="210" spans="1: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</row>
    <row r="211" spans="1: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</row>
    <row r="212" spans="1: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</row>
    <row r="213" spans="1: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</row>
    <row r="214" spans="1: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</row>
    <row r="215" spans="1: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</row>
    <row r="216" spans="1: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</row>
    <row r="217" spans="1: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</row>
    <row r="218" spans="1: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</row>
    <row r="219" spans="1: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</row>
    <row r="220" spans="1: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</row>
    <row r="221" spans="1: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</row>
    <row r="222" spans="1: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</row>
    <row r="223" spans="1: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</row>
    <row r="224" spans="1: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</row>
    <row r="225" spans="1: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</row>
    <row r="226" spans="1: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</row>
    <row r="227" spans="1: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</row>
    <row r="228" spans="1: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</row>
    <row r="229" spans="1: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</row>
    <row r="230" spans="1: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</row>
    <row r="231" spans="1: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</row>
    <row r="232" spans="1: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</row>
    <row r="233" spans="1: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</row>
    <row r="234" spans="1: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</row>
    <row r="235" spans="1: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</row>
    <row r="236" spans="1: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</row>
    <row r="237" spans="1: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</row>
    <row r="238" spans="1: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</row>
    <row r="239" spans="1: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</row>
    <row r="240" spans="1: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</row>
    <row r="241" spans="1: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</row>
    <row r="242" spans="1: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</row>
    <row r="243" spans="1: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</row>
    <row r="244" spans="1: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</row>
    <row r="245" spans="1: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</row>
    <row r="246" spans="1: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</row>
    <row r="247" spans="1: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</row>
    <row r="248" spans="1: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</row>
    <row r="249" spans="1: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</row>
    <row r="250" spans="1: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</row>
    <row r="251" spans="1: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</row>
    <row r="252" spans="1: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</row>
    <row r="253" spans="1: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</row>
    <row r="254" spans="1: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</row>
    <row r="255" spans="1: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</row>
    <row r="256" spans="1: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</row>
    <row r="257" spans="1: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</row>
    <row r="258" spans="1: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</row>
    <row r="259" spans="1: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</row>
    <row r="260" spans="1: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</row>
    <row r="261" spans="1: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</row>
    <row r="262" spans="1: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</row>
    <row r="263" spans="1: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</row>
    <row r="264" spans="1: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</row>
    <row r="265" spans="1: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</row>
    <row r="266" spans="1: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</row>
    <row r="267" spans="1: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</row>
    <row r="268" spans="1: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</row>
    <row r="269" spans="1: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</row>
    <row r="270" spans="1: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</row>
    <row r="271" spans="1: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</row>
    <row r="272" spans="1: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</row>
    <row r="273" spans="1: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</row>
    <row r="274" spans="1: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</row>
    <row r="275" spans="1: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</row>
    <row r="276" spans="1: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</row>
    <row r="277" spans="1: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</row>
    <row r="278" spans="1: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</row>
    <row r="279" spans="1: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</row>
    <row r="280" spans="1: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</row>
    <row r="281" spans="1: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</row>
    <row r="282" spans="1: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</row>
    <row r="283" spans="1: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</row>
    <row r="284" spans="1: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</row>
    <row r="285" spans="1: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</row>
    <row r="286" spans="1: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</row>
    <row r="287" spans="1: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</row>
    <row r="288" spans="1: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</row>
    <row r="289" spans="1: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</row>
    <row r="290" spans="1: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</row>
    <row r="291" spans="1: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</row>
    <row r="292" spans="1: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</row>
    <row r="293" spans="1: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</row>
    <row r="294" spans="1: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</row>
    <row r="295" spans="1: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</row>
    <row r="296" spans="1: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</row>
    <row r="297" spans="1: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</row>
    <row r="298" spans="1: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</row>
    <row r="299" spans="1: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</row>
    <row r="300" spans="1: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</row>
    <row r="301" spans="1: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</row>
    <row r="302" spans="1: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</row>
    <row r="303" spans="1: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</row>
    <row r="304" spans="1: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</row>
    <row r="305" spans="1: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</row>
    <row r="306" spans="1: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</row>
    <row r="307" spans="1: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</row>
    <row r="308" spans="1: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</row>
    <row r="309" spans="1: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</row>
    <row r="310" spans="1: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</row>
    <row r="311" spans="1: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</row>
    <row r="312" spans="1: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</row>
    <row r="313" spans="1: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</row>
    <row r="314" spans="1: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</row>
    <row r="315" spans="1: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</row>
    <row r="316" spans="1: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</row>
    <row r="317" spans="1: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</row>
    <row r="318" spans="1: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</row>
    <row r="319" spans="1: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</row>
    <row r="320" spans="1: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</row>
    <row r="321" spans="1: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</row>
    <row r="322" spans="1: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</row>
    <row r="323" spans="1: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</row>
    <row r="324" spans="1: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</row>
    <row r="325" spans="1: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</row>
    <row r="326" spans="1: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</row>
    <row r="327" spans="1: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</row>
    <row r="328" spans="1: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</row>
    <row r="329" spans="1: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</row>
    <row r="330" spans="1: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</row>
    <row r="331" spans="1: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</row>
    <row r="332" spans="1: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</row>
    <row r="333" spans="1: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</row>
    <row r="334" spans="1: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</row>
    <row r="335" spans="1: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</row>
    <row r="336" spans="1: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</row>
    <row r="337" spans="1: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</row>
    <row r="338" spans="1: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</row>
    <row r="339" spans="1: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</row>
    <row r="340" spans="1: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</row>
    <row r="341" spans="1: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</row>
    <row r="342" spans="1: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</row>
    <row r="343" spans="1: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</row>
    <row r="344" spans="1: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</row>
    <row r="345" spans="1: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</row>
    <row r="346" spans="1: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</row>
    <row r="347" spans="1: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</row>
    <row r="348" spans="1: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</row>
    <row r="349" spans="1: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</row>
    <row r="350" spans="1: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</row>
    <row r="351" spans="1: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</row>
    <row r="352" spans="1: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</row>
    <row r="353" spans="1: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</row>
    <row r="354" spans="1: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</row>
    <row r="355" spans="1: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</row>
    <row r="356" spans="1: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</row>
    <row r="357" spans="1: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</row>
    <row r="358" spans="1: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</row>
    <row r="359" spans="1: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</row>
    <row r="360" spans="1: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</row>
    <row r="361" spans="1: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</row>
    <row r="362" spans="1: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</row>
    <row r="363" spans="1: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</row>
    <row r="364" spans="1: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</row>
    <row r="365" spans="1: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</row>
    <row r="366" spans="1: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</row>
    <row r="367" spans="1: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</row>
    <row r="368" spans="1: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</row>
    <row r="369" spans="1: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</row>
    <row r="370" spans="1: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</row>
    <row r="371" spans="1: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</row>
    <row r="372" spans="1: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</row>
    <row r="373" spans="1: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</row>
    <row r="374" spans="1: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</row>
    <row r="375" spans="1: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</row>
    <row r="376" spans="1: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</row>
    <row r="377" spans="1: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</row>
    <row r="378" spans="1: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</row>
    <row r="379" spans="1: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</row>
    <row r="380" spans="1: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</row>
    <row r="381" spans="1: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</row>
    <row r="382" spans="1: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</row>
    <row r="383" spans="1: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</row>
    <row r="384" spans="1: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</row>
    <row r="385" spans="1: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</row>
    <row r="386" spans="1: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</row>
    <row r="387" spans="1: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</row>
    <row r="388" spans="1: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</row>
    <row r="389" spans="1: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</row>
    <row r="390" spans="1: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</row>
    <row r="391" spans="1: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</row>
    <row r="392" spans="1: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</row>
    <row r="393" spans="1: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</row>
    <row r="394" spans="1: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</row>
    <row r="395" spans="1: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</row>
    <row r="396" spans="1: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</row>
    <row r="397" spans="1: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</row>
    <row r="398" spans="1: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</row>
    <row r="399" spans="1: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</row>
    <row r="400" spans="1: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</row>
    <row r="401" spans="1: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</row>
    <row r="402" spans="1: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</row>
    <row r="403" spans="1: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</row>
    <row r="404" spans="1: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</row>
    <row r="405" spans="1: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</row>
    <row r="406" spans="1: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</row>
    <row r="407" spans="1: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</row>
    <row r="408" spans="1: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</row>
    <row r="409" spans="1: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</row>
    <row r="410" spans="1: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</row>
    <row r="411" spans="1: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</row>
    <row r="412" spans="1: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</row>
    <row r="413" spans="1: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</row>
    <row r="414" spans="1: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</row>
    <row r="415" spans="1: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</row>
    <row r="416" spans="1: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</row>
    <row r="417" spans="1: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</row>
    <row r="418" spans="1: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</row>
    <row r="419" spans="1: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</row>
    <row r="420" spans="1: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</row>
    <row r="421" spans="1: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</row>
    <row r="422" spans="1: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</row>
    <row r="423" spans="1: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</row>
    <row r="424" spans="1: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</row>
    <row r="425" spans="1: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</row>
    <row r="426" spans="1: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</row>
    <row r="427" spans="1: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</row>
    <row r="428" spans="1: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</row>
    <row r="429" spans="1: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</row>
    <row r="430" spans="1: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</row>
    <row r="431" spans="1: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</row>
    <row r="432" spans="1: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</row>
    <row r="433" spans="1: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</row>
    <row r="434" spans="1: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</row>
    <row r="435" spans="1: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</row>
    <row r="436" spans="1: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</row>
    <row r="437" spans="1: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</row>
    <row r="438" spans="1: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</row>
    <row r="439" spans="1: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</row>
    <row r="440" spans="1: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</row>
    <row r="441" spans="1: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</row>
    <row r="442" spans="1: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</row>
    <row r="443" spans="1: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</row>
    <row r="444" spans="1: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</row>
    <row r="445" spans="1: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</row>
    <row r="446" spans="1: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</row>
    <row r="447" spans="1: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</row>
    <row r="448" spans="1: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</row>
    <row r="449" spans="1: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</row>
    <row r="450" spans="1: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</row>
    <row r="451" spans="1: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</row>
    <row r="452" spans="1: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</row>
    <row r="453" spans="1: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</row>
    <row r="454" spans="1: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</row>
    <row r="455" spans="1: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</row>
    <row r="456" spans="1: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</row>
    <row r="457" spans="1: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</row>
    <row r="458" spans="1: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</row>
    <row r="459" spans="1: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</row>
    <row r="460" spans="1: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</row>
    <row r="461" spans="1: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</row>
    <row r="462" spans="1: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</row>
    <row r="463" spans="1: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</row>
    <row r="464" spans="1: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</row>
    <row r="465" spans="1: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</row>
    <row r="466" spans="1: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</row>
    <row r="467" spans="1: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</row>
    <row r="468" spans="1: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</row>
    <row r="469" spans="1: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</row>
    <row r="470" spans="1: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</row>
    <row r="471" spans="1: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</row>
    <row r="472" spans="1: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</row>
    <row r="473" spans="1: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</row>
    <row r="474" spans="1: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</row>
    <row r="475" spans="1: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</row>
    <row r="476" spans="1: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</row>
    <row r="477" spans="1: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</row>
    <row r="478" spans="1: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</row>
    <row r="479" spans="1: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</row>
    <row r="480" spans="1: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</row>
    <row r="481" spans="1: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</row>
    <row r="482" spans="1: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</row>
    <row r="483" spans="1: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</row>
    <row r="484" spans="1: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</row>
    <row r="485" spans="1: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</row>
    <row r="486" spans="1: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</row>
    <row r="487" spans="1: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</row>
    <row r="488" spans="1: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</row>
    <row r="489" spans="1: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</row>
    <row r="490" spans="1: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</row>
    <row r="491" spans="1: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</row>
    <row r="492" spans="1: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</row>
    <row r="493" spans="1: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</row>
    <row r="494" spans="1: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</row>
    <row r="495" spans="1: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</row>
    <row r="496" spans="1: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</row>
    <row r="497" spans="1: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</row>
    <row r="498" spans="1: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</row>
    <row r="499" spans="1: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</row>
    <row r="500" spans="1: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</row>
    <row r="501" spans="1: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</row>
    <row r="502" spans="1: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</row>
    <row r="503" spans="1: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</row>
    <row r="504" spans="1: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</row>
    <row r="505" spans="1: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</row>
    <row r="506" spans="1: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</row>
    <row r="507" spans="1: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</row>
    <row r="508" spans="1: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</row>
    <row r="509" spans="1: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</row>
    <row r="510" spans="1: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</row>
    <row r="511" spans="1: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</row>
    <row r="512" spans="1: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</row>
    <row r="513" spans="1: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</row>
    <row r="514" spans="1: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</row>
    <row r="515" spans="1: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</row>
    <row r="516" spans="1: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</row>
    <row r="517" spans="1: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</row>
    <row r="518" spans="1: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</row>
    <row r="519" spans="1: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</row>
    <row r="520" spans="1: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</row>
    <row r="521" spans="1: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</row>
    <row r="522" spans="1: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</row>
    <row r="523" spans="1: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</row>
    <row r="524" spans="1: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</row>
    <row r="525" spans="1: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</row>
    <row r="526" spans="1: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</row>
    <row r="527" spans="1: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</row>
    <row r="528" spans="1: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</row>
    <row r="529" spans="1: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</row>
    <row r="530" spans="1: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</row>
    <row r="531" spans="1: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</row>
    <row r="532" spans="1: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</row>
    <row r="533" spans="1: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</row>
    <row r="534" spans="1: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</row>
    <row r="535" spans="1: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</row>
    <row r="536" spans="1: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</row>
    <row r="537" spans="1: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</row>
    <row r="538" spans="1: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</row>
    <row r="539" spans="1: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</row>
    <row r="540" spans="1: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</row>
    <row r="541" spans="1: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</row>
    <row r="542" spans="1: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</row>
    <row r="543" spans="1: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</row>
    <row r="544" spans="1: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</row>
    <row r="545" spans="1: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</row>
    <row r="546" spans="1: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</row>
    <row r="547" spans="1: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</row>
    <row r="548" spans="1: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</row>
    <row r="549" spans="1: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</row>
    <row r="550" spans="1: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</row>
    <row r="551" spans="1: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</row>
    <row r="552" spans="1: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</row>
    <row r="553" spans="1: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</row>
    <row r="554" spans="1: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</row>
    <row r="555" spans="1: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</row>
    <row r="556" spans="1: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</row>
    <row r="557" spans="1: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</row>
    <row r="558" spans="1: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</row>
    <row r="559" spans="1: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</row>
    <row r="560" spans="1: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</row>
    <row r="561" spans="1: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</row>
    <row r="562" spans="1: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</row>
    <row r="563" spans="1: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</row>
    <row r="564" spans="1: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</row>
    <row r="565" spans="1: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</row>
    <row r="566" spans="1: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</row>
    <row r="567" spans="1: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</row>
    <row r="568" spans="1: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</row>
    <row r="569" spans="1: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</row>
    <row r="570" spans="1: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</row>
    <row r="571" spans="1: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</row>
    <row r="572" spans="1: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</row>
    <row r="573" spans="1: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</row>
    <row r="574" spans="1: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</row>
    <row r="575" spans="1: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</row>
    <row r="576" spans="1: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</row>
    <row r="577" spans="1: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</row>
    <row r="578" spans="1: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</row>
    <row r="579" spans="1: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</row>
    <row r="580" spans="1: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</row>
    <row r="581" spans="1: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</row>
    <row r="582" spans="1: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</row>
    <row r="583" spans="1: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</row>
    <row r="584" spans="1: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</row>
    <row r="585" spans="1: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</row>
    <row r="586" spans="1: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</row>
    <row r="587" spans="1: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</row>
    <row r="588" spans="1: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</row>
    <row r="589" spans="1: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</row>
    <row r="590" spans="1: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</row>
    <row r="591" spans="1: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</row>
    <row r="592" spans="1: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</row>
    <row r="593" spans="1: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</row>
    <row r="594" spans="1: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</row>
    <row r="595" spans="1: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</row>
    <row r="596" spans="1: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</row>
    <row r="597" spans="1: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</row>
    <row r="598" spans="1: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</row>
    <row r="599" spans="1: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</row>
    <row r="600" spans="1: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</row>
    <row r="601" spans="1: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</row>
    <row r="602" spans="1: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</row>
    <row r="603" spans="1: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</row>
    <row r="604" spans="1: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</row>
    <row r="605" spans="1: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</row>
    <row r="606" spans="1: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</row>
    <row r="607" spans="1: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</row>
    <row r="608" spans="1: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</row>
    <row r="609" spans="1: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</row>
    <row r="610" spans="1: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</row>
    <row r="611" spans="1: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</row>
    <row r="612" spans="1: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</row>
    <row r="613" spans="1: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</row>
    <row r="614" spans="1: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</row>
    <row r="615" spans="1: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</row>
    <row r="616" spans="1: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</row>
    <row r="617" spans="1: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</row>
    <row r="618" spans="1: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</row>
    <row r="619" spans="1: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</row>
    <row r="620" spans="1: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</row>
    <row r="621" spans="1: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</row>
    <row r="622" spans="1: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</row>
    <row r="623" spans="1: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</row>
    <row r="624" spans="1: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</row>
    <row r="625" spans="1: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</row>
    <row r="626" spans="1: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</row>
    <row r="627" spans="1: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</row>
    <row r="628" spans="1: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</row>
    <row r="629" spans="1: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</row>
    <row r="630" spans="1: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</row>
    <row r="631" spans="1: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</row>
    <row r="632" spans="1: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</row>
    <row r="633" spans="1: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</row>
    <row r="634" spans="1: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</row>
    <row r="635" spans="1: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</row>
    <row r="636" spans="1: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</row>
    <row r="637" spans="1: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</row>
    <row r="638" spans="1: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</row>
    <row r="639" spans="1: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</row>
    <row r="640" spans="1: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</row>
    <row r="641" spans="1: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</row>
    <row r="642" spans="1: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</row>
    <row r="643" spans="1: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</row>
    <row r="644" spans="1: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</row>
    <row r="645" spans="1: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</row>
    <row r="646" spans="1: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</row>
    <row r="647" spans="1: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</row>
    <row r="648" spans="1: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</row>
    <row r="649" spans="1: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</row>
    <row r="650" spans="1: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</row>
    <row r="651" spans="1: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</row>
    <row r="652" spans="1: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</row>
    <row r="653" spans="1: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</row>
    <row r="654" spans="1: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</row>
    <row r="655" spans="1: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</row>
    <row r="656" spans="1: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</row>
    <row r="657" spans="1: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</row>
    <row r="658" spans="1: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</row>
    <row r="659" spans="1: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</row>
    <row r="660" spans="1: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</row>
    <row r="661" spans="1: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</row>
    <row r="662" spans="1: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</row>
    <row r="663" spans="1: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</row>
    <row r="664" spans="1: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</row>
    <row r="665" spans="1: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</row>
    <row r="666" spans="1: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</row>
    <row r="667" spans="1: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</row>
    <row r="668" spans="1: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</row>
    <row r="669" spans="1: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</row>
    <row r="670" spans="1: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</row>
    <row r="671" spans="1: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</row>
    <row r="672" spans="1: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</row>
    <row r="673" spans="1: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</row>
    <row r="674" spans="1: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</row>
    <row r="675" spans="1: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</row>
    <row r="676" spans="1: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</row>
    <row r="677" spans="1: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</row>
    <row r="678" spans="1: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</row>
    <row r="679" spans="1: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</row>
    <row r="680" spans="1: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</row>
    <row r="681" spans="1: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</row>
    <row r="682" spans="1: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</row>
    <row r="683" spans="1: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</row>
    <row r="684" spans="1: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</row>
    <row r="685" spans="1: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</row>
    <row r="686" spans="1: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</row>
    <row r="687" spans="1: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</row>
    <row r="688" spans="1: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</row>
    <row r="689" spans="1: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</row>
    <row r="690" spans="1: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</row>
    <row r="691" spans="1: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</row>
    <row r="692" spans="1: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</row>
    <row r="693" spans="1: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</row>
    <row r="694" spans="1: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</row>
    <row r="695" spans="1: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</row>
    <row r="696" spans="1: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</row>
    <row r="697" spans="1: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</row>
    <row r="698" spans="1: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</row>
    <row r="699" spans="1: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</row>
    <row r="700" spans="1: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</row>
    <row r="701" spans="1: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</row>
    <row r="702" spans="1: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</row>
    <row r="703" spans="1: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</row>
    <row r="704" spans="1: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</row>
    <row r="705" spans="1: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</row>
    <row r="706" spans="1: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</row>
    <row r="707" spans="1: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</row>
    <row r="708" spans="1: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</row>
    <row r="709" spans="1: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</row>
    <row r="710" spans="1: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</row>
    <row r="711" spans="1: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</row>
    <row r="712" spans="1: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</row>
    <row r="713" spans="1: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</row>
    <row r="714" spans="1: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</row>
    <row r="715" spans="1: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</row>
    <row r="716" spans="1: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</row>
    <row r="717" spans="1: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</row>
    <row r="718" spans="1: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</row>
    <row r="719" spans="1: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</row>
    <row r="720" spans="1: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</row>
    <row r="721" spans="1: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</row>
    <row r="722" spans="1: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</row>
    <row r="723" spans="1: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</row>
    <row r="724" spans="1: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</row>
    <row r="725" spans="1: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</row>
    <row r="726" spans="1: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</row>
    <row r="727" spans="1: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</row>
    <row r="728" spans="1: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</row>
    <row r="729" spans="1: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</row>
    <row r="730" spans="1: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</row>
    <row r="731" spans="1: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</row>
    <row r="732" spans="1: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</row>
    <row r="733" spans="1: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</row>
    <row r="734" spans="1: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</row>
    <row r="735" spans="1: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</row>
    <row r="736" spans="1: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</row>
    <row r="737" spans="1: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</row>
    <row r="738" spans="1: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</row>
    <row r="739" spans="1: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</row>
    <row r="740" spans="1: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</row>
    <row r="741" spans="1: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</row>
    <row r="742" spans="1: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</row>
    <row r="743" spans="1: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</row>
    <row r="744" spans="1: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</row>
    <row r="745" spans="1: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</row>
    <row r="746" spans="1: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</row>
    <row r="747" spans="1: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</row>
    <row r="748" spans="1: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</row>
    <row r="749" spans="1: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</row>
    <row r="750" spans="1: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</row>
    <row r="751" spans="1: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</row>
    <row r="752" spans="1: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</row>
    <row r="753" spans="1: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</row>
    <row r="754" spans="1: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</row>
    <row r="755" spans="1: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</row>
    <row r="756" spans="1: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</row>
    <row r="757" spans="1: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</row>
    <row r="758" spans="1: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</row>
    <row r="759" spans="1: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</row>
    <row r="760" spans="1: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</row>
    <row r="761" spans="1: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</row>
    <row r="762" spans="1: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</row>
    <row r="763" spans="1: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</row>
    <row r="764" spans="1: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</row>
    <row r="765" spans="1: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</row>
    <row r="766" spans="1: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</row>
    <row r="767" spans="1: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</row>
    <row r="768" spans="1: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</row>
    <row r="769" spans="1: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</row>
    <row r="770" spans="1: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</row>
    <row r="771" spans="1: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</row>
    <row r="772" spans="1: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</row>
    <row r="773" spans="1: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</row>
    <row r="774" spans="1: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</row>
    <row r="775" spans="1: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</row>
    <row r="776" spans="1: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</row>
    <row r="777" spans="1: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</row>
    <row r="778" spans="1: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</row>
    <row r="779" spans="1: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</row>
    <row r="780" spans="1: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</row>
    <row r="781" spans="1: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</row>
    <row r="782" spans="1: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</row>
    <row r="783" spans="1: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</row>
    <row r="784" spans="1: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</row>
    <row r="785" spans="1: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</row>
    <row r="786" spans="1: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</row>
    <row r="787" spans="1: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</row>
    <row r="788" spans="1: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</row>
    <row r="789" spans="1: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</row>
    <row r="790" spans="1: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</row>
    <row r="791" spans="1: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</row>
    <row r="792" spans="1: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</row>
    <row r="793" spans="1: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</row>
    <row r="794" spans="1: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</row>
    <row r="795" spans="1: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</row>
    <row r="796" spans="1: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</row>
    <row r="797" spans="1: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</row>
    <row r="798" spans="1: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</row>
    <row r="799" spans="1: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</row>
    <row r="800" spans="1: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</row>
    <row r="801" spans="1: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</row>
    <row r="802" spans="1: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</row>
    <row r="803" spans="1: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</row>
    <row r="804" spans="1: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</row>
    <row r="805" spans="1: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</row>
    <row r="806" spans="1: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</row>
    <row r="807" spans="1: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</row>
    <row r="808" spans="1: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</row>
    <row r="809" spans="1: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</row>
    <row r="810" spans="1: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</row>
    <row r="811" spans="1: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</row>
    <row r="812" spans="1: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</row>
    <row r="813" spans="1: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</row>
    <row r="814" spans="1: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</row>
    <row r="815" spans="1: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</row>
    <row r="816" spans="1: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</row>
    <row r="817" spans="1: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</row>
    <row r="818" spans="1: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</row>
    <row r="819" spans="1: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</row>
    <row r="820" spans="1: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</row>
    <row r="821" spans="1: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</row>
    <row r="822" spans="1: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</row>
    <row r="823" spans="1: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</row>
    <row r="824" spans="1: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</row>
    <row r="825" spans="1: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</row>
    <row r="826" spans="1: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</row>
    <row r="827" spans="1: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</row>
    <row r="828" spans="1: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</row>
    <row r="829" spans="1: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</row>
    <row r="830" spans="1: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</row>
    <row r="831" spans="1: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</row>
    <row r="832" spans="1: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</row>
    <row r="833" spans="1: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</row>
    <row r="834" spans="1: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</row>
    <row r="835" spans="1: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</row>
    <row r="836" spans="1: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</row>
    <row r="837" spans="1: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</row>
    <row r="838" spans="1: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</row>
    <row r="839" spans="1: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</row>
    <row r="840" spans="1: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</row>
    <row r="841" spans="1: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</row>
    <row r="842" spans="1: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</row>
    <row r="843" spans="1: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</row>
    <row r="844" spans="1: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</row>
    <row r="845" spans="1: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</row>
    <row r="846" spans="1: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</row>
    <row r="847" spans="1: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</row>
    <row r="848" spans="1: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</row>
    <row r="849" spans="1: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</row>
    <row r="850" spans="1: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</row>
    <row r="851" spans="1: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</row>
    <row r="852" spans="1: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</row>
    <row r="853" spans="1: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</row>
    <row r="854" spans="1: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</row>
    <row r="855" spans="1: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</row>
    <row r="856" spans="1: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</row>
    <row r="857" spans="1: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</row>
    <row r="858" spans="1: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</row>
    <row r="859" spans="1: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</row>
    <row r="860" spans="1: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</row>
    <row r="861" spans="1: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</row>
    <row r="862" spans="1: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</row>
    <row r="863" spans="1: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</row>
    <row r="864" spans="1: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</row>
    <row r="865" spans="1: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</row>
    <row r="866" spans="1: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</row>
    <row r="867" spans="1: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</row>
    <row r="868" spans="1: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</row>
    <row r="869" spans="1: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</row>
    <row r="870" spans="1: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</row>
    <row r="871" spans="1: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</row>
    <row r="872" spans="1: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</row>
    <row r="873" spans="1: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</row>
    <row r="874" spans="1: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</row>
    <row r="875" spans="1: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</row>
    <row r="876" spans="1: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</row>
    <row r="877" spans="1: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</row>
    <row r="878" spans="1: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</row>
    <row r="879" spans="1: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</row>
    <row r="880" spans="1: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</row>
    <row r="881" spans="1: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</row>
    <row r="882" spans="1: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</row>
    <row r="883" spans="1: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</row>
    <row r="884" spans="1: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</row>
    <row r="885" spans="1: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</row>
    <row r="886" spans="1: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</row>
    <row r="887" spans="1: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</row>
    <row r="888" spans="1: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</row>
    <row r="889" spans="1: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</row>
    <row r="890" spans="1: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</row>
    <row r="891" spans="1: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</row>
    <row r="892" spans="1: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</row>
    <row r="893" spans="1: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</row>
    <row r="894" spans="1: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</row>
    <row r="895" spans="1: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</row>
    <row r="896" spans="1: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</row>
    <row r="897" spans="1: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</row>
    <row r="898" spans="1: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</row>
    <row r="899" spans="1: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</row>
    <row r="900" spans="1: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</row>
    <row r="901" spans="1: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</row>
    <row r="902" spans="1: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</row>
    <row r="903" spans="1: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</row>
    <row r="904" spans="1: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</row>
    <row r="905" spans="1: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</row>
    <row r="906" spans="1: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</row>
    <row r="907" spans="1: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</row>
    <row r="908" spans="1: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</row>
    <row r="909" spans="1: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</row>
    <row r="910" spans="1: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</row>
    <row r="911" spans="1: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</row>
    <row r="912" spans="1: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</row>
    <row r="913" spans="1: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</row>
    <row r="914" spans="1: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</row>
    <row r="915" spans="1: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</row>
    <row r="916" spans="1: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</row>
    <row r="917" spans="1: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</row>
    <row r="918" spans="1: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</row>
    <row r="919" spans="1: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</row>
    <row r="920" spans="1: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</row>
    <row r="921" spans="1: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</row>
    <row r="922" spans="1: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</row>
    <row r="923" spans="1: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</row>
    <row r="924" spans="1: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</row>
    <row r="925" spans="1: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</row>
    <row r="926" spans="1: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</row>
    <row r="927" spans="1: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</row>
    <row r="928" spans="1: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</row>
    <row r="929" spans="1: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</row>
    <row r="930" spans="1: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</row>
    <row r="931" spans="1: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</row>
    <row r="932" spans="1: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</row>
    <row r="933" spans="1: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</row>
    <row r="934" spans="1: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</row>
    <row r="935" spans="1: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</row>
    <row r="936" spans="1: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</row>
    <row r="937" spans="1: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</row>
    <row r="938" spans="1: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</row>
    <row r="939" spans="1: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</row>
    <row r="940" spans="1: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</row>
    <row r="941" spans="1: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</row>
    <row r="942" spans="1: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</row>
    <row r="943" spans="1: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</row>
    <row r="944" spans="1: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</row>
    <row r="945" spans="1: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</row>
    <row r="946" spans="1: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</row>
    <row r="947" spans="1: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</row>
    <row r="948" spans="1: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</row>
    <row r="949" spans="1: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</row>
    <row r="950" spans="1: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</row>
    <row r="951" spans="1: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</row>
    <row r="952" spans="1: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</row>
    <row r="953" spans="1: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</row>
    <row r="954" spans="1: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</row>
    <row r="955" spans="1: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</row>
    <row r="956" spans="1: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</row>
    <row r="957" spans="1: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</row>
    <row r="958" spans="1: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</row>
    <row r="959" spans="1: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</row>
    <row r="960" spans="1: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</row>
    <row r="961" spans="1: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</row>
    <row r="962" spans="1: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</row>
    <row r="963" spans="1: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</row>
    <row r="964" spans="1: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</row>
    <row r="965" spans="1: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</row>
    <row r="966" spans="1: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</row>
    <row r="967" spans="1: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</row>
    <row r="968" spans="1: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</row>
    <row r="969" spans="1: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</row>
    <row r="970" spans="1: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</row>
    <row r="971" spans="1: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</row>
    <row r="972" spans="1: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</row>
    <row r="973" spans="1: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</row>
    <row r="974" spans="1: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</row>
    <row r="975" spans="1: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</row>
    <row r="976" spans="1: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</row>
    <row r="977" spans="1: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</row>
    <row r="978" spans="1: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</row>
    <row r="979" spans="1: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</row>
    <row r="980" spans="1: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</row>
    <row r="981" spans="1: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</row>
    <row r="982" spans="1: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</row>
    <row r="983" spans="1: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</row>
    <row r="984" spans="1: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</row>
    <row r="985" spans="1: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</row>
    <row r="986" spans="1: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</row>
    <row r="987" spans="1: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</row>
    <row r="988" spans="1: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</row>
    <row r="989" spans="1: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</row>
    <row r="990" spans="1: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</row>
    <row r="991" spans="1: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</row>
    <row r="992" spans="1: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</row>
    <row r="993" spans="1: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</row>
    <row r="994" spans="1: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</row>
    <row r="995" spans="1: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</row>
    <row r="996" spans="1: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</row>
    <row r="997" spans="1: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</row>
    <row r="998" spans="1: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</row>
    <row r="999" spans="1: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</row>
    <row r="1000" spans="1: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</row>
    <row r="1001" spans="1: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</row>
    <row r="1002" spans="1: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</row>
    <row r="1003" spans="1: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</row>
    <row r="1004" spans="1: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</row>
    <row r="1005" spans="1: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</row>
    <row r="1006" spans="1: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</row>
    <row r="1007" spans="1: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</row>
    <row r="1008" spans="1: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</row>
    <row r="1009" spans="1: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</row>
    <row r="1010" spans="1: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</row>
    <row r="1011" spans="1: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</row>
    <row r="1012" spans="1: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</row>
    <row r="1013" spans="1: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</row>
    <row r="1014" spans="1: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</row>
    <row r="1015" spans="1: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</row>
    <row r="1016" spans="1: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</row>
    <row r="1017" spans="1: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</row>
    <row r="1018" spans="1: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</row>
    <row r="1019" spans="1: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</row>
    <row r="1020" spans="1: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</row>
    <row r="1021" spans="1: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</row>
    <row r="1022" spans="1: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</row>
    <row r="1023" spans="1: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</row>
    <row r="1024" spans="1: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</row>
    <row r="1025" spans="1: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</row>
    <row r="1026" spans="1: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</row>
    <row r="1027" spans="1: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</row>
    <row r="1028" spans="1: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</row>
    <row r="1029" spans="1: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</row>
    <row r="1030" spans="1: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</row>
    <row r="1031" spans="1:7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</row>
    <row r="1032" spans="1:7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</row>
    <row r="1033" spans="1:7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</row>
    <row r="1034" spans="1:7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</row>
    <row r="1035" spans="1:7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</row>
    <row r="1036" spans="1:7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</row>
    <row r="1037" spans="1:7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</row>
    <row r="1038" spans="1:7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</row>
    <row r="1039" spans="1:7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</row>
    <row r="1040" spans="1:7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</row>
    <row r="1041" spans="1:7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</row>
    <row r="1042" spans="1:7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</row>
    <row r="1043" spans="1:7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</row>
    <row r="1044" spans="1:7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</row>
    <row r="1045" spans="1:7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</row>
    <row r="1046" spans="1:7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</row>
    <row r="1047" spans="1:7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</row>
    <row r="1048" spans="1:7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</row>
    <row r="1049" spans="1:7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</row>
    <row r="1050" spans="1:7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</row>
    <row r="1051" spans="1:7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</row>
    <row r="1052" spans="1:7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</row>
    <row r="1053" spans="1:7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</row>
    <row r="1054" spans="1:7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</row>
    <row r="1055" spans="1:7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</row>
    <row r="1056" spans="1:7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</row>
    <row r="1057" spans="1:7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</row>
    <row r="1058" spans="1:7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</row>
    <row r="1059" spans="1:7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</row>
    <row r="1060" spans="1:7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</row>
    <row r="1061" spans="1:7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</row>
    <row r="1062" spans="1:7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</row>
    <row r="1063" spans="1:7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</row>
    <row r="1064" spans="1:7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</row>
    <row r="1065" spans="1:7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</row>
    <row r="1066" spans="1:7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</row>
    <row r="1067" spans="1:7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</row>
    <row r="1068" spans="1:7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</row>
    <row r="1069" spans="1:7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</row>
    <row r="1070" spans="1:7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</row>
    <row r="1071" spans="1:7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</row>
    <row r="1072" spans="1:7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</row>
    <row r="1073" spans="1:7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</row>
    <row r="1074" spans="1:7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</row>
    <row r="1075" spans="1: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</row>
    <row r="1076" spans="1:7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</row>
    <row r="1077" spans="1:7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</row>
    <row r="1078" spans="1:7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</row>
    <row r="1079" spans="1:7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</row>
    <row r="1080" spans="1:7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</row>
    <row r="1081" spans="1:7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</row>
    <row r="1082" spans="1:7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</row>
    <row r="1083" spans="1:7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</row>
    <row r="1084" spans="1:7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</row>
    <row r="1085" spans="1:7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</row>
    <row r="1086" spans="1:7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</row>
    <row r="1087" spans="1:7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</row>
    <row r="1088" spans="1:7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</row>
    <row r="1089" spans="1:7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</row>
    <row r="1090" spans="1:7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</row>
    <row r="1091" spans="1:7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</row>
    <row r="1092" spans="1:7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</row>
    <row r="1093" spans="1:7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</row>
    <row r="1094" spans="1:7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</row>
    <row r="1095" spans="1:7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</row>
    <row r="1096" spans="1:7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</row>
    <row r="1097" spans="1:7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</row>
    <row r="1098" spans="1:7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</row>
    <row r="1099" spans="1:7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</row>
    <row r="1100" spans="1:7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</row>
    <row r="1101" spans="1:7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</row>
    <row r="1102" spans="1:7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</row>
    <row r="1103" spans="1:7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</row>
    <row r="1104" spans="1:7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</row>
    <row r="1105" spans="1:7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</row>
    <row r="1106" spans="1:7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</row>
    <row r="1107" spans="1:7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</row>
    <row r="1108" spans="1:7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</row>
    <row r="1109" spans="1:7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</row>
    <row r="1110" spans="1:7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</row>
    <row r="1111" spans="1:7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</row>
    <row r="1112" spans="1:7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</row>
    <row r="1113" spans="1:7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</row>
    <row r="1114" spans="1:7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</row>
    <row r="1115" spans="1:7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BW1115" s="3"/>
    </row>
    <row r="1116" spans="1:7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BW1116" s="3"/>
    </row>
    <row r="1117" spans="1:7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BW1117" s="3"/>
    </row>
    <row r="1118" spans="1:7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BW1118" s="3"/>
    </row>
    <row r="1119" spans="1:7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</row>
    <row r="1120" spans="1:7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3"/>
      <c r="BV1120" s="3"/>
      <c r="BW1120" s="3"/>
    </row>
    <row r="1121" spans="1:7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3"/>
      <c r="BQ1121" s="3"/>
      <c r="BR1121" s="3"/>
      <c r="BS1121" s="3"/>
      <c r="BT1121" s="3"/>
      <c r="BU1121" s="3"/>
      <c r="BV1121" s="3"/>
      <c r="BW1121" s="3"/>
    </row>
    <row r="1122" spans="1:7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3"/>
      <c r="BV1122" s="3"/>
      <c r="BW1122" s="3"/>
    </row>
    <row r="1123" spans="1:7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3"/>
      <c r="BQ1123" s="3"/>
      <c r="BR1123" s="3"/>
      <c r="BS1123" s="3"/>
      <c r="BT1123" s="3"/>
      <c r="BU1123" s="3"/>
      <c r="BV1123" s="3"/>
      <c r="BW1123" s="3"/>
    </row>
    <row r="1124" spans="1:7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V1124" s="3"/>
      <c r="BW1124" s="3"/>
    </row>
    <row r="1125" spans="1:7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3"/>
      <c r="BQ1125" s="3"/>
      <c r="BR1125" s="3"/>
      <c r="BS1125" s="3"/>
      <c r="BT1125" s="3"/>
      <c r="BU1125" s="3"/>
      <c r="BV1125" s="3"/>
      <c r="BW1125" s="3"/>
    </row>
    <row r="1126" spans="1:7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3"/>
      <c r="BV1126" s="3"/>
      <c r="BW1126" s="3"/>
    </row>
    <row r="1127" spans="1:7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3"/>
      <c r="BQ1127" s="3"/>
      <c r="BR1127" s="3"/>
      <c r="BS1127" s="3"/>
      <c r="BT1127" s="3"/>
      <c r="BU1127" s="3"/>
      <c r="BV1127" s="3"/>
      <c r="BW1127" s="3"/>
    </row>
    <row r="1128" spans="1:7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V1128" s="3"/>
      <c r="BW1128" s="3"/>
    </row>
    <row r="1129" spans="1:7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3"/>
      <c r="BV1129" s="3"/>
      <c r="BW1129" s="3"/>
    </row>
    <row r="1130" spans="1:7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3"/>
      <c r="BV1130" s="3"/>
      <c r="BW1130" s="3"/>
    </row>
    <row r="1131" spans="1:7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V1131" s="3"/>
      <c r="BW1131" s="3"/>
    </row>
    <row r="1132" spans="1:7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V1132" s="3"/>
      <c r="BW1132" s="3"/>
    </row>
    <row r="1133" spans="1:7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3"/>
      <c r="BV1133" s="3"/>
      <c r="BW1133" s="3"/>
    </row>
    <row r="1134" spans="1:7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3"/>
      <c r="BV1134" s="3"/>
      <c r="BW1134" s="3"/>
    </row>
    <row r="1135" spans="1:7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3"/>
      <c r="BQ1135" s="3"/>
      <c r="BR1135" s="3"/>
      <c r="BS1135" s="3"/>
      <c r="BT1135" s="3"/>
      <c r="BU1135" s="3"/>
      <c r="BV1135" s="3"/>
      <c r="BW1135" s="3"/>
    </row>
    <row r="1136" spans="1:7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BW1136" s="3"/>
    </row>
    <row r="1137" spans="1:7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</row>
    <row r="1138" spans="1:7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</row>
    <row r="1139" spans="1:7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V1139" s="3"/>
      <c r="BW1139" s="3"/>
    </row>
    <row r="1140" spans="1:7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</row>
    <row r="1141" spans="1:7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3"/>
      <c r="BQ1141" s="3"/>
      <c r="BR1141" s="3"/>
      <c r="BS1141" s="3"/>
      <c r="BT1141" s="3"/>
      <c r="BU1141" s="3"/>
      <c r="BV1141" s="3"/>
      <c r="BW1141" s="3"/>
    </row>
    <row r="1142" spans="1:7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3"/>
      <c r="BQ1142" s="3"/>
      <c r="BR1142" s="3"/>
      <c r="BS1142" s="3"/>
      <c r="BT1142" s="3"/>
      <c r="BU1142" s="3"/>
      <c r="BV1142" s="3"/>
      <c r="BW1142" s="3"/>
    </row>
    <row r="1143" spans="1:7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BW1143" s="3"/>
    </row>
    <row r="1144" spans="1:7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3"/>
      <c r="BV1144" s="3"/>
      <c r="BW1144" s="3"/>
    </row>
    <row r="1145" spans="1:7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  <c r="BN1145" s="3"/>
      <c r="BO1145" s="3"/>
      <c r="BP1145" s="3"/>
      <c r="BQ1145" s="3"/>
      <c r="BR1145" s="3"/>
      <c r="BS1145" s="3"/>
      <c r="BT1145" s="3"/>
      <c r="BU1145" s="3"/>
      <c r="BV1145" s="3"/>
      <c r="BW1145" s="3"/>
    </row>
    <row r="1146" spans="1:7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  <c r="BN1146" s="3"/>
      <c r="BO1146" s="3"/>
      <c r="BP1146" s="3"/>
      <c r="BQ1146" s="3"/>
      <c r="BR1146" s="3"/>
      <c r="BS1146" s="3"/>
      <c r="BT1146" s="3"/>
      <c r="BU1146" s="3"/>
      <c r="BV1146" s="3"/>
      <c r="BW1146" s="3"/>
    </row>
    <row r="1147" spans="1:7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  <c r="BN1147" s="3"/>
      <c r="BO1147" s="3"/>
      <c r="BP1147" s="3"/>
      <c r="BQ1147" s="3"/>
      <c r="BR1147" s="3"/>
      <c r="BS1147" s="3"/>
      <c r="BT1147" s="3"/>
      <c r="BU1147" s="3"/>
      <c r="BV1147" s="3"/>
      <c r="BW1147" s="3"/>
    </row>
    <row r="1148" spans="1:7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3"/>
      <c r="BV1148" s="3"/>
      <c r="BW1148" s="3"/>
    </row>
    <row r="1149" spans="1:7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  <c r="BN1149" s="3"/>
      <c r="BO1149" s="3"/>
      <c r="BP1149" s="3"/>
      <c r="BQ1149" s="3"/>
      <c r="BR1149" s="3"/>
      <c r="BS1149" s="3"/>
      <c r="BT1149" s="3"/>
      <c r="BU1149" s="3"/>
      <c r="BV1149" s="3"/>
      <c r="BW1149" s="3"/>
    </row>
    <row r="1150" spans="1:7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  <c r="BN1150" s="3"/>
      <c r="BO1150" s="3"/>
      <c r="BP1150" s="3"/>
      <c r="BQ1150" s="3"/>
      <c r="BR1150" s="3"/>
      <c r="BS1150" s="3"/>
      <c r="BT1150" s="3"/>
      <c r="BU1150" s="3"/>
      <c r="BV1150" s="3"/>
      <c r="BW1150" s="3"/>
    </row>
    <row r="1151" spans="1:7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  <c r="BN1151" s="3"/>
      <c r="BO1151" s="3"/>
      <c r="BP1151" s="3"/>
      <c r="BQ1151" s="3"/>
      <c r="BR1151" s="3"/>
      <c r="BS1151" s="3"/>
      <c r="BT1151" s="3"/>
      <c r="BU1151" s="3"/>
      <c r="BV1151" s="3"/>
      <c r="BW1151" s="3"/>
    </row>
    <row r="1152" spans="1:7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3"/>
      <c r="BV1152" s="3"/>
      <c r="BW1152" s="3"/>
    </row>
    <row r="1153" spans="1:7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3"/>
      <c r="BV1153" s="3"/>
      <c r="BW1153" s="3"/>
    </row>
    <row r="1154" spans="1:7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  <c r="BN1154" s="3"/>
      <c r="BO1154" s="3"/>
      <c r="BP1154" s="3"/>
      <c r="BQ1154" s="3"/>
      <c r="BR1154" s="3"/>
      <c r="BS1154" s="3"/>
      <c r="BT1154" s="3"/>
      <c r="BU1154" s="3"/>
      <c r="BV1154" s="3"/>
      <c r="BW1154" s="3"/>
    </row>
    <row r="1155" spans="1:7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  <c r="BN1155" s="3"/>
      <c r="BO1155" s="3"/>
      <c r="BP1155" s="3"/>
      <c r="BQ1155" s="3"/>
      <c r="BR1155" s="3"/>
      <c r="BS1155" s="3"/>
      <c r="BT1155" s="3"/>
      <c r="BU1155" s="3"/>
      <c r="BV1155" s="3"/>
      <c r="BW1155" s="3"/>
    </row>
    <row r="1156" spans="1:7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  <c r="BN1156" s="3"/>
      <c r="BO1156" s="3"/>
      <c r="BP1156" s="3"/>
      <c r="BQ1156" s="3"/>
      <c r="BR1156" s="3"/>
      <c r="BS1156" s="3"/>
      <c r="BT1156" s="3"/>
      <c r="BU1156" s="3"/>
      <c r="BV1156" s="3"/>
      <c r="BW1156" s="3"/>
    </row>
    <row r="1157" spans="1:7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V1157" s="3"/>
      <c r="BW1157" s="3"/>
    </row>
    <row r="1158" spans="1:7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  <c r="BN1158" s="3"/>
      <c r="BO1158" s="3"/>
      <c r="BP1158" s="3"/>
      <c r="BQ1158" s="3"/>
      <c r="BR1158" s="3"/>
      <c r="BS1158" s="3"/>
      <c r="BT1158" s="3"/>
      <c r="BU1158" s="3"/>
      <c r="BV1158" s="3"/>
      <c r="BW1158" s="3"/>
    </row>
    <row r="1159" spans="1:7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  <c r="BN1159" s="3"/>
      <c r="BO1159" s="3"/>
      <c r="BP1159" s="3"/>
      <c r="BQ1159" s="3"/>
      <c r="BR1159" s="3"/>
      <c r="BS1159" s="3"/>
      <c r="BT1159" s="3"/>
      <c r="BU1159" s="3"/>
      <c r="BV1159" s="3"/>
      <c r="BW1159" s="3"/>
    </row>
    <row r="1160" spans="1:7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3"/>
      <c r="BV1160" s="3"/>
      <c r="BW1160" s="3"/>
    </row>
    <row r="1161" spans="1:7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V1161" s="3"/>
      <c r="BW1161" s="3"/>
    </row>
    <row r="1162" spans="1:7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BW1162" s="3"/>
    </row>
    <row r="1163" spans="1:7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3"/>
      <c r="BV1163" s="3"/>
      <c r="BW1163" s="3"/>
    </row>
    <row r="1164" spans="1:7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3"/>
      <c r="BV1164" s="3"/>
      <c r="BW1164" s="3"/>
    </row>
    <row r="1165" spans="1:7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  <c r="BN1165" s="3"/>
      <c r="BO1165" s="3"/>
      <c r="BP1165" s="3"/>
      <c r="BQ1165" s="3"/>
      <c r="BR1165" s="3"/>
      <c r="BS1165" s="3"/>
      <c r="BT1165" s="3"/>
      <c r="BU1165" s="3"/>
      <c r="BV1165" s="3"/>
      <c r="BW1165" s="3"/>
    </row>
    <row r="1166" spans="1:7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  <c r="BN1166" s="3"/>
      <c r="BO1166" s="3"/>
      <c r="BP1166" s="3"/>
      <c r="BQ1166" s="3"/>
      <c r="BR1166" s="3"/>
      <c r="BS1166" s="3"/>
      <c r="BT1166" s="3"/>
      <c r="BU1166" s="3"/>
      <c r="BV1166" s="3"/>
      <c r="BW1166" s="3"/>
    </row>
    <row r="1167" spans="1:7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V1167" s="3"/>
      <c r="BW1167" s="3"/>
    </row>
    <row r="1168" spans="1:7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V1168" s="3"/>
      <c r="BW1168" s="3"/>
    </row>
    <row r="1169" spans="1:7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  <c r="BN1169" s="3"/>
      <c r="BO1169" s="3"/>
      <c r="BP1169" s="3"/>
      <c r="BQ1169" s="3"/>
      <c r="BR1169" s="3"/>
      <c r="BS1169" s="3"/>
      <c r="BT1169" s="3"/>
      <c r="BU1169" s="3"/>
      <c r="BV1169" s="3"/>
      <c r="BW1169" s="3"/>
    </row>
    <row r="1170" spans="1:7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  <c r="BN1170" s="3"/>
      <c r="BO1170" s="3"/>
      <c r="BP1170" s="3"/>
      <c r="BQ1170" s="3"/>
      <c r="BR1170" s="3"/>
      <c r="BS1170" s="3"/>
      <c r="BT1170" s="3"/>
      <c r="BU1170" s="3"/>
      <c r="BV1170" s="3"/>
      <c r="BW1170" s="3"/>
    </row>
    <row r="1171" spans="1:7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</row>
    <row r="1172" spans="1:7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  <c r="BN1172" s="3"/>
      <c r="BO1172" s="3"/>
      <c r="BP1172" s="3"/>
      <c r="BQ1172" s="3"/>
      <c r="BR1172" s="3"/>
      <c r="BS1172" s="3"/>
      <c r="BT1172" s="3"/>
      <c r="BU1172" s="3"/>
      <c r="BV1172" s="3"/>
      <c r="BW1172" s="3"/>
    </row>
    <row r="1173" spans="1:7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  <c r="BN1173" s="3"/>
      <c r="BO1173" s="3"/>
      <c r="BP1173" s="3"/>
      <c r="BQ1173" s="3"/>
      <c r="BR1173" s="3"/>
      <c r="BS1173" s="3"/>
      <c r="BT1173" s="3"/>
      <c r="BU1173" s="3"/>
      <c r="BV1173" s="3"/>
      <c r="BW1173" s="3"/>
    </row>
    <row r="1174" spans="1:7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3"/>
      <c r="BV1174" s="3"/>
      <c r="BW1174" s="3"/>
    </row>
    <row r="1175" spans="1: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3"/>
      <c r="BV1175" s="3"/>
      <c r="BW1175" s="3"/>
    </row>
    <row r="1176" spans="1:7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  <c r="BN1176" s="3"/>
      <c r="BO1176" s="3"/>
      <c r="BP1176" s="3"/>
      <c r="BQ1176" s="3"/>
      <c r="BR1176" s="3"/>
      <c r="BS1176" s="3"/>
      <c r="BT1176" s="3"/>
      <c r="BU1176" s="3"/>
      <c r="BV1176" s="3"/>
      <c r="BW1176" s="3"/>
    </row>
    <row r="1177" spans="1:7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  <c r="BN1177" s="3"/>
      <c r="BO1177" s="3"/>
      <c r="BP1177" s="3"/>
      <c r="BQ1177" s="3"/>
      <c r="BR1177" s="3"/>
      <c r="BS1177" s="3"/>
      <c r="BT1177" s="3"/>
      <c r="BU1177" s="3"/>
      <c r="BV1177" s="3"/>
      <c r="BW1177" s="3"/>
    </row>
    <row r="1178" spans="1:7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  <c r="BN1178" s="3"/>
      <c r="BO1178" s="3"/>
      <c r="BP1178" s="3"/>
      <c r="BQ1178" s="3"/>
      <c r="BR1178" s="3"/>
      <c r="BS1178" s="3"/>
      <c r="BT1178" s="3"/>
      <c r="BU1178" s="3"/>
      <c r="BV1178" s="3"/>
      <c r="BW1178" s="3"/>
    </row>
    <row r="1179" spans="1:7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  <c r="BN1179" s="3"/>
      <c r="BO1179" s="3"/>
      <c r="BP1179" s="3"/>
      <c r="BQ1179" s="3"/>
      <c r="BR1179" s="3"/>
      <c r="BS1179" s="3"/>
      <c r="BT1179" s="3"/>
      <c r="BU1179" s="3"/>
      <c r="BV1179" s="3"/>
      <c r="BW1179" s="3"/>
    </row>
    <row r="1180" spans="1:7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  <c r="BN1180" s="3"/>
      <c r="BO1180" s="3"/>
      <c r="BP1180" s="3"/>
      <c r="BQ1180" s="3"/>
      <c r="BR1180" s="3"/>
      <c r="BS1180" s="3"/>
      <c r="BT1180" s="3"/>
      <c r="BU1180" s="3"/>
      <c r="BV1180" s="3"/>
      <c r="BW1180" s="3"/>
    </row>
    <row r="1181" spans="1:7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3"/>
      <c r="BV1181" s="3"/>
      <c r="BW1181" s="3"/>
    </row>
    <row r="1182" spans="1:7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  <c r="BN1182" s="3"/>
      <c r="BO1182" s="3"/>
      <c r="BP1182" s="3"/>
      <c r="BQ1182" s="3"/>
      <c r="BR1182" s="3"/>
      <c r="BS1182" s="3"/>
      <c r="BT1182" s="3"/>
      <c r="BU1182" s="3"/>
      <c r="BV1182" s="3"/>
      <c r="BW1182" s="3"/>
    </row>
    <row r="1183" spans="1:7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  <c r="BN1183" s="3"/>
      <c r="BO1183" s="3"/>
      <c r="BP1183" s="3"/>
      <c r="BQ1183" s="3"/>
      <c r="BR1183" s="3"/>
      <c r="BS1183" s="3"/>
      <c r="BT1183" s="3"/>
      <c r="BU1183" s="3"/>
      <c r="BV1183" s="3"/>
      <c r="BW1183" s="3"/>
    </row>
  </sheetData>
  <mergeCells count="62">
    <mergeCell ref="BF3:CK3"/>
    <mergeCell ref="BF5:CK5"/>
    <mergeCell ref="BF6:CK6"/>
    <mergeCell ref="BF7:CK7"/>
    <mergeCell ref="B3:AG3"/>
    <mergeCell ref="B5:AG5"/>
    <mergeCell ref="B6:AG6"/>
    <mergeCell ref="B7:AG7"/>
    <mergeCell ref="AH3:BE3"/>
    <mergeCell ref="AH5:BE5"/>
    <mergeCell ref="AH6:BE6"/>
    <mergeCell ref="AH7:BE7"/>
    <mergeCell ref="B9:Q9"/>
    <mergeCell ref="R9:AG9"/>
    <mergeCell ref="AH9:AW9"/>
    <mergeCell ref="BF9:BU9"/>
    <mergeCell ref="BV9:CK9"/>
    <mergeCell ref="AX9:BE9"/>
    <mergeCell ref="CJ10:CK10"/>
    <mergeCell ref="AZ10:BA10"/>
    <mergeCell ref="BR10:BS10"/>
    <mergeCell ref="BT10:BU10"/>
    <mergeCell ref="BP10:BQ10"/>
    <mergeCell ref="CH10:CI10"/>
    <mergeCell ref="BD10:BE10"/>
    <mergeCell ref="BJ10:BK10"/>
    <mergeCell ref="CF10:CG10"/>
    <mergeCell ref="AH10:AI10"/>
    <mergeCell ref="AJ10:AK10"/>
    <mergeCell ref="AL10:AM10"/>
    <mergeCell ref="BX10:BY10"/>
    <mergeCell ref="BZ10:CA10"/>
    <mergeCell ref="BN10:BO10"/>
    <mergeCell ref="CD10:CE10"/>
    <mergeCell ref="BF10:BG10"/>
    <mergeCell ref="CB10:CC10"/>
    <mergeCell ref="BH10:BI10"/>
    <mergeCell ref="BV10:BW10"/>
    <mergeCell ref="B10:C10"/>
    <mergeCell ref="D10:E10"/>
    <mergeCell ref="AX10:AY10"/>
    <mergeCell ref="BL10:BM10"/>
    <mergeCell ref="T10:U10"/>
    <mergeCell ref="P10:Q10"/>
    <mergeCell ref="N10:O10"/>
    <mergeCell ref="V10:W10"/>
    <mergeCell ref="X10:Y10"/>
    <mergeCell ref="AN10:AO10"/>
    <mergeCell ref="AP10:AQ10"/>
    <mergeCell ref="AR10:AS10"/>
    <mergeCell ref="AT10:AU10"/>
    <mergeCell ref="AV10:AW10"/>
    <mergeCell ref="F10:G10"/>
    <mergeCell ref="J10:K10"/>
    <mergeCell ref="H10:I10"/>
    <mergeCell ref="Z10:AA10"/>
    <mergeCell ref="R10:S10"/>
    <mergeCell ref="L10:M10"/>
    <mergeCell ref="BB10:BC10"/>
    <mergeCell ref="AB10:AC10"/>
    <mergeCell ref="AD10:AE10"/>
    <mergeCell ref="AF10:AG10"/>
  </mergeCells>
  <phoneticPr fontId="0" type="noConversion"/>
  <pageMargins left="0.43307086614173229" right="0.23622047244094491" top="0.35433070866141736" bottom="0.23622047244094491" header="0.15748031496062992" footer="0"/>
  <pageSetup scale="50" orientation="landscape" r:id="rId1"/>
  <headerFooter alignWithMargins="0"/>
  <rowBreaks count="1" manualBreakCount="1">
    <brk id="57" max="34" man="1"/>
  </rowBreaks>
  <colBreaks count="2" manualBreakCount="2">
    <brk id="33" max="56" man="1"/>
    <brk id="57" max="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 21.1 All india</vt:lpstr>
      <vt:lpstr>T 21.1 state-wise</vt:lpstr>
      <vt:lpstr>'T 21.1 All india'!Print_Area</vt:lpstr>
      <vt:lpstr>'T 21.1 state-wise'!Print_Area</vt:lpstr>
      <vt:lpstr>'T 21.1 state-wise'!Print_Titles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cp:lastPrinted>2017-03-22T09:56:13Z</cp:lastPrinted>
  <dcterms:created xsi:type="dcterms:W3CDTF">2001-02-13T15:42:16Z</dcterms:created>
  <dcterms:modified xsi:type="dcterms:W3CDTF">2017-03-22T09:56:47Z</dcterms:modified>
</cp:coreProperties>
</file>