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Course Assignment\Assignment3_5\"/>
    </mc:Choice>
  </mc:AlternateContent>
  <xr:revisionPtr revIDLastSave="0" documentId="13_ncr:1_{1E4E86C0-FD53-42D9-9A2F-FCD113E1D58B}" xr6:coauthVersionLast="47" xr6:coauthVersionMax="47" xr10:uidLastSave="{00000000-0000-0000-0000-000000000000}"/>
  <bookViews>
    <workbookView xWindow="-108" yWindow="-108" windowWidth="23256" windowHeight="12456" activeTab="2" xr2:uid="{00000000-000D-0000-FFFF-FFFF00000000}"/>
  </bookViews>
  <sheets>
    <sheet name="Inventory and Product Movement" sheetId="1" r:id="rId1"/>
    <sheet name="Pivot Table" sheetId="3" r:id="rId2"/>
    <sheet name="Dashboard" sheetId="4" r:id="rId3"/>
  </sheets>
  <definedNames>
    <definedName name="_xlcn.WorksheetConnection_InventoryandProductMovement.xlsxTable11" hidden="1">Table1[]</definedName>
    <definedName name="Slicer_Warehouse">#N/A</definedName>
  </definedNames>
  <calcPr calcId="191029"/>
  <pivotCaches>
    <pivotCache cacheId="80" r:id="rId4"/>
    <pivotCache cacheId="83" r:id="rId5"/>
    <pivotCache cacheId="87" r:id="rId6"/>
    <pivotCache cacheId="127" r:id="rId7"/>
    <pivotCache cacheId="139" r:id="rId8"/>
    <pivotCache cacheId="165" r:id="rId9"/>
  </pivotCaches>
  <extLst>
    <ext xmlns:x14="http://schemas.microsoft.com/office/spreadsheetml/2009/9/main" uri="{876F7934-8845-4945-9796-88D515C7AA90}">
      <x14:pivotCaches>
        <pivotCache cacheId="156"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nventory and Product Movement.xlsx!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C5D370-2EBB-442B-99D7-49820AEBECB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1F907E2-DF15-452D-AC59-FD3C2FB207D2}" name="WorksheetConnection_Inventory and Product Movement.xlsx!Table1" type="102" refreshedVersion="8" minRefreshableVersion="5">
    <extLst>
      <ext xmlns:x15="http://schemas.microsoft.com/office/spreadsheetml/2010/11/main" uri="{DE250136-89BD-433C-8126-D09CA5730AF9}">
        <x15:connection id="Table1" autoDelete="1">
          <x15:rangePr sourceName="_xlcn.WorksheetConnection_InventoryandProductMovement.xlsxTable11"/>
        </x15:connection>
      </ext>
    </extLst>
  </connection>
</connections>
</file>

<file path=xl/sharedStrings.xml><?xml version="1.0" encoding="utf-8"?>
<sst xmlns="http://schemas.openxmlformats.org/spreadsheetml/2006/main" count="158" uniqueCount="71">
  <si>
    <t>Product ID</t>
  </si>
  <si>
    <t>Product Category</t>
  </si>
  <si>
    <t>Warehouse</t>
  </si>
  <si>
    <t>Opening Stock</t>
  </si>
  <si>
    <t>Quantity Sold</t>
  </si>
  <si>
    <t>Quantity Purchased</t>
  </si>
  <si>
    <t>Date</t>
  </si>
  <si>
    <t>Closing Stock</t>
  </si>
  <si>
    <t>P100</t>
  </si>
  <si>
    <t>Electronics</t>
  </si>
  <si>
    <t>W1</t>
  </si>
  <si>
    <t>P101</t>
  </si>
  <si>
    <t>Furniture</t>
  </si>
  <si>
    <t>W2</t>
  </si>
  <si>
    <t>P102</t>
  </si>
  <si>
    <t>P103</t>
  </si>
  <si>
    <t>W3</t>
  </si>
  <si>
    <t>P104</t>
  </si>
  <si>
    <t>Stationery</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</si>
  <si>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</si>
  <si>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</si>
  <si>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</si>
  <si>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</si>
  <si>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</si>
  <si>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</si>
  <si>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</si>
  <si>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</si>
  <si>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</si>
  <si>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</si>
  <si>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</si>
  <si>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</si>
  <si>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</si>
  <si>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</si>
  <si>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</si>
  <si>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</si>
  <si>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</si>
  <si>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</si>
  <si>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</si>
  <si>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</si>
  <si>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</si>
  <si>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</si>
  <si>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</si>
  <si>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</si>
  <si>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</si>
  <si>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Row Labels</t>
  </si>
  <si>
    <t>Grand Total</t>
  </si>
  <si>
    <t>Purchaese  Sold</t>
  </si>
  <si>
    <t>Sum of Purchaese  Sold</t>
  </si>
  <si>
    <t>Total Stock Movement (Purchased - Sold) by Product</t>
  </si>
  <si>
    <t>Closing Stock by Category</t>
  </si>
  <si>
    <t>Sum of Closing Stock</t>
  </si>
  <si>
    <t>Weekly movement trends (group by week)</t>
  </si>
  <si>
    <t>Jan</t>
  </si>
  <si>
    <t>Feb</t>
  </si>
  <si>
    <t>Mar</t>
  </si>
  <si>
    <t>Apr</t>
  </si>
  <si>
    <t>Jun</t>
  </si>
  <si>
    <t>Aug</t>
  </si>
  <si>
    <t>Oct</t>
  </si>
  <si>
    <t>Sep</t>
  </si>
  <si>
    <t>Dec</t>
  </si>
  <si>
    <t>May</t>
  </si>
  <si>
    <t>Jul</t>
  </si>
  <si>
    <t>Nov</t>
  </si>
  <si>
    <t>Stock level alert (Conditional formatting for low stock)</t>
  </si>
  <si>
    <t>Stacked bar: Opening vs Closing stock by Category</t>
  </si>
  <si>
    <t>Stock</t>
  </si>
  <si>
    <t>Line chart for weekly product movement</t>
  </si>
  <si>
    <t>Sum of Quantity Sold</t>
  </si>
  <si>
    <t>Slicer for Warehouse</t>
  </si>
  <si>
    <t>Highlight table for low stock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</si>
</sst>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b/>
      <sz val="11"/>
      <name val="Calibri"/>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3" fillId="0" borderId="1" xfId="0" applyFont="1" applyBorder="1" applyAlignment="1">
      <alignment horizontal="center" vertical="top"/>
    </xf>
    <xf numFmtId="0" fontId="2" fillId="2" borderId="0" xfId="0" applyFont="1" applyFill="1"/>
    <xf numFmtId="0" fontId="2" fillId="2" borderId="0" xfId="0" applyFont="1" applyFill="1" applyAlignment="1">
      <alignment horizontal="left"/>
    </xf>
    <xf numFmtId="0" fontId="2" fillId="3" borderId="2" xfId="0" applyFont="1" applyFill="1" applyBorder="1"/>
    <xf numFmtId="0" fontId="0" fillId="0" borderId="0" xfId="0" applyNumberFormat="1"/>
    <xf numFmtId="0" fontId="0" fillId="2" borderId="0" xfId="0" applyFill="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and Product Movement.xlsx]Dashboard!PivotTable2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Dashboard!$B$3</c:f>
              <c:strCache>
                <c:ptCount val="1"/>
                <c:pt idx="0">
                  <c:v>Stock</c:v>
                </c:pt>
              </c:strCache>
            </c:strRef>
          </c:tx>
          <c:spPr>
            <a:solidFill>
              <a:schemeClr val="accent1"/>
            </a:solidFill>
            <a:ln>
              <a:noFill/>
            </a:ln>
            <a:effectLst/>
          </c:spPr>
          <c:invertIfNegative val="0"/>
          <c:cat>
            <c:strRef>
              <c:f>Dashboard!$A$4:$A$7</c:f>
              <c:strCache>
                <c:ptCount val="3"/>
                <c:pt idx="0">
                  <c:v>Electronics</c:v>
                </c:pt>
                <c:pt idx="1">
                  <c:v>Furniture</c:v>
                </c:pt>
                <c:pt idx="2">
                  <c:v>Stationery</c:v>
                </c:pt>
              </c:strCache>
            </c:strRef>
          </c:cat>
          <c:val>
            <c:numRef>
              <c:f>Dashboard!$B$4:$B$7</c:f>
              <c:numCache>
                <c:formatCode>General</c:formatCode>
                <c:ptCount val="3"/>
                <c:pt idx="0">
                  <c:v>1874</c:v>
                </c:pt>
                <c:pt idx="1">
                  <c:v>592</c:v>
                </c:pt>
                <c:pt idx="2">
                  <c:v>1343</c:v>
                </c:pt>
              </c:numCache>
            </c:numRef>
          </c:val>
          <c:extLst>
            <c:ext xmlns:c16="http://schemas.microsoft.com/office/drawing/2014/chart" uri="{C3380CC4-5D6E-409C-BE32-E72D297353CC}">
              <c16:uniqueId val="{00000000-1DA9-49F3-8A4B-5A0FEB213C3D}"/>
            </c:ext>
          </c:extLst>
        </c:ser>
        <c:ser>
          <c:idx val="1"/>
          <c:order val="1"/>
          <c:tx>
            <c:strRef>
              <c:f>Dashboard!$C$3</c:f>
              <c:strCache>
                <c:ptCount val="1"/>
                <c:pt idx="0">
                  <c:v>Opening Stock</c:v>
                </c:pt>
              </c:strCache>
            </c:strRef>
          </c:tx>
          <c:spPr>
            <a:solidFill>
              <a:schemeClr val="accent2"/>
            </a:solidFill>
            <a:ln>
              <a:noFill/>
            </a:ln>
            <a:effectLst/>
          </c:spPr>
          <c:invertIfNegative val="0"/>
          <c:cat>
            <c:strRef>
              <c:f>Dashboard!$A$4:$A$7</c:f>
              <c:strCache>
                <c:ptCount val="3"/>
                <c:pt idx="0">
                  <c:v>Electronics</c:v>
                </c:pt>
                <c:pt idx="1">
                  <c:v>Furniture</c:v>
                </c:pt>
                <c:pt idx="2">
                  <c:v>Stationery</c:v>
                </c:pt>
              </c:strCache>
            </c:strRef>
          </c:cat>
          <c:val>
            <c:numRef>
              <c:f>Dashboard!$C$4:$C$7</c:f>
              <c:numCache>
                <c:formatCode>General</c:formatCode>
                <c:ptCount val="3"/>
                <c:pt idx="0">
                  <c:v>1850</c:v>
                </c:pt>
                <c:pt idx="1">
                  <c:v>652</c:v>
                </c:pt>
                <c:pt idx="2">
                  <c:v>1232</c:v>
                </c:pt>
              </c:numCache>
            </c:numRef>
          </c:val>
          <c:extLst>
            <c:ext xmlns:c16="http://schemas.microsoft.com/office/drawing/2014/chart" uri="{C3380CC4-5D6E-409C-BE32-E72D297353CC}">
              <c16:uniqueId val="{00000001-1DA9-49F3-8A4B-5A0FEB213C3D}"/>
            </c:ext>
          </c:extLst>
        </c:ser>
        <c:dLbls>
          <c:showLegendKey val="0"/>
          <c:showVal val="0"/>
          <c:showCatName val="0"/>
          <c:showSerName val="0"/>
          <c:showPercent val="0"/>
          <c:showBubbleSize val="0"/>
        </c:dLbls>
        <c:gapWidth val="150"/>
        <c:overlap val="100"/>
        <c:axId val="1987972447"/>
        <c:axId val="1987973407"/>
      </c:barChart>
      <c:catAx>
        <c:axId val="198797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973407"/>
        <c:crosses val="autoZero"/>
        <c:auto val="1"/>
        <c:lblAlgn val="ctr"/>
        <c:lblOffset val="100"/>
        <c:noMultiLvlLbl val="0"/>
      </c:catAx>
      <c:valAx>
        <c:axId val="1987973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97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 and Product Movement.xlsx]Dashboard!PivotTable3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Dashboard!$B$25</c:f>
              <c:strCache>
                <c:ptCount val="1"/>
                <c:pt idx="0">
                  <c:v>Total</c:v>
                </c:pt>
              </c:strCache>
            </c:strRef>
          </c:tx>
          <c:spPr>
            <a:ln w="28575" cap="rnd">
              <a:solidFill>
                <a:schemeClr val="accent1"/>
              </a:solidFill>
              <a:round/>
            </a:ln>
            <a:effectLst/>
          </c:spPr>
          <c:marker>
            <c:symbol val="none"/>
          </c:marker>
          <c:cat>
            <c:strRef>
              <c:f>Dashboard!$A$26:$A$29</c:f>
              <c:strCache>
                <c:ptCount val="3"/>
                <c:pt idx="0">
                  <c:v>Electronics</c:v>
                </c:pt>
                <c:pt idx="1">
                  <c:v>Furniture</c:v>
                </c:pt>
                <c:pt idx="2">
                  <c:v>Stationery</c:v>
                </c:pt>
              </c:strCache>
            </c:strRef>
          </c:cat>
          <c:val>
            <c:numRef>
              <c:f>Dashboard!$B$26:$B$29</c:f>
              <c:numCache>
                <c:formatCode>General</c:formatCode>
                <c:ptCount val="3"/>
                <c:pt idx="0">
                  <c:v>719</c:v>
                </c:pt>
                <c:pt idx="1">
                  <c:v>312</c:v>
                </c:pt>
                <c:pt idx="2">
                  <c:v>513</c:v>
                </c:pt>
              </c:numCache>
            </c:numRef>
          </c:val>
          <c:smooth val="0"/>
          <c:extLst>
            <c:ext xmlns:c16="http://schemas.microsoft.com/office/drawing/2014/chart" uri="{C3380CC4-5D6E-409C-BE32-E72D297353CC}">
              <c16:uniqueId val="{00000000-3976-4400-AE3B-F425F9AACC4A}"/>
            </c:ext>
          </c:extLst>
        </c:ser>
        <c:dLbls>
          <c:showLegendKey val="0"/>
          <c:showVal val="0"/>
          <c:showCatName val="0"/>
          <c:showSerName val="0"/>
          <c:showPercent val="0"/>
          <c:showBubbleSize val="0"/>
        </c:dLbls>
        <c:smooth val="0"/>
        <c:axId val="914665471"/>
        <c:axId val="914667871"/>
      </c:lineChart>
      <c:catAx>
        <c:axId val="91466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67871"/>
        <c:crosses val="autoZero"/>
        <c:auto val="1"/>
        <c:lblAlgn val="ctr"/>
        <c:lblOffset val="100"/>
        <c:noMultiLvlLbl val="0"/>
      </c:catAx>
      <c:valAx>
        <c:axId val="91466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6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60960</xdr:colOff>
      <xdr:row>7</xdr:row>
      <xdr:rowOff>83820</xdr:rowOff>
    </xdr:from>
    <xdr:to>
      <xdr:col>4</xdr:col>
      <xdr:colOff>167640</xdr:colOff>
      <xdr:row>20</xdr:row>
      <xdr:rowOff>137160</xdr:rowOff>
    </xdr:to>
    <xdr:graphicFrame macro="">
      <xdr:nvGraphicFramePr>
        <xdr:cNvPr id="2" name="Chart 1">
          <a:extLst>
            <a:ext uri="{FF2B5EF4-FFF2-40B4-BE49-F238E27FC236}">
              <a16:creationId xmlns:a16="http://schemas.microsoft.com/office/drawing/2014/main" id="{3A2D087E-FEFB-8D81-95D3-C4BF08CD9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121920</xdr:colOff>
      <xdr:row>29</xdr:row>
      <xdr:rowOff>114300</xdr:rowOff>
    </xdr:from>
    <xdr:to>
      <xdr:col>4</xdr:col>
      <xdr:colOff>548640</xdr:colOff>
      <xdr:row>44</xdr:row>
      <xdr:rowOff>114300</xdr:rowOff>
    </xdr:to>
    <xdr:graphicFrame macro="">
      <xdr:nvGraphicFramePr>
        <xdr:cNvPr id="3" name="Chart 2">
          <a:extLst>
            <a:ext uri="{FF2B5EF4-FFF2-40B4-BE49-F238E27FC236}">
              <a16:creationId xmlns:a16="http://schemas.microsoft.com/office/drawing/2014/main" id="{A563910C-1C97-46BC-7403-D23AA2984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0</xdr:colOff>
      <xdr:row>2</xdr:row>
      <xdr:rowOff>1</xdr:rowOff>
    </xdr:from>
    <xdr:to>
      <xdr:col>9</xdr:col>
      <xdr:colOff>579120</xdr:colOff>
      <xdr:row>12</xdr:row>
      <xdr:rowOff>144781</xdr:rowOff>
    </xdr:to>
    <mc:AlternateContent xmlns:mc="http://schemas.openxmlformats.org/markup-compatibility/2006">
      <mc:Choice xmlns:a14="http://schemas.microsoft.com/office/drawing/2010/main" Requires="a14">
        <xdr:graphicFrame macro="">
          <xdr:nvGraphicFramePr>
            <xdr:cNvPr id="4" name="Warehouse">
              <a:extLst>
                <a:ext uri="{FF2B5EF4-FFF2-40B4-BE49-F238E27FC236}">
                  <a16:creationId xmlns:a16="http://schemas.microsoft.com/office/drawing/2014/main" id="{CA2EF8C1-39DD-4C4E-98BF-1D2FA8F10D2D}"/>
                </a:ext>
              </a:extLst>
            </xdr:cNvPr>
            <xdr:cNvGraphicFramePr/>
          </xdr:nvGraphicFramePr>
          <xdr:xfrm>
            <a:off x="0" y="0"/>
            <a:ext cx="0" cy="0"/>
          </xdr:xfrm>
          <a:graphic>
            <a:graphicData uri="http://schemas.microsoft.com/office/drawing/2010/slicer">
              <sle:slicer xmlns:sle="http://schemas.microsoft.com/office/drawing/2010/slicer" name="Warehouse"/>
            </a:graphicData>
          </a:graphic>
        </xdr:graphicFrame>
      </mc:Choice>
      <mc:Fallback>
        <xdr:sp macro="" textlink="">
          <xdr:nvSpPr>
            <xdr:cNvPr id="0" name=""/>
            <xdr:cNvSpPr>
              <a:spLocks noTextEdit="1"/>
            </xdr:cNvSpPr>
          </xdr:nvSpPr>
          <xdr:spPr>
            <a:xfrm>
              <a:off x="5974080" y="365761"/>
              <a:ext cx="182880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Vadhavan" refreshedDate="45885.973774305552" backgroundQuery="1" createdVersion="8" refreshedVersion="8" minRefreshableVersion="3" recordCount="0" supportSubquery="1" supportAdvancedDrill="1" xr:uid="{AD9F7839-0911-4A9B-B930-0CF924BBE946}">
  <cacheSource type="external" connectionId="1"/>
  <cacheFields count="2">
    <cacheField name="[Table1].[Product Category].[Product Category]" caption="Product Category" numFmtId="0" hierarchy="1" level="1">
      <sharedItems count="3">
        <s v="Electronics"/>
        <s v="Furniture"/>
        <s v="Stationery"/>
      </sharedItems>
    </cacheField>
    <cacheField name="[Measures].[Sum of Closing Stock]" caption="Sum of Closing Stock" numFmtId="0" hierarchy="16" level="32767"/>
  </cacheFields>
  <cacheHierarchies count="20">
    <cacheHierarchy uniqueName="[Table1].[Product ID]" caption="Product ID" attribute="1" defaultMemberUniqueName="[Table1].[Product ID].[All]" allUniqueName="[Table1].[Product ID].[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0"/>
      </fieldsUsage>
    </cacheHierarchy>
    <cacheHierarchy uniqueName="[Table1].[Warehouse]" caption="Warehouse" attribute="1" defaultMemberUniqueName="[Table1].[Warehouse].[All]" allUniqueName="[Table1].[Warehouse].[All]" dimensionUniqueName="[Table1]" displayFolder="" count="0" memberValueDatatype="130" unbalanced="0"/>
    <cacheHierarchy uniqueName="[Table1].[Opening Stock]" caption="Opening Stock" attribute="1" defaultMemberUniqueName="[Table1].[Opening Stock].[All]" allUniqueName="[Table1].[Opening Stock].[All]" dimensionUniqueName="[Table1]" displayFolder="" count="0" memberValueDatatype="20" unbalanced="0"/>
    <cacheHierarchy uniqueName="[Table1].[Quantity Sold]" caption="Quantity Sold" attribute="1" defaultMemberUniqueName="[Table1].[Quantity Sold].[All]" allUniqueName="[Table1].[Quantity Sold].[All]" dimensionUniqueName="[Table1]" displayFolder="" count="0" memberValueDatatype="20" unbalanced="0"/>
    <cacheHierarchy uniqueName="[Table1].[Quantity Purchased]" caption="Quantity Purchased" attribute="1" defaultMemberUniqueName="[Table1].[Quantity Purchased].[All]" allUniqueName="[Table1].[Quantity Purchased].[All]" dimensionUniqueName="[Table1]" displayFolder="" count="0" memberValueDatatype="20" unbalanced="0"/>
    <cacheHierarchy uniqueName="[Table1].[Closing Stock]" caption="Closing Stock" attribute="1" defaultMemberUniqueName="[Table1].[Closing Stock].[All]" allUniqueName="[Table1].[Closing Stock].[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urchaese  Sold]" caption="Purchaese  Sold" attribute="1" defaultMemberUniqueName="[Table1].[Purchaese  Sold].[All]" allUniqueName="[Table1].[Purchaese  Sold].[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Purchased]" caption="Sum of Quantity Purchased" measure="1" displayFolder="" measureGroup="Table1" count="0" hidden="1">
      <extLst>
        <ext xmlns:x15="http://schemas.microsoft.com/office/spreadsheetml/2010/11/main" uri="{B97F6D7D-B522-45F9-BDA1-12C45D357490}">
          <x15:cacheHierarchy aggregatedColumn="5"/>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4"/>
        </ext>
      </extLst>
    </cacheHierarchy>
    <cacheHierarchy uniqueName="[Measures].[Sum of Purchaese  Sold]" caption="Sum of Purchaese  Sold" measure="1" displayFolder="" measureGroup="Table1" count="0" hidden="1">
      <extLst>
        <ext xmlns:x15="http://schemas.microsoft.com/office/spreadsheetml/2010/11/main" uri="{B97F6D7D-B522-45F9-BDA1-12C45D357490}">
          <x15:cacheHierarchy aggregatedColumn="8"/>
        </ext>
      </extLst>
    </cacheHierarchy>
    <cacheHierarchy uniqueName="[Measures].[Sum of Closing Stock]" caption="Sum of Closing Stock"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losing Stock]" caption="Count of Closing Stock" measure="1" displayFolder="" measureGroup="Table1" count="0" hidden="1">
      <extLst>
        <ext xmlns:x15="http://schemas.microsoft.com/office/spreadsheetml/2010/11/main" uri="{B97F6D7D-B522-45F9-BDA1-12C45D357490}">
          <x15:cacheHierarchy aggregatedColumn="6"/>
        </ext>
      </extLst>
    </cacheHierarchy>
    <cacheHierarchy uniqueName="[Measures].[StdDev of Closing Stock]" caption="StdDev of Closing Stock" measure="1" displayFolder="" measureGroup="Table1" count="0" hidden="1">
      <extLst>
        <ext xmlns:x15="http://schemas.microsoft.com/office/spreadsheetml/2010/11/main" uri="{B97F6D7D-B522-45F9-BDA1-12C45D357490}">
          <x15:cacheHierarchy aggregatedColumn="6"/>
        </ext>
      </extLst>
    </cacheHierarchy>
    <cacheHierarchy uniqueName="[Measures].[Sum of Opening Stock]" caption="Sum of Opening Stock"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Vadhavan" refreshedDate="45884.619914351853" backgroundQuery="1" createdVersion="8" refreshedVersion="8" minRefreshableVersion="3" recordCount="0" supportSubquery="1" supportAdvancedDrill="1" xr:uid="{209B074F-7B94-4E52-897A-82147A769AFB}">
  <cacheSource type="external" connectionId="1"/>
  <cacheFields count="2">
    <cacheField name="[Table1].[Product Category].[Product Category]" caption="Product Category" numFmtId="0" hierarchy="1" level="1">
      <sharedItems count="3">
        <s v="Electronics"/>
        <s v="Furniture"/>
        <s v="Stationery"/>
      </sharedItems>
    </cacheField>
    <cacheField name="[Measures].[Sum of Closing Stock]" caption="Sum of Closing Stock" numFmtId="0" hierarchy="16" level="32767"/>
  </cacheFields>
  <cacheHierarchies count="20">
    <cacheHierarchy uniqueName="[Table1].[Product ID]" caption="Product ID" attribute="1" defaultMemberUniqueName="[Table1].[Product ID].[All]" allUniqueName="[Table1].[Product ID].[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0"/>
      </fieldsUsage>
    </cacheHierarchy>
    <cacheHierarchy uniqueName="[Table1].[Warehouse]" caption="Warehouse" attribute="1" defaultMemberUniqueName="[Table1].[Warehouse].[All]" allUniqueName="[Table1].[Warehouse].[All]" dimensionUniqueName="[Table1]" displayFolder="" count="0" memberValueDatatype="130" unbalanced="0"/>
    <cacheHierarchy uniqueName="[Table1].[Opening Stock]" caption="Opening Stock" attribute="1" defaultMemberUniqueName="[Table1].[Opening Stock].[All]" allUniqueName="[Table1].[Opening Stock].[All]" dimensionUniqueName="[Table1]" displayFolder="" count="0" memberValueDatatype="20" unbalanced="0"/>
    <cacheHierarchy uniqueName="[Table1].[Quantity Sold]" caption="Quantity Sold" attribute="1" defaultMemberUniqueName="[Table1].[Quantity Sold].[All]" allUniqueName="[Table1].[Quantity Sold].[All]" dimensionUniqueName="[Table1]" displayFolder="" count="0" memberValueDatatype="20" unbalanced="0"/>
    <cacheHierarchy uniqueName="[Table1].[Quantity Purchased]" caption="Quantity Purchased" attribute="1" defaultMemberUniqueName="[Table1].[Quantity Purchased].[All]" allUniqueName="[Table1].[Quantity Purchased].[All]" dimensionUniqueName="[Table1]" displayFolder="" count="0" memberValueDatatype="20" unbalanced="0"/>
    <cacheHierarchy uniqueName="[Table1].[Closing Stock]" caption="Closing Stock" attribute="1" defaultMemberUniqueName="[Table1].[Closing Stock].[All]" allUniqueName="[Table1].[Closing Stock].[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urchaese  Sold]" caption="Purchaese  Sold" attribute="1" defaultMemberUniqueName="[Table1].[Purchaese  Sold].[All]" allUniqueName="[Table1].[Purchaese  Sold].[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Purchased]" caption="Sum of Quantity Purchased" measure="1" displayFolder="" measureGroup="Table1" count="0" hidden="1">
      <extLst>
        <ext xmlns:x15="http://schemas.microsoft.com/office/spreadsheetml/2010/11/main" uri="{B97F6D7D-B522-45F9-BDA1-12C45D357490}">
          <x15:cacheHierarchy aggregatedColumn="5"/>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4"/>
        </ext>
      </extLst>
    </cacheHierarchy>
    <cacheHierarchy uniqueName="[Measures].[Sum of Purchaese  Sold]" caption="Sum of Purchaese  Sold" measure="1" displayFolder="" measureGroup="Table1" count="0" hidden="1">
      <extLst>
        <ext xmlns:x15="http://schemas.microsoft.com/office/spreadsheetml/2010/11/main" uri="{B97F6D7D-B522-45F9-BDA1-12C45D357490}">
          <x15:cacheHierarchy aggregatedColumn="8"/>
        </ext>
      </extLst>
    </cacheHierarchy>
    <cacheHierarchy uniqueName="[Measures].[Sum of Closing Stock]" caption="Sum of Closing Stock"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losing Stock]" caption="Count of Closing Stock" measure="1" displayFolder="" measureGroup="Table1" count="0" hidden="1">
      <extLst>
        <ext xmlns:x15="http://schemas.microsoft.com/office/spreadsheetml/2010/11/main" uri="{B97F6D7D-B522-45F9-BDA1-12C45D357490}">
          <x15:cacheHierarchy aggregatedColumn="6"/>
        </ext>
      </extLst>
    </cacheHierarchy>
    <cacheHierarchy uniqueName="[Measures].[StdDev of Closing Stock]" caption="StdDev of Closing Stock" measure="1" displayFolder="" measureGroup="Table1" count="0" hidden="1">
      <extLst>
        <ext xmlns:x15="http://schemas.microsoft.com/office/spreadsheetml/2010/11/main" uri="{B97F6D7D-B522-45F9-BDA1-12C45D357490}">
          <x15:cacheHierarchy aggregatedColumn="6"/>
        </ext>
      </extLst>
    </cacheHierarchy>
    <cacheHierarchy uniqueName="[Measures].[Sum of Opening Stock]" caption="Sum of Opening Stock"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Vadhavan" refreshedDate="45885.974853356478" backgroundQuery="1" createdVersion="8" refreshedVersion="8" minRefreshableVersion="3" recordCount="0" supportSubquery="1" supportAdvancedDrill="1" xr:uid="{9B1F5871-086F-4DE9-9B26-EACF21389E5E}">
  <cacheSource type="external" connectionId="1"/>
  <cacheFields count="3">
    <cacheField name="[Table1].[Product Category].[Product Category]" caption="Product Category" numFmtId="0" hierarchy="1" level="1">
      <sharedItems count="3">
        <s v="Electronics"/>
        <s v="Furniture"/>
        <s v="Stationery"/>
      </sharedItems>
    </cacheField>
    <cacheField name="[Measures].[Sum of Closing Stock]" caption="Sum of Closing Stock" numFmtId="0" hierarchy="16" level="32767"/>
    <cacheField name="[Measures].[Sum of Opening Stock]" caption="Sum of Opening Stock" numFmtId="0" hierarchy="19" level="32767"/>
  </cacheFields>
  <cacheHierarchies count="20">
    <cacheHierarchy uniqueName="[Table1].[Product ID]" caption="Product ID" attribute="1" defaultMemberUniqueName="[Table1].[Product ID].[All]" allUniqueName="[Table1].[Product ID].[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0"/>
      </fieldsUsage>
    </cacheHierarchy>
    <cacheHierarchy uniqueName="[Table1].[Warehouse]" caption="Warehouse" attribute="1" defaultMemberUniqueName="[Table1].[Warehouse].[All]" allUniqueName="[Table1].[Warehouse].[All]" dimensionUniqueName="[Table1]" displayFolder="" count="0" memberValueDatatype="130" unbalanced="0"/>
    <cacheHierarchy uniqueName="[Table1].[Opening Stock]" caption="Opening Stock" attribute="1" defaultMemberUniqueName="[Table1].[Opening Stock].[All]" allUniqueName="[Table1].[Opening Stock].[All]" dimensionUniqueName="[Table1]" displayFolder="" count="0" memberValueDatatype="20" unbalanced="0"/>
    <cacheHierarchy uniqueName="[Table1].[Quantity Sold]" caption="Quantity Sold" attribute="1" defaultMemberUniqueName="[Table1].[Quantity Sold].[All]" allUniqueName="[Table1].[Quantity Sold].[All]" dimensionUniqueName="[Table1]" displayFolder="" count="0" memberValueDatatype="20" unbalanced="0"/>
    <cacheHierarchy uniqueName="[Table1].[Quantity Purchased]" caption="Quantity Purchased" attribute="1" defaultMemberUniqueName="[Table1].[Quantity Purchased].[All]" allUniqueName="[Table1].[Quantity Purchased].[All]" dimensionUniqueName="[Table1]" displayFolder="" count="0" memberValueDatatype="20" unbalanced="0"/>
    <cacheHierarchy uniqueName="[Table1].[Closing Stock]" caption="Closing Stock" attribute="1" defaultMemberUniqueName="[Table1].[Closing Stock].[All]" allUniqueName="[Table1].[Closing Stock].[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urchaese  Sold]" caption="Purchaese  Sold" attribute="1" defaultMemberUniqueName="[Table1].[Purchaese  Sold].[All]" allUniqueName="[Table1].[Purchaese  Sold].[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Purchased]" caption="Sum of Quantity Purchased" measure="1" displayFolder="" measureGroup="Table1" count="0" hidden="1">
      <extLst>
        <ext xmlns:x15="http://schemas.microsoft.com/office/spreadsheetml/2010/11/main" uri="{B97F6D7D-B522-45F9-BDA1-12C45D357490}">
          <x15:cacheHierarchy aggregatedColumn="5"/>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4"/>
        </ext>
      </extLst>
    </cacheHierarchy>
    <cacheHierarchy uniqueName="[Measures].[Sum of Purchaese  Sold]" caption="Sum of Purchaese  Sold" measure="1" displayFolder="" measureGroup="Table1" count="0" hidden="1">
      <extLst>
        <ext xmlns:x15="http://schemas.microsoft.com/office/spreadsheetml/2010/11/main" uri="{B97F6D7D-B522-45F9-BDA1-12C45D357490}">
          <x15:cacheHierarchy aggregatedColumn="8"/>
        </ext>
      </extLst>
    </cacheHierarchy>
    <cacheHierarchy uniqueName="[Measures].[Sum of Closing Stock]" caption="Sum of Closing Stock"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losing Stock]" caption="Count of Closing Stock" measure="1" displayFolder="" measureGroup="Table1" count="0" hidden="1">
      <extLst>
        <ext xmlns:x15="http://schemas.microsoft.com/office/spreadsheetml/2010/11/main" uri="{B97F6D7D-B522-45F9-BDA1-12C45D357490}">
          <x15:cacheHierarchy aggregatedColumn="6"/>
        </ext>
      </extLst>
    </cacheHierarchy>
    <cacheHierarchy uniqueName="[Measures].[StdDev of Closing Stock]" caption="StdDev of Closing Stock" measure="1" displayFolder="" measureGroup="Table1" count="0" hidden="1">
      <extLst>
        <ext xmlns:x15="http://schemas.microsoft.com/office/spreadsheetml/2010/11/main" uri="{B97F6D7D-B522-45F9-BDA1-12C45D357490}">
          <x15:cacheHierarchy aggregatedColumn="6"/>
        </ext>
      </extLst>
    </cacheHierarchy>
    <cacheHierarchy uniqueName="[Measures].[Sum of Opening Stock]" caption="Sum of Opening Stock"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Vadhavan" refreshedDate="45885.977630324072" backgroundQuery="1" createdVersion="8" refreshedVersion="8" minRefreshableVersion="3" recordCount="0" supportSubquery="1" supportAdvancedDrill="1" xr:uid="{BDBB001F-82A7-426C-86AC-5E8A3A220621}">
  <cacheSource type="external" connectionId="1"/>
  <cacheFields count="3">
    <cacheField name="[Measures].[Sum of Closing Stock]" caption="Sum of Closing Stock" numFmtId="0" hierarchy="16" level="32767"/>
    <cacheField name="[Table1].[Date].[Date]" caption="Date" numFmtId="0" hierarchy="7" level="1">
      <sharedItems containsSemiMixedTypes="0" containsNonDate="0" containsDate="1" containsString="0" minDate="2023-01-11T00:00:00" maxDate="2023-01-22T00:00:00" count="4">
        <d v="2023-01-11T00:00:00"/>
        <d v="2023-01-15T00:00:00"/>
        <d v="2023-01-18T00:00:00"/>
        <d v="2023-01-21T00:00:00"/>
      </sharedItems>
    </cacheField>
    <cacheField name="[Table1].[Date (Month)].[Date (Month)]" caption="Date (Month)" numFmtId="0" hierarchy="9" level="1">
      <sharedItems count="12">
        <s v="Jan"/>
        <s v="Feb"/>
        <s v="Mar"/>
        <s v="Apr"/>
        <s v="May"/>
        <s v="Jun"/>
        <s v="Jul"/>
        <s v="Aug"/>
        <s v="Sep"/>
        <s v="Oct"/>
        <s v="Nov"/>
        <s v="Dec"/>
      </sharedItems>
    </cacheField>
  </cacheFields>
  <cacheHierarchies count="20">
    <cacheHierarchy uniqueName="[Table1].[Product ID]" caption="Product ID" attribute="1" defaultMemberUniqueName="[Table1].[Product ID].[All]" allUniqueName="[Table1].[Product ID].[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Warehouse]" caption="Warehouse" attribute="1" defaultMemberUniqueName="[Table1].[Warehouse].[All]" allUniqueName="[Table1].[Warehouse].[All]" dimensionUniqueName="[Table1]" displayFolder="" count="0" memberValueDatatype="130" unbalanced="0"/>
    <cacheHierarchy uniqueName="[Table1].[Opening Stock]" caption="Opening Stock" attribute="1" defaultMemberUniqueName="[Table1].[Opening Stock].[All]" allUniqueName="[Table1].[Opening Stock].[All]" dimensionUniqueName="[Table1]" displayFolder="" count="0" memberValueDatatype="20" unbalanced="0"/>
    <cacheHierarchy uniqueName="[Table1].[Quantity Sold]" caption="Quantity Sold" attribute="1" defaultMemberUniqueName="[Table1].[Quantity Sold].[All]" allUniqueName="[Table1].[Quantity Sold].[All]" dimensionUniqueName="[Table1]" displayFolder="" count="0" memberValueDatatype="20" unbalanced="0"/>
    <cacheHierarchy uniqueName="[Table1].[Quantity Purchased]" caption="Quantity Purchased" attribute="1" defaultMemberUniqueName="[Table1].[Quantity Purchased].[All]" allUniqueName="[Table1].[Quantity Purchased].[All]" dimensionUniqueName="[Table1]" displayFolder="" count="0" memberValueDatatype="20" unbalanced="0"/>
    <cacheHierarchy uniqueName="[Table1].[Closing Stock]" caption="Closing Stock" attribute="1" defaultMemberUniqueName="[Table1].[Closing Stock].[All]" allUniqueName="[Table1].[Closing Stock].[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fieldsUsage count="2">
        <fieldUsage x="-1"/>
        <fieldUsage x="1"/>
      </fieldsUsage>
    </cacheHierarchy>
    <cacheHierarchy uniqueName="[Table1].[Purchaese  Sold]" caption="Purchaese  Sold" attribute="1" defaultMemberUniqueName="[Table1].[Purchaese  Sold].[All]" allUniqueName="[Table1].[Purchaese  Sold].[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Purchased]" caption="Sum of Quantity Purchased" measure="1" displayFolder="" measureGroup="Table1" count="0" hidden="1">
      <extLst>
        <ext xmlns:x15="http://schemas.microsoft.com/office/spreadsheetml/2010/11/main" uri="{B97F6D7D-B522-45F9-BDA1-12C45D357490}">
          <x15:cacheHierarchy aggregatedColumn="5"/>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4"/>
        </ext>
      </extLst>
    </cacheHierarchy>
    <cacheHierarchy uniqueName="[Measures].[Sum of Purchaese  Sold]" caption="Sum of Purchaese  Sold" measure="1" displayFolder="" measureGroup="Table1" count="0" hidden="1">
      <extLst>
        <ext xmlns:x15="http://schemas.microsoft.com/office/spreadsheetml/2010/11/main" uri="{B97F6D7D-B522-45F9-BDA1-12C45D357490}">
          <x15:cacheHierarchy aggregatedColumn="8"/>
        </ext>
      </extLst>
    </cacheHierarchy>
    <cacheHierarchy uniqueName="[Measures].[Sum of Closing Stock]" caption="Sum of Closing Stock"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Closing Stock]" caption="Count of Closing Stock" measure="1" displayFolder="" measureGroup="Table1" count="0" hidden="1">
      <extLst>
        <ext xmlns:x15="http://schemas.microsoft.com/office/spreadsheetml/2010/11/main" uri="{B97F6D7D-B522-45F9-BDA1-12C45D357490}">
          <x15:cacheHierarchy aggregatedColumn="6"/>
        </ext>
      </extLst>
    </cacheHierarchy>
    <cacheHierarchy uniqueName="[Measures].[StdDev of Closing Stock]" caption="StdDev of Closing Stock" measure="1" displayFolder="" measureGroup="Table1" count="0" hidden="1">
      <extLst>
        <ext xmlns:x15="http://schemas.microsoft.com/office/spreadsheetml/2010/11/main" uri="{B97F6D7D-B522-45F9-BDA1-12C45D357490}">
          <x15:cacheHierarchy aggregatedColumn="6"/>
        </ext>
      </extLst>
    </cacheHierarchy>
    <cacheHierarchy uniqueName="[Measures].[Sum of Opening Stock]" caption="Sum of Opening Stock"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Vadhavan" refreshedDate="45885.977983912038" backgroundQuery="1" createdVersion="8" refreshedVersion="8" minRefreshableVersion="3" recordCount="0" supportSubquery="1" supportAdvancedDrill="1" xr:uid="{C24B59AD-C39A-415F-AD42-EAE0078928A7}">
  <cacheSource type="external" connectionId="1"/>
  <cacheFields count="3">
    <cacheField name="[Table1].[Product Category].[Product Category]" caption="Product Category" numFmtId="0" hierarchy="1" level="1">
      <sharedItems count="3">
        <s v="Electronics"/>
        <s v="Furniture"/>
        <s v="Stationery"/>
      </sharedItems>
    </cacheField>
    <cacheField name="[Measures].[Sum of Quantity Sold]" caption="Sum of Quantity Sold" numFmtId="0" hierarchy="14" level="32767"/>
    <cacheField name="[Table1].[Date].[Date]" caption="Date" numFmtId="0" hierarchy="7" level="1">
      <sharedItems containsSemiMixedTypes="0" containsNonDate="0" containsDate="1" containsString="0" minDate="2023-01-11T00:00:00" maxDate="2023-12-19T00:00:00" count="11">
        <d v="2023-01-11T00:00:00"/>
        <d v="2023-01-18T00:00:00"/>
        <d v="2023-01-21T00:00:00"/>
        <d v="2023-02-15T00:00:00"/>
        <d v="2023-03-02T00:00:00"/>
        <d v="2023-05-06T00:00:00"/>
        <d v="2023-06-17T00:00:00"/>
        <d v="2023-07-16T00:00:00"/>
        <d v="2023-09-22T00:00:00"/>
        <d v="2023-11-17T00:00:00"/>
        <d v="2023-12-18T00:00:00"/>
      </sharedItems>
    </cacheField>
  </cacheFields>
  <cacheHierarchies count="20">
    <cacheHierarchy uniqueName="[Table1].[Product ID]" caption="Product ID" attribute="1" defaultMemberUniqueName="[Table1].[Product ID].[All]" allUniqueName="[Table1].[Product ID].[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0"/>
      </fieldsUsage>
    </cacheHierarchy>
    <cacheHierarchy uniqueName="[Table1].[Warehouse]" caption="Warehouse" attribute="1" defaultMemberUniqueName="[Table1].[Warehouse].[All]" allUniqueName="[Table1].[Warehouse].[All]" dimensionUniqueName="[Table1]" displayFolder="" count="0" memberValueDatatype="130" unbalanced="0"/>
    <cacheHierarchy uniqueName="[Table1].[Opening Stock]" caption="Opening Stock" attribute="1" defaultMemberUniqueName="[Table1].[Opening Stock].[All]" allUniqueName="[Table1].[Opening Stock].[All]" dimensionUniqueName="[Table1]" displayFolder="" count="0" memberValueDatatype="20" unbalanced="0"/>
    <cacheHierarchy uniqueName="[Table1].[Quantity Sold]" caption="Quantity Sold" attribute="1" defaultMemberUniqueName="[Table1].[Quantity Sold].[All]" allUniqueName="[Table1].[Quantity Sold].[All]" dimensionUniqueName="[Table1]" displayFolder="" count="0" memberValueDatatype="20" unbalanced="0"/>
    <cacheHierarchy uniqueName="[Table1].[Quantity Purchased]" caption="Quantity Purchased" attribute="1" defaultMemberUniqueName="[Table1].[Quantity Purchased].[All]" allUniqueName="[Table1].[Quantity Purchased].[All]" dimensionUniqueName="[Table1]" displayFolder="" count="0" memberValueDatatype="20" unbalanced="0"/>
    <cacheHierarchy uniqueName="[Table1].[Closing Stock]" caption="Closing Stock" attribute="1" defaultMemberUniqueName="[Table1].[Closing Stock].[All]" allUniqueName="[Table1].[Closing Stock].[All]" dimensionUniqueName="[Table1]" displayFolder="" count="0" memberValueDatatype="20" unbalanced="0"/>
    <cacheHierarchy uniqueName="[Table1].[Date]" caption="Date" attribute="1" time="1" defaultMemberUniqueName="[Table1].[Date].[All]" allUniqueName="[Table1].[Date].[All]" dimensionUniqueName="[Table1]" displayFolder="" count="2" memberValueDatatype="7" unbalanced="0">
      <fieldsUsage count="2">
        <fieldUsage x="-1"/>
        <fieldUsage x="2"/>
      </fieldsUsage>
    </cacheHierarchy>
    <cacheHierarchy uniqueName="[Table1].[Purchaese  Sold]" caption="Purchaese  Sold" attribute="1" defaultMemberUniqueName="[Table1].[Purchaese  Sold].[All]" allUniqueName="[Table1].[Purchaese  Sold].[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Purchased]" caption="Sum of Quantity Purchased" measure="1" displayFolder="" measureGroup="Table1" count="0" hidden="1">
      <extLst>
        <ext xmlns:x15="http://schemas.microsoft.com/office/spreadsheetml/2010/11/main" uri="{B97F6D7D-B522-45F9-BDA1-12C45D357490}">
          <x15:cacheHierarchy aggregatedColumn="5"/>
        </ext>
      </extLst>
    </cacheHierarchy>
    <cacheHierarchy uniqueName="[Measures].[Sum of Quantity Sold]" caption="Sum of Quantity Sold"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urchaese  Sold]" caption="Sum of Purchaese  Sold" measure="1" displayFolder="" measureGroup="Table1" count="0" hidden="1">
      <extLst>
        <ext xmlns:x15="http://schemas.microsoft.com/office/spreadsheetml/2010/11/main" uri="{B97F6D7D-B522-45F9-BDA1-12C45D357490}">
          <x15:cacheHierarchy aggregatedColumn="8"/>
        </ext>
      </extLst>
    </cacheHierarchy>
    <cacheHierarchy uniqueName="[Measures].[Sum of Closing Stock]" caption="Sum of Closing Stock" measure="1" displayFolder="" measureGroup="Table1" count="0" hidden="1">
      <extLst>
        <ext xmlns:x15="http://schemas.microsoft.com/office/spreadsheetml/2010/11/main" uri="{B97F6D7D-B522-45F9-BDA1-12C45D357490}">
          <x15:cacheHierarchy aggregatedColumn="6"/>
        </ext>
      </extLst>
    </cacheHierarchy>
    <cacheHierarchy uniqueName="[Measures].[Count of Closing Stock]" caption="Count of Closing Stock" measure="1" displayFolder="" measureGroup="Table1" count="0" hidden="1">
      <extLst>
        <ext xmlns:x15="http://schemas.microsoft.com/office/spreadsheetml/2010/11/main" uri="{B97F6D7D-B522-45F9-BDA1-12C45D357490}">
          <x15:cacheHierarchy aggregatedColumn="6"/>
        </ext>
      </extLst>
    </cacheHierarchy>
    <cacheHierarchy uniqueName="[Measures].[StdDev of Closing Stock]" caption="StdDev of Closing Stock" measure="1" displayFolder="" measureGroup="Table1" count="0" hidden="1">
      <extLst>
        <ext xmlns:x15="http://schemas.microsoft.com/office/spreadsheetml/2010/11/main" uri="{B97F6D7D-B522-45F9-BDA1-12C45D357490}">
          <x15:cacheHierarchy aggregatedColumn="6"/>
        </ext>
      </extLst>
    </cacheHierarchy>
    <cacheHierarchy uniqueName="[Measures].[Sum of Opening Stock]" caption="Sum of Opening Stock"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Vadhavan" refreshedDate="45885.979543865738" backgroundQuery="1" createdVersion="8" refreshedVersion="8" minRefreshableVersion="3" recordCount="0" supportSubquery="1" supportAdvancedDrill="1" xr:uid="{568352E5-ABAA-459F-9FAC-3AE428EDE818}">
  <cacheSource type="external" connectionId="1"/>
  <cacheFields count="3">
    <cacheField name="[Table1].[Product Category].[Product Category]" caption="Product Category" numFmtId="0" hierarchy="1" level="1">
      <sharedItems count="3">
        <s v="Electronics"/>
        <s v="Furniture"/>
        <s v="Stationery"/>
      </sharedItems>
    </cacheField>
    <cacheField name="[Measures].[Sum of Purchaese  Sold]" caption="Sum of Purchaese  Sold" numFmtId="0" hierarchy="15" level="32767"/>
    <cacheField name="[Table1].[Warehouse].[Warehouse]" caption="Warehouse" numFmtId="0" hierarchy="2" level="1">
      <sharedItems containsSemiMixedTypes="0" containsNonDate="0" containsString="0"/>
    </cacheField>
  </cacheFields>
  <cacheHierarchies count="20">
    <cacheHierarchy uniqueName="[Table1].[Product ID]" caption="Product ID" attribute="1" defaultMemberUniqueName="[Table1].[Product ID].[All]" allUniqueName="[Table1].[Product ID].[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0"/>
      </fieldsUsage>
    </cacheHierarchy>
    <cacheHierarchy uniqueName="[Table1].[Warehouse]" caption="Warehouse" attribute="1" defaultMemberUniqueName="[Table1].[Warehouse].[All]" allUniqueName="[Table1].[Warehouse].[All]" dimensionUniqueName="[Table1]" displayFolder="" count="2" memberValueDatatype="130" unbalanced="0">
      <fieldsUsage count="2">
        <fieldUsage x="-1"/>
        <fieldUsage x="2"/>
      </fieldsUsage>
    </cacheHierarchy>
    <cacheHierarchy uniqueName="[Table1].[Opening Stock]" caption="Opening Stock" attribute="1" defaultMemberUniqueName="[Table1].[Opening Stock].[All]" allUniqueName="[Table1].[Opening Stock].[All]" dimensionUniqueName="[Table1]" displayFolder="" count="2" memberValueDatatype="20" unbalanced="0"/>
    <cacheHierarchy uniqueName="[Table1].[Quantity Sold]" caption="Quantity Sold" attribute="1" defaultMemberUniqueName="[Table1].[Quantity Sold].[All]" allUniqueName="[Table1].[Quantity Sold].[All]" dimensionUniqueName="[Table1]" displayFolder="" count="2" memberValueDatatype="20" unbalanced="0"/>
    <cacheHierarchy uniqueName="[Table1].[Quantity Purchased]" caption="Quantity Purchased" attribute="1" defaultMemberUniqueName="[Table1].[Quantity Purchased].[All]" allUniqueName="[Table1].[Quantity Purchased].[All]" dimensionUniqueName="[Table1]" displayFolder="" count="2" memberValueDatatype="20" unbalanced="0"/>
    <cacheHierarchy uniqueName="[Table1].[Closing Stock]" caption="Closing Stock" attribute="1" defaultMemberUniqueName="[Table1].[Closing Stock].[All]" allUniqueName="[Table1].[Closing Stock].[All]" dimensionUniqueName="[Table1]" displayFolder="" count="2" memberValueDatatype="20" unbalanced="0"/>
    <cacheHierarchy uniqueName="[Table1].[Date]" caption="Date" attribute="1" time="1" defaultMemberUniqueName="[Table1].[Date].[All]" allUniqueName="[Table1].[Date].[All]" dimensionUniqueName="[Table1]" displayFolder="" count="2" memberValueDatatype="7" unbalanced="0"/>
    <cacheHierarchy uniqueName="[Table1].[Purchaese  Sold]" caption="Purchaese  Sold" attribute="1" defaultMemberUniqueName="[Table1].[Purchaese  Sold].[All]" allUniqueName="[Table1].[Purchaese  Sold].[All]" dimensionUniqueName="[Table1]" displayFolder="" count="2"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Purchased]" caption="Sum of Quantity Purchased" measure="1" displayFolder="" measureGroup="Table1" count="0" hidden="1">
      <extLst>
        <ext xmlns:x15="http://schemas.microsoft.com/office/spreadsheetml/2010/11/main" uri="{B97F6D7D-B522-45F9-BDA1-12C45D357490}">
          <x15:cacheHierarchy aggregatedColumn="5"/>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4"/>
        </ext>
      </extLst>
    </cacheHierarchy>
    <cacheHierarchy uniqueName="[Measures].[Sum of Purchaese  Sold]" caption="Sum of Purchaese  Sol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Closing Stock]" caption="Sum of Closing Stock" measure="1" displayFolder="" measureGroup="Table1" count="0" hidden="1">
      <extLst>
        <ext xmlns:x15="http://schemas.microsoft.com/office/spreadsheetml/2010/11/main" uri="{B97F6D7D-B522-45F9-BDA1-12C45D357490}">
          <x15:cacheHierarchy aggregatedColumn="6"/>
        </ext>
      </extLst>
    </cacheHierarchy>
    <cacheHierarchy uniqueName="[Measures].[Count of Closing Stock]" caption="Count of Closing Stock" measure="1" displayFolder="" measureGroup="Table1" count="0" hidden="1">
      <extLst>
        <ext xmlns:x15="http://schemas.microsoft.com/office/spreadsheetml/2010/11/main" uri="{B97F6D7D-B522-45F9-BDA1-12C45D357490}">
          <x15:cacheHierarchy aggregatedColumn="6"/>
        </ext>
      </extLst>
    </cacheHierarchy>
    <cacheHierarchy uniqueName="[Measures].[StdDev of Closing Stock]" caption="StdDev of Closing Stock" measure="1" displayFolder="" measureGroup="Table1" count="0" hidden="1">
      <extLst>
        <ext xmlns:x15="http://schemas.microsoft.com/office/spreadsheetml/2010/11/main" uri="{B97F6D7D-B522-45F9-BDA1-12C45D357490}">
          <x15:cacheHierarchy aggregatedColumn="6"/>
        </ext>
      </extLst>
    </cacheHierarchy>
    <cacheHierarchy uniqueName="[Measures].[Sum of Opening Stock]" caption="Sum of Opening Stock"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Vadhavan" refreshedDate="45885.979460995368" backgroundQuery="1" createdVersion="3" refreshedVersion="8" minRefreshableVersion="3" recordCount="0" supportSubquery="1" supportAdvancedDrill="1" xr:uid="{D24ED00F-276B-4B7F-9BB9-D88B1AAEA438}">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Product ID]" caption="Product ID" attribute="1" defaultMemberUniqueName="[Table1].[Product ID].[All]" allUniqueName="[Table1].[Product ID].[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Warehouse]" caption="Warehouse" attribute="1" defaultMemberUniqueName="[Table1].[Warehouse].[All]" allUniqueName="[Table1].[Warehouse].[All]" dimensionUniqueName="[Table1]" displayFolder="" count="2" memberValueDatatype="130" unbalanced="0"/>
    <cacheHierarchy uniqueName="[Table1].[Opening Stock]" caption="Opening Stock" attribute="1" defaultMemberUniqueName="[Table1].[Opening Stock].[All]" allUniqueName="[Table1].[Opening Stock].[All]" dimensionUniqueName="[Table1]" displayFolder="" count="0" memberValueDatatype="20" unbalanced="0"/>
    <cacheHierarchy uniqueName="[Table1].[Quantity Sold]" caption="Quantity Sold" attribute="1" defaultMemberUniqueName="[Table1].[Quantity Sold].[All]" allUniqueName="[Table1].[Quantity Sold].[All]" dimensionUniqueName="[Table1]" displayFolder="" count="0" memberValueDatatype="20" unbalanced="0"/>
    <cacheHierarchy uniqueName="[Table1].[Quantity Purchased]" caption="Quantity Purchased" attribute="1" defaultMemberUniqueName="[Table1].[Quantity Purchased].[All]" allUniqueName="[Table1].[Quantity Purchased].[All]" dimensionUniqueName="[Table1]" displayFolder="" count="0" memberValueDatatype="20" unbalanced="0"/>
    <cacheHierarchy uniqueName="[Table1].[Closing Stock]" caption="Closing Stock" attribute="1" defaultMemberUniqueName="[Table1].[Closing Stock].[All]" allUniqueName="[Table1].[Closing Stock].[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urchaese  Sold]" caption="Purchaese  Sold" attribute="1" defaultMemberUniqueName="[Table1].[Purchaese  Sold].[All]" allUniqueName="[Table1].[Purchaese  Sold].[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Purchased]" caption="Sum of Quantity Purchased" measure="1" displayFolder="" measureGroup="Table1" count="0" hidden="1">
      <extLst>
        <ext xmlns:x15="http://schemas.microsoft.com/office/spreadsheetml/2010/11/main" uri="{B97F6D7D-B522-45F9-BDA1-12C45D357490}">
          <x15:cacheHierarchy aggregatedColumn="5"/>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4"/>
        </ext>
      </extLst>
    </cacheHierarchy>
    <cacheHierarchy uniqueName="[Measures].[Sum of Purchaese  Sold]" caption="Sum of Purchaese  Sold" measure="1" displayFolder="" measureGroup="Table1" count="0" hidden="1">
      <extLst>
        <ext xmlns:x15="http://schemas.microsoft.com/office/spreadsheetml/2010/11/main" uri="{B97F6D7D-B522-45F9-BDA1-12C45D357490}">
          <x15:cacheHierarchy aggregatedColumn="8"/>
        </ext>
      </extLst>
    </cacheHierarchy>
    <cacheHierarchy uniqueName="[Measures].[Sum of Closing Stock]" caption="Sum of Closing Stock" measure="1" displayFolder="" measureGroup="Table1" count="0" hidden="1">
      <extLst>
        <ext xmlns:x15="http://schemas.microsoft.com/office/spreadsheetml/2010/11/main" uri="{B97F6D7D-B522-45F9-BDA1-12C45D357490}">
          <x15:cacheHierarchy aggregatedColumn="6"/>
        </ext>
      </extLst>
    </cacheHierarchy>
    <cacheHierarchy uniqueName="[Measures].[Count of Closing Stock]" caption="Count of Closing Stock" measure="1" displayFolder="" measureGroup="Table1" count="0" hidden="1">
      <extLst>
        <ext xmlns:x15="http://schemas.microsoft.com/office/spreadsheetml/2010/11/main" uri="{B97F6D7D-B522-45F9-BDA1-12C45D357490}">
          <x15:cacheHierarchy aggregatedColumn="6"/>
        </ext>
      </extLst>
    </cacheHierarchy>
    <cacheHierarchy uniqueName="[Measures].[StdDev of Closing Stock]" caption="StdDev of Closing Stock" measure="1" displayFolder="" measureGroup="Table1" count="0" hidden="1">
      <extLst>
        <ext xmlns:x15="http://schemas.microsoft.com/office/spreadsheetml/2010/11/main" uri="{B97F6D7D-B522-45F9-BDA1-12C45D357490}">
          <x15:cacheHierarchy aggregatedColumn="6"/>
        </ext>
      </extLst>
    </cacheHierarchy>
    <cacheHierarchy uniqueName="[Measures].[Sum of Opening Stock]" caption="Sum of Opening Stock" measure="1" displayFolder="" measureGroup="Table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2690510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B0E018-43F1-4F0B-843C-251839D854FC}"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B47" firstHeaderRow="1" firstDataRow="1" firstDataCol="1"/>
  <pivotFields count="2">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v="2"/>
    </i>
    <i>
      <x/>
    </i>
    <i t="grand">
      <x/>
    </i>
  </rowItems>
  <colItems count="1">
    <i/>
  </colItems>
  <dataFields count="1">
    <dataField name="Sum of Closing Stock" fld="1"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Sum of Closing Stock"/>
    <pivotHierarchy dragToData="1" caption="Count of Closing Stock"/>
    <pivotHierarchy dragToData="1" caption="StdDev of Closing Stock"/>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ventory and Product Movemen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347D9C-4E4C-4A07-AB7F-647F0F11065F}" name="PivotTable2"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urchaese  Sold" fld="1" baseField="0" baseItem="0"/>
  </dataFields>
  <pivotHierarchies count="2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ventory and Product Movemen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3475C6-D9F2-4FEE-8311-DB9E4D006950}" name="PivotTable4" cacheId="1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8:B31"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s>
  <rowFields count="2">
    <field x="2"/>
    <field x="1"/>
  </rowFields>
  <rowItems count="13">
    <i>
      <x/>
    </i>
    <i>
      <x v="1"/>
    </i>
    <i>
      <x v="2"/>
    </i>
    <i>
      <x v="3"/>
    </i>
    <i>
      <x v="4"/>
    </i>
    <i>
      <x v="5"/>
    </i>
    <i>
      <x v="6"/>
    </i>
    <i>
      <x v="7"/>
    </i>
    <i>
      <x v="8"/>
    </i>
    <i>
      <x v="9"/>
    </i>
    <i>
      <x v="10"/>
    </i>
    <i>
      <x v="11"/>
    </i>
    <i t="grand">
      <x/>
    </i>
  </rowItems>
  <colItems count="1">
    <i/>
  </colItems>
  <dataFields count="1">
    <dataField name="Sum of Closing Stock" fld="0"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ventory and Product Movemen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56469D-4C7A-4B7B-8C8A-4308EA1E699D}" name="PivotTable3"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Closing Stock" fld="1"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ventory and Product Movemen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45ED43-89F5-48A9-8307-1382FED41751}" name="PivotTable3" cacheId="1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B29" firstHeaderRow="1" firstDataRow="1" firstDataCol="1"/>
  <pivotFields count="3">
    <pivotField axis="axisRow" allDrilled="1" subtotalTop="0" showAll="0" dataSourceSort="1" defaultSubtotal="0" defaultAttributeDrillState="1">
      <items count="3">
        <item x="0" e="0"/>
        <item x="1" e="0"/>
        <item x="2" e="0"/>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2">
    <field x="0"/>
    <field x="2"/>
  </rowFields>
  <rowItems count="4">
    <i>
      <x/>
    </i>
    <i>
      <x v="1"/>
    </i>
    <i>
      <x v="2"/>
    </i>
    <i t="grand">
      <x/>
    </i>
  </rowItems>
  <colItems count="1">
    <i/>
  </colItems>
  <dataFields count="1">
    <dataField name="Sum of Quantity Sold" fld="1" baseField="0" baseItem="0"/>
  </dataFields>
  <chartFormats count="1">
    <chartFormat chart="2" format="0"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Stock"/>
    <pivotHierarchy dragToData="1"/>
    <pivotHierarchy dragToData="1"/>
    <pivotHierarchy dragToData="1" caption="Opening Stock"/>
  </pivotHierarchies>
  <pivotTableStyleInfo name="PivotStyleLight16" showRowHeaders="1" showColHeaders="1" showRowStripes="0" showColStripes="0" showLastColumn="1"/>
  <rowHierarchiesUsage count="2">
    <rowHierarchyUsage hierarchyUsage="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ventory and Product Movemen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81AC18-E803-47FE-8CA9-4823399F12F1}" name="PivotTable2"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7"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Stock" fld="1" baseField="0" baseItem="0"/>
    <dataField name="Opening Stock"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Stock"/>
    <pivotHierarchy dragToData="1"/>
    <pivotHierarchy dragToData="1"/>
    <pivotHierarchy dragToData="1" caption="Opening Stock"/>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ventory and Product Movemen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 xr10:uid="{08A5B180-5305-4019-A754-E173309C2C3C}" sourceName="[Table1].[Warehouse]">
  <pivotTables>
    <pivotTable tabId="3" name="PivotTable2"/>
  </pivotTables>
  <data>
    <olap pivotCacheId="1269051010">
      <levels count="2">
        <level uniqueName="[Table1].[Warehouse].[(All)]" sourceCaption="(All)" count="0"/>
        <level uniqueName="[Table1].[Warehouse].[Warehouse]" sourceCaption="Warehouse" count="3">
          <ranges>
            <range startItem="0">
              <i n="[Table1].[Warehouse].&amp;[W1]" c="W1"/>
              <i n="[Table1].[Warehouse].&amp;[W2]" c="W2"/>
              <i n="[Table1].[Warehouse].&amp;[W3]" c="W3"/>
            </range>
          </ranges>
        </level>
      </levels>
      <selections count="1">
        <selection n="[Table1].[Warehous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ehouse" xr10:uid="{A3598C3C-24E1-4EB9-B8F2-726B79A86829}" cache="Slicer_Warehouse" caption="Warehous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F5019F-E71E-4780-B210-09C362A09338}" name="Table1" displayName="Table1" ref="A1:I31" totalsRowShown="0" headerRowDxfId="7" headerRowBorderDxfId="6" tableBorderDxfId="5">
  <autoFilter ref="A1:I31" xr:uid="{DAF5019F-E71E-4780-B210-09C362A09338}"/>
  <tableColumns count="9">
    <tableColumn id="1" xr3:uid="{BDB3E587-B1C4-4E7E-AE1C-C3872BF4099F}" name="Product ID"/>
    <tableColumn id="2" xr3:uid="{2CB12587-C9D3-43AF-8CF9-69F8B420746C}" name="Product Category"/>
    <tableColumn id="3" xr3:uid="{AA4AC513-7847-43CC-B862-974DC5A6F1A5}" name="Warehouse"/>
    <tableColumn id="4" xr3:uid="{F4047755-3410-46CA-8CA1-1451B683EFFC}" name="Opening Stock"/>
    <tableColumn id="5" xr3:uid="{3AC050E4-CD25-4733-841C-96B87E60F7CA}" name="Quantity Sold"/>
    <tableColumn id="6" xr3:uid="{796F07DB-D79B-4B9F-AF96-6FEE7C83549A}" name="Quantity Purchased"/>
    <tableColumn id="7" xr3:uid="{51E56908-38C2-4DC9-9D5F-11DD78C2120E}" name="Closing Stock"/>
    <tableColumn id="8" xr3:uid="{77AA7E1F-C160-4491-9E88-F2CFA576DB40}" name="Date" dataDxfId="4"/>
    <tableColumn id="9" xr3:uid="{6911D29E-0BBC-415A-A3DB-236D0E277FF1}" name="Purchaese  Sold" dataDxfId="3">
      <calculatedColumnFormula>Table1[[#This Row],[Quantity Purchased]]-Table1[[#This Row],[Quantity Sold]]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workbookViewId="0">
      <selection activeCell="J2" sqref="J2"/>
    </sheetView>
  </sheetViews>
  <sheetFormatPr defaultRowHeight="14.4" x14ac:dyDescent="0.3"/>
  <cols>
    <col min="1" max="1" width="11.77734375" customWidth="1"/>
    <col min="2" max="2" width="17.5546875" customWidth="1"/>
    <col min="3" max="3" width="12.44140625" customWidth="1"/>
    <col min="4" max="4" width="15.109375" customWidth="1"/>
    <col min="5" max="5" width="14.33203125" customWidth="1"/>
    <col min="6" max="6" width="19.44140625" customWidth="1"/>
    <col min="7" max="7" width="14" customWidth="1"/>
    <col min="8" max="8" width="18.109375" style="1" bestFit="1" customWidth="1"/>
    <col min="9" max="9" width="18.77734375" bestFit="1" customWidth="1"/>
  </cols>
  <sheetData>
    <row r="1" spans="1:12" x14ac:dyDescent="0.3">
      <c r="A1" s="2" t="s">
        <v>0</v>
      </c>
      <c r="B1" s="2" t="s">
        <v>1</v>
      </c>
      <c r="C1" s="2" t="s">
        <v>2</v>
      </c>
      <c r="D1" s="2" t="s">
        <v>3</v>
      </c>
      <c r="E1" s="2" t="s">
        <v>4</v>
      </c>
      <c r="F1" s="2" t="s">
        <v>5</v>
      </c>
      <c r="G1" s="2" t="s">
        <v>7</v>
      </c>
      <c r="H1" s="3" t="s">
        <v>6</v>
      </c>
      <c r="I1" s="6" t="s">
        <v>46</v>
      </c>
    </row>
    <row r="2" spans="1:12" x14ac:dyDescent="0.3">
      <c r="A2" t="s">
        <v>8</v>
      </c>
      <c r="B2" t="s">
        <v>9</v>
      </c>
      <c r="C2" t="s">
        <v>10</v>
      </c>
      <c r="D2">
        <v>120</v>
      </c>
      <c r="E2">
        <v>80</v>
      </c>
      <c r="F2">
        <v>84</v>
      </c>
      <c r="G2">
        <v>124</v>
      </c>
      <c r="H2" s="1">
        <v>45155</v>
      </c>
      <c r="I2">
        <f>Table1[[#This Row],[Quantity Purchased]]-Table1[[#This Row],[Quantity Sold]]</f>
        <v>4</v>
      </c>
    </row>
    <row r="3" spans="1:12" x14ac:dyDescent="0.3">
      <c r="A3" t="s">
        <v>11</v>
      </c>
      <c r="B3" t="s">
        <v>12</v>
      </c>
      <c r="C3" t="s">
        <v>13</v>
      </c>
      <c r="D3">
        <v>132</v>
      </c>
      <c r="E3">
        <v>54</v>
      </c>
      <c r="F3">
        <v>28</v>
      </c>
      <c r="G3">
        <v>106</v>
      </c>
      <c r="H3" s="1">
        <v>45189</v>
      </c>
      <c r="I3">
        <f>Table1[[#This Row],[Quantity Purchased]]-Table1[[#This Row],[Quantity Sold]]</f>
        <v>-26</v>
      </c>
    </row>
    <row r="4" spans="1:12" x14ac:dyDescent="0.3">
      <c r="A4" t="s">
        <v>14</v>
      </c>
      <c r="B4" t="s">
        <v>9</v>
      </c>
      <c r="C4" t="s">
        <v>10</v>
      </c>
      <c r="D4">
        <v>54</v>
      </c>
      <c r="E4">
        <v>79</v>
      </c>
      <c r="F4">
        <v>25</v>
      </c>
      <c r="G4">
        <v>0</v>
      </c>
      <c r="H4" s="1">
        <v>44983</v>
      </c>
      <c r="I4">
        <f>Table1[[#This Row],[Quantity Purchased]]-Table1[[#This Row],[Quantity Sold]]</f>
        <v>-54</v>
      </c>
    </row>
    <row r="5" spans="1:12" x14ac:dyDescent="0.3">
      <c r="A5" t="s">
        <v>15</v>
      </c>
      <c r="B5" t="s">
        <v>9</v>
      </c>
      <c r="C5" t="s">
        <v>16</v>
      </c>
      <c r="D5">
        <v>184</v>
      </c>
      <c r="E5">
        <v>75</v>
      </c>
      <c r="F5">
        <v>81</v>
      </c>
      <c r="G5">
        <v>190</v>
      </c>
      <c r="H5" s="1">
        <v>45214</v>
      </c>
      <c r="I5">
        <f>Table1[[#This Row],[Quantity Purchased]]-Table1[[#This Row],[Quantity Sold]]</f>
        <v>6</v>
      </c>
    </row>
    <row r="6" spans="1:12" x14ac:dyDescent="0.3">
      <c r="A6" t="s">
        <v>17</v>
      </c>
      <c r="B6" t="s">
        <v>18</v>
      </c>
      <c r="C6" t="s">
        <v>10</v>
      </c>
      <c r="D6">
        <v>100</v>
      </c>
      <c r="E6">
        <v>44</v>
      </c>
      <c r="F6">
        <v>29</v>
      </c>
      <c r="G6">
        <v>85</v>
      </c>
      <c r="H6" s="1">
        <v>45278</v>
      </c>
      <c r="I6">
        <f>Table1[[#This Row],[Quantity Purchased]]-Table1[[#This Row],[Quantity Sold]]</f>
        <v>-15</v>
      </c>
    </row>
    <row r="7" spans="1:12" x14ac:dyDescent="0.3">
      <c r="A7" t="s">
        <v>19</v>
      </c>
      <c r="B7" t="s">
        <v>12</v>
      </c>
      <c r="C7" t="s">
        <v>13</v>
      </c>
      <c r="D7">
        <v>163</v>
      </c>
      <c r="E7">
        <v>67</v>
      </c>
      <c r="F7">
        <v>63</v>
      </c>
      <c r="G7">
        <v>159</v>
      </c>
      <c r="H7" s="1">
        <v>45269</v>
      </c>
      <c r="I7">
        <f>Table1[[#This Row],[Quantity Purchased]]-Table1[[#This Row],[Quantity Sold]]</f>
        <v>-4</v>
      </c>
    </row>
    <row r="8" spans="1:12" x14ac:dyDescent="0.3">
      <c r="A8" t="s">
        <v>20</v>
      </c>
      <c r="B8" t="s">
        <v>18</v>
      </c>
      <c r="C8" t="s">
        <v>10</v>
      </c>
      <c r="D8">
        <v>196</v>
      </c>
      <c r="E8">
        <v>64</v>
      </c>
      <c r="F8">
        <v>44</v>
      </c>
      <c r="G8">
        <v>176</v>
      </c>
      <c r="H8" s="1">
        <v>45191</v>
      </c>
      <c r="I8">
        <f>Table1[[#This Row],[Quantity Purchased]]-Table1[[#This Row],[Quantity Sold]]</f>
        <v>-20</v>
      </c>
    </row>
    <row r="9" spans="1:12" x14ac:dyDescent="0.3">
      <c r="A9" t="s">
        <v>21</v>
      </c>
      <c r="B9" t="s">
        <v>9</v>
      </c>
      <c r="C9" t="s">
        <v>13</v>
      </c>
      <c r="D9">
        <v>194</v>
      </c>
      <c r="E9">
        <v>46</v>
      </c>
      <c r="F9">
        <v>91</v>
      </c>
      <c r="G9">
        <v>239</v>
      </c>
      <c r="H9" s="1">
        <v>45224</v>
      </c>
      <c r="I9">
        <f>Table1[[#This Row],[Quantity Purchased]]-Table1[[#This Row],[Quantity Sold]]</f>
        <v>45</v>
      </c>
      <c r="L9">
        <v>5353</v>
      </c>
    </row>
    <row r="10" spans="1:12" x14ac:dyDescent="0.3">
      <c r="A10" t="s">
        <v>22</v>
      </c>
      <c r="B10" t="s">
        <v>18</v>
      </c>
      <c r="C10" t="s">
        <v>10</v>
      </c>
      <c r="D10">
        <v>95</v>
      </c>
      <c r="E10">
        <v>15</v>
      </c>
      <c r="F10">
        <v>49</v>
      </c>
      <c r="G10">
        <v>129</v>
      </c>
      <c r="H10" s="1">
        <v>45094</v>
      </c>
      <c r="I10">
        <f>Table1[[#This Row],[Quantity Purchased]]-Table1[[#This Row],[Quantity Sold]]</f>
        <v>34</v>
      </c>
    </row>
    <row r="11" spans="1:12" x14ac:dyDescent="0.3">
      <c r="A11" t="s">
        <v>23</v>
      </c>
      <c r="B11" t="s">
        <v>18</v>
      </c>
      <c r="C11" t="s">
        <v>13</v>
      </c>
      <c r="D11">
        <v>97</v>
      </c>
      <c r="E11">
        <v>33</v>
      </c>
      <c r="F11">
        <v>62</v>
      </c>
      <c r="G11">
        <v>126</v>
      </c>
      <c r="H11" s="1">
        <v>44972</v>
      </c>
      <c r="I11">
        <f>Table1[[#This Row],[Quantity Purchased]]-Table1[[#This Row],[Quantity Sold]]</f>
        <v>29</v>
      </c>
    </row>
    <row r="12" spans="1:12" x14ac:dyDescent="0.3">
      <c r="A12" t="s">
        <v>24</v>
      </c>
      <c r="B12" t="s">
        <v>18</v>
      </c>
      <c r="C12" t="s">
        <v>13</v>
      </c>
      <c r="D12">
        <v>177</v>
      </c>
      <c r="E12">
        <v>63</v>
      </c>
      <c r="F12">
        <v>67</v>
      </c>
      <c r="G12">
        <v>181</v>
      </c>
      <c r="H12" s="1">
        <v>44947</v>
      </c>
      <c r="I12">
        <f>Table1[[#This Row],[Quantity Purchased]]-Table1[[#This Row],[Quantity Sold]]</f>
        <v>4</v>
      </c>
    </row>
    <row r="13" spans="1:12" x14ac:dyDescent="0.3">
      <c r="A13" t="s">
        <v>25</v>
      </c>
      <c r="B13" t="s">
        <v>9</v>
      </c>
      <c r="C13" t="s">
        <v>13</v>
      </c>
      <c r="D13">
        <v>114</v>
      </c>
      <c r="E13">
        <v>72</v>
      </c>
      <c r="F13">
        <v>63</v>
      </c>
      <c r="G13">
        <v>105</v>
      </c>
      <c r="H13" s="1">
        <v>44941</v>
      </c>
      <c r="I13">
        <f>Table1[[#This Row],[Quantity Purchased]]-Table1[[#This Row],[Quantity Sold]]</f>
        <v>-9</v>
      </c>
    </row>
    <row r="14" spans="1:12" x14ac:dyDescent="0.3">
      <c r="A14" t="s">
        <v>26</v>
      </c>
      <c r="B14" t="s">
        <v>12</v>
      </c>
      <c r="C14" t="s">
        <v>13</v>
      </c>
      <c r="D14">
        <v>122</v>
      </c>
      <c r="E14">
        <v>55</v>
      </c>
      <c r="F14">
        <v>68</v>
      </c>
      <c r="G14">
        <v>135</v>
      </c>
      <c r="H14" s="1">
        <v>45041</v>
      </c>
      <c r="I14">
        <f>Table1[[#This Row],[Quantity Purchased]]-Table1[[#This Row],[Quantity Sold]]</f>
        <v>13</v>
      </c>
    </row>
    <row r="15" spans="1:12" x14ac:dyDescent="0.3">
      <c r="A15" t="s">
        <v>27</v>
      </c>
      <c r="B15" t="s">
        <v>9</v>
      </c>
      <c r="C15" t="s">
        <v>13</v>
      </c>
      <c r="D15">
        <v>188</v>
      </c>
      <c r="E15">
        <v>32</v>
      </c>
      <c r="F15">
        <v>26</v>
      </c>
      <c r="G15">
        <v>182</v>
      </c>
      <c r="H15" s="1">
        <v>45153</v>
      </c>
      <c r="I15">
        <f>Table1[[#This Row],[Quantity Purchased]]-Table1[[#This Row],[Quantity Sold]]</f>
        <v>-6</v>
      </c>
    </row>
    <row r="16" spans="1:12" x14ac:dyDescent="0.3">
      <c r="A16" t="s">
        <v>28</v>
      </c>
      <c r="B16" t="s">
        <v>9</v>
      </c>
      <c r="C16" t="s">
        <v>10</v>
      </c>
      <c r="D16">
        <v>181</v>
      </c>
      <c r="E16">
        <v>66</v>
      </c>
      <c r="F16">
        <v>50</v>
      </c>
      <c r="G16">
        <v>165</v>
      </c>
      <c r="H16" s="1">
        <v>45026</v>
      </c>
      <c r="I16">
        <f>Table1[[#This Row],[Quantity Purchased]]-Table1[[#This Row],[Quantity Sold]]</f>
        <v>-16</v>
      </c>
    </row>
    <row r="17" spans="1:9" x14ac:dyDescent="0.3">
      <c r="A17" t="s">
        <v>29</v>
      </c>
      <c r="B17" t="s">
        <v>9</v>
      </c>
      <c r="C17" t="s">
        <v>16</v>
      </c>
      <c r="D17">
        <v>71</v>
      </c>
      <c r="E17">
        <v>36</v>
      </c>
      <c r="F17">
        <v>65</v>
      </c>
      <c r="G17">
        <v>100</v>
      </c>
      <c r="H17" s="1">
        <v>45230</v>
      </c>
      <c r="I17">
        <f>Table1[[#This Row],[Quantity Purchased]]-Table1[[#This Row],[Quantity Sold]]</f>
        <v>29</v>
      </c>
    </row>
    <row r="18" spans="1:9" x14ac:dyDescent="0.3">
      <c r="A18" t="s">
        <v>30</v>
      </c>
      <c r="B18" t="s">
        <v>9</v>
      </c>
      <c r="C18" t="s">
        <v>16</v>
      </c>
      <c r="D18">
        <v>106</v>
      </c>
      <c r="E18">
        <v>10</v>
      </c>
      <c r="F18">
        <v>25</v>
      </c>
      <c r="G18">
        <v>121</v>
      </c>
      <c r="H18" s="1">
        <v>44978</v>
      </c>
      <c r="I18">
        <f>Table1[[#This Row],[Quantity Purchased]]-Table1[[#This Row],[Quantity Sold]]</f>
        <v>15</v>
      </c>
    </row>
    <row r="19" spans="1:9" x14ac:dyDescent="0.3">
      <c r="A19" t="s">
        <v>31</v>
      </c>
      <c r="B19" t="s">
        <v>9</v>
      </c>
      <c r="C19" t="s">
        <v>10</v>
      </c>
      <c r="D19">
        <v>129</v>
      </c>
      <c r="E19">
        <v>22</v>
      </c>
      <c r="F19">
        <v>70</v>
      </c>
      <c r="G19">
        <v>177</v>
      </c>
      <c r="H19" s="1">
        <v>45003</v>
      </c>
      <c r="I19">
        <f>Table1[[#This Row],[Quantity Purchased]]-Table1[[#This Row],[Quantity Sold]]</f>
        <v>48</v>
      </c>
    </row>
    <row r="20" spans="1:9" x14ac:dyDescent="0.3">
      <c r="A20" t="s">
        <v>32</v>
      </c>
      <c r="B20" t="s">
        <v>9</v>
      </c>
      <c r="C20" t="s">
        <v>10</v>
      </c>
      <c r="D20">
        <v>170</v>
      </c>
      <c r="E20">
        <v>56</v>
      </c>
      <c r="F20">
        <v>21</v>
      </c>
      <c r="G20">
        <v>135</v>
      </c>
      <c r="H20" s="1">
        <v>45004</v>
      </c>
      <c r="I20">
        <f>Table1[[#This Row],[Quantity Purchased]]-Table1[[#This Row],[Quantity Sold]]</f>
        <v>-35</v>
      </c>
    </row>
    <row r="21" spans="1:9" x14ac:dyDescent="0.3">
      <c r="A21" t="s">
        <v>33</v>
      </c>
      <c r="B21" t="s">
        <v>9</v>
      </c>
      <c r="C21" t="s">
        <v>10</v>
      </c>
      <c r="D21">
        <v>128</v>
      </c>
      <c r="E21">
        <v>40</v>
      </c>
      <c r="F21">
        <v>28</v>
      </c>
      <c r="G21">
        <v>116</v>
      </c>
      <c r="H21" s="1">
        <v>45166</v>
      </c>
      <c r="I21">
        <f>Table1[[#This Row],[Quantity Purchased]]-Table1[[#This Row],[Quantity Sold]]</f>
        <v>-12</v>
      </c>
    </row>
    <row r="22" spans="1:9" x14ac:dyDescent="0.3">
      <c r="A22" t="s">
        <v>34</v>
      </c>
      <c r="B22" t="s">
        <v>18</v>
      </c>
      <c r="C22" t="s">
        <v>10</v>
      </c>
      <c r="D22">
        <v>56</v>
      </c>
      <c r="E22">
        <v>46</v>
      </c>
      <c r="F22">
        <v>66</v>
      </c>
      <c r="G22">
        <v>76</v>
      </c>
      <c r="H22" s="1">
        <v>45052</v>
      </c>
      <c r="I22">
        <f>Table1[[#This Row],[Quantity Purchased]]-Table1[[#This Row],[Quantity Sold]]</f>
        <v>20</v>
      </c>
    </row>
    <row r="23" spans="1:9" x14ac:dyDescent="0.3">
      <c r="A23" t="s">
        <v>35</v>
      </c>
      <c r="B23" t="s">
        <v>18</v>
      </c>
      <c r="C23" t="s">
        <v>10</v>
      </c>
      <c r="D23">
        <v>136</v>
      </c>
      <c r="E23">
        <v>20</v>
      </c>
      <c r="F23">
        <v>59</v>
      </c>
      <c r="G23">
        <v>175</v>
      </c>
      <c r="H23" s="1">
        <v>45247</v>
      </c>
      <c r="I23">
        <f>Table1[[#This Row],[Quantity Purchased]]-Table1[[#This Row],[Quantity Sold]]</f>
        <v>39</v>
      </c>
    </row>
    <row r="24" spans="1:9" x14ac:dyDescent="0.3">
      <c r="A24" t="s">
        <v>36</v>
      </c>
      <c r="B24" t="s">
        <v>9</v>
      </c>
      <c r="C24" t="s">
        <v>13</v>
      </c>
      <c r="D24">
        <v>68</v>
      </c>
      <c r="E24">
        <v>56</v>
      </c>
      <c r="F24">
        <v>70</v>
      </c>
      <c r="G24">
        <v>82</v>
      </c>
      <c r="H24" s="1">
        <v>45100</v>
      </c>
      <c r="I24">
        <f>Table1[[#This Row],[Quantity Purchased]]-Table1[[#This Row],[Quantity Sold]]</f>
        <v>14</v>
      </c>
    </row>
    <row r="25" spans="1:9" x14ac:dyDescent="0.3">
      <c r="A25" t="s">
        <v>37</v>
      </c>
      <c r="B25" t="s">
        <v>12</v>
      </c>
      <c r="C25" t="s">
        <v>16</v>
      </c>
      <c r="D25">
        <v>165</v>
      </c>
      <c r="E25">
        <v>68</v>
      </c>
      <c r="F25">
        <v>47</v>
      </c>
      <c r="G25">
        <v>144</v>
      </c>
      <c r="H25" s="1">
        <v>45286</v>
      </c>
      <c r="I25">
        <f>Table1[[#This Row],[Quantity Purchased]]-Table1[[#This Row],[Quantity Sold]]</f>
        <v>-21</v>
      </c>
    </row>
    <row r="26" spans="1:9" x14ac:dyDescent="0.3">
      <c r="A26" t="s">
        <v>38</v>
      </c>
      <c r="B26" t="s">
        <v>18</v>
      </c>
      <c r="C26" t="s">
        <v>13</v>
      </c>
      <c r="D26">
        <v>71</v>
      </c>
      <c r="E26">
        <v>68</v>
      </c>
      <c r="F26">
        <v>57</v>
      </c>
      <c r="G26">
        <v>60</v>
      </c>
      <c r="H26" s="1">
        <v>44987</v>
      </c>
      <c r="I26">
        <f>Table1[[#This Row],[Quantity Purchased]]-Table1[[#This Row],[Quantity Sold]]</f>
        <v>-11</v>
      </c>
    </row>
    <row r="27" spans="1:9" x14ac:dyDescent="0.3">
      <c r="A27" t="s">
        <v>39</v>
      </c>
      <c r="B27" t="s">
        <v>18</v>
      </c>
      <c r="C27" t="s">
        <v>16</v>
      </c>
      <c r="D27">
        <v>56</v>
      </c>
      <c r="E27">
        <v>70</v>
      </c>
      <c r="F27">
        <v>75</v>
      </c>
      <c r="G27">
        <v>61</v>
      </c>
      <c r="H27" s="1">
        <v>45123</v>
      </c>
      <c r="I27">
        <f>Table1[[#This Row],[Quantity Purchased]]-Table1[[#This Row],[Quantity Sold]]</f>
        <v>5</v>
      </c>
    </row>
    <row r="28" spans="1:9" x14ac:dyDescent="0.3">
      <c r="A28" t="s">
        <v>40</v>
      </c>
      <c r="B28" t="s">
        <v>18</v>
      </c>
      <c r="C28" t="s">
        <v>16</v>
      </c>
      <c r="D28">
        <v>80</v>
      </c>
      <c r="E28">
        <v>61</v>
      </c>
      <c r="F28">
        <v>39</v>
      </c>
      <c r="G28">
        <v>58</v>
      </c>
      <c r="H28" s="1">
        <v>44937</v>
      </c>
      <c r="I28">
        <f>Table1[[#This Row],[Quantity Purchased]]-Table1[[#This Row],[Quantity Sold]]</f>
        <v>-22</v>
      </c>
    </row>
    <row r="29" spans="1:9" x14ac:dyDescent="0.3">
      <c r="A29" t="s">
        <v>41</v>
      </c>
      <c r="B29" t="s">
        <v>12</v>
      </c>
      <c r="C29" t="s">
        <v>13</v>
      </c>
      <c r="D29">
        <v>70</v>
      </c>
      <c r="E29">
        <v>68</v>
      </c>
      <c r="F29">
        <v>46</v>
      </c>
      <c r="G29">
        <v>48</v>
      </c>
      <c r="H29" s="1">
        <v>45261</v>
      </c>
      <c r="I29">
        <f>Table1[[#This Row],[Quantity Purchased]]-Table1[[#This Row],[Quantity Sold]]</f>
        <v>-22</v>
      </c>
    </row>
    <row r="30" spans="1:9" x14ac:dyDescent="0.3">
      <c r="A30" t="s">
        <v>42</v>
      </c>
      <c r="B30" t="s">
        <v>9</v>
      </c>
      <c r="C30" t="s">
        <v>10</v>
      </c>
      <c r="D30">
        <v>143</v>
      </c>
      <c r="E30">
        <v>49</v>
      </c>
      <c r="F30">
        <v>44</v>
      </c>
      <c r="G30">
        <v>138</v>
      </c>
      <c r="H30" s="1">
        <v>45147</v>
      </c>
      <c r="I30">
        <f>Table1[[#This Row],[Quantity Purchased]]-Table1[[#This Row],[Quantity Sold]]</f>
        <v>-5</v>
      </c>
    </row>
    <row r="31" spans="1:9" x14ac:dyDescent="0.3">
      <c r="A31" t="s">
        <v>43</v>
      </c>
      <c r="B31" t="s">
        <v>18</v>
      </c>
      <c r="C31" t="s">
        <v>16</v>
      </c>
      <c r="D31">
        <v>168</v>
      </c>
      <c r="E31">
        <v>29</v>
      </c>
      <c r="F31">
        <v>77</v>
      </c>
      <c r="G31">
        <v>216</v>
      </c>
      <c r="H31" s="1">
        <v>44944</v>
      </c>
      <c r="I31">
        <f>Table1[[#This Row],[Quantity Purchased]]-Table1[[#This Row],[Quantity Sold]]</f>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032B5-5D76-4983-BA69-7B3849E1A30C}">
  <dimension ref="A1:D47"/>
  <sheetViews>
    <sheetView topLeftCell="A33" workbookViewId="0">
      <selection activeCell="A43" sqref="A43:B46"/>
    </sheetView>
  </sheetViews>
  <sheetFormatPr defaultRowHeight="14.4" x14ac:dyDescent="0.3"/>
  <cols>
    <col min="1" max="1" width="12.5546875" bestFit="1" customWidth="1"/>
    <col min="2" max="2" width="20.88671875" bestFit="1" customWidth="1"/>
    <col min="3" max="31" width="10.33203125" bestFit="1" customWidth="1"/>
    <col min="32" max="32" width="10.77734375" bestFit="1" customWidth="1"/>
  </cols>
  <sheetData>
    <row r="1" spans="1:4" x14ac:dyDescent="0.3">
      <c r="A1" s="7" t="s">
        <v>48</v>
      </c>
      <c r="B1" s="7"/>
      <c r="C1" s="7"/>
      <c r="D1" s="7"/>
    </row>
    <row r="3" spans="1:4" x14ac:dyDescent="0.3">
      <c r="A3" s="4" t="s">
        <v>44</v>
      </c>
      <c r="B3" t="s">
        <v>47</v>
      </c>
    </row>
    <row r="4" spans="1:4" x14ac:dyDescent="0.3">
      <c r="A4" s="5" t="s">
        <v>9</v>
      </c>
      <c r="B4" s="10">
        <v>24</v>
      </c>
    </row>
    <row r="5" spans="1:4" x14ac:dyDescent="0.3">
      <c r="A5" s="5" t="s">
        <v>12</v>
      </c>
      <c r="B5" s="10">
        <v>-60</v>
      </c>
    </row>
    <row r="6" spans="1:4" x14ac:dyDescent="0.3">
      <c r="A6" s="5" t="s">
        <v>18</v>
      </c>
      <c r="B6" s="10">
        <v>111</v>
      </c>
    </row>
    <row r="7" spans="1:4" x14ac:dyDescent="0.3">
      <c r="A7" s="5" t="s">
        <v>45</v>
      </c>
      <c r="B7" s="10">
        <v>75</v>
      </c>
    </row>
    <row r="10" spans="1:4" x14ac:dyDescent="0.3">
      <c r="A10" s="8" t="s">
        <v>49</v>
      </c>
      <c r="B10" s="7"/>
    </row>
    <row r="11" spans="1:4" x14ac:dyDescent="0.3">
      <c r="A11" s="4" t="s">
        <v>44</v>
      </c>
      <c r="B11" t="s">
        <v>50</v>
      </c>
    </row>
    <row r="12" spans="1:4" x14ac:dyDescent="0.3">
      <c r="A12" s="5" t="s">
        <v>9</v>
      </c>
      <c r="B12">
        <v>1874</v>
      </c>
    </row>
    <row r="13" spans="1:4" x14ac:dyDescent="0.3">
      <c r="A13" s="5" t="s">
        <v>12</v>
      </c>
      <c r="B13">
        <v>592</v>
      </c>
    </row>
    <row r="14" spans="1:4" x14ac:dyDescent="0.3">
      <c r="A14" s="5" t="s">
        <v>18</v>
      </c>
      <c r="B14">
        <v>1343</v>
      </c>
    </row>
    <row r="15" spans="1:4" x14ac:dyDescent="0.3">
      <c r="A15" s="5" t="s">
        <v>45</v>
      </c>
      <c r="B15">
        <v>3809</v>
      </c>
    </row>
    <row r="17" spans="1:3" x14ac:dyDescent="0.3">
      <c r="A17" s="8" t="s">
        <v>51</v>
      </c>
      <c r="B17" s="7"/>
      <c r="C17" s="7"/>
    </row>
    <row r="18" spans="1:3" x14ac:dyDescent="0.3">
      <c r="A18" s="4" t="s">
        <v>44</v>
      </c>
      <c r="B18" t="s">
        <v>50</v>
      </c>
    </row>
    <row r="19" spans="1:3" x14ac:dyDescent="0.3">
      <c r="A19" s="5" t="s">
        <v>52</v>
      </c>
      <c r="B19" s="10">
        <v>560</v>
      </c>
    </row>
    <row r="20" spans="1:3" x14ac:dyDescent="0.3">
      <c r="A20" s="5" t="s">
        <v>53</v>
      </c>
      <c r="B20" s="10">
        <v>247</v>
      </c>
    </row>
    <row r="21" spans="1:3" x14ac:dyDescent="0.3">
      <c r="A21" s="5" t="s">
        <v>54</v>
      </c>
      <c r="B21" s="10">
        <v>372</v>
      </c>
    </row>
    <row r="22" spans="1:3" x14ac:dyDescent="0.3">
      <c r="A22" s="5" t="s">
        <v>55</v>
      </c>
      <c r="B22" s="10">
        <v>300</v>
      </c>
    </row>
    <row r="23" spans="1:3" x14ac:dyDescent="0.3">
      <c r="A23" s="5" t="s">
        <v>61</v>
      </c>
      <c r="B23" s="10">
        <v>76</v>
      </c>
    </row>
    <row r="24" spans="1:3" x14ac:dyDescent="0.3">
      <c r="A24" s="5" t="s">
        <v>56</v>
      </c>
      <c r="B24" s="10">
        <v>211</v>
      </c>
    </row>
    <row r="25" spans="1:3" x14ac:dyDescent="0.3">
      <c r="A25" s="5" t="s">
        <v>62</v>
      </c>
      <c r="B25" s="10">
        <v>61</v>
      </c>
    </row>
    <row r="26" spans="1:3" x14ac:dyDescent="0.3">
      <c r="A26" s="5" t="s">
        <v>57</v>
      </c>
      <c r="B26" s="10">
        <v>560</v>
      </c>
    </row>
    <row r="27" spans="1:3" x14ac:dyDescent="0.3">
      <c r="A27" s="5" t="s">
        <v>59</v>
      </c>
      <c r="B27" s="10">
        <v>282</v>
      </c>
    </row>
    <row r="28" spans="1:3" x14ac:dyDescent="0.3">
      <c r="A28" s="5" t="s">
        <v>58</v>
      </c>
      <c r="B28" s="10">
        <v>529</v>
      </c>
    </row>
    <row r="29" spans="1:3" x14ac:dyDescent="0.3">
      <c r="A29" s="5" t="s">
        <v>63</v>
      </c>
      <c r="B29" s="10">
        <v>175</v>
      </c>
    </row>
    <row r="30" spans="1:3" x14ac:dyDescent="0.3">
      <c r="A30" s="5" t="s">
        <v>60</v>
      </c>
      <c r="B30" s="10">
        <v>436</v>
      </c>
    </row>
    <row r="31" spans="1:3" x14ac:dyDescent="0.3">
      <c r="A31" s="5" t="s">
        <v>45</v>
      </c>
      <c r="B31" s="10">
        <v>3809</v>
      </c>
    </row>
    <row r="42" spans="1:4" x14ac:dyDescent="0.3">
      <c r="A42" s="7" t="s">
        <v>64</v>
      </c>
      <c r="B42" s="7"/>
      <c r="C42" s="7"/>
      <c r="D42" s="7"/>
    </row>
    <row r="43" spans="1:4" x14ac:dyDescent="0.3">
      <c r="A43" s="4" t="s">
        <v>44</v>
      </c>
      <c r="B43" t="s">
        <v>50</v>
      </c>
    </row>
    <row r="44" spans="1:4" x14ac:dyDescent="0.3">
      <c r="A44" s="5" t="s">
        <v>12</v>
      </c>
      <c r="B44" s="10">
        <v>592</v>
      </c>
    </row>
    <row r="45" spans="1:4" x14ac:dyDescent="0.3">
      <c r="A45" s="5" t="s">
        <v>18</v>
      </c>
      <c r="B45" s="10">
        <v>1343</v>
      </c>
    </row>
    <row r="46" spans="1:4" x14ac:dyDescent="0.3">
      <c r="A46" s="5" t="s">
        <v>9</v>
      </c>
      <c r="B46" s="10">
        <v>1874</v>
      </c>
    </row>
    <row r="47" spans="1:4" x14ac:dyDescent="0.3">
      <c r="A47" s="5" t="s">
        <v>45</v>
      </c>
      <c r="B47" s="10">
        <v>3809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335B-0458-430E-93B5-3CE8FAFB22E9}">
  <dimension ref="A1:J29"/>
  <sheetViews>
    <sheetView tabSelected="1" topLeftCell="A3" workbookViewId="0">
      <selection activeCell="I19" sqref="I19"/>
    </sheetView>
  </sheetViews>
  <sheetFormatPr defaultRowHeight="14.4" x14ac:dyDescent="0.3"/>
  <cols>
    <col min="1" max="1" width="12.5546875" bestFit="1" customWidth="1"/>
    <col min="2" max="2" width="19.109375" bestFit="1" customWidth="1"/>
    <col min="3" max="3" width="19.88671875" bestFit="1" customWidth="1"/>
    <col min="8" max="8" width="12.5546875" bestFit="1" customWidth="1"/>
    <col min="9" max="9" width="5.6640625" bestFit="1" customWidth="1"/>
    <col min="10" max="10" width="13.33203125" bestFit="1" customWidth="1"/>
  </cols>
  <sheetData>
    <row r="1" spans="1:10" x14ac:dyDescent="0.3">
      <c r="A1" s="7" t="s">
        <v>65</v>
      </c>
      <c r="B1" s="7"/>
      <c r="C1" s="7"/>
      <c r="D1" s="7"/>
      <c r="E1" s="7"/>
      <c r="H1" s="7" t="s">
        <v>69</v>
      </c>
      <c r="I1" s="7"/>
    </row>
    <row r="3" spans="1:10" x14ac:dyDescent="0.3">
      <c r="A3" s="4" t="s">
        <v>44</v>
      </c>
      <c r="B3" t="s">
        <v>66</v>
      </c>
      <c r="C3" t="s">
        <v>3</v>
      </c>
    </row>
    <row r="4" spans="1:10" x14ac:dyDescent="0.3">
      <c r="A4" s="5" t="s">
        <v>9</v>
      </c>
      <c r="B4" s="10">
        <v>1874</v>
      </c>
      <c r="C4" s="10">
        <v>1850</v>
      </c>
    </row>
    <row r="5" spans="1:10" x14ac:dyDescent="0.3">
      <c r="A5" s="5" t="s">
        <v>12</v>
      </c>
      <c r="B5" s="10">
        <v>592</v>
      </c>
      <c r="C5" s="10">
        <v>652</v>
      </c>
    </row>
    <row r="6" spans="1:10" x14ac:dyDescent="0.3">
      <c r="A6" s="5" t="s">
        <v>18</v>
      </c>
      <c r="B6" s="10">
        <v>1343</v>
      </c>
      <c r="C6" s="10">
        <v>1232</v>
      </c>
    </row>
    <row r="7" spans="1:10" x14ac:dyDescent="0.3">
      <c r="A7" s="5" t="s">
        <v>45</v>
      </c>
      <c r="B7" s="10">
        <v>3809</v>
      </c>
      <c r="C7" s="10">
        <v>3734</v>
      </c>
    </row>
    <row r="16" spans="1:10" x14ac:dyDescent="0.3">
      <c r="H16" s="7" t="s">
        <v>70</v>
      </c>
      <c r="I16" s="7"/>
      <c r="J16" s="7"/>
    </row>
    <row r="18" spans="1:9" x14ac:dyDescent="0.3">
      <c r="H18" s="9" t="s">
        <v>44</v>
      </c>
      <c r="I18" s="9" t="s">
        <v>50</v>
      </c>
    </row>
    <row r="19" spans="1:9" x14ac:dyDescent="0.3">
      <c r="H19" s="5" t="s">
        <v>12</v>
      </c>
      <c r="I19" s="10">
        <v>592</v>
      </c>
    </row>
    <row r="20" spans="1:9" x14ac:dyDescent="0.3">
      <c r="H20" s="5" t="s">
        <v>18</v>
      </c>
      <c r="I20" s="10">
        <v>1343</v>
      </c>
    </row>
    <row r="21" spans="1:9" x14ac:dyDescent="0.3">
      <c r="H21" s="5" t="s">
        <v>9</v>
      </c>
      <c r="I21" s="10">
        <v>1874</v>
      </c>
    </row>
    <row r="23" spans="1:9" x14ac:dyDescent="0.3">
      <c r="A23" s="11" t="s">
        <v>67</v>
      </c>
      <c r="B23" s="11"/>
      <c r="C23" s="11"/>
    </row>
    <row r="25" spans="1:9" x14ac:dyDescent="0.3">
      <c r="A25" s="4" t="s">
        <v>44</v>
      </c>
      <c r="B25" t="s">
        <v>68</v>
      </c>
    </row>
    <row r="26" spans="1:9" x14ac:dyDescent="0.3">
      <c r="A26" s="5" t="s">
        <v>9</v>
      </c>
      <c r="B26" s="10">
        <v>719</v>
      </c>
    </row>
    <row r="27" spans="1:9" x14ac:dyDescent="0.3">
      <c r="A27" s="5" t="s">
        <v>12</v>
      </c>
      <c r="B27" s="10">
        <v>312</v>
      </c>
    </row>
    <row r="28" spans="1:9" x14ac:dyDescent="0.3">
      <c r="A28" s="5" t="s">
        <v>18</v>
      </c>
      <c r="B28" s="10">
        <v>513</v>
      </c>
    </row>
    <row r="29" spans="1:9" x14ac:dyDescent="0.3">
      <c r="A29" s="5" t="s">
        <v>45</v>
      </c>
      <c r="B29" s="10">
        <v>1544</v>
      </c>
    </row>
  </sheetData>
  <conditionalFormatting sqref="H18:I21">
    <cfRule type="cellIs" dxfId="0" priority="2" operator="greaterThan">
      <formula>1233</formula>
    </cfRule>
    <cfRule type="cellIs" dxfId="1" priority="1" operator="lessThan">
      <formula>1233</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Inventory and Product Movement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Vadhavan</dc:creator>
  <cp:lastModifiedBy>YASH VADHAVAN</cp:lastModifiedBy>
  <dcterms:created xsi:type="dcterms:W3CDTF">2015-06-05T18:17:20Z</dcterms:created>
  <dcterms:modified xsi:type="dcterms:W3CDTF">2025-08-16T18:03:19Z</dcterms:modified>
</cp:coreProperties>
</file>