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prowessconsulting-my.sharepoint.com/personal/dipesh_solanki_prowessconsulting_com/Documents/Brand Pluse/brandmeter/Dipesh Solanki's files - Brand Pluse/data/"/>
    </mc:Choice>
  </mc:AlternateContent>
  <xr:revisionPtr revIDLastSave="17" documentId="8_{565DCA5F-FA65-4F29-AB95-86280ADA5FD4}" xr6:coauthVersionLast="47" xr6:coauthVersionMax="47" xr10:uidLastSave="{D5623788-F0CC-4ED8-909A-623C96CAC1FE}"/>
  <bookViews>
    <workbookView xWindow="-110" yWindow="-110" windowWidth="19420" windowHeight="11500" xr2:uid="{C3FDE3C6-3BA0-4979-9D6C-AE9A2726F524}"/>
  </bookViews>
  <sheets>
    <sheet name="Sheet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01" i="1" l="1"/>
  <c r="AB501" i="1"/>
  <c r="K501" i="1"/>
  <c r="J501" i="1"/>
  <c r="AC500" i="1"/>
  <c r="AB500" i="1"/>
  <c r="K500" i="1"/>
  <c r="J500" i="1"/>
  <c r="AC499" i="1"/>
  <c r="AB499" i="1"/>
  <c r="K499" i="1"/>
  <c r="J499" i="1"/>
  <c r="AC498" i="1"/>
  <c r="AB498" i="1"/>
  <c r="K498" i="1"/>
  <c r="J498" i="1"/>
  <c r="AC497" i="1"/>
  <c r="AB497" i="1"/>
  <c r="K497" i="1"/>
  <c r="J497" i="1"/>
  <c r="AC496" i="1"/>
  <c r="AB496" i="1"/>
  <c r="K496" i="1"/>
  <c r="J496" i="1"/>
  <c r="AC495" i="1"/>
  <c r="AB495" i="1"/>
  <c r="K495" i="1"/>
  <c r="J495" i="1"/>
  <c r="AC494" i="1"/>
  <c r="AB494" i="1"/>
  <c r="K494" i="1"/>
  <c r="J494" i="1"/>
  <c r="AC493" i="1"/>
  <c r="AB493" i="1"/>
  <c r="K493" i="1"/>
  <c r="J493" i="1"/>
  <c r="AC492" i="1"/>
  <c r="AB492" i="1"/>
  <c r="K492" i="1"/>
  <c r="J492" i="1"/>
  <c r="AC491" i="1"/>
  <c r="AB491" i="1"/>
  <c r="K491" i="1"/>
  <c r="J491" i="1"/>
  <c r="AC490" i="1"/>
  <c r="AB490" i="1"/>
  <c r="K490" i="1"/>
  <c r="J490" i="1"/>
  <c r="AC489" i="1"/>
  <c r="AB489" i="1"/>
  <c r="K489" i="1"/>
  <c r="J489" i="1"/>
  <c r="AC488" i="1"/>
  <c r="AB488" i="1"/>
  <c r="K488" i="1"/>
  <c r="J488" i="1"/>
  <c r="AC487" i="1"/>
  <c r="AB487" i="1"/>
  <c r="K487" i="1"/>
  <c r="J487" i="1"/>
  <c r="AC486" i="1"/>
  <c r="AB486" i="1"/>
  <c r="K486" i="1"/>
  <c r="J486" i="1"/>
  <c r="AC485" i="1"/>
  <c r="AB485" i="1"/>
  <c r="K485" i="1"/>
  <c r="J485" i="1"/>
  <c r="AC484" i="1"/>
  <c r="AB484" i="1"/>
  <c r="K484" i="1"/>
  <c r="J484" i="1"/>
  <c r="AC483" i="1"/>
  <c r="AB483" i="1"/>
  <c r="K483" i="1"/>
  <c r="J483" i="1"/>
  <c r="AC482" i="1"/>
  <c r="AB482" i="1"/>
  <c r="K482" i="1"/>
  <c r="J482" i="1"/>
  <c r="AC481" i="1"/>
  <c r="AB481" i="1"/>
  <c r="K481" i="1"/>
  <c r="J481" i="1"/>
  <c r="AC480" i="1"/>
  <c r="AB480" i="1"/>
  <c r="K480" i="1"/>
  <c r="J480" i="1"/>
  <c r="AC479" i="1"/>
  <c r="AB479" i="1"/>
  <c r="K479" i="1"/>
  <c r="J479" i="1"/>
  <c r="AC478" i="1"/>
  <c r="AB478" i="1"/>
  <c r="K478" i="1"/>
  <c r="J478" i="1"/>
  <c r="AC477" i="1"/>
  <c r="AB477" i="1"/>
  <c r="K477" i="1"/>
  <c r="J477" i="1"/>
  <c r="AC476" i="1"/>
  <c r="AB476" i="1"/>
  <c r="K476" i="1"/>
  <c r="J476" i="1"/>
  <c r="AC475" i="1"/>
  <c r="AB475" i="1"/>
  <c r="K475" i="1"/>
  <c r="J475" i="1"/>
  <c r="AC474" i="1"/>
  <c r="AB474" i="1"/>
  <c r="K474" i="1"/>
  <c r="J474" i="1"/>
  <c r="AC473" i="1"/>
  <c r="AB473" i="1"/>
  <c r="K473" i="1"/>
  <c r="J473" i="1"/>
  <c r="AC472" i="1"/>
  <c r="AB472" i="1"/>
  <c r="K472" i="1"/>
  <c r="J472" i="1"/>
  <c r="AC471" i="1"/>
  <c r="AB471" i="1"/>
  <c r="K471" i="1"/>
  <c r="J471" i="1"/>
  <c r="AC470" i="1"/>
  <c r="AB470" i="1"/>
  <c r="K470" i="1"/>
  <c r="J470" i="1"/>
  <c r="AC469" i="1"/>
  <c r="AB469" i="1"/>
  <c r="K469" i="1"/>
  <c r="J469" i="1"/>
  <c r="AC468" i="1"/>
  <c r="AB468" i="1"/>
  <c r="K468" i="1"/>
  <c r="J468" i="1"/>
  <c r="AC467" i="1"/>
  <c r="AB467" i="1"/>
  <c r="K467" i="1"/>
  <c r="J467" i="1"/>
  <c r="AC466" i="1"/>
  <c r="AB466" i="1"/>
  <c r="K466" i="1"/>
  <c r="J466" i="1"/>
  <c r="AC465" i="1"/>
  <c r="AB465" i="1"/>
  <c r="K465" i="1"/>
  <c r="J465" i="1"/>
  <c r="AC464" i="1"/>
  <c r="AB464" i="1"/>
  <c r="K464" i="1"/>
  <c r="J464" i="1"/>
  <c r="AC463" i="1"/>
  <c r="AB463" i="1"/>
  <c r="K463" i="1"/>
  <c r="J463" i="1"/>
  <c r="AC462" i="1"/>
  <c r="AB462" i="1"/>
  <c r="K462" i="1"/>
  <c r="J462" i="1"/>
  <c r="AC461" i="1"/>
  <c r="AB461" i="1"/>
  <c r="K461" i="1"/>
  <c r="J461" i="1"/>
  <c r="AC460" i="1"/>
  <c r="AB460" i="1"/>
  <c r="K460" i="1"/>
  <c r="J460" i="1"/>
  <c r="AC459" i="1"/>
  <c r="AB459" i="1"/>
  <c r="K459" i="1"/>
  <c r="J459" i="1"/>
  <c r="AC458" i="1"/>
  <c r="AB458" i="1"/>
  <c r="K458" i="1"/>
  <c r="J458" i="1"/>
  <c r="AC457" i="1"/>
  <c r="AB457" i="1"/>
  <c r="K457" i="1"/>
  <c r="J457" i="1"/>
  <c r="AC456" i="1"/>
  <c r="AB456" i="1"/>
  <c r="K456" i="1"/>
  <c r="J456" i="1"/>
  <c r="AC455" i="1"/>
  <c r="AB455" i="1"/>
  <c r="K455" i="1"/>
  <c r="J455" i="1"/>
  <c r="AC454" i="1"/>
  <c r="AB454" i="1"/>
  <c r="K454" i="1"/>
  <c r="J454" i="1"/>
  <c r="AC453" i="1"/>
  <c r="AB453" i="1"/>
  <c r="K453" i="1"/>
  <c r="J453" i="1"/>
  <c r="AC452" i="1"/>
  <c r="AB452" i="1"/>
  <c r="K452" i="1"/>
  <c r="J452" i="1"/>
  <c r="AC451" i="1"/>
  <c r="AB451" i="1"/>
  <c r="K451" i="1"/>
  <c r="J451" i="1"/>
  <c r="AC450" i="1"/>
  <c r="AB450" i="1"/>
  <c r="K450" i="1"/>
  <c r="J450" i="1"/>
  <c r="AC449" i="1"/>
  <c r="AB449" i="1"/>
  <c r="K449" i="1"/>
  <c r="J449" i="1"/>
  <c r="AC448" i="1"/>
  <c r="AB448" i="1"/>
  <c r="K448" i="1"/>
  <c r="J448" i="1"/>
  <c r="AC447" i="1"/>
  <c r="AB447" i="1"/>
  <c r="K447" i="1"/>
  <c r="J447" i="1"/>
  <c r="AC446" i="1"/>
  <c r="AB446" i="1"/>
  <c r="K446" i="1"/>
  <c r="J446" i="1"/>
  <c r="AC445" i="1"/>
  <c r="AB445" i="1"/>
  <c r="K445" i="1"/>
  <c r="J445" i="1"/>
  <c r="AC444" i="1"/>
  <c r="AB444" i="1"/>
  <c r="K444" i="1"/>
  <c r="J444" i="1"/>
  <c r="AC443" i="1"/>
  <c r="AB443" i="1"/>
  <c r="K443" i="1"/>
  <c r="J443" i="1"/>
  <c r="AC442" i="1"/>
  <c r="AB442" i="1"/>
  <c r="K442" i="1"/>
  <c r="J442" i="1"/>
  <c r="AC441" i="1"/>
  <c r="AB441" i="1"/>
  <c r="K441" i="1"/>
  <c r="J441" i="1"/>
  <c r="AC440" i="1"/>
  <c r="AB440" i="1"/>
  <c r="K440" i="1"/>
  <c r="J440" i="1"/>
  <c r="AC439" i="1"/>
  <c r="AB439" i="1"/>
  <c r="K439" i="1"/>
  <c r="J439" i="1"/>
  <c r="AC438" i="1"/>
  <c r="AB438" i="1"/>
  <c r="K438" i="1"/>
  <c r="J438" i="1"/>
  <c r="AC437" i="1"/>
  <c r="AB437" i="1"/>
  <c r="K437" i="1"/>
  <c r="J437" i="1"/>
  <c r="AC436" i="1"/>
  <c r="AB436" i="1"/>
  <c r="K436" i="1"/>
  <c r="J436" i="1"/>
  <c r="AC435" i="1"/>
  <c r="AB435" i="1"/>
  <c r="K435" i="1"/>
  <c r="J435" i="1"/>
  <c r="AC434" i="1"/>
  <c r="AB434" i="1"/>
  <c r="K434" i="1"/>
  <c r="J434" i="1"/>
  <c r="AC433" i="1"/>
  <c r="AB433" i="1"/>
  <c r="K433" i="1"/>
  <c r="J433" i="1"/>
  <c r="AC432" i="1"/>
  <c r="AB432" i="1"/>
  <c r="K432" i="1"/>
  <c r="J432" i="1"/>
  <c r="AC431" i="1"/>
  <c r="AB431" i="1"/>
  <c r="K431" i="1"/>
  <c r="J431" i="1"/>
  <c r="AC430" i="1"/>
  <c r="AB430" i="1"/>
  <c r="K430" i="1"/>
  <c r="J430" i="1"/>
  <c r="AC429" i="1"/>
  <c r="AB429" i="1"/>
  <c r="K429" i="1"/>
  <c r="J429" i="1"/>
  <c r="AC428" i="1"/>
  <c r="AB428" i="1"/>
  <c r="K428" i="1"/>
  <c r="J428" i="1"/>
  <c r="AC427" i="1"/>
  <c r="AB427" i="1"/>
  <c r="K427" i="1"/>
  <c r="J427" i="1"/>
  <c r="AC426" i="1"/>
  <c r="AB426" i="1"/>
  <c r="K426" i="1"/>
  <c r="J426" i="1"/>
  <c r="AC425" i="1"/>
  <c r="AB425" i="1"/>
  <c r="K425" i="1"/>
  <c r="J425" i="1"/>
  <c r="AC424" i="1"/>
  <c r="AB424" i="1"/>
  <c r="K424" i="1"/>
  <c r="J424" i="1"/>
  <c r="AC423" i="1"/>
  <c r="AB423" i="1"/>
  <c r="K423" i="1"/>
  <c r="J423" i="1"/>
  <c r="AC422" i="1"/>
  <c r="AB422" i="1"/>
  <c r="K422" i="1"/>
  <c r="J422" i="1"/>
  <c r="AC421" i="1"/>
  <c r="AB421" i="1"/>
  <c r="K421" i="1"/>
  <c r="J421" i="1"/>
  <c r="AC420" i="1"/>
  <c r="AB420" i="1"/>
  <c r="K420" i="1"/>
  <c r="J420" i="1"/>
  <c r="AC419" i="1"/>
  <c r="AB419" i="1"/>
  <c r="K419" i="1"/>
  <c r="J419" i="1"/>
  <c r="AC418" i="1"/>
  <c r="AB418" i="1"/>
  <c r="K418" i="1"/>
  <c r="J418" i="1"/>
  <c r="AC417" i="1"/>
  <c r="AB417" i="1"/>
  <c r="K417" i="1"/>
  <c r="J417" i="1"/>
  <c r="AC416" i="1"/>
  <c r="AB416" i="1"/>
  <c r="K416" i="1"/>
  <c r="J416" i="1"/>
  <c r="AC415" i="1"/>
  <c r="AB415" i="1"/>
  <c r="K415" i="1"/>
  <c r="J415" i="1"/>
  <c r="AC414" i="1"/>
  <c r="AB414" i="1"/>
  <c r="K414" i="1"/>
  <c r="J414" i="1"/>
  <c r="AC413" i="1"/>
  <c r="AB413" i="1"/>
  <c r="K413" i="1"/>
  <c r="J413" i="1"/>
  <c r="AC412" i="1"/>
  <c r="AB412" i="1"/>
  <c r="K412" i="1"/>
  <c r="J412" i="1"/>
  <c r="AC411" i="1"/>
  <c r="AB411" i="1"/>
  <c r="K411" i="1"/>
  <c r="J411" i="1"/>
  <c r="AC410" i="1"/>
  <c r="AB410" i="1"/>
  <c r="K410" i="1"/>
  <c r="J410" i="1"/>
  <c r="AC409" i="1"/>
  <c r="AB409" i="1"/>
  <c r="K409" i="1"/>
  <c r="J409" i="1"/>
  <c r="AC408" i="1"/>
  <c r="AB408" i="1"/>
  <c r="K408" i="1"/>
  <c r="J408" i="1"/>
  <c r="AC407" i="1"/>
  <c r="AB407" i="1"/>
  <c r="K407" i="1"/>
  <c r="J407" i="1"/>
  <c r="AC406" i="1"/>
  <c r="AB406" i="1"/>
  <c r="K406" i="1"/>
  <c r="J406" i="1"/>
  <c r="AC405" i="1"/>
  <c r="AB405" i="1"/>
  <c r="K405" i="1"/>
  <c r="J405" i="1"/>
  <c r="AC404" i="1"/>
  <c r="AB404" i="1"/>
  <c r="K404" i="1"/>
  <c r="J404" i="1"/>
  <c r="AC403" i="1"/>
  <c r="AB403" i="1"/>
  <c r="K403" i="1"/>
  <c r="J403" i="1"/>
  <c r="AC402" i="1"/>
  <c r="AB402" i="1"/>
  <c r="K402" i="1"/>
  <c r="J402" i="1"/>
  <c r="AC401" i="1"/>
  <c r="AB401" i="1"/>
  <c r="K401" i="1"/>
  <c r="J401" i="1"/>
  <c r="AC400" i="1"/>
  <c r="AB400" i="1"/>
  <c r="K400" i="1"/>
  <c r="J400" i="1"/>
  <c r="AC399" i="1"/>
  <c r="AB399" i="1"/>
  <c r="K399" i="1"/>
  <c r="J399" i="1"/>
  <c r="AC398" i="1"/>
  <c r="AB398" i="1"/>
  <c r="K398" i="1"/>
  <c r="J398" i="1"/>
  <c r="AC397" i="1"/>
  <c r="AB397" i="1"/>
  <c r="K397" i="1"/>
  <c r="J397" i="1"/>
  <c r="AC396" i="1"/>
  <c r="AB396" i="1"/>
  <c r="K396" i="1"/>
  <c r="J396" i="1"/>
  <c r="AC395" i="1"/>
  <c r="AB395" i="1"/>
  <c r="K395" i="1"/>
  <c r="J395" i="1"/>
  <c r="AC394" i="1"/>
  <c r="AB394" i="1"/>
  <c r="K394" i="1"/>
  <c r="J394" i="1"/>
  <c r="AC393" i="1"/>
  <c r="AB393" i="1"/>
  <c r="K393" i="1"/>
  <c r="J393" i="1"/>
  <c r="AC392" i="1"/>
  <c r="AB392" i="1"/>
  <c r="K392" i="1"/>
  <c r="J392" i="1"/>
  <c r="AC391" i="1"/>
  <c r="AB391" i="1"/>
  <c r="K391" i="1"/>
  <c r="J391" i="1"/>
  <c r="AC390" i="1"/>
  <c r="AB390" i="1"/>
  <c r="K390" i="1"/>
  <c r="J390" i="1"/>
  <c r="AC389" i="1"/>
  <c r="AB389" i="1"/>
  <c r="K389" i="1"/>
  <c r="J389" i="1"/>
  <c r="AC388" i="1"/>
  <c r="AB388" i="1"/>
  <c r="K388" i="1"/>
  <c r="J388" i="1"/>
  <c r="AC387" i="1"/>
  <c r="AB387" i="1"/>
  <c r="K387" i="1"/>
  <c r="J387" i="1"/>
  <c r="AC386" i="1"/>
  <c r="AB386" i="1"/>
  <c r="K386" i="1"/>
  <c r="J386" i="1"/>
  <c r="AC385" i="1"/>
  <c r="AB385" i="1"/>
  <c r="K385" i="1"/>
  <c r="J385" i="1"/>
  <c r="AC384" i="1"/>
  <c r="AB384" i="1"/>
  <c r="K384" i="1"/>
  <c r="J384" i="1"/>
  <c r="AC383" i="1"/>
  <c r="AB383" i="1"/>
  <c r="K383" i="1"/>
  <c r="J383" i="1"/>
  <c r="AC382" i="1"/>
  <c r="AB382" i="1"/>
  <c r="K382" i="1"/>
  <c r="J382" i="1"/>
  <c r="AC381" i="1"/>
  <c r="AB381" i="1"/>
  <c r="K381" i="1"/>
  <c r="J381" i="1"/>
  <c r="AC380" i="1"/>
  <c r="AB380" i="1"/>
  <c r="K380" i="1"/>
  <c r="J380" i="1"/>
  <c r="AC379" i="1"/>
  <c r="AB379" i="1"/>
  <c r="K379" i="1"/>
  <c r="J379" i="1"/>
  <c r="AC378" i="1"/>
  <c r="AB378" i="1"/>
  <c r="K378" i="1"/>
  <c r="J378" i="1"/>
  <c r="AC377" i="1"/>
  <c r="AB377" i="1"/>
  <c r="K377" i="1"/>
  <c r="J377" i="1"/>
  <c r="AC376" i="1"/>
  <c r="AB376" i="1"/>
  <c r="K376" i="1"/>
  <c r="J376" i="1"/>
  <c r="AC375" i="1"/>
  <c r="AB375" i="1"/>
  <c r="K375" i="1"/>
  <c r="J375" i="1"/>
  <c r="AC374" i="1"/>
  <c r="AB374" i="1"/>
  <c r="K374" i="1"/>
  <c r="J374" i="1"/>
  <c r="AC373" i="1"/>
  <c r="AB373" i="1"/>
  <c r="K373" i="1"/>
  <c r="J373" i="1"/>
  <c r="AC372" i="1"/>
  <c r="AB372" i="1"/>
  <c r="K372" i="1"/>
  <c r="J372" i="1"/>
  <c r="AC371" i="1"/>
  <c r="AB371" i="1"/>
  <c r="K371" i="1"/>
  <c r="J371" i="1"/>
  <c r="AC370" i="1"/>
  <c r="AB370" i="1"/>
  <c r="K370" i="1"/>
  <c r="J370" i="1"/>
  <c r="AC369" i="1"/>
  <c r="AB369" i="1"/>
  <c r="K369" i="1"/>
  <c r="J369" i="1"/>
  <c r="AC368" i="1"/>
  <c r="AB368" i="1"/>
  <c r="K368" i="1"/>
  <c r="J368" i="1"/>
  <c r="AC367" i="1"/>
  <c r="AB367" i="1"/>
  <c r="K367" i="1"/>
  <c r="J367" i="1"/>
  <c r="AC366" i="1"/>
  <c r="AB366" i="1"/>
  <c r="K366" i="1"/>
  <c r="J366" i="1"/>
  <c r="AC365" i="1"/>
  <c r="AB365" i="1"/>
  <c r="K365" i="1"/>
  <c r="J365" i="1"/>
  <c r="AC364" i="1"/>
  <c r="AB364" i="1"/>
  <c r="K364" i="1"/>
  <c r="J364" i="1"/>
  <c r="AC363" i="1"/>
  <c r="AB363" i="1"/>
  <c r="K363" i="1"/>
  <c r="J363" i="1"/>
  <c r="AC362" i="1"/>
  <c r="AB362" i="1"/>
  <c r="K362" i="1"/>
  <c r="J362" i="1"/>
  <c r="AC361" i="1"/>
  <c r="AB361" i="1"/>
  <c r="K361" i="1"/>
  <c r="J361" i="1"/>
  <c r="AC360" i="1"/>
  <c r="AB360" i="1"/>
  <c r="K360" i="1"/>
  <c r="J360" i="1"/>
  <c r="AC359" i="1"/>
  <c r="AB359" i="1"/>
  <c r="K359" i="1"/>
  <c r="J359" i="1"/>
  <c r="AC358" i="1"/>
  <c r="AB358" i="1"/>
  <c r="K358" i="1"/>
  <c r="J358" i="1"/>
  <c r="AC357" i="1"/>
  <c r="AB357" i="1"/>
  <c r="K357" i="1"/>
  <c r="J357" i="1"/>
  <c r="AC356" i="1"/>
  <c r="AB356" i="1"/>
  <c r="K356" i="1"/>
  <c r="J356" i="1"/>
  <c r="AC355" i="1"/>
  <c r="AB355" i="1"/>
  <c r="K355" i="1"/>
  <c r="J355" i="1"/>
  <c r="AC354" i="1"/>
  <c r="AB354" i="1"/>
  <c r="K354" i="1"/>
  <c r="J354" i="1"/>
  <c r="AC353" i="1"/>
  <c r="AB353" i="1"/>
  <c r="K353" i="1"/>
  <c r="J353" i="1"/>
  <c r="AC352" i="1"/>
  <c r="AB352" i="1"/>
  <c r="K352" i="1"/>
  <c r="J352" i="1"/>
  <c r="AC351" i="1"/>
  <c r="AB351" i="1"/>
  <c r="K351" i="1"/>
  <c r="J351" i="1"/>
  <c r="AC350" i="1"/>
  <c r="AB350" i="1"/>
  <c r="K350" i="1"/>
  <c r="J350" i="1"/>
  <c r="AC349" i="1"/>
  <c r="AB349" i="1"/>
  <c r="K349" i="1"/>
  <c r="J349" i="1"/>
  <c r="AC348" i="1"/>
  <c r="AB348" i="1"/>
  <c r="K348" i="1"/>
  <c r="J348" i="1"/>
  <c r="AC347" i="1"/>
  <c r="AB347" i="1"/>
  <c r="K347" i="1"/>
  <c r="J347" i="1"/>
  <c r="AC346" i="1"/>
  <c r="AB346" i="1"/>
  <c r="K346" i="1"/>
  <c r="J346" i="1"/>
  <c r="AC345" i="1"/>
  <c r="AB345" i="1"/>
  <c r="K345" i="1"/>
  <c r="J345" i="1"/>
  <c r="AC344" i="1"/>
  <c r="AB344" i="1"/>
  <c r="K344" i="1"/>
  <c r="J344" i="1"/>
  <c r="AC343" i="1"/>
  <c r="AB343" i="1"/>
  <c r="K343" i="1"/>
  <c r="J343" i="1"/>
  <c r="AC342" i="1"/>
  <c r="AB342" i="1"/>
  <c r="K342" i="1"/>
  <c r="J342" i="1"/>
  <c r="AC341" i="1"/>
  <c r="AB341" i="1"/>
  <c r="K341" i="1"/>
  <c r="J341" i="1"/>
  <c r="AC340" i="1"/>
  <c r="AB340" i="1"/>
  <c r="K340" i="1"/>
  <c r="J340" i="1"/>
  <c r="AC339" i="1"/>
  <c r="AB339" i="1"/>
  <c r="K339" i="1"/>
  <c r="J339" i="1"/>
  <c r="AC338" i="1"/>
  <c r="AB338" i="1"/>
  <c r="K338" i="1"/>
  <c r="J338" i="1"/>
  <c r="AC337" i="1"/>
  <c r="AB337" i="1"/>
  <c r="K337" i="1"/>
  <c r="J337" i="1"/>
  <c r="AC336" i="1"/>
  <c r="AB336" i="1"/>
  <c r="K336" i="1"/>
  <c r="J336" i="1"/>
  <c r="AC335" i="1"/>
  <c r="AB335" i="1"/>
  <c r="K335" i="1"/>
  <c r="J335" i="1"/>
  <c r="AC334" i="1"/>
  <c r="AB334" i="1"/>
  <c r="K334" i="1"/>
  <c r="J334" i="1"/>
  <c r="AC333" i="1"/>
  <c r="AB333" i="1"/>
  <c r="K333" i="1"/>
  <c r="J333" i="1"/>
  <c r="AC332" i="1"/>
  <c r="AB332" i="1"/>
  <c r="K332" i="1"/>
  <c r="J332" i="1"/>
  <c r="AC331" i="1"/>
  <c r="AB331" i="1"/>
  <c r="K331" i="1"/>
  <c r="J331" i="1"/>
  <c r="AC330" i="1"/>
  <c r="AB330" i="1"/>
  <c r="K330" i="1"/>
  <c r="J330" i="1"/>
  <c r="AC329" i="1"/>
  <c r="AB329" i="1"/>
  <c r="K329" i="1"/>
  <c r="J329" i="1"/>
  <c r="AC328" i="1"/>
  <c r="AB328" i="1"/>
  <c r="K328" i="1"/>
  <c r="J328" i="1"/>
  <c r="AC327" i="1"/>
  <c r="AB327" i="1"/>
  <c r="K327" i="1"/>
  <c r="J327" i="1"/>
  <c r="AC326" i="1"/>
  <c r="AB326" i="1"/>
  <c r="K326" i="1"/>
  <c r="J326" i="1"/>
  <c r="AC325" i="1"/>
  <c r="AB325" i="1"/>
  <c r="K325" i="1"/>
  <c r="J325" i="1"/>
  <c r="AC324" i="1"/>
  <c r="AB324" i="1"/>
  <c r="K324" i="1"/>
  <c r="J324" i="1"/>
  <c r="AC323" i="1"/>
  <c r="AB323" i="1"/>
  <c r="K323" i="1"/>
  <c r="J323" i="1"/>
  <c r="AC322" i="1"/>
  <c r="AB322" i="1"/>
  <c r="K322" i="1"/>
  <c r="J322" i="1"/>
  <c r="AC321" i="1"/>
  <c r="AB321" i="1"/>
  <c r="K321" i="1"/>
  <c r="J321" i="1"/>
  <c r="AC320" i="1"/>
  <c r="AB320" i="1"/>
  <c r="K320" i="1"/>
  <c r="J320" i="1"/>
  <c r="AC319" i="1"/>
  <c r="AB319" i="1"/>
  <c r="K319" i="1"/>
  <c r="J319" i="1"/>
  <c r="AC318" i="1"/>
  <c r="AB318" i="1"/>
  <c r="K318" i="1"/>
  <c r="J318" i="1"/>
  <c r="AC317" i="1"/>
  <c r="AB317" i="1"/>
  <c r="K317" i="1"/>
  <c r="J317" i="1"/>
  <c r="AC316" i="1"/>
  <c r="AB316" i="1"/>
  <c r="K316" i="1"/>
  <c r="J316" i="1"/>
  <c r="AC315" i="1"/>
  <c r="AB315" i="1"/>
  <c r="K315" i="1"/>
  <c r="J315" i="1"/>
  <c r="AC314" i="1"/>
  <c r="AB314" i="1"/>
  <c r="K314" i="1"/>
  <c r="J314" i="1"/>
  <c r="AC313" i="1"/>
  <c r="AB313" i="1"/>
  <c r="K313" i="1"/>
  <c r="J313" i="1"/>
  <c r="AC312" i="1"/>
  <c r="AB312" i="1"/>
  <c r="K312" i="1"/>
  <c r="J312" i="1"/>
  <c r="AC311" i="1"/>
  <c r="AB311" i="1"/>
  <c r="K311" i="1"/>
  <c r="J311" i="1"/>
  <c r="AC310" i="1"/>
  <c r="AB310" i="1"/>
  <c r="K310" i="1"/>
  <c r="J310" i="1"/>
  <c r="AC309" i="1"/>
  <c r="AB309" i="1"/>
  <c r="K309" i="1"/>
  <c r="J309" i="1"/>
  <c r="AC308" i="1"/>
  <c r="AB308" i="1"/>
  <c r="K308" i="1"/>
  <c r="J308" i="1"/>
  <c r="AC307" i="1"/>
  <c r="AB307" i="1"/>
  <c r="K307" i="1"/>
  <c r="J307" i="1"/>
  <c r="AC306" i="1"/>
  <c r="AB306" i="1"/>
  <c r="K306" i="1"/>
  <c r="J306" i="1"/>
  <c r="AC305" i="1"/>
  <c r="AB305" i="1"/>
  <c r="K305" i="1"/>
  <c r="J305" i="1"/>
  <c r="AC304" i="1"/>
  <c r="AB304" i="1"/>
  <c r="K304" i="1"/>
  <c r="J304" i="1"/>
  <c r="AC303" i="1"/>
  <c r="AB303" i="1"/>
  <c r="K303" i="1"/>
  <c r="J303" i="1"/>
  <c r="AC302" i="1"/>
  <c r="AB302" i="1"/>
  <c r="K302" i="1"/>
  <c r="J302" i="1"/>
  <c r="AC301" i="1"/>
  <c r="AB301" i="1"/>
  <c r="K301" i="1"/>
  <c r="J301" i="1"/>
  <c r="AC300" i="1"/>
  <c r="AB300" i="1"/>
  <c r="K300" i="1"/>
  <c r="J300" i="1"/>
  <c r="AC299" i="1"/>
  <c r="AB299" i="1"/>
  <c r="K299" i="1"/>
  <c r="J299" i="1"/>
  <c r="AC298" i="1"/>
  <c r="AB298" i="1"/>
  <c r="K298" i="1"/>
  <c r="J298" i="1"/>
  <c r="AC297" i="1"/>
  <c r="AB297" i="1"/>
  <c r="K297" i="1"/>
  <c r="J297" i="1"/>
  <c r="AC296" i="1"/>
  <c r="AB296" i="1"/>
  <c r="K296" i="1"/>
  <c r="J296" i="1"/>
  <c r="AC295" i="1"/>
  <c r="AB295" i="1"/>
  <c r="K295" i="1"/>
  <c r="J295" i="1"/>
  <c r="AC294" i="1"/>
  <c r="AB294" i="1"/>
  <c r="K294" i="1"/>
  <c r="J294" i="1"/>
  <c r="AC293" i="1"/>
  <c r="AB293" i="1"/>
  <c r="K293" i="1"/>
  <c r="J293" i="1"/>
  <c r="AC292" i="1"/>
  <c r="AB292" i="1"/>
  <c r="K292" i="1"/>
  <c r="J292" i="1"/>
  <c r="AC291" i="1"/>
  <c r="AB291" i="1"/>
  <c r="K291" i="1"/>
  <c r="J291" i="1"/>
  <c r="AC290" i="1"/>
  <c r="AB290" i="1"/>
  <c r="K290" i="1"/>
  <c r="J290" i="1"/>
  <c r="AC289" i="1"/>
  <c r="AB289" i="1"/>
  <c r="K289" i="1"/>
  <c r="J289" i="1"/>
  <c r="AC288" i="1"/>
  <c r="AB288" i="1"/>
  <c r="K288" i="1"/>
  <c r="J288" i="1"/>
  <c r="AC287" i="1"/>
  <c r="AB287" i="1"/>
  <c r="K287" i="1"/>
  <c r="J287" i="1"/>
  <c r="AC286" i="1"/>
  <c r="AB286" i="1"/>
  <c r="K286" i="1"/>
  <c r="J286" i="1"/>
  <c r="AC285" i="1"/>
  <c r="AB285" i="1"/>
  <c r="K285" i="1"/>
  <c r="J285" i="1"/>
  <c r="AC284" i="1"/>
  <c r="AB284" i="1"/>
  <c r="K284" i="1"/>
  <c r="J284" i="1"/>
  <c r="AC283" i="1"/>
  <c r="AB283" i="1"/>
  <c r="K283" i="1"/>
  <c r="J283" i="1"/>
  <c r="AC282" i="1"/>
  <c r="AB282" i="1"/>
  <c r="K282" i="1"/>
  <c r="J282" i="1"/>
  <c r="AC281" i="1"/>
  <c r="AB281" i="1"/>
  <c r="K281" i="1"/>
  <c r="J281" i="1"/>
  <c r="AC280" i="1"/>
  <c r="AB280" i="1"/>
  <c r="K280" i="1"/>
  <c r="J280" i="1"/>
  <c r="AC279" i="1"/>
  <c r="AB279" i="1"/>
  <c r="K279" i="1"/>
  <c r="J279" i="1"/>
  <c r="AC278" i="1"/>
  <c r="AB278" i="1"/>
  <c r="K278" i="1"/>
  <c r="J278" i="1"/>
  <c r="AC277" i="1"/>
  <c r="AB277" i="1"/>
  <c r="K277" i="1"/>
  <c r="J277" i="1"/>
  <c r="AC276" i="1"/>
  <c r="AB276" i="1"/>
  <c r="K276" i="1"/>
  <c r="J276" i="1"/>
  <c r="AC275" i="1"/>
  <c r="AB275" i="1"/>
  <c r="K275" i="1"/>
  <c r="J275" i="1"/>
  <c r="AC274" i="1"/>
  <c r="AB274" i="1"/>
  <c r="K274" i="1"/>
  <c r="J274" i="1"/>
  <c r="AC273" i="1"/>
  <c r="AB273" i="1"/>
  <c r="K273" i="1"/>
  <c r="J273" i="1"/>
  <c r="AC272" i="1"/>
  <c r="AB272" i="1"/>
  <c r="K272" i="1"/>
  <c r="J272" i="1"/>
  <c r="AC271" i="1"/>
  <c r="AB271" i="1"/>
  <c r="K271" i="1"/>
  <c r="J271" i="1"/>
  <c r="AC270" i="1"/>
  <c r="AB270" i="1"/>
  <c r="K270" i="1"/>
  <c r="J270" i="1"/>
  <c r="AC269" i="1"/>
  <c r="AB269" i="1"/>
  <c r="K269" i="1"/>
  <c r="J269" i="1"/>
  <c r="AC268" i="1"/>
  <c r="AB268" i="1"/>
  <c r="K268" i="1"/>
  <c r="J268" i="1"/>
  <c r="AC267" i="1"/>
  <c r="AB267" i="1"/>
  <c r="K267" i="1"/>
  <c r="J267" i="1"/>
  <c r="AC266" i="1"/>
  <c r="AB266" i="1"/>
  <c r="K266" i="1"/>
  <c r="J266" i="1"/>
  <c r="AC265" i="1"/>
  <c r="AB265" i="1"/>
  <c r="K265" i="1"/>
  <c r="J265" i="1"/>
  <c r="AC264" i="1"/>
  <c r="AB264" i="1"/>
  <c r="K264" i="1"/>
  <c r="J264" i="1"/>
  <c r="AC263" i="1"/>
  <c r="AB263" i="1"/>
  <c r="K263" i="1"/>
  <c r="J263" i="1"/>
  <c r="AC262" i="1"/>
  <c r="AB262" i="1"/>
  <c r="K262" i="1"/>
  <c r="J262" i="1"/>
  <c r="AC261" i="1"/>
  <c r="AB261" i="1"/>
  <c r="K261" i="1"/>
  <c r="J261" i="1"/>
  <c r="AC260" i="1"/>
  <c r="AB260" i="1"/>
  <c r="K260" i="1"/>
  <c r="J260" i="1"/>
  <c r="AC259" i="1"/>
  <c r="AB259" i="1"/>
  <c r="K259" i="1"/>
  <c r="J259" i="1"/>
  <c r="AC258" i="1"/>
  <c r="AB258" i="1"/>
  <c r="K258" i="1"/>
  <c r="J258" i="1"/>
  <c r="AC257" i="1"/>
  <c r="AB257" i="1"/>
  <c r="K257" i="1"/>
  <c r="J257" i="1"/>
  <c r="AC256" i="1"/>
  <c r="AB256" i="1"/>
  <c r="K256" i="1"/>
  <c r="J256" i="1"/>
  <c r="AC255" i="1"/>
  <c r="AB255" i="1"/>
  <c r="K255" i="1"/>
  <c r="J255" i="1"/>
  <c r="AC254" i="1"/>
  <c r="AB254" i="1"/>
  <c r="K254" i="1"/>
  <c r="J254" i="1"/>
  <c r="AC253" i="1"/>
  <c r="AB253" i="1"/>
  <c r="K253" i="1"/>
  <c r="J253" i="1"/>
  <c r="AC252" i="1"/>
  <c r="AB252" i="1"/>
  <c r="K252" i="1"/>
  <c r="J252" i="1"/>
  <c r="AC251" i="1"/>
  <c r="AB251" i="1"/>
  <c r="K251" i="1"/>
  <c r="J251" i="1"/>
  <c r="AC250" i="1"/>
  <c r="AB250" i="1"/>
  <c r="K250" i="1"/>
  <c r="J250" i="1"/>
  <c r="AC249" i="1"/>
  <c r="AB249" i="1"/>
  <c r="K249" i="1"/>
  <c r="J249" i="1"/>
  <c r="AC248" i="1"/>
  <c r="AB248" i="1"/>
  <c r="K248" i="1"/>
  <c r="J248" i="1"/>
  <c r="AC247" i="1"/>
  <c r="AB247" i="1"/>
  <c r="K247" i="1"/>
  <c r="J247" i="1"/>
  <c r="AC246" i="1"/>
  <c r="AB246" i="1"/>
  <c r="K246" i="1"/>
  <c r="J246" i="1"/>
  <c r="AC245" i="1"/>
  <c r="AB245" i="1"/>
  <c r="K245" i="1"/>
  <c r="J245" i="1"/>
  <c r="AC244" i="1"/>
  <c r="AB244" i="1"/>
  <c r="K244" i="1"/>
  <c r="J244" i="1"/>
  <c r="AC243" i="1"/>
  <c r="AB243" i="1"/>
  <c r="K243" i="1"/>
  <c r="J243" i="1"/>
  <c r="AC242" i="1"/>
  <c r="AB242" i="1"/>
  <c r="K242" i="1"/>
  <c r="J242" i="1"/>
  <c r="AC241" i="1"/>
  <c r="AB241" i="1"/>
  <c r="K241" i="1"/>
  <c r="J241" i="1"/>
  <c r="AC240" i="1"/>
  <c r="AB240" i="1"/>
  <c r="K240" i="1"/>
  <c r="J240" i="1"/>
  <c r="AC239" i="1"/>
  <c r="AB239" i="1"/>
  <c r="K239" i="1"/>
  <c r="J239" i="1"/>
  <c r="AC238" i="1"/>
  <c r="AB238" i="1"/>
  <c r="K238" i="1"/>
  <c r="J238" i="1"/>
  <c r="AC237" i="1"/>
  <c r="AB237" i="1"/>
  <c r="K237" i="1"/>
  <c r="J237" i="1"/>
  <c r="AC236" i="1"/>
  <c r="AB236" i="1"/>
  <c r="K236" i="1"/>
  <c r="J236" i="1"/>
  <c r="AC235" i="1"/>
  <c r="AB235" i="1"/>
  <c r="K235" i="1"/>
  <c r="J235" i="1"/>
  <c r="AC234" i="1"/>
  <c r="AB234" i="1"/>
  <c r="K234" i="1"/>
  <c r="J234" i="1"/>
  <c r="AC233" i="1"/>
  <c r="AB233" i="1"/>
  <c r="K233" i="1"/>
  <c r="J233" i="1"/>
  <c r="AC232" i="1"/>
  <c r="AB232" i="1"/>
  <c r="K232" i="1"/>
  <c r="J232" i="1"/>
  <c r="AC231" i="1"/>
  <c r="AB231" i="1"/>
  <c r="K231" i="1"/>
  <c r="J231" i="1"/>
  <c r="AC230" i="1"/>
  <c r="AB230" i="1"/>
  <c r="K230" i="1"/>
  <c r="J230" i="1"/>
  <c r="AC229" i="1"/>
  <c r="AB229" i="1"/>
  <c r="K229" i="1"/>
  <c r="J229" i="1"/>
  <c r="AC228" i="1"/>
  <c r="AB228" i="1"/>
  <c r="K228" i="1"/>
  <c r="J228" i="1"/>
  <c r="AC227" i="1"/>
  <c r="AB227" i="1"/>
  <c r="K227" i="1"/>
  <c r="J227" i="1"/>
  <c r="AC226" i="1"/>
  <c r="AB226" i="1"/>
  <c r="K226" i="1"/>
  <c r="J226" i="1"/>
  <c r="AC225" i="1"/>
  <c r="AB225" i="1"/>
  <c r="K225" i="1"/>
  <c r="J225" i="1"/>
  <c r="AC224" i="1"/>
  <c r="AB224" i="1"/>
  <c r="K224" i="1"/>
  <c r="J224" i="1"/>
  <c r="AC223" i="1"/>
  <c r="AB223" i="1"/>
  <c r="K223" i="1"/>
  <c r="J223" i="1"/>
  <c r="AC222" i="1"/>
  <c r="AB222" i="1"/>
  <c r="K222" i="1"/>
  <c r="J222" i="1"/>
  <c r="AC221" i="1"/>
  <c r="AB221" i="1"/>
  <c r="K221" i="1"/>
  <c r="J221" i="1"/>
  <c r="AC220" i="1"/>
  <c r="AB220" i="1"/>
  <c r="K220" i="1"/>
  <c r="J220" i="1"/>
  <c r="AC219" i="1"/>
  <c r="AB219" i="1"/>
  <c r="K219" i="1"/>
  <c r="J219" i="1"/>
  <c r="AC218" i="1"/>
  <c r="AB218" i="1"/>
  <c r="K218" i="1"/>
  <c r="J218" i="1"/>
  <c r="AC217" i="1"/>
  <c r="AB217" i="1"/>
  <c r="K217" i="1"/>
  <c r="J217" i="1"/>
  <c r="AC216" i="1"/>
  <c r="AB216" i="1"/>
  <c r="K216" i="1"/>
  <c r="J216" i="1"/>
  <c r="AC215" i="1"/>
  <c r="AB215" i="1"/>
  <c r="K215" i="1"/>
  <c r="J215" i="1"/>
  <c r="AC214" i="1"/>
  <c r="AB214" i="1"/>
  <c r="K214" i="1"/>
  <c r="J214" i="1"/>
  <c r="AC213" i="1"/>
  <c r="AB213" i="1"/>
  <c r="K213" i="1"/>
  <c r="J213" i="1"/>
  <c r="AC212" i="1"/>
  <c r="AB212" i="1"/>
  <c r="K212" i="1"/>
  <c r="J212" i="1"/>
  <c r="AC211" i="1"/>
  <c r="AB211" i="1"/>
  <c r="K211" i="1"/>
  <c r="J211" i="1"/>
  <c r="AC210" i="1"/>
  <c r="AB210" i="1"/>
  <c r="K210" i="1"/>
  <c r="J210" i="1"/>
  <c r="AC209" i="1"/>
  <c r="AB209" i="1"/>
  <c r="K209" i="1"/>
  <c r="J209" i="1"/>
  <c r="AC208" i="1"/>
  <c r="AB208" i="1"/>
  <c r="K208" i="1"/>
  <c r="J208" i="1"/>
  <c r="AC207" i="1"/>
  <c r="AB207" i="1"/>
  <c r="K207" i="1"/>
  <c r="J207" i="1"/>
  <c r="AC206" i="1"/>
  <c r="AB206" i="1"/>
  <c r="K206" i="1"/>
  <c r="J206" i="1"/>
  <c r="AC205" i="1"/>
  <c r="AB205" i="1"/>
  <c r="K205" i="1"/>
  <c r="J205" i="1"/>
  <c r="AC204" i="1"/>
  <c r="AB204" i="1"/>
  <c r="K204" i="1"/>
  <c r="J204" i="1"/>
  <c r="AC203" i="1"/>
  <c r="AB203" i="1"/>
  <c r="K203" i="1"/>
  <c r="J203" i="1"/>
  <c r="AC202" i="1"/>
  <c r="AB202" i="1"/>
  <c r="K202" i="1"/>
  <c r="J202" i="1"/>
  <c r="AC201" i="1"/>
  <c r="AB201" i="1"/>
  <c r="K201" i="1"/>
  <c r="J201" i="1"/>
  <c r="AC200" i="1"/>
  <c r="AB200" i="1"/>
  <c r="K200" i="1"/>
  <c r="J200" i="1"/>
  <c r="AC199" i="1"/>
  <c r="AB199" i="1"/>
  <c r="K199" i="1"/>
  <c r="J199" i="1"/>
  <c r="AC198" i="1"/>
  <c r="AB198" i="1"/>
  <c r="K198" i="1"/>
  <c r="J198" i="1"/>
  <c r="AC197" i="1"/>
  <c r="AB197" i="1"/>
  <c r="K197" i="1"/>
  <c r="J197" i="1"/>
  <c r="AC196" i="1"/>
  <c r="AB196" i="1"/>
  <c r="K196" i="1"/>
  <c r="J196" i="1"/>
  <c r="AC195" i="1"/>
  <c r="AB195" i="1"/>
  <c r="K195" i="1"/>
  <c r="J195" i="1"/>
  <c r="AC194" i="1"/>
  <c r="AB194" i="1"/>
  <c r="K194" i="1"/>
  <c r="J194" i="1"/>
  <c r="AC193" i="1"/>
  <c r="AB193" i="1"/>
  <c r="K193" i="1"/>
  <c r="J193" i="1"/>
  <c r="AC192" i="1"/>
  <c r="AB192" i="1"/>
  <c r="K192" i="1"/>
  <c r="J192" i="1"/>
  <c r="AC191" i="1"/>
  <c r="AB191" i="1"/>
  <c r="K191" i="1"/>
  <c r="J191" i="1"/>
  <c r="AC190" i="1"/>
  <c r="AB190" i="1"/>
  <c r="K190" i="1"/>
  <c r="J190" i="1"/>
  <c r="AC189" i="1"/>
  <c r="AB189" i="1"/>
  <c r="K189" i="1"/>
  <c r="J189" i="1"/>
  <c r="AC188" i="1"/>
  <c r="AB188" i="1"/>
  <c r="K188" i="1"/>
  <c r="J188" i="1"/>
  <c r="AC187" i="1"/>
  <c r="AB187" i="1"/>
  <c r="K187" i="1"/>
  <c r="J187" i="1"/>
  <c r="AC186" i="1"/>
  <c r="AB186" i="1"/>
  <c r="K186" i="1"/>
  <c r="J186" i="1"/>
  <c r="AC185" i="1"/>
  <c r="AB185" i="1"/>
  <c r="K185" i="1"/>
  <c r="J185" i="1"/>
  <c r="AC184" i="1"/>
  <c r="AB184" i="1"/>
  <c r="K184" i="1"/>
  <c r="J184" i="1"/>
  <c r="AC183" i="1"/>
  <c r="AB183" i="1"/>
  <c r="K183" i="1"/>
  <c r="J183" i="1"/>
  <c r="AC182" i="1"/>
  <c r="AB182" i="1"/>
  <c r="K182" i="1"/>
  <c r="J182" i="1"/>
  <c r="AC181" i="1"/>
  <c r="AB181" i="1"/>
  <c r="K181" i="1"/>
  <c r="J181" i="1"/>
  <c r="AC180" i="1"/>
  <c r="AB180" i="1"/>
  <c r="K180" i="1"/>
  <c r="J180" i="1"/>
  <c r="AC179" i="1"/>
  <c r="AB179" i="1"/>
  <c r="K179" i="1"/>
  <c r="J179" i="1"/>
  <c r="AC178" i="1"/>
  <c r="AB178" i="1"/>
  <c r="K178" i="1"/>
  <c r="J178" i="1"/>
  <c r="AC177" i="1"/>
  <c r="AB177" i="1"/>
  <c r="K177" i="1"/>
  <c r="J177" i="1"/>
  <c r="AC176" i="1"/>
  <c r="AB176" i="1"/>
  <c r="K176" i="1"/>
  <c r="J176" i="1"/>
  <c r="AC175" i="1"/>
  <c r="AB175" i="1"/>
  <c r="K175" i="1"/>
  <c r="J175" i="1"/>
  <c r="AC174" i="1"/>
  <c r="AB174" i="1"/>
  <c r="K174" i="1"/>
  <c r="J174" i="1"/>
  <c r="AC173" i="1"/>
  <c r="AB173" i="1"/>
  <c r="K173" i="1"/>
  <c r="J173" i="1"/>
  <c r="AC172" i="1"/>
  <c r="AB172" i="1"/>
  <c r="K172" i="1"/>
  <c r="J172" i="1"/>
  <c r="AC171" i="1"/>
  <c r="AB171" i="1"/>
  <c r="K171" i="1"/>
  <c r="J171" i="1"/>
  <c r="AC170" i="1"/>
  <c r="AB170" i="1"/>
  <c r="K170" i="1"/>
  <c r="J170" i="1"/>
  <c r="AC169" i="1"/>
  <c r="AB169" i="1"/>
  <c r="K169" i="1"/>
  <c r="J169" i="1"/>
  <c r="AC168" i="1"/>
  <c r="AB168" i="1"/>
  <c r="K168" i="1"/>
  <c r="J168" i="1"/>
  <c r="AC167" i="1"/>
  <c r="AB167" i="1"/>
  <c r="K167" i="1"/>
  <c r="J167" i="1"/>
  <c r="AC166" i="1"/>
  <c r="AB166" i="1"/>
  <c r="K166" i="1"/>
  <c r="J166" i="1"/>
  <c r="AC165" i="1"/>
  <c r="AB165" i="1"/>
  <c r="K165" i="1"/>
  <c r="J165" i="1"/>
  <c r="AC164" i="1"/>
  <c r="AB164" i="1"/>
  <c r="K164" i="1"/>
  <c r="J164" i="1"/>
  <c r="AC163" i="1"/>
  <c r="AB163" i="1"/>
  <c r="K163" i="1"/>
  <c r="J163" i="1"/>
  <c r="AC162" i="1"/>
  <c r="AB162" i="1"/>
  <c r="K162" i="1"/>
  <c r="J162" i="1"/>
  <c r="AC161" i="1"/>
  <c r="AB161" i="1"/>
  <c r="K161" i="1"/>
  <c r="J161" i="1"/>
  <c r="AC160" i="1"/>
  <c r="AB160" i="1"/>
  <c r="K160" i="1"/>
  <c r="J160" i="1"/>
  <c r="AC159" i="1"/>
  <c r="AB159" i="1"/>
  <c r="K159" i="1"/>
  <c r="J159" i="1"/>
  <c r="AC158" i="1"/>
  <c r="AB158" i="1"/>
  <c r="K158" i="1"/>
  <c r="J158" i="1"/>
  <c r="AC157" i="1"/>
  <c r="AB157" i="1"/>
  <c r="K157" i="1"/>
  <c r="J157" i="1"/>
  <c r="AC156" i="1"/>
  <c r="AB156" i="1"/>
  <c r="K156" i="1"/>
  <c r="J156" i="1"/>
  <c r="AC155" i="1"/>
  <c r="AB155" i="1"/>
  <c r="K155" i="1"/>
  <c r="J155" i="1"/>
  <c r="AC154" i="1"/>
  <c r="AB154" i="1"/>
  <c r="K154" i="1"/>
  <c r="J154" i="1"/>
  <c r="AC153" i="1"/>
  <c r="AB153" i="1"/>
  <c r="K153" i="1"/>
  <c r="J153" i="1"/>
  <c r="AC152" i="1"/>
  <c r="AB152" i="1"/>
  <c r="K152" i="1"/>
  <c r="J152" i="1"/>
  <c r="AC151" i="1"/>
  <c r="AB151" i="1"/>
  <c r="K151" i="1"/>
  <c r="J151" i="1"/>
  <c r="AC150" i="1"/>
  <c r="AB150" i="1"/>
  <c r="K150" i="1"/>
  <c r="J150" i="1"/>
  <c r="AC149" i="1"/>
  <c r="AB149" i="1"/>
  <c r="K149" i="1"/>
  <c r="J149" i="1"/>
  <c r="AC148" i="1"/>
  <c r="AB148" i="1"/>
  <c r="K148" i="1"/>
  <c r="J148" i="1"/>
  <c r="AC147" i="1"/>
  <c r="AB147" i="1"/>
  <c r="K147" i="1"/>
  <c r="J147" i="1"/>
  <c r="AC146" i="1"/>
  <c r="AB146" i="1"/>
  <c r="K146" i="1"/>
  <c r="J146" i="1"/>
  <c r="AC145" i="1"/>
  <c r="AB145" i="1"/>
  <c r="K145" i="1"/>
  <c r="J145" i="1"/>
  <c r="AC144" i="1"/>
  <c r="AB144" i="1"/>
  <c r="K144" i="1"/>
  <c r="J144" i="1"/>
  <c r="AC143" i="1"/>
  <c r="AB143" i="1"/>
  <c r="K143" i="1"/>
  <c r="J143" i="1"/>
  <c r="AC142" i="1"/>
  <c r="AB142" i="1"/>
  <c r="K142" i="1"/>
  <c r="J142" i="1"/>
  <c r="AC141" i="1"/>
  <c r="AB141" i="1"/>
  <c r="K141" i="1"/>
  <c r="J141" i="1"/>
  <c r="AC140" i="1"/>
  <c r="AB140" i="1"/>
  <c r="K140" i="1"/>
  <c r="J140" i="1"/>
  <c r="AC139" i="1"/>
  <c r="AB139" i="1"/>
  <c r="K139" i="1"/>
  <c r="J139" i="1"/>
  <c r="AC138" i="1"/>
  <c r="AB138" i="1"/>
  <c r="K138" i="1"/>
  <c r="J138" i="1"/>
  <c r="AC137" i="1"/>
  <c r="AB137" i="1"/>
  <c r="K137" i="1"/>
  <c r="J137" i="1"/>
  <c r="AC136" i="1"/>
  <c r="AB136" i="1"/>
  <c r="K136" i="1"/>
  <c r="J136" i="1"/>
  <c r="AC135" i="1"/>
  <c r="AB135" i="1"/>
  <c r="K135" i="1"/>
  <c r="J135" i="1"/>
  <c r="AC134" i="1"/>
  <c r="AB134" i="1"/>
  <c r="K134" i="1"/>
  <c r="J134" i="1"/>
  <c r="AC133" i="1"/>
  <c r="AB133" i="1"/>
  <c r="K133" i="1"/>
  <c r="J133" i="1"/>
  <c r="AC132" i="1"/>
  <c r="AB132" i="1"/>
  <c r="K132" i="1"/>
  <c r="J132" i="1"/>
  <c r="AC131" i="1"/>
  <c r="AB131" i="1"/>
  <c r="K131" i="1"/>
  <c r="J131" i="1"/>
  <c r="AC130" i="1"/>
  <c r="AB130" i="1"/>
  <c r="K130" i="1"/>
  <c r="J130" i="1"/>
  <c r="AC129" i="1"/>
  <c r="AB129" i="1"/>
  <c r="K129" i="1"/>
  <c r="J129" i="1"/>
  <c r="AC128" i="1"/>
  <c r="AB128" i="1"/>
  <c r="K128" i="1"/>
  <c r="J128" i="1"/>
  <c r="AC127" i="1"/>
  <c r="AB127" i="1"/>
  <c r="K127" i="1"/>
  <c r="J127" i="1"/>
  <c r="AC126" i="1"/>
  <c r="AB126" i="1"/>
  <c r="K126" i="1"/>
  <c r="J126" i="1"/>
  <c r="AC125" i="1"/>
  <c r="AB125" i="1"/>
  <c r="K125" i="1"/>
  <c r="J125" i="1"/>
  <c r="AC124" i="1"/>
  <c r="AB124" i="1"/>
  <c r="K124" i="1"/>
  <c r="J124" i="1"/>
  <c r="AC123" i="1"/>
  <c r="AB123" i="1"/>
  <c r="K123" i="1"/>
  <c r="J123" i="1"/>
  <c r="AC122" i="1"/>
  <c r="AB122" i="1"/>
  <c r="K122" i="1"/>
  <c r="J122" i="1"/>
  <c r="AC121" i="1"/>
  <c r="AB121" i="1"/>
  <c r="K121" i="1"/>
  <c r="J121" i="1"/>
  <c r="AC120" i="1"/>
  <c r="AB120" i="1"/>
  <c r="K120" i="1"/>
  <c r="J120" i="1"/>
  <c r="AC119" i="1"/>
  <c r="AB119" i="1"/>
  <c r="K119" i="1"/>
  <c r="J119" i="1"/>
  <c r="AC118" i="1"/>
  <c r="AB118" i="1"/>
  <c r="K118" i="1"/>
  <c r="J118" i="1"/>
  <c r="AC117" i="1"/>
  <c r="AB117" i="1"/>
  <c r="K117" i="1"/>
  <c r="J117" i="1"/>
  <c r="AC116" i="1"/>
  <c r="AB116" i="1"/>
  <c r="K116" i="1"/>
  <c r="J116" i="1"/>
  <c r="AC115" i="1"/>
  <c r="AB115" i="1"/>
  <c r="K115" i="1"/>
  <c r="J115" i="1"/>
  <c r="AC114" i="1"/>
  <c r="AB114" i="1"/>
  <c r="K114" i="1"/>
  <c r="J114" i="1"/>
  <c r="AC113" i="1"/>
  <c r="AB113" i="1"/>
  <c r="K113" i="1"/>
  <c r="J113" i="1"/>
  <c r="AC112" i="1"/>
  <c r="AB112" i="1"/>
  <c r="K112" i="1"/>
  <c r="J112" i="1"/>
  <c r="AC111" i="1"/>
  <c r="AB111" i="1"/>
  <c r="K111" i="1"/>
  <c r="J111" i="1"/>
  <c r="AC110" i="1"/>
  <c r="AB110" i="1"/>
  <c r="K110" i="1"/>
  <c r="J110" i="1"/>
  <c r="AC109" i="1"/>
  <c r="AB109" i="1"/>
  <c r="K109" i="1"/>
  <c r="J109" i="1"/>
  <c r="AC108" i="1"/>
  <c r="AB108" i="1"/>
  <c r="K108" i="1"/>
  <c r="J108" i="1"/>
  <c r="AC107" i="1"/>
  <c r="AB107" i="1"/>
  <c r="K107" i="1"/>
  <c r="J107" i="1"/>
  <c r="AC106" i="1"/>
  <c r="AB106" i="1"/>
  <c r="K106" i="1"/>
  <c r="J106" i="1"/>
  <c r="AC105" i="1"/>
  <c r="AB105" i="1"/>
  <c r="K105" i="1"/>
  <c r="J105" i="1"/>
  <c r="AC104" i="1"/>
  <c r="AB104" i="1"/>
  <c r="K104" i="1"/>
  <c r="J104" i="1"/>
  <c r="AC103" i="1"/>
  <c r="AB103" i="1"/>
  <c r="K103" i="1"/>
  <c r="J103" i="1"/>
  <c r="AC102" i="1"/>
  <c r="AB102" i="1"/>
  <c r="K102" i="1"/>
  <c r="J102" i="1"/>
  <c r="AC101" i="1"/>
  <c r="AB101" i="1"/>
  <c r="K101" i="1"/>
  <c r="J101" i="1"/>
  <c r="AC100" i="1"/>
  <c r="AB100" i="1"/>
  <c r="K100" i="1"/>
  <c r="J100" i="1"/>
  <c r="AC99" i="1"/>
  <c r="AB99" i="1"/>
  <c r="K99" i="1"/>
  <c r="J99" i="1"/>
  <c r="AC98" i="1"/>
  <c r="AB98" i="1"/>
  <c r="K98" i="1"/>
  <c r="J98" i="1"/>
  <c r="AC97" i="1"/>
  <c r="AB97" i="1"/>
  <c r="K97" i="1"/>
  <c r="J97" i="1"/>
  <c r="AC96" i="1"/>
  <c r="AB96" i="1"/>
  <c r="K96" i="1"/>
  <c r="J96" i="1"/>
  <c r="AC95" i="1"/>
  <c r="AB95" i="1"/>
  <c r="K95" i="1"/>
  <c r="J95" i="1"/>
  <c r="AC94" i="1"/>
  <c r="AB94" i="1"/>
  <c r="K94" i="1"/>
  <c r="J94" i="1"/>
  <c r="AC93" i="1"/>
  <c r="AB93" i="1"/>
  <c r="K93" i="1"/>
  <c r="J93" i="1"/>
  <c r="AC92" i="1"/>
  <c r="AB92" i="1"/>
  <c r="K92" i="1"/>
  <c r="J92" i="1"/>
  <c r="AC91" i="1"/>
  <c r="AB91" i="1"/>
  <c r="K91" i="1"/>
  <c r="J91" i="1"/>
  <c r="AC90" i="1"/>
  <c r="AB90" i="1"/>
  <c r="K90" i="1"/>
  <c r="J90" i="1"/>
  <c r="AC89" i="1"/>
  <c r="AB89" i="1"/>
  <c r="K89" i="1"/>
  <c r="J89" i="1"/>
  <c r="AC88" i="1"/>
  <c r="AB88" i="1"/>
  <c r="K88" i="1"/>
  <c r="J88" i="1"/>
  <c r="AC87" i="1"/>
  <c r="AB87" i="1"/>
  <c r="K87" i="1"/>
  <c r="J87" i="1"/>
  <c r="AC86" i="1"/>
  <c r="AB86" i="1"/>
  <c r="K86" i="1"/>
  <c r="J86" i="1"/>
  <c r="AC85" i="1"/>
  <c r="AB85" i="1"/>
  <c r="K85" i="1"/>
  <c r="J85" i="1"/>
  <c r="AC84" i="1"/>
  <c r="AB84" i="1"/>
  <c r="K84" i="1"/>
  <c r="J84" i="1"/>
  <c r="AC83" i="1"/>
  <c r="AB83" i="1"/>
  <c r="K83" i="1"/>
  <c r="J83" i="1"/>
  <c r="AC82" i="1"/>
  <c r="AB82" i="1"/>
  <c r="K82" i="1"/>
  <c r="J82" i="1"/>
  <c r="AC81" i="1"/>
  <c r="AB81" i="1"/>
  <c r="K81" i="1"/>
  <c r="J81" i="1"/>
  <c r="AC80" i="1"/>
  <c r="AB80" i="1"/>
  <c r="K80" i="1"/>
  <c r="J80" i="1"/>
  <c r="AC79" i="1"/>
  <c r="AB79" i="1"/>
  <c r="K79" i="1"/>
  <c r="J79" i="1"/>
  <c r="AC78" i="1"/>
  <c r="AB78" i="1"/>
  <c r="K78" i="1"/>
  <c r="J78" i="1"/>
  <c r="AC77" i="1"/>
  <c r="AB77" i="1"/>
  <c r="K77" i="1"/>
  <c r="J77" i="1"/>
  <c r="AC76" i="1"/>
  <c r="AB76" i="1"/>
  <c r="K76" i="1"/>
  <c r="J76" i="1"/>
  <c r="AC75" i="1"/>
  <c r="AB75" i="1"/>
  <c r="K75" i="1"/>
  <c r="J75" i="1"/>
  <c r="AC74" i="1"/>
  <c r="AB74" i="1"/>
  <c r="K74" i="1"/>
  <c r="J74" i="1"/>
  <c r="AC73" i="1"/>
  <c r="AB73" i="1"/>
  <c r="K73" i="1"/>
  <c r="J73" i="1"/>
  <c r="AC72" i="1"/>
  <c r="AB72" i="1"/>
  <c r="K72" i="1"/>
  <c r="J72" i="1"/>
  <c r="AC71" i="1"/>
  <c r="AB71" i="1"/>
  <c r="K71" i="1"/>
  <c r="J71" i="1"/>
  <c r="AC70" i="1"/>
  <c r="AB70" i="1"/>
  <c r="K70" i="1"/>
  <c r="J70" i="1"/>
  <c r="AC69" i="1"/>
  <c r="AB69" i="1"/>
  <c r="K69" i="1"/>
  <c r="J69" i="1"/>
  <c r="AC68" i="1"/>
  <c r="AB68" i="1"/>
  <c r="K68" i="1"/>
  <c r="J68" i="1"/>
  <c r="AC67" i="1"/>
  <c r="AB67" i="1"/>
  <c r="K67" i="1"/>
  <c r="J67" i="1"/>
  <c r="AC66" i="1"/>
  <c r="AB66" i="1"/>
  <c r="K66" i="1"/>
  <c r="J66" i="1"/>
  <c r="AC65" i="1"/>
  <c r="AB65" i="1"/>
  <c r="K65" i="1"/>
  <c r="J65" i="1"/>
  <c r="AC64" i="1"/>
  <c r="AB64" i="1"/>
  <c r="K64" i="1"/>
  <c r="J64" i="1"/>
  <c r="AC63" i="1"/>
  <c r="AB63" i="1"/>
  <c r="K63" i="1"/>
  <c r="J63" i="1"/>
  <c r="AC62" i="1"/>
  <c r="AB62" i="1"/>
  <c r="K62" i="1"/>
  <c r="J62" i="1"/>
  <c r="AC61" i="1"/>
  <c r="AB61" i="1"/>
  <c r="K61" i="1"/>
  <c r="J61" i="1"/>
  <c r="AC60" i="1"/>
  <c r="AB60" i="1"/>
  <c r="K60" i="1"/>
  <c r="J60" i="1"/>
  <c r="AC59" i="1"/>
  <c r="AB59" i="1"/>
  <c r="K59" i="1"/>
  <c r="J59" i="1"/>
  <c r="AC58" i="1"/>
  <c r="AB58" i="1"/>
  <c r="K58" i="1"/>
  <c r="J58" i="1"/>
  <c r="AC57" i="1"/>
  <c r="AB57" i="1"/>
  <c r="K57" i="1"/>
  <c r="J57" i="1"/>
  <c r="AC56" i="1"/>
  <c r="AB56" i="1"/>
  <c r="K56" i="1"/>
  <c r="J56" i="1"/>
  <c r="AC55" i="1"/>
  <c r="AB55" i="1"/>
  <c r="K55" i="1"/>
  <c r="J55" i="1"/>
  <c r="AC54" i="1"/>
  <c r="AB54" i="1"/>
  <c r="K54" i="1"/>
  <c r="J54" i="1"/>
  <c r="AC53" i="1"/>
  <c r="AB53" i="1"/>
  <c r="K53" i="1"/>
  <c r="J53" i="1"/>
  <c r="AC52" i="1"/>
  <c r="AB52" i="1"/>
  <c r="K52" i="1"/>
  <c r="J52" i="1"/>
  <c r="AC51" i="1"/>
  <c r="AB51" i="1"/>
  <c r="K51" i="1"/>
  <c r="J51" i="1"/>
  <c r="AC50" i="1"/>
  <c r="AB50" i="1"/>
  <c r="K50" i="1"/>
  <c r="J50" i="1"/>
  <c r="AC49" i="1"/>
  <c r="AB49" i="1"/>
  <c r="K49" i="1"/>
  <c r="J49" i="1"/>
  <c r="AC48" i="1"/>
  <c r="AB48" i="1"/>
  <c r="K48" i="1"/>
  <c r="J48" i="1"/>
  <c r="AC47" i="1"/>
  <c r="AB47" i="1"/>
  <c r="K47" i="1"/>
  <c r="J47" i="1"/>
  <c r="AC46" i="1"/>
  <c r="AB46" i="1"/>
  <c r="K46" i="1"/>
  <c r="J46" i="1"/>
  <c r="AC45" i="1"/>
  <c r="AB45" i="1"/>
  <c r="K45" i="1"/>
  <c r="J45" i="1"/>
  <c r="AC44" i="1"/>
  <c r="AB44" i="1"/>
  <c r="K44" i="1"/>
  <c r="J44" i="1"/>
  <c r="AC43" i="1"/>
  <c r="AB43" i="1"/>
  <c r="K43" i="1"/>
  <c r="J43" i="1"/>
  <c r="AC42" i="1"/>
  <c r="AB42" i="1"/>
  <c r="K42" i="1"/>
  <c r="J42" i="1"/>
  <c r="AC41" i="1"/>
  <c r="AB41" i="1"/>
  <c r="K41" i="1"/>
  <c r="J41" i="1"/>
  <c r="AC40" i="1"/>
  <c r="AB40" i="1"/>
  <c r="K40" i="1"/>
  <c r="J40" i="1"/>
  <c r="AC39" i="1"/>
  <c r="AB39" i="1"/>
  <c r="K39" i="1"/>
  <c r="J39" i="1"/>
  <c r="AC38" i="1"/>
  <c r="AB38" i="1"/>
  <c r="K38" i="1"/>
  <c r="J38" i="1"/>
  <c r="AC37" i="1"/>
  <c r="AB37" i="1"/>
  <c r="K37" i="1"/>
  <c r="J37" i="1"/>
  <c r="AC36" i="1"/>
  <c r="AB36" i="1"/>
  <c r="K36" i="1"/>
  <c r="J36" i="1"/>
  <c r="AC35" i="1"/>
  <c r="AB35" i="1"/>
  <c r="K35" i="1"/>
  <c r="J35" i="1"/>
  <c r="AC34" i="1"/>
  <c r="AB34" i="1"/>
  <c r="K34" i="1"/>
  <c r="J34" i="1"/>
  <c r="AC33" i="1"/>
  <c r="AB33" i="1"/>
  <c r="K33" i="1"/>
  <c r="J33" i="1"/>
  <c r="AC32" i="1"/>
  <c r="AB32" i="1"/>
  <c r="K32" i="1"/>
  <c r="J32" i="1"/>
  <c r="AC31" i="1"/>
  <c r="AB31" i="1"/>
  <c r="K31" i="1"/>
  <c r="J31" i="1"/>
  <c r="AC30" i="1"/>
  <c r="AB30" i="1"/>
  <c r="K30" i="1"/>
  <c r="J30" i="1"/>
  <c r="AC29" i="1"/>
  <c r="AB29" i="1"/>
  <c r="K29" i="1"/>
  <c r="J29" i="1"/>
  <c r="AC28" i="1"/>
  <c r="AB28" i="1"/>
  <c r="K28" i="1"/>
  <c r="J28" i="1"/>
  <c r="AC27" i="1"/>
  <c r="AB27" i="1"/>
  <c r="K27" i="1"/>
  <c r="J27" i="1"/>
  <c r="AC26" i="1"/>
  <c r="AB26" i="1"/>
  <c r="K26" i="1"/>
  <c r="J26" i="1"/>
  <c r="AC25" i="1"/>
  <c r="AB25" i="1"/>
  <c r="K25" i="1"/>
  <c r="J25" i="1"/>
  <c r="AC24" i="1"/>
  <c r="AB24" i="1"/>
  <c r="K24" i="1"/>
  <c r="J24" i="1"/>
  <c r="AC23" i="1"/>
  <c r="AB23" i="1"/>
  <c r="K23" i="1"/>
  <c r="J23" i="1"/>
  <c r="AC22" i="1"/>
  <c r="AB22" i="1"/>
  <c r="K22" i="1"/>
  <c r="J22" i="1"/>
  <c r="AC21" i="1"/>
  <c r="AB21" i="1"/>
  <c r="K21" i="1"/>
  <c r="J21" i="1"/>
  <c r="AC20" i="1"/>
  <c r="AB20" i="1"/>
  <c r="K20" i="1"/>
  <c r="J20" i="1"/>
  <c r="AC19" i="1"/>
  <c r="AB19" i="1"/>
  <c r="K19" i="1"/>
  <c r="J19" i="1"/>
  <c r="AC18" i="1"/>
  <c r="AB18" i="1"/>
  <c r="K18" i="1"/>
  <c r="J18" i="1"/>
  <c r="AC17" i="1"/>
  <c r="AB17" i="1"/>
  <c r="K17" i="1"/>
  <c r="J17" i="1"/>
  <c r="AC16" i="1"/>
  <c r="AB16" i="1"/>
  <c r="K16" i="1"/>
  <c r="J16" i="1"/>
  <c r="AC15" i="1"/>
  <c r="AB15" i="1"/>
  <c r="K15" i="1"/>
  <c r="J15" i="1"/>
  <c r="AC14" i="1"/>
  <c r="AB14" i="1"/>
  <c r="K14" i="1"/>
  <c r="J14" i="1"/>
  <c r="AC13" i="1"/>
  <c r="AB13" i="1"/>
  <c r="K13" i="1"/>
  <c r="J13" i="1"/>
  <c r="AC12" i="1"/>
  <c r="AB12" i="1"/>
  <c r="K12" i="1"/>
  <c r="J12" i="1"/>
  <c r="AC11" i="1"/>
  <c r="AB11" i="1"/>
  <c r="K11" i="1"/>
  <c r="J11" i="1"/>
  <c r="AC10" i="1"/>
  <c r="AB10" i="1"/>
  <c r="K10" i="1"/>
  <c r="J10" i="1"/>
  <c r="AC9" i="1"/>
  <c r="AB9" i="1"/>
  <c r="K9" i="1"/>
  <c r="J9" i="1"/>
  <c r="AC8" i="1"/>
  <c r="AB8" i="1"/>
  <c r="K8" i="1"/>
  <c r="J8" i="1"/>
  <c r="AC7" i="1"/>
  <c r="AB7" i="1"/>
  <c r="K7" i="1"/>
  <c r="J7" i="1"/>
  <c r="AC6" i="1"/>
  <c r="AB6" i="1"/>
  <c r="K6" i="1"/>
  <c r="J6" i="1"/>
  <c r="AC5" i="1"/>
  <c r="AB5" i="1"/>
  <c r="K5" i="1"/>
  <c r="J5" i="1"/>
  <c r="AC4" i="1"/>
  <c r="AB4" i="1"/>
  <c r="K4" i="1"/>
  <c r="J4" i="1"/>
  <c r="AC3" i="1"/>
  <c r="AB3" i="1"/>
  <c r="K3" i="1"/>
  <c r="J3" i="1"/>
  <c r="AC2" i="1"/>
  <c r="AB2" i="1"/>
  <c r="I2" i="1"/>
  <c r="K2" i="1" s="1"/>
  <c r="J2" i="1" l="1"/>
</calcChain>
</file>

<file path=xl/sharedStrings.xml><?xml version="1.0" encoding="utf-8"?>
<sst xmlns="http://schemas.openxmlformats.org/spreadsheetml/2006/main" count="6781" uniqueCount="3078">
  <si>
    <t>Review ID</t>
  </si>
  <si>
    <t>Summary</t>
  </si>
  <si>
    <t>Pros</t>
  </si>
  <si>
    <t>Cons</t>
  </si>
  <si>
    <t>Rating</t>
  </si>
  <si>
    <t>Review Link</t>
  </si>
  <si>
    <t>Job Title</t>
  </si>
  <si>
    <t>Review Date</t>
  </si>
  <si>
    <t>Date</t>
  </si>
  <si>
    <t>Year</t>
  </si>
  <si>
    <t>Month</t>
  </si>
  <si>
    <t>Employment Status</t>
  </si>
  <si>
    <t>Is Current Employee</t>
  </si>
  <si>
    <t>Years of Employment</t>
  </si>
  <si>
    <t>Location</t>
  </si>
  <si>
    <t>Helpful Count</t>
  </si>
  <si>
    <t>Not Helpful Count</t>
  </si>
  <si>
    <t>Business Outlook Rating</t>
  </si>
  <si>
    <t>Career Opportunities Rating</t>
  </si>
  <si>
    <t>CEO Rating</t>
  </si>
  <si>
    <t>Compensation and Benefits</t>
  </si>
  <si>
    <t>Culture and Values</t>
  </si>
  <si>
    <t>Diversity &amp; Inclusion</t>
  </si>
  <si>
    <t>Senior Management</t>
  </si>
  <si>
    <t>WorkLife Balance</t>
  </si>
  <si>
    <t>Language</t>
  </si>
  <si>
    <t>Country Group</t>
  </si>
  <si>
    <t>Department</t>
  </si>
  <si>
    <t>Category</t>
  </si>
  <si>
    <t>Internship experience</t>
  </si>
  <si>
    <t>Good environment and helpful team</t>
  </si>
  <si>
    <t>First 1 month might be don't have anything to do.</t>
  </si>
  <si>
    <t>https://www.glassdoor.com/Reviews/Employee-Review--RVW97430752.htm</t>
  </si>
  <si>
    <t>Internship</t>
  </si>
  <si>
    <t>2025-05-18T22:17:03.683Z</t>
  </si>
  <si>
    <t>INTERN</t>
  </si>
  <si>
    <t>-</t>
  </si>
  <si>
    <t>Batu Kawan</t>
  </si>
  <si>
    <t>POSITIVE</t>
  </si>
  <si>
    <t>APPROVE</t>
  </si>
  <si>
    <t>eng</t>
  </si>
  <si>
    <t>Other</t>
  </si>
  <si>
    <t>Very competitive</t>
  </si>
  <si>
    <t>Strong communication and easy to find your needs</t>
  </si>
  <si>
    <t>Very competitive and busy. Very hard to get work life balance</t>
  </si>
  <si>
    <t>https://www.glassdoor.com/Reviews/Employee-Review--RVW97428344.htm</t>
  </si>
  <si>
    <t>Senior Process Engineer</t>
  </si>
  <si>
    <t>2025-05-18T18:20:34.693Z</t>
  </si>
  <si>
    <t>2025-05-18</t>
  </si>
  <si>
    <t>REGULAR</t>
  </si>
  <si>
    <t>Fremont, CA</t>
  </si>
  <si>
    <t>US</t>
  </si>
  <si>
    <t>Ok company</t>
  </si>
  <si>
    <t>Great technology and lots of stuff to do.</t>
  </si>
  <si>
    <t>Culture is bad sometimes and everyone is pushing.</t>
  </si>
  <si>
    <t>https://www.glassdoor.com/Reviews/Employee-Review--RVW97414586.htm</t>
  </si>
  <si>
    <t>2025-05-17T14:19:34.573Z</t>
  </si>
  <si>
    <t>2025-05-17</t>
  </si>
  <si>
    <t>A Good Start</t>
  </si>
  <si>
    <t>Very Nice Employees. Rather good Benefits.</t>
  </si>
  <si>
    <t>Had 3 different Supervisors, longed for more career development.</t>
  </si>
  <si>
    <t>https://www.glassdoor.com/Reviews/Employee-Review--RVW97397477.htm</t>
  </si>
  <si>
    <t>Assembler</t>
  </si>
  <si>
    <t>2025-05-16T11:15:05.213Z</t>
  </si>
  <si>
    <t>2025-05-16</t>
  </si>
  <si>
    <t>Tualatin, OR</t>
  </si>
  <si>
    <t>Clean industrial environment</t>
  </si>
  <si>
    <t>Friendly workforce will show you how to do things. Learn about industrial systems used to maintain and produce semiconductors.</t>
  </si>
  <si>
    <t>Long hours. 12 hour shifts. 3-4 days a week.</t>
  </si>
  <si>
    <t>https://www.glassdoor.com/Reviews/Employee-Review--RVW97284130.htm</t>
  </si>
  <si>
    <t>Test Technician</t>
  </si>
  <si>
    <t>2025-05-12T11:24:29.277Z</t>
  </si>
  <si>
    <t>2025-05-12</t>
  </si>
  <si>
    <t>CONTRACT</t>
  </si>
  <si>
    <t>great job</t>
  </si>
  <si>
    <t>Salary and the people you work with,</t>
  </si>
  <si>
    <t>none really a great place to work</t>
  </si>
  <si>
    <t>https://www.glassdoor.com/Reviews/Employee-Review--RVW97264888.htm</t>
  </si>
  <si>
    <t>Ramp Specialist</t>
  </si>
  <si>
    <t>2025-05-11T15:35:11.997Z</t>
  </si>
  <si>
    <t>2025-05-11</t>
  </si>
  <si>
    <t>Hillsboro, OR</t>
  </si>
  <si>
    <t>NEUTRAL</t>
  </si>
  <si>
    <t>NO_OPINION</t>
  </si>
  <si>
    <t>Lots of learning material but Limited growth opprtunities</t>
  </si>
  <si>
    <t>- Lots of learning material</t>
  </si>
  <si>
    <t>- Opportunities for growth are unfortunately scarce.</t>
  </si>
  <si>
    <t>https://www.glassdoor.com/Reviews/Employee-Review--RVW97243733.htm</t>
  </si>
  <si>
    <t>Test Engineer</t>
  </si>
  <si>
    <t>2025-05-09T17:51:20.127Z</t>
  </si>
  <si>
    <t>2025-05-09</t>
  </si>
  <si>
    <t>Going Downhill</t>
  </si>
  <si>
    <t>Still have some smart people working here</t>
  </si>
  <si>
    <t>Nepotism appears to be a significant issue. Advancing in your role often depends more on being in the good graces of the VP than on hard work or strong performance. Regardless of how much you contribute, recognition is limited if you're not among the favored.
The DE VP's leadership style is highly erratic. He has been known to raise his voice at team members during executive meetings without clear provocation. Interestingly, the same message, when delivered by someone he favors, is met with a calm and supportive tone.
The outlook for Lam's dielectric etch division is bleak. The culture is deteriorating, and the business is in decline as well.</t>
  </si>
  <si>
    <t>https://www.glassdoor.com/Reviews/Employee-Review--RVW97198122.htm</t>
  </si>
  <si>
    <t>Engineering</t>
  </si>
  <si>
    <t>2025-05-07T21:42:41.620Z</t>
  </si>
  <si>
    <t>2025-05-07</t>
  </si>
  <si>
    <t>NEGATIVE</t>
  </si>
  <si>
    <t>Best company to work for and grow</t>
  </si>
  <si>
    <t>Great Pay and benefits with rewards</t>
  </si>
  <si>
    <t>None always happy great teams</t>
  </si>
  <si>
    <t>https://www.glassdoor.com/Reviews/Employee-Review--RVW97168468.htm</t>
  </si>
  <si>
    <t>QA Mgr.</t>
  </si>
  <si>
    <t>2025-05-06T18:53:49.490Z</t>
  </si>
  <si>
    <t>2025-05-06</t>
  </si>
  <si>
    <t>Livermore, CA</t>
  </si>
  <si>
    <t>great company</t>
  </si>
  <si>
    <t>very structured and make your job easy. a lot of work but we get the work done</t>
  </si>
  <si>
    <t>relies heavily on individual contribution and it takes a long time to gain trust.</t>
  </si>
  <si>
    <t>https://www.glassdoor.com/Reviews/Employee-Review--RVW97140500.htm</t>
  </si>
  <si>
    <t>RF Engineer</t>
  </si>
  <si>
    <t>2025-05-05T19:04:10.810Z</t>
  </si>
  <si>
    <t>2025-05-05</t>
  </si>
  <si>
    <t>Don't consider applying</t>
  </si>
  <si>
    <t>Because I have to put something here</t>
  </si>
  <si>
    <t>Malaysia and China is where most of the work went to.</t>
  </si>
  <si>
    <t>https://www.glassdoor.com/Reviews/Employee-Review--RVW97116226.htm</t>
  </si>
  <si>
    <t>2025-05-04T21:48:09.493Z</t>
  </si>
  <si>
    <t>2025-05-04</t>
  </si>
  <si>
    <t>DISAPPROVE</t>
  </si>
  <si>
    <t>Good comay to work for</t>
  </si>
  <si>
    <t>Good pay, good stock. bright future</t>
  </si>
  <si>
    <t>too complicated products and hard to develop new ideas. Need promotion? no work-life balance</t>
  </si>
  <si>
    <t>https://www.glassdoor.com/Reviews/Employee-Review--RVW97001897.htm</t>
  </si>
  <si>
    <t>2025-04-28T22:48:54.690Z</t>
  </si>
  <si>
    <t>2025-04-28</t>
  </si>
  <si>
    <t>Good work and life balance</t>
  </si>
  <si>
    <t>Opportunities to work on projects that affect millions or even billions of people. Training opportunitiues, Flexibility to work both from our office premises and remotely from home.</t>
  </si>
  <si>
    <t>Fast-paced environments and sometimes unrealistic expectations.</t>
  </si>
  <si>
    <t>https://www.glassdoor.com/Reviews/Employee-Review--RVW96962177.htm</t>
  </si>
  <si>
    <t>Process Engineer</t>
  </si>
  <si>
    <t>2025-04-27T00:48:57.907Z</t>
  </si>
  <si>
    <t>2025-04-27</t>
  </si>
  <si>
    <t>Review</t>
  </si>
  <si>
    <t>You get paid for doing your job</t>
  </si>
  <si>
    <t>Everything about this company is a con</t>
  </si>
  <si>
    <t>https://www.glassdoor.com/Reviews/Employee-Review--RVW96945836.htm</t>
  </si>
  <si>
    <t>Consultant</t>
  </si>
  <si>
    <t>2025-04-25T16:34:11.607Z</t>
  </si>
  <si>
    <t>2025-04-25</t>
  </si>
  <si>
    <t>Review based on my 6+ years working at Lam Research</t>
  </si>
  <si>
    <t>1. Good working culture
2.Decent travel opportunities
3.Good HR benefits
4. Good compensation</t>
  </si>
  <si>
    <t>1. Slow career growth at India site
2. Less ownership on products at India site</t>
  </si>
  <si>
    <t>https://www.glassdoor.com/Reviews/Employee-Review--RVW96936274.htm</t>
  </si>
  <si>
    <t>Mechanical Technical Lead Engineer</t>
  </si>
  <si>
    <t>2025-04-25T08:21:16.613Z</t>
  </si>
  <si>
    <t>Bengaluru</t>
  </si>
  <si>
    <t>India</t>
  </si>
  <si>
    <t>Good company</t>
  </si>
  <si>
    <t>Korean culture, and harsh customer.</t>
  </si>
  <si>
    <t>https://www.glassdoor.com/Reviews/Employee-Review--RVW96866673.htm</t>
  </si>
  <si>
    <t>Dry Etch Process Engineer</t>
  </si>
  <si>
    <t>2025-04-22T20:28:30.307Z</t>
  </si>
  <si>
    <t>2025-04-22</t>
  </si>
  <si>
    <t>Seoul</t>
  </si>
  <si>
    <t>Toxic leadership by Novellus guys</t>
  </si>
  <si>
    <t>Salary and stocks will spoil your peace</t>
  </si>
  <si>
    <t>SW Leadership in India  very toxic with bad attitude Very Biased with too much favorism unfair-treatment  No value for results and performance</t>
  </si>
  <si>
    <t>https://www.glassdoor.com/Reviews/Employee-Review--RVW96799464.htm</t>
  </si>
  <si>
    <t>SW Leadership Role</t>
  </si>
  <si>
    <t>2025-04-19T08:57:14.293Z</t>
  </si>
  <si>
    <t>2025-04-19</t>
  </si>
  <si>
    <t>Great stepping stone company</t>
  </si>
  <si>
    <t>Great benefits, decent entry pay, great entry into semiconductor market, well developed and structured business</t>
  </si>
  <si>
    <t>High demand of technical skills and low pay, heavy internal politics, no growth internally unless moving vertically through company. you are not an employee you are just a number no matter how high up the chain you go.</t>
  </si>
  <si>
    <t>https://www.glassdoor.com/Reviews/Employee-Review--RVW96776089.htm</t>
  </si>
  <si>
    <t>Production Assembler II</t>
  </si>
  <si>
    <t>2025-04-17T20:53:29.860Z</t>
  </si>
  <si>
    <t>2025-04-17</t>
  </si>
  <si>
    <t>Worked there for 12 years</t>
  </si>
  <si>
    <t>Used to be lots of opportunities and avenues for growth around 2012 to 2020. It's a California owned company now, if you like California style policies, you may like it there, They do try to train people to get along with each other, they over do it in my opinion.</t>
  </si>
  <si>
    <t>Started going downhill even before covid hit and all the DEI stuff made it worse.  Has gone downhill heavily since 2023. Lots of people that I worked with were laid off in 2023, many more have left due to working conditions / toxic co-workers. There are (were) a lot of great people working there, but there are (were) a lot of toxic people working there as well, made for a bumpy work experience. Toxic people do get fired eventually, but it took way longer than I felt it should have. Company moved a fair amount of manufacturing to Malaysia around 2022. I don't know, I hope things turn around for the company, America needs jobs!! I'm giving this place 5 stars for diversity and inclusion, but this is not a positive rating, it's simply a recognition that they push it down everyone's throat.</t>
  </si>
  <si>
    <t>https://www.glassdoor.com/Reviews/Employee-Review--RVW96774231.htm</t>
  </si>
  <si>
    <t>Final Test Technician</t>
  </si>
  <si>
    <t>2025-04-17T18:13:09.827Z</t>
  </si>
  <si>
    <t>Systems Engineer Intern</t>
  </si>
  <si>
    <t>Great pay, and very well organized</t>
  </si>
  <si>
    <t>Slow moving because it's such a big company</t>
  </si>
  <si>
    <t>https://www.glassdoor.com/Reviews/Employee-Review--RVW96602269.htm</t>
  </si>
  <si>
    <t>2025-04-10T19:53:49.100Z</t>
  </si>
  <si>
    <t>2025-04-10</t>
  </si>
  <si>
    <t>Wonderful company to work with</t>
  </si>
  <si>
    <t>They care for employees working life balance . Provide many additional benefits to employees.</t>
  </si>
  <si>
    <t>Nothing. As per me no problem working here</t>
  </si>
  <si>
    <t>https://www.glassdoor.com/Reviews/Employee-Review--RVW96522704.htm</t>
  </si>
  <si>
    <t>Program Lead Engineer</t>
  </si>
  <si>
    <t>2025-04-08T10:33:04.440Z</t>
  </si>
  <si>
    <t>2025-04-08</t>
  </si>
  <si>
    <t>Bangalore Rural</t>
  </si>
  <si>
    <t>best one</t>
  </si>
  <si>
    <t>best place to keep on working</t>
  </si>
  <si>
    <t>no cons so far just a far from city</t>
  </si>
  <si>
    <t>https://www.glassdoor.com/Reviews/Employee-Review--RVW96508292.htm</t>
  </si>
  <si>
    <t>Research Scientist</t>
  </si>
  <si>
    <t>2025-04-08T01:42:41.497Z</t>
  </si>
  <si>
    <t>TEMPORARY</t>
  </si>
  <si>
    <t>Kuala Lumpur</t>
  </si>
  <si>
    <t>Good work life balance
Good paternity leave policy
Free lunch and transport
Supportive manager</t>
  </si>
  <si>
    <t>Old technology
Many adhoc requests</t>
  </si>
  <si>
    <t>https://www.glassdoor.com/Reviews/Employee-Review--RVW96441056.htm</t>
  </si>
  <si>
    <t>Software Technical Lead</t>
  </si>
  <si>
    <t>2025-04-04T22:18:20.433Z</t>
  </si>
  <si>
    <t>2025-04-04</t>
  </si>
  <si>
    <t>Good</t>
  </si>
  <si>
    <t>Certain teams have nice team mates</t>
  </si>
  <si>
    <t>Certain team mates don't know that they aren't managers</t>
  </si>
  <si>
    <t>https://www.glassdoor.com/Reviews/Employee-Review--RVW96435278.htm</t>
  </si>
  <si>
    <t>Software Developer</t>
  </si>
  <si>
    <t>2025-04-04T14:28:28.920Z</t>
  </si>
  <si>
    <t>Worst Leaders</t>
  </si>
  <si>
    <t>They hire and fire like anything, so no PROS</t>
  </si>
  <si>
    <t>No job security, politics, bad compensation</t>
  </si>
  <si>
    <t>https://www.glassdoor.com/Reviews/Employee-Review--RVW96428573.htm</t>
  </si>
  <si>
    <t>Senior Manager, Operations</t>
  </si>
  <si>
    <t>2025-04-04T09:41:43.733Z</t>
  </si>
  <si>
    <t>Everyone's experience is unique</t>
  </si>
  <si>
    <t>Lam has great people who share a vision of a successful company. There are lots of "old-timers" here, which is a good thing - that means that the company fosters happy employees who are invested in the company. It doesn't mean there aren't new blood roaming around, because they are everywhere, as well. Lam has a better, calmer environment that its main competitor AMAT, IMO, speaking from my direct experience at both places. The compensation at Lam is good and the lateral/upward mobility is wide open. The ceiling goes very high for both individual contributors and people managers, all you need to do is ask for it.</t>
  </si>
  <si>
    <t>I read some of the previous reviews, and my take on it was, each person's experience is their own. Their reviews are probably weighted based on their interactions with their direct manager and their close coworkers. As a crusty old engineer, I know that nothing is permanent and no situation is final. A bad manager will soon be replaced with a different one, and work roles change as well. Look at the bigger picture. OK, so what's bad about Lam? Well, some of the buildings on the Fremont campus are showing their age (I'm looking at you, CA01), break areas are nothing fancy, and parking can be spotty at times. Yes, the work load can be incredible, but what did you expect for a Silicon Valley tech job?</t>
  </si>
  <si>
    <t>https://www.glassdoor.com/Reviews/Employee-Review--RVW96414011.htm</t>
  </si>
  <si>
    <t>Staff Product Engineer</t>
  </si>
  <si>
    <t>2025-04-03T21:38:09.430Z</t>
  </si>
  <si>
    <t>2025-04-03</t>
  </si>
  <si>
    <t>Solid Company with Bright Future</t>
  </si>
  <si>
    <t>Well establish company with great culture.
Working in high cutting edge filed.
Room for growth.
Little politics compare with previous company that used to work
Base pay is comparable with other companies in semiconductor industry With not many employees, it's a big question why they don't pay equity every year to their employees.</t>
  </si>
  <si>
    <t>With not many employees, it's a big question why they don't pay equity every year to their employees.</t>
  </si>
  <si>
    <t>https://www.glassdoor.com/Reviews/Employee-Review--RVW96410321.htm</t>
  </si>
  <si>
    <t>Staff Technical Program Manager</t>
  </si>
  <si>
    <t>2025-04-03T18:01:32.690Z</t>
  </si>
  <si>
    <t>Job Review</t>
  </si>
  <si>
    <t>A lot to learn with interesting challenges presented</t>
  </si>
  <si>
    <t>tough work life balance at workplace</t>
  </si>
  <si>
    <t>https://www.glassdoor.com/Reviews/Employee-Review--RVW96379591.htm</t>
  </si>
  <si>
    <t>2025-04-02T20:43:56.187Z</t>
  </si>
  <si>
    <t>2025-04-02</t>
  </si>
  <si>
    <t>Exciting projects, but a lot of work load too</t>
  </si>
  <si>
    <t>Exciting projects, you can learn a lot</t>
  </si>
  <si>
    <t>WLB not too great, too many things to be responsible for</t>
  </si>
  <si>
    <t>https://www.glassdoor.com/Reviews/Employee-Review--RVW96191044.htm</t>
  </si>
  <si>
    <t>Mechnical Engineer</t>
  </si>
  <si>
    <t>2025-03-26T21:10:01.033Z</t>
  </si>
  <si>
    <t>2025-03-26</t>
  </si>
  <si>
    <t>Great company to work for</t>
  </si>
  <si>
    <t>Plenty of growth opportunities and a healthy environment.</t>
  </si>
  <si>
    <t>There are no cons so far</t>
  </si>
  <si>
    <t>https://www.glassdoor.com/Reviews/Employee-Review--RVW96179370.htm</t>
  </si>
  <si>
    <t>2025-03-26T12:56:25.397Z</t>
  </si>
  <si>
    <t>FSE Job</t>
  </si>
  <si>
    <t>1. Colleagues friendly
2. If customer is tsmc, no more WLB.</t>
  </si>
  <si>
    <t>1. New hire salary always higher than market.
2. For Sr., rebalance salary not fit for them.</t>
  </si>
  <si>
    <t>https://www.glassdoor.com/Reviews/Employee-Review--RVW96156036.htm</t>
  </si>
  <si>
    <t>Field Service Engineer (FSE)</t>
  </si>
  <si>
    <t>2025-03-25T21:46:52.237Z</t>
  </si>
  <si>
    <t>2025-03-25</t>
  </si>
  <si>
    <t>Tainan</t>
  </si>
  <si>
    <t>Awesome Culture</t>
  </si>
  <si>
    <t>Very good culture 
Very good pay</t>
  </si>
  <si>
    <t>Need more innovation and need more hunger</t>
  </si>
  <si>
    <t>https://www.glassdoor.com/Reviews/Employee-Review--RVW96028704.htm</t>
  </si>
  <si>
    <t>Manufacturing Engineer</t>
  </si>
  <si>
    <t>2025-03-21T03:40:53.597Z</t>
  </si>
  <si>
    <t>2025-03-21</t>
  </si>
  <si>
    <t>Good working experience</t>
  </si>
  <si>
    <t>Benefit is nice, there are tools and documents to help in learning</t>
  </si>
  <si>
    <t>None that I can think of</t>
  </si>
  <si>
    <t>https://www.glassdoor.com/Reviews/Employee-Review--RVW95995671.htm</t>
  </si>
  <si>
    <t>2025-03-20T04:12:46.893Z</t>
  </si>
  <si>
    <t>2025-03-20</t>
  </si>
  <si>
    <t xml:space="preserve">Woodlands New Town, </t>
  </si>
  <si>
    <t>Great Company</t>
  </si>
  <si>
    <t>Fast Moving pay, fun environment</t>
  </si>
  <si>
    <t>Harsh Work Life balance for MFG</t>
  </si>
  <si>
    <t>https://www.glassdoor.com/Reviews/Employee-Review--RVW95990414.htm</t>
  </si>
  <si>
    <t>Supplier Engineer</t>
  </si>
  <si>
    <t>2025-03-19T23:40:46.303Z</t>
  </si>
  <si>
    <t>2025-03-19</t>
  </si>
  <si>
    <t>Good place to work</t>
  </si>
  <si>
    <t>Competitive Compensation
Travel oppurtunities
Cab Facilities</t>
  </si>
  <si>
    <t>Not a great place to learn
Repeated works</t>
  </si>
  <si>
    <t>https://www.glassdoor.com/Reviews/Employee-Review--RVW95958597.htm</t>
  </si>
  <si>
    <t>Mechanical Enginner</t>
  </si>
  <si>
    <t>2025-03-19T02:23:51.933Z</t>
  </si>
  <si>
    <t>Not too bad</t>
  </si>
  <si>
    <t>Good compensation benefits and allowance</t>
  </si>
  <si>
    <t>No work life balance and</t>
  </si>
  <si>
    <t>https://www.glassdoor.com/Reviews/Employee-Review--RVW95958202.htm</t>
  </si>
  <si>
    <t>Field Service Engineer</t>
  </si>
  <si>
    <t>2025-03-19T02:02:40.043Z</t>
  </si>
  <si>
    <t>Singapore</t>
  </si>
  <si>
    <t>Lam experience</t>
  </si>
  <si>
    <t>Good company culture and coworkers</t>
  </si>
  <si>
    <t>Everything is good so far</t>
  </si>
  <si>
    <t>https://www.glassdoor.com/Reviews/Employee-Review--RVW95953035.htm</t>
  </si>
  <si>
    <t>2025-03-18T21:05:33.140Z</t>
  </si>
  <si>
    <t>2025-03-18</t>
  </si>
  <si>
    <t>Solid benefits and welcoming work environment</t>
  </si>
  <si>
    <t>Lots of benefits like development workshops and events for the intern class that are part of the intern program. Each team dynamic is unique but my experience was very welcoming and everyone I’ve worked with during my time there was always willing to help or provide a network to someone who can</t>
  </si>
  <si>
    <t>Will be busy balancing the work with your team and some of the intern events, which makes you have to pick between them sometimes or reschedule meetings</t>
  </si>
  <si>
    <t>https://www.glassdoor.com/Reviews/Employee-Review--RVW95948927.htm</t>
  </si>
  <si>
    <t>Mechanical Engineering Intern</t>
  </si>
  <si>
    <t>2025-03-18T17:37:31.933Z</t>
  </si>
  <si>
    <t>Overall good company with good products</t>
  </si>
  <si>
    <t>Mostly boring documentation work is being done.0</t>
  </si>
  <si>
    <t>https://www.glassdoor.com/Reviews/Employee-Review--RVW95941262.htm</t>
  </si>
  <si>
    <t>Engineering Manager</t>
  </si>
  <si>
    <t>2025-03-18T12:45:58.747Z</t>
  </si>
  <si>
    <t>Just another job</t>
  </si>
  <si>
    <t>Light work compared to other warehouses.</t>
  </si>
  <si>
    <t>Entrenched buddy system when it comes to opportunities for advancement. At least on the logistics side.</t>
  </si>
  <si>
    <t>https://www.glassdoor.com/Reviews/Employee-Review--RVW95897151.htm</t>
  </si>
  <si>
    <t>Inventory Control Specialist</t>
  </si>
  <si>
    <t>2025-03-17T09:00:08.763Z</t>
  </si>
  <si>
    <t>2025-03-17</t>
  </si>
  <si>
    <t>The company has a good culture</t>
  </si>
  <si>
    <t>The company has no negative feedback</t>
  </si>
  <si>
    <t>https://www.glassdoor.com/Reviews/Employee-Review--RVW95866789.htm</t>
  </si>
  <si>
    <t>2025-03-16T03:35:13.413Z</t>
  </si>
  <si>
    <t>2025-03-16</t>
  </si>
  <si>
    <t>PART_TIME</t>
  </si>
  <si>
    <t>Decent pay and benefits! Meal provided during Covid.</t>
  </si>
  <si>
    <t>Big Layoff when slow down.</t>
  </si>
  <si>
    <t>https://www.glassdoor.com/Reviews/Employee-Review--RVW95857362.htm</t>
  </si>
  <si>
    <t>Production Test Technician</t>
  </si>
  <si>
    <t>2025-03-15T11:05:14.780Z</t>
  </si>
  <si>
    <t>2025-03-15</t>
  </si>
  <si>
    <t>Great People</t>
  </si>
  <si>
    <t>Great people great culture, good benefits.</t>
  </si>
  <si>
    <t>Some process are a bit out of date.</t>
  </si>
  <si>
    <t>https://www.glassdoor.com/Reviews/Employee-Review--RVW95848921.htm</t>
  </si>
  <si>
    <t>Program Manager</t>
  </si>
  <si>
    <t>2025-03-14T22:16:55.947Z</t>
  </si>
  <si>
    <t>2025-03-14</t>
  </si>
  <si>
    <t>Excellent company with great opportunities</t>
  </si>
  <si>
    <t>Growth for technical path 
Semiconductor market which is booming</t>
  </si>
  <si>
    <t>Too fast paced environment. Need constant check to not burn yourself.</t>
  </si>
  <si>
    <t>https://www.glassdoor.com/Reviews/Employee-Review--RVW95796393.htm</t>
  </si>
  <si>
    <t>2025-03-13T05:22:05.437Z</t>
  </si>
  <si>
    <t>2025-03-13</t>
  </si>
  <si>
    <t>Easy going team</t>
  </si>
  <si>
    <t>- Team was fun to be on
- Good people helped learn a lot of skills with help desk</t>
  </si>
  <si>
    <t>- No real project management
- Pace could feel stagnant at times</t>
  </si>
  <si>
    <t>https://www.glassdoor.com/Reviews/Employee-Review--RVW95744462.htm</t>
  </si>
  <si>
    <t>Help Desk Technician</t>
  </si>
  <si>
    <t>2025-03-11T17:40:27.723Z</t>
  </si>
  <si>
    <t>2025-03-11</t>
  </si>
  <si>
    <t>Wausau, WI</t>
  </si>
  <si>
    <t>Volatile</t>
  </si>
  <si>
    <t>Lam has very good benefits</t>
  </si>
  <si>
    <t>Downsizing is seasonal, volatile in nature. Reflection of the semicon industry</t>
  </si>
  <si>
    <t>https://www.glassdoor.com/Reviews/Employee-Review--RVW95673580.htm</t>
  </si>
  <si>
    <t>EHS Engineer</t>
  </si>
  <si>
    <t>2025-03-09T16:44:50.677Z</t>
  </si>
  <si>
    <t>2025-03-09</t>
  </si>
  <si>
    <t>Best place</t>
  </si>
  <si>
    <t>Outstanding place for your learning and carrier</t>
  </si>
  <si>
    <t>Work hard with good attitude towards work</t>
  </si>
  <si>
    <t>https://www.glassdoor.com/Reviews/Employee-Review--RVW95659930.htm</t>
  </si>
  <si>
    <t>Web Developer</t>
  </si>
  <si>
    <t>2025-03-08T19:08:56.550Z</t>
  </si>
  <si>
    <t>2025-03-08</t>
  </si>
  <si>
    <t>New Delhi</t>
  </si>
  <si>
    <t>Lam intern</t>
  </si>
  <si>
    <t>Flexibility, good environment, good pay, basement parking</t>
  </si>
  <si>
    <t>Sometimes can be pressure but not too much</t>
  </si>
  <si>
    <t>https://www.glassdoor.com/Reviews/Employee-Review--RVW95574086.htm</t>
  </si>
  <si>
    <t>2025-03-05T14:53:41.183Z</t>
  </si>
  <si>
    <t>2025-03-05</t>
  </si>
  <si>
    <t>Good work To be there with the team</t>
  </si>
  <si>
    <t>Very happy people to work there  so pls work</t>
  </si>
  <si>
    <t>https://www.glassdoor.com/Reviews/Employee-Review--RVW95548616.htm</t>
  </si>
  <si>
    <t>Research Director</t>
  </si>
  <si>
    <t>2025-03-04T22:56:08.237Z</t>
  </si>
  <si>
    <t>2025-03-04</t>
  </si>
  <si>
    <t>Caligoa, MO</t>
  </si>
  <si>
    <t>Good company for long run</t>
  </si>
  <si>
    <t>Benefits include 401k match and student loan assistance</t>
  </si>
  <si>
    <t>no room for grow and local management can be a stress</t>
  </si>
  <si>
    <t>https://www.glassdoor.com/Reviews/Employee-Review--RVW95541895.htm</t>
  </si>
  <si>
    <t>2025-03-04T16:49:39.640Z</t>
  </si>
  <si>
    <t>Dallas, TX</t>
  </si>
  <si>
    <t>Good job</t>
  </si>
  <si>
    <t>Good pay for what you are doing.</t>
  </si>
  <si>
    <t>Compressed overnight shifts can be difficult</t>
  </si>
  <si>
    <t>https://www.glassdoor.com/Reviews/Employee-Review--RVW95509191.htm</t>
  </si>
  <si>
    <t>Assembler I</t>
  </si>
  <si>
    <t>2025-03-03T17:05:54.617Z</t>
  </si>
  <si>
    <t>2025-03-03</t>
  </si>
  <si>
    <t>Portland, OR</t>
  </si>
  <si>
    <t>Excellent place to work and grow</t>
  </si>
  <si>
    <t>Culture of company and perks are good.</t>
  </si>
  <si>
    <t>Being part of the semiconductor cycle where boom and drop happens suddenly.</t>
  </si>
  <si>
    <t>https://www.glassdoor.com/Reviews/Employee-Review--RVW95493989.htm</t>
  </si>
  <si>
    <t>2025-03-03T07:38:35.143Z</t>
  </si>
  <si>
    <t>Great company</t>
  </si>
  <si>
    <t>Very flexible work schedule. Working from home 4 times a week.</t>
  </si>
  <si>
    <t>Low pay for the technology sector</t>
  </si>
  <si>
    <t>https://www.glassdoor.com/Reviews/Employee-Review--RVW95477323.htm</t>
  </si>
  <si>
    <t>Supply Chain Business Manager</t>
  </si>
  <si>
    <t>2025-03-02T15:13:40.587Z</t>
  </si>
  <si>
    <t>2025-03-02</t>
  </si>
  <si>
    <t>San Jose, CA</t>
  </si>
  <si>
    <t>Great</t>
  </si>
  <si>
    <t>Great place to work. Gain lots of experience and knowledge</t>
  </si>
  <si>
    <t>There is not much career growth</t>
  </si>
  <si>
    <t>https://www.glassdoor.com/Reviews/Employee-Review--RVW95462347.htm</t>
  </si>
  <si>
    <t>Product Engineer</t>
  </si>
  <si>
    <t>2025-03-01T15:38:56.713Z</t>
  </si>
  <si>
    <t>2025-03-01</t>
  </si>
  <si>
    <t>Very poor management and serves only favourite employees</t>
  </si>
  <si>
    <t>Core values are a do or die.
Employee benefits - fitness reimbursement, transportations, free lunch
Good pay</t>
  </si>
  <si>
    <t>Industry is growing. Means, no guarantee that you will also grow as per the pace. It is a trap. Always consider self growth before you enter. Bait might be as industry is growing you will also have growth. No this is arbitrary.
HR is for names sake and only for payroll and exit
Managers feel they are the rulers
No value for women employees, no opportunities or visibility only considered as diversity candidates
No growth because of internal politics
Too many not so required hiring of managers
Too many higher management employees who are thinking to retire in the company and hence feel that the company is theirs
Favouritism, no opportunities and no team bonding</t>
  </si>
  <si>
    <t>https://www.glassdoor.com/Reviews/Employee-Review--RVW95425572.htm</t>
  </si>
  <si>
    <t>Engineer</t>
  </si>
  <si>
    <t>2025-02-27T23:15:52.887Z</t>
  </si>
  <si>
    <t>2025-02-27</t>
  </si>
  <si>
    <t>Great place to work</t>
  </si>
  <si>
    <t>Good culture
Better work life management</t>
  </si>
  <si>
    <t>Career growth is not up to the mark</t>
  </si>
  <si>
    <t>https://www.glassdoor.com/Reviews/Employee-Review--RVW95337498.htm</t>
  </si>
  <si>
    <t>Technical Lead</t>
  </si>
  <si>
    <t>2025-02-25T08:50:49.930Z</t>
  </si>
  <si>
    <t>2025-02-25</t>
  </si>
  <si>
    <t>Work, Life, Balance</t>
  </si>
  <si>
    <t>Lam has a wonderful work, life, balance mindset.</t>
  </si>
  <si>
    <t>With geo-political dynamics, the market is volatile and unpredictable.</t>
  </si>
  <si>
    <t>https://www.glassdoor.com/Reviews/Employee-Review--RVW95319647.htm</t>
  </si>
  <si>
    <t>Operations Supervisor</t>
  </si>
  <si>
    <t>2025-02-24T20:11:10.990Z</t>
  </si>
  <si>
    <t>2025-02-24</t>
  </si>
  <si>
    <t>Hybrid 
Work culture
Work life balance</t>
  </si>
  <si>
    <t>Career growth is slow, Shift timings.</t>
  </si>
  <si>
    <t>https://www.glassdoor.com/Reviews/Employee-Review--RVW95303372.htm</t>
  </si>
  <si>
    <t>Planning Lead</t>
  </si>
  <si>
    <t>2025-02-24T09:52:59.127Z</t>
  </si>
  <si>
    <t>Job Scope</t>
  </si>
  <si>
    <t>U can be flexible. Manufacturing + Office exposure at the same time</t>
  </si>
  <si>
    <t>No one will guide you and u need a lot of initiative to explore and learn by yourself</t>
  </si>
  <si>
    <t>https://www.glassdoor.com/Reviews/Employee-Review--RVW95227206.htm</t>
  </si>
  <si>
    <t>Intern - Test Engineer</t>
  </si>
  <si>
    <t>2025-02-21T01:50:04.783Z</t>
  </si>
  <si>
    <t>2025-02-21</t>
  </si>
  <si>
    <t>Great place to work at</t>
  </si>
  <si>
    <t>Leadership 
Work life balance
Benefits</t>
  </si>
  <si>
    <t>Career opportunities for switch are limited</t>
  </si>
  <si>
    <t>https://www.glassdoor.com/Reviews/Employee-Review--RVW95204916.htm</t>
  </si>
  <si>
    <t>2025-02-20T09:37:56.223Z</t>
  </si>
  <si>
    <t>2025-02-20</t>
  </si>
  <si>
    <t>Good working environment</t>
  </si>
  <si>
    <t>Good people and good benefits</t>
  </si>
  <si>
    <t>I got nothing much to say</t>
  </si>
  <si>
    <t>https://www.glassdoor.com/Reviews/Employee-Review--RVW95200373.htm</t>
  </si>
  <si>
    <t>2025-02-20T07:26:26.860Z</t>
  </si>
  <si>
    <t>Lam</t>
  </si>
  <si>
    <t>Great people to work with</t>
  </si>
  <si>
    <t>Limited parking at this location</t>
  </si>
  <si>
    <t>https://www.glassdoor.com/Reviews/Employee-Review--RVW95182692.htm</t>
  </si>
  <si>
    <t>Electrical Engineer</t>
  </si>
  <si>
    <t>2025-02-19T18:11:37.003Z</t>
  </si>
  <si>
    <t>2025-02-19</t>
  </si>
  <si>
    <t>Positive Work Atmosphere</t>
  </si>
  <si>
    <t>Everyone is helpful, healthy work life balance.</t>
  </si>
  <si>
    <t>No cons as of now I have noticed</t>
  </si>
  <si>
    <t>https://www.glassdoor.com/Reviews/Employee-Review--RVW95039958.htm</t>
  </si>
  <si>
    <t>Sr Data Scientist</t>
  </si>
  <si>
    <t>2025-02-14T11:08:49.323Z</t>
  </si>
  <si>
    <t>2025-02-14</t>
  </si>
  <si>
    <t>High pressure level in the field</t>
  </si>
  <si>
    <t>good salary and free milk in office</t>
  </si>
  <si>
    <t>senior colleagues are kind of bossy and aggressive</t>
  </si>
  <si>
    <t>https://www.glassdoor.com/Reviews/Employee-Review--RVW95026070.htm</t>
  </si>
  <si>
    <t>Equipment Engineer</t>
  </si>
  <si>
    <t>2025-02-14T00:26:16.643Z</t>
  </si>
  <si>
    <t>Fulfilling Work</t>
  </si>
  <si>
    <t>- Engineering problems that arises
- encouragement from higher ups to hear everyone’s ideas even new employees 
- willingness for others to provide guidance</t>
  </si>
  <si>
    <t>This is purely a team/manager specific:
- micromanaging 
- work-life balance</t>
  </si>
  <si>
    <t>https://www.glassdoor.com/Reviews/Employee-Review--RVW94991697.htm</t>
  </si>
  <si>
    <t>2025-02-12T17:58:13.687Z</t>
  </si>
  <si>
    <t>2025-02-12</t>
  </si>
  <si>
    <t>Great company with team-oriented ethic</t>
  </si>
  <si>
    <t>Company sets expectations up front for collaboration and constant efforts towards goals (20-mile march). Very diverse employee population.</t>
  </si>
  <si>
    <t>Sometimes internal politics get in the way of moving business forward. Business cycle can be frustrating and catch you off guard in business planning processes - but that is the market not the company.</t>
  </si>
  <si>
    <t>https://www.glassdoor.com/Reviews/Employee-Review--RVW94958634.htm</t>
  </si>
  <si>
    <t>Director</t>
  </si>
  <si>
    <t>2025-02-11T12:10:24.790Z</t>
  </si>
  <si>
    <t>2025-02-11</t>
  </si>
  <si>
    <t>Good culture overall, but depends on team to team.</t>
  </si>
  <si>
    <t>Good culture, team, boss. Benefits and flexibility are good and generous.</t>
  </si>
  <si>
    <t>Team culture varies by team. Some managers micro manage</t>
  </si>
  <si>
    <t>https://www.glassdoor.com/Reviews/Employee-Review--RVW94918189.htm</t>
  </si>
  <si>
    <t>Field Service Engineer 2</t>
  </si>
  <si>
    <t>2025-02-10T06:56:51.147Z</t>
  </si>
  <si>
    <t>2025-02-10</t>
  </si>
  <si>
    <t>Not very good WLB</t>
  </si>
  <si>
    <t>The company has good core values</t>
  </si>
  <si>
    <t>Work life balance is not very good</t>
  </si>
  <si>
    <t>https://www.glassdoor.com/Reviews/Employee-Review--RVW94909804.htm</t>
  </si>
  <si>
    <t>2025-02-09T21:52:23.657Z</t>
  </si>
  <si>
    <t>2025-02-09</t>
  </si>
  <si>
    <t>Fast pace</t>
  </si>
  <si>
    <t>Good benefits and insurance coverage</t>
  </si>
  <si>
    <t>Lag of Communication and constant changes</t>
  </si>
  <si>
    <t>https://www.glassdoor.com/Reviews/Employee-Review--RVW94885714.htm</t>
  </si>
  <si>
    <t>2025-02-07T21:21:39.307Z</t>
  </si>
  <si>
    <t>2025-02-07</t>
  </si>
  <si>
    <t>Pulau Pinang</t>
  </si>
  <si>
    <t>FSE 4</t>
  </si>
  <si>
    <t>Great benefits, good pay.  Would recommend.</t>
  </si>
  <si>
    <t>Long hours a lot of the time, work/life balance issues.</t>
  </si>
  <si>
    <t>https://www.glassdoor.com/Reviews/Employee-Review--RVW94845204.htm</t>
  </si>
  <si>
    <t>2025-02-06T05:36:56.323Z</t>
  </si>
  <si>
    <t>2025-02-06</t>
  </si>
  <si>
    <t>Phoenix, AZ</t>
  </si>
  <si>
    <t>Good work life balance</t>
  </si>
  <si>
    <t>Good work life balance and strong team</t>
  </si>
  <si>
    <t>poor management and career development would be an issue</t>
  </si>
  <si>
    <t>https://www.glassdoor.com/Reviews/Employee-Review--RVW94811570.htm</t>
  </si>
  <si>
    <t>2025-02-04T21:58:59.983Z</t>
  </si>
  <si>
    <t>2025-02-04</t>
  </si>
  <si>
    <t>Strong company</t>
  </si>
  <si>
    <t>Good environment, smart people that care</t>
  </si>
  <si>
    <t>Very long work hours, difficult customers</t>
  </si>
  <si>
    <t>https://www.glassdoor.com/Reviews/Employee-Review--RVW94760766.htm</t>
  </si>
  <si>
    <t>2025-02-02T17:47:47.113Z</t>
  </si>
  <si>
    <t>2025-02-02</t>
  </si>
  <si>
    <t>Mechanical Engineer 3</t>
  </si>
  <si>
    <t>Get to work with multiple disciplines (Process, Systems, Mechanical, Electrical)</t>
  </si>
  <si>
    <t>Very process heavy, be prepared for lots of paperwork</t>
  </si>
  <si>
    <t>https://www.glassdoor.com/Reviews/Employee-Review--RVW94730262.htm</t>
  </si>
  <si>
    <t>2025-01-31T09:56:47.413Z</t>
  </si>
  <si>
    <t>2025-01-31</t>
  </si>
  <si>
    <t>Good advancement if high review</t>
  </si>
  <si>
    <t>High Stress level needed to be successful</t>
  </si>
  <si>
    <t>https://www.glassdoor.com/Reviews/Employee-Review--RVW94715567.htm</t>
  </si>
  <si>
    <t>Field Service Manager</t>
  </si>
  <si>
    <t>2025-01-30T16:30:54.720Z</t>
  </si>
  <si>
    <t>2025-01-30</t>
  </si>
  <si>
    <t>New York, NY</t>
  </si>
  <si>
    <t>A company that believes in it's core vales</t>
  </si>
  <si>
    <t>Opportunities to grow from within are numerous</t>
  </si>
  <si>
    <t>Remote opportunities are few and locations within the US are limited</t>
  </si>
  <si>
    <t>https://www.glassdoor.com/Reviews/Employee-Review--RVW94636336.htm</t>
  </si>
  <si>
    <t>Project/Program Manager</t>
  </si>
  <si>
    <t>2025-01-27T14:40:10.547Z</t>
  </si>
  <si>
    <t>2025-01-27</t>
  </si>
  <si>
    <t>Good PTO, Good pay in the area</t>
  </si>
  <si>
    <t>Expectation for work life balance can be a lot</t>
  </si>
  <si>
    <t>https://www.glassdoor.com/Reviews/Employee-Review--RVW94627261.htm</t>
  </si>
  <si>
    <t>Strategic Commodity Manager</t>
  </si>
  <si>
    <t>2025-01-27T08:24:32.657Z</t>
  </si>
  <si>
    <t>Excellent place to work</t>
  </si>
  <si>
    <t>Medical insurance 
Paternity leave policy
Free lunch
Transportation</t>
  </si>
  <si>
    <t>Work life balance is low</t>
  </si>
  <si>
    <t>https://www.glassdoor.com/Reviews/Employee-Review--RVW94554174.htm</t>
  </si>
  <si>
    <t>Mechanical Lead Engineer</t>
  </si>
  <si>
    <t>2025-01-23T08:33:48.977Z</t>
  </si>
  <si>
    <t>2025-01-23</t>
  </si>
  <si>
    <t>Intern</t>
  </si>
  <si>
    <t>Very good work culture, xxxx</t>
  </si>
  <si>
    <t>There are no cons to write</t>
  </si>
  <si>
    <t>https://www.glassdoor.com/Reviews/Employee-Review--RVW94531205.htm</t>
  </si>
  <si>
    <t>Data Science Intern</t>
  </si>
  <si>
    <t>2025-01-22T10:48:42.343Z</t>
  </si>
  <si>
    <t>2025-01-22</t>
  </si>
  <si>
    <t>Forced RTO</t>
  </si>
  <si>
    <t>Pretty low key work pace.</t>
  </si>
  <si>
    <t>They are forcing RTO for no apparent reason</t>
  </si>
  <si>
    <t>https://www.glassdoor.com/Reviews/Employee-Review--RVW94503171.htm</t>
  </si>
  <si>
    <t>2025-01-21T12:06:43.137Z</t>
  </si>
  <si>
    <t>2025-01-21</t>
  </si>
  <si>
    <t>Good Company, employee Friendly. overall good.</t>
  </si>
  <si>
    <t>Nothing as such. overall good</t>
  </si>
  <si>
    <t>https://www.glassdoor.com/Reviews/Employee-Review--RVW94490371.htm</t>
  </si>
  <si>
    <t>2025-01-21T03:59:37.927Z</t>
  </si>
  <si>
    <t>Great job and benefits would recommend</t>
  </si>
  <si>
    <t>Nothing really to complain about here</t>
  </si>
  <si>
    <t>https://www.glassdoor.com/Reviews/Employee-Review--RVW94469531.htm</t>
  </si>
  <si>
    <t>Data Scientist</t>
  </si>
  <si>
    <t>2025-01-20T08:22:19.600Z</t>
  </si>
  <si>
    <t>2025-01-20</t>
  </si>
  <si>
    <t>Best place in have worked</t>
  </si>
  <si>
    <t>Pay, people, hours, bonuses, upward movement</t>
  </si>
  <si>
    <t>Bunny suits are not the best work uniform</t>
  </si>
  <si>
    <t>https://www.glassdoor.com/Reviews/Employee-Review--RVW94443306.htm</t>
  </si>
  <si>
    <t>2025-01-18T22:15:07.593Z</t>
  </si>
  <si>
    <t>2025-01-18</t>
  </si>
  <si>
    <t>HR team provides unusual leadership</t>
  </si>
  <si>
    <t>The can be people that are excited about their role.</t>
  </si>
  <si>
    <t>HR has a nearly hostile relationship with employees during communication. They take a very aggressive tone. My assumption is that maybe they are trying to get a group of people to leave without needing layoffs.</t>
  </si>
  <si>
    <t>https://www.glassdoor.com/Reviews/Employee-Review--RVW94373766.htm</t>
  </si>
  <si>
    <t>Firmware Engineer</t>
  </si>
  <si>
    <t>2025-01-15T19:03:57.740Z</t>
  </si>
  <si>
    <t>2025-01-15</t>
  </si>
  <si>
    <t>Innovative Engineering, cubicle corporate life</t>
  </si>
  <si>
    <t>You get to work on some highly innovative Engineering projects here. At least you get paid well.</t>
  </si>
  <si>
    <t>It's far too large and corporate for my own liking now. I used to be able to have a lot of time to do meaningful engineering. Now most of it is spent doing meaningless bureaucratic paper work. There's too many program managers who ask for updates and then do nothing to resolve road blocks for you but are happy to get credit for running a "smooth" program. There's no career progression here really. It's just a matter of chance and who above you leaves or what budget allows.</t>
  </si>
  <si>
    <t>https://www.glassdoor.com/Reviews/Employee-Review--RVW94370724.htm</t>
  </si>
  <si>
    <t>Mechanical Engineer</t>
  </si>
  <si>
    <t>2025-01-15T16:10:47.850Z</t>
  </si>
  <si>
    <t>Company</t>
  </si>
  <si>
    <t>Lam is a top semiconductor company</t>
  </si>
  <si>
    <t>The usual pros and cons</t>
  </si>
  <si>
    <t>https://www.glassdoor.com/Reviews/Employee-Review--RVW94345841.htm</t>
  </si>
  <si>
    <t>Senior Staff Engineer</t>
  </si>
  <si>
    <t>2025-01-14T21:24:22.683Z</t>
  </si>
  <si>
    <t>2025-01-14</t>
  </si>
  <si>
    <t>Excellent work place, chance to explore knowledge across platforms</t>
  </si>
  <si>
    <t>1. Company encourages and supports on developing technical knowledge across teams.
2. Company focus on collorabrative work environment 
3. Provide good and above par pay sometimes</t>
  </si>
  <si>
    <t>Not much I could think of.</t>
  </si>
  <si>
    <t>https://www.glassdoor.com/Reviews/Employee-Review--RVW94345159.htm</t>
  </si>
  <si>
    <t>Sr. Component Engineer</t>
  </si>
  <si>
    <t>2025-01-14T20:31:54.183Z</t>
  </si>
  <si>
    <t>Over managed, underpaid</t>
  </si>
  <si>
    <t>Lam appears to make an effort to listen to its employees and attempts to make changes to better provide a better work life balance.</t>
  </si>
  <si>
    <t>Over managed to the point where no one really knows what's going on day to day. Pay is a slow growing in the company if you're not upper management. Fun to hear about all the exciting parties that upper management participates in, without involving the people who are actually hands on. Overworked without being compensated properly. It's clear Lam is attempting to shave costs at all angles</t>
  </si>
  <si>
    <t>https://www.glassdoor.com/Reviews/Employee-Review--RVW94264878.htm</t>
  </si>
  <si>
    <t>2025-01-11T18:39:58.650Z</t>
  </si>
  <si>
    <t>2025-01-11</t>
  </si>
  <si>
    <t>Tech lead engg</t>
  </si>
  <si>
    <t>Best company to work with good work culture</t>
  </si>
  <si>
    <t>no cons. Good company to work</t>
  </si>
  <si>
    <t>https://www.glassdoor.com/Reviews/Employee-Review--RVW94253363.htm</t>
  </si>
  <si>
    <t>Program Leader</t>
  </si>
  <si>
    <t>2025-01-11T02:24:25.070Z</t>
  </si>
  <si>
    <t>Lots of learning opportunities, many networking events, mentorship</t>
  </si>
  <si>
    <t>There aren't really any cons to working here for an internship.</t>
  </si>
  <si>
    <t>https://www.glassdoor.com/Reviews/Employee-Review--RVW94221185.htm</t>
  </si>
  <si>
    <t>2025-01-09T19:47:27.937Z</t>
  </si>
  <si>
    <t>2025-01-09</t>
  </si>
  <si>
    <t>People are nice, but customer facing roles have no W/L balance</t>
  </si>
  <si>
    <t>People are nice, no micromanagement,</t>
  </si>
  <si>
    <t>Have to deal with many urgent/complex requests from customers.</t>
  </si>
  <si>
    <t>https://www.glassdoor.com/Reviews/Employee-Review--RVW94214351.htm</t>
  </si>
  <si>
    <t>2025-01-09T14:00:50.637Z</t>
  </si>
  <si>
    <t>Lam Research is a great place to work</t>
  </si>
  <si>
    <t>Lam Research has no negitive attribute</t>
  </si>
  <si>
    <t>https://www.glassdoor.com/Reviews/Employee-Review--RVW94205984.htm</t>
  </si>
  <si>
    <t>Master Scheduler/Planner</t>
  </si>
  <si>
    <t>2025-01-09T09:08:10.137Z</t>
  </si>
  <si>
    <t>Pay was good in the field</t>
  </si>
  <si>
    <t>Management's lack of understanding at that location was highly notable and they constantly were bending to the customer's needs not providing pushback on things that were outlandish requests.</t>
  </si>
  <si>
    <t>https://www.glassdoor.com/Reviews/Employee-Review--RVW94135351.htm</t>
  </si>
  <si>
    <t>2025-01-07T07:39:21.273Z</t>
  </si>
  <si>
    <t>2025-01-07</t>
  </si>
  <si>
    <t>Good company, poor managers</t>
  </si>
  <si>
    <t>Good company with clear core values. Great account teams in Europe and Asia. Challenging technology.</t>
  </si>
  <si>
    <t>Poor team in the US. Very individualistic and everyone seems to be competing rather than focusing on teamwork. Engineers are encourage to hide risk from management in order for the project to look great and low risk. Do not expect coaching if you report to managers based in the US. Some of them are very negative, instigating conflict, focusing on mistake, mixing information, keep information and do not plan for growth in the team.</t>
  </si>
  <si>
    <t>https://www.glassdoor.com/Reviews/Employee-Review--RVW94064178.htm</t>
  </si>
  <si>
    <t>2025-01-04T06:57:09.060Z</t>
  </si>
  <si>
    <t>2025-01-04</t>
  </si>
  <si>
    <t>Bristol, England</t>
  </si>
  <si>
    <t>LAM is a great company but beware of the Toxic culture in LAM India GOPS specifically SCM Vertical</t>
  </si>
  <si>
    <t>An excellent company for career development and learning new technology . Global management is committed on SCM, Engineering , Manufacturing , Logistics , IOT, ML , people development and nuturing</t>
  </si>
  <si>
    <t>LAM India management really needs to understand that LAM is a Global company and follow the culture . GOPS India Management is not up to the mark and still go by India culture of favourability . The India SCM Leader is a self centered person who fears challenge from Co workers so beware of the toxic culture</t>
  </si>
  <si>
    <t>https://www.glassdoor.com/Reviews/Employee-Review--RVW94005761.htm</t>
  </si>
  <si>
    <t>An Ex-employee</t>
  </si>
  <si>
    <t>2025-01-01T21:02:38.113Z</t>
  </si>
  <si>
    <t>2025-01-01</t>
  </si>
  <si>
    <t>Good, wlb, good benifits, good learning</t>
  </si>
  <si>
    <t>Frequent firing, not great projects</t>
  </si>
  <si>
    <t>https://www.glassdoor.com/Reviews/Employee-Review--RVW93917248.htm</t>
  </si>
  <si>
    <t>2024-12-27T01:14:16.233Z</t>
  </si>
  <si>
    <t>2024-12-27</t>
  </si>
  <si>
    <t>no cons</t>
  </si>
  <si>
    <t>good work life balance. work environment</t>
  </si>
  <si>
    <t>Limited growth opportunities. lot of micromanagers still present and sometimes are encouraged</t>
  </si>
  <si>
    <t>https://www.glassdoor.com/Reviews/Employee-Review--RVW93865734.htm</t>
  </si>
  <si>
    <t>Sr. Product Manager</t>
  </si>
  <si>
    <t>2024-12-23T12:11:32.120Z</t>
  </si>
  <si>
    <t>2024-12-23</t>
  </si>
  <si>
    <t>Personal development, professional growth at Lam Research</t>
  </si>
  <si>
    <t>Highly technical and challenging semiconductor hardware engineering and design. Personal contributions and successes lead to higher level task assignments and rewards.
Positive work environment and culture is high priority for top Management.</t>
  </si>
  <si>
    <t>High expectations and work standards can be stressful to some.</t>
  </si>
  <si>
    <t>https://www.glassdoor.com/Reviews/Employee-Review--RVW93817087.htm</t>
  </si>
  <si>
    <t>Engineering Managing Director</t>
  </si>
  <si>
    <t>2024-12-20T11:23:14.623Z</t>
  </si>
  <si>
    <t>2024-12-20</t>
  </si>
  <si>
    <t>Overall Good Company</t>
  </si>
  <si>
    <t>- Excellent Benefits
- Good co-workers
- Senior service engineers are really knowledgeable and willing to teach
- If you are a diligent worker, management will leave you alone for the most part
- Lam Research is a great company and if you know what you are getting into, it is a good job.</t>
  </si>
  <si>
    <t>- Pay could have been better, of course it can always be better and I believe its industry standard to have a pay for performance structure in this role but that still doesn't make it right to not have a standard of living adjustment for local teams.
- This is a technician role, do not call it "Engineer" no engineering degree is really required to understand the concepts of this primarily physical labor work position
- They hire you for a position, even if your skillset is geared towards another role, moving positions internally, even laterally, to more appropriate responsibilities can be an uphill battle
- Management can be overbearing at times</t>
  </si>
  <si>
    <t>https://www.glassdoor.com/Reviews/Employee-Review--RVW93759427.htm</t>
  </si>
  <si>
    <t>2024-12-18T08:17:02.153Z</t>
  </si>
  <si>
    <t>2024-12-18</t>
  </si>
  <si>
    <t>Overall good experience</t>
  </si>
  <si>
    <t>Work schedule is good. Good healthcare. Easy to learn and pick up within 6-12 months.</t>
  </si>
  <si>
    <t>Management was pretty bad, training system needs work.</t>
  </si>
  <si>
    <t>https://www.glassdoor.com/Reviews/Employee-Review--RVW93745446.htm</t>
  </si>
  <si>
    <t>Lab Service Engineer II</t>
  </si>
  <si>
    <t>2024-12-17T20:13:49.113Z</t>
  </si>
  <si>
    <t>2024-12-17</t>
  </si>
  <si>
    <t>20+ Year Lam Research career</t>
  </si>
  <si>
    <t>Lam has offered me personal and professional growth in a very fulfilling career. We have been a key part of many of the technology inflections over the past 25 years, and we have grown as a result.</t>
  </si>
  <si>
    <t>There are always challenges working in such a growing and global environment.</t>
  </si>
  <si>
    <t>https://www.glassdoor.com/Reviews/Employee-Review--RVW93735872.htm</t>
  </si>
  <si>
    <t>Managing Director</t>
  </si>
  <si>
    <t>2024-12-17T11:44:30.153Z</t>
  </si>
  <si>
    <t>Demanding But Rewarding</t>
  </si>
  <si>
    <t>Understanding and respectful management. Good benefits.</t>
  </si>
  <si>
    <t>Pay is something you must either come into your role at a higher level or be willing to leave and come back to get a raise.</t>
  </si>
  <si>
    <t>https://www.glassdoor.com/Reviews/Employee-Review--RVW93735382.htm</t>
  </si>
  <si>
    <t>Service Engineer</t>
  </si>
  <si>
    <t>2024-12-17T11:26:51.903Z</t>
  </si>
  <si>
    <t>Good company to work</t>
  </si>
  <si>
    <t>Good benefit, culture and work environment</t>
  </si>
  <si>
    <t>Too many project managers who do or can not resolve any issues except calling meeting frequently.</t>
  </si>
  <si>
    <t>https://www.glassdoor.com/Reviews/Employee-Review--RVW93733117.htm</t>
  </si>
  <si>
    <t>Senior Staff Process Engineer</t>
  </si>
  <si>
    <t>2024-12-17T10:00:57.137Z</t>
  </si>
  <si>
    <t>Solid core values based company</t>
  </si>
  <si>
    <t>- strong commitment to core values
- well managed/led for business performance
- decent tops down transparency and communications</t>
  </si>
  <si>
    <t>- compensation reward too heavily weighted on performance. High level reward for top performers, minimal for good/solid performers (which is ~80% of the population). Recognition for top talent is important, but recognizing the efforts of most of the rest of the population as almost no value add is a moral issue. (NOTE - I was well compensated but found it difficult to reward my employees in a grading curve recognition model)</t>
  </si>
  <si>
    <t>https://www.glassdoor.com/Reviews/Employee-Review--RVW93713437.htm</t>
  </si>
  <si>
    <t>Director, Manufacturing Quality Assurance</t>
  </si>
  <si>
    <t>2024-12-16T17:17:59.373Z</t>
  </si>
  <si>
    <t>2024-12-16</t>
  </si>
  <si>
    <t>Lam Research Corporation a great place to work</t>
  </si>
  <si>
    <t>- Great emphasis on collaboration and teamwork
-As a result, few "silos" or "empires"
-Many opportunities and variety of work; the barriers to working in a different group or project are lower than normal
-Check out Lam's "Core Values"; they are generally practiced pretty well; nice environment to work.
-Compensation and benefits seem in upper quartile. Perks are decreasing; those seem to be outsourced now.</t>
  </si>
  <si>
    <t>-It's a semiconductor business, hence intense: faster, cheaper, faster, more efficient, did I mention faster? It's a global 24/7 operation. If you have trouble with 7am or 7pm meetings to accommodate folks in other time zones/days on the earth, it's rough. 
-If you don't find other languages and cultures interesting, it's rough. I joke it is like working at the United Nations. 
-Work-Life balance is a recognized struggle that corporate is trying to keep in balance. 
-If you don't have an advanced college degree, there's a little "degree snobbery". Folks are working on it.</t>
  </si>
  <si>
    <t>https://www.glassdoor.com/Reviews/Employee-Review--RVW93712441.htm</t>
  </si>
  <si>
    <t>Metrology Engineer</t>
  </si>
  <si>
    <t>2024-12-16T16:13:26.230Z</t>
  </si>
  <si>
    <t>Opportunities are endless</t>
  </si>
  <si>
    <t>Good technology, great people. Endless opportunities to grow your career. Strong culture built upon trust and mutual respect.</t>
  </si>
  <si>
    <t>Competitive industry with ups and downs. Some manual processes and systems but improving.</t>
  </si>
  <si>
    <t>https://www.glassdoor.com/Reviews/Employee-Review--RVW93711942.htm</t>
  </si>
  <si>
    <t>Sr. Director</t>
  </si>
  <si>
    <t>2024-12-16T15:42:49.330Z</t>
  </si>
  <si>
    <t>Great people, core values, pay and benefits</t>
  </si>
  <si>
    <t>We work hard and play hard at Lam research</t>
  </si>
  <si>
    <t>https://www.glassdoor.com/Reviews/Employee-Review--RVW93711502.htm</t>
  </si>
  <si>
    <t>Sr Manager Supply Chain</t>
  </si>
  <si>
    <t>2024-12-16T15:21:13.583Z</t>
  </si>
  <si>
    <t>What a great company</t>
  </si>
  <si>
    <t>I love the community outreach at Lam, they really do strive to make a difference for the communities they have a presence in and worthy causes.</t>
  </si>
  <si>
    <t>Between technology advances and company growth, it is easy to get lost in the fast pace.</t>
  </si>
  <si>
    <t>https://www.glassdoor.com/Reviews/Employee-Review--RVW93711331.htm</t>
  </si>
  <si>
    <t>Senior Analyst, Legal Operations</t>
  </si>
  <si>
    <t>2024-12-16T15:13:06.673Z</t>
  </si>
  <si>
    <t>Good benefit</t>
  </si>
  <si>
    <t>Good benefit. Great culture. Promising future.</t>
  </si>
  <si>
    <t>Pay relatively low. Career opportunities.</t>
  </si>
  <si>
    <t>https://www.glassdoor.com/Reviews/Employee-Review--RVW93667324.htm</t>
  </si>
  <si>
    <t>Mechanical Engineer III</t>
  </si>
  <si>
    <t>2024-12-14T09:09:59.767Z</t>
  </si>
  <si>
    <t>2024-12-14</t>
  </si>
  <si>
    <t>Excellent Place to Work with Opportunities</t>
  </si>
  <si>
    <t>Supportive and caring manger(s)
Opportunities for growth and development
Welcoming of feedback and of ideas for improvement</t>
  </si>
  <si>
    <t>Larger company is sometimes slower to implement change/improvement
Some groups are not as supportive to other groups due to their job roles and being less collaborative</t>
  </si>
  <si>
    <t>https://www.glassdoor.com/Reviews/Employee-Review--RVW93649297.htm</t>
  </si>
  <si>
    <t>Senior Manager, Install Base</t>
  </si>
  <si>
    <t>2024-12-13T09:11:48.837Z</t>
  </si>
  <si>
    <t>2024-12-13</t>
  </si>
  <si>
    <t>Great culture and willing to change</t>
  </si>
  <si>
    <t>slow decision making due to hybrid structure</t>
  </si>
  <si>
    <t>https://www.glassdoor.com/Reviews/Employee-Review--RVW93642401.htm</t>
  </si>
  <si>
    <t>Director, Workforce Planning and Analytics</t>
  </si>
  <si>
    <t>2024-12-13T04:08:10.137Z</t>
  </si>
  <si>
    <t>good work life balance</t>
  </si>
  <si>
    <t>No much work load and good employee friendly company</t>
  </si>
  <si>
    <t>Carrer growth is on a slower pace</t>
  </si>
  <si>
    <t>https://www.glassdoor.com/Reviews/Employee-Review--RVW93553966.htm</t>
  </si>
  <si>
    <t>Senior Customer Service Representative</t>
  </si>
  <si>
    <t>2024-12-10T09:06:45.983Z</t>
  </si>
  <si>
    <t>2024-12-10</t>
  </si>
  <si>
    <t>lots of sections community engagement opportunities</t>
  </si>
  <si>
    <t>very traditional and cubicle style workplace</t>
  </si>
  <si>
    <t>https://www.glassdoor.com/Reviews/Employee-Review--RVW93505895.htm</t>
  </si>
  <si>
    <t>2024-12-08T23:20:41.813Z</t>
  </si>
  <si>
    <t>2024-12-08</t>
  </si>
  <si>
    <t>Awesome company to work for</t>
  </si>
  <si>
    <t>Great company to worked for and been there for 24 years. Everyone is very friendly, and I have a great management team that always willing to help me achieve my goals and continue to support me with my development.</t>
  </si>
  <si>
    <t>When the company merged with Novellus some of the employees' benefits were reduced and the biggest one was taken away was the sabbatical.</t>
  </si>
  <si>
    <t>https://www.glassdoor.com/Reviews/Employee-Review--RVW93463552.htm</t>
  </si>
  <si>
    <t>Product Change Analyst</t>
  </si>
  <si>
    <t>2024-12-06T11:56:56.750Z</t>
  </si>
  <si>
    <t>2024-12-06</t>
  </si>
  <si>
    <t>Good pay structure above market standards apart from Faang companies,,</t>
  </si>
  <si>
    <t>1.) Performance based RSU option.
2.) ESPP - 15% discounted stock.
3.)Health Insurance - 5 lakhs ( OPD 15 K included), term insurance - double amount of your CTC, 15K every year wellness-programs benefit.
4.)Free Shuttle services, Veg &amp;amp; non-veg lunch ( superb quality), subsides snack canteen, Hybrid work , 4 months in 2 breakup of paternity leave.</t>
  </si>
  <si>
    <t>Improvement required on tech stack.</t>
  </si>
  <si>
    <t>https://www.glassdoor.com/Reviews/Employee-Review--RVW93448168.htm</t>
  </si>
  <si>
    <t>Software Program Lead Engineer</t>
  </si>
  <si>
    <t>2024-12-06T00:28:02.470Z</t>
  </si>
  <si>
    <t>Lam Research is a company with a strong set of core values, which has been a significant reason for my 30+ year career here. The culture is built on integrity, innovation, honest communication among others that make the environment a great place to work.
I have had the privilege to work with many talented people and I continue to grow and learn from their expertise the collaboration.</t>
  </si>
  <si>
    <t>One drawback of working at Lam is that, as a large company, it can sometimes lack the agility of a smaller organizations. Navigating the complexities of a larger organization can be challenging, especially when trying to drive cross-functional initiatives.</t>
  </si>
  <si>
    <t>https://www.glassdoor.com/Reviews/Employee-Review--RVW93431981.htm</t>
  </si>
  <si>
    <t>Technologist</t>
  </si>
  <si>
    <t>2024-12-05T10:58:53.693Z</t>
  </si>
  <si>
    <t>2024-12-05</t>
  </si>
  <si>
    <t>Dallas-Fort Worth</t>
  </si>
  <si>
    <t>30+</t>
  </si>
  <si>
    <t>There is always a challenge, the technology is a constantly changing.
I also love working with all the great people.</t>
  </si>
  <si>
    <t>Sometimes there is limited lab space, due to the growth rate.</t>
  </si>
  <si>
    <t>https://www.glassdoor.com/Reviews/Employee-Review--RVW93428087.htm</t>
  </si>
  <si>
    <t>Senior RF Engineer</t>
  </si>
  <si>
    <t>2024-12-05T08:56:08.457Z</t>
  </si>
  <si>
    <t>Interview</t>
  </si>
  <si>
    <t>Top notch tech company in Mechanical engineering</t>
  </si>
  <si>
    <t>Working hours may be uncomfortable.</t>
  </si>
  <si>
    <t>https://www.glassdoor.com/Reviews/Employee-Review--RVW93426043.htm</t>
  </si>
  <si>
    <t>2024-12-05T07:51:54.470Z</t>
  </si>
  <si>
    <t>Work culture</t>
  </si>
  <si>
    <t>Best work culture
get to work on cutting edge technologies</t>
  </si>
  <si>
    <t>Huge difference in salaries between analyst and product engineer</t>
  </si>
  <si>
    <t>https://www.glassdoor.com/Reviews/Employee-Review--RVW93415169.htm</t>
  </si>
  <si>
    <t>Lead Modeling and Simulation Engineer</t>
  </si>
  <si>
    <t>2024-12-04T23:48:44.753Z</t>
  </si>
  <si>
    <t>2024-12-04</t>
  </si>
  <si>
    <t>Work life balance</t>
  </si>
  <si>
    <t>work life balance is good</t>
  </si>
  <si>
    <t>career growth is not very clear</t>
  </si>
  <si>
    <t>https://www.glassdoor.com/Reviews/Employee-Review--RVW93414212.htm</t>
  </si>
  <si>
    <t>Process Engineer 3</t>
  </si>
  <si>
    <t>2024-12-04T22:49:42.227Z</t>
  </si>
  <si>
    <t>Good org with decent benifits</t>
  </si>
  <si>
    <t>Good org with decent benifits. Not much use of latest technology so growth wise it is limited.</t>
  </si>
  <si>
    <t>But for beginning of career its a good start. Indian management is flexible but at the emd., decision making is mostly reliable with US. The culture to a very top down approach and have a hierarchical structure for every process. HR processes are for name sake</t>
  </si>
  <si>
    <t>https://www.glassdoor.com/Reviews/Employee-Review--RVW93408365.htm</t>
  </si>
  <si>
    <t>2024-12-04T17:17:35.270Z</t>
  </si>
  <si>
    <t>Lam cares about its employees, growth opportunity, supports development and learning, diverse community</t>
  </si>
  <si>
    <t>Long hours and conflicting priorities</t>
  </si>
  <si>
    <t>https://www.glassdoor.com/Reviews/Employee-Review--RVW93408252.htm</t>
  </si>
  <si>
    <t>2024-12-04T17:11:58.957Z</t>
  </si>
  <si>
    <t>Project lead engineer</t>
  </si>
  <si>
    <t>Core values and Company culture</t>
  </si>
  <si>
    <t>Don't have anything to say</t>
  </si>
  <si>
    <t>https://www.glassdoor.com/Reviews/Employee-Review--RVW93383992.htm</t>
  </si>
  <si>
    <t>Project Lead Engineer</t>
  </si>
  <si>
    <t>2024-12-04T02:13:13.813Z</t>
  </si>
  <si>
    <t>Overall, decent place to work—few areas to improve</t>
  </si>
  <si>
    <t>* Safety 1st (kind of; minor injuries are daily-to-weekly, but most people will respect desires for major safety issues).
* Direct managers are fair.
* Pay is a bit above industry average. Though nothing special for what is expected.
* Pretty stable job security. You have to be bad at the job or get hired just before a major downturn.
* 8hrs paid holiday, even if you don't normally work that day.
* Taking time off is rarely an issue.
* Contributes $1,300/yr to HSA if you choose HDHP+HSA for medical.
* 90+% of coworkers are good folks, work hard, don't throw you under the bus, and just overall people you can work with for 9-13hrs a day.</t>
  </si>
  <si>
    <t>* Company shutdowns are unpaid and fairly frequent—in the first 4 years, you will use almost all of your PTO (which is your sick leave, too) on shutdowns. You accrue 40hrs/yr more after 4 years—you might get a vacation then.
* This role is much more interesting to mechanics/electricians than it is to engineering graduates. They hire both types. The latter is their target demographic (for some reason?).
* You will use ~5-7% of your engineering degree. A big con if you liked engineering; a big pro if you 'wish' you liked engineering.
* Upper management are clueless, losing a dollar to save a dime—no, they will not listen to you no matter how much you and all of your coworkers warn them. And yes, they will blame you and your manager when they "do the dumb" anyways and things go exactly as bad as you said.
* Extremely tight deadlines and schedule conflicts between engineers and lab equipment engineers—expect to delay (sometimes miss!) your breaks and lunch hour routinely.
* Virtually zero upward career progression potential—you'll do the same thing at level 1 as at level 4 (even 5). You may branch to specialist or manager, but you'll not be promoted to an engineer, designer, modeler, QA, or anything else. What you do after year 1 is the same as year 20.
* Expect bruises and minor burns, be thankful that's all you're going home with.</t>
  </si>
  <si>
    <t>https://www.glassdoor.com/Reviews/Employee-Review--RVW93367820.htm</t>
  </si>
  <si>
    <t>2024-12-03T13:08:25.293Z</t>
  </si>
  <si>
    <t>2024-12-03</t>
  </si>
  <si>
    <t>great working place</t>
  </si>
  <si>
    <t>Great working place with amazing working culture.</t>
  </si>
  <si>
    <t>No cons I found in this company</t>
  </si>
  <si>
    <t>https://www.glassdoor.com/Reviews/Employee-Review--RVW93342443.htm</t>
  </si>
  <si>
    <t>Manager</t>
  </si>
  <si>
    <t>2024-12-02T20:55:50.983Z</t>
  </si>
  <si>
    <t>2024-12-02</t>
  </si>
  <si>
    <t>Lam Research pros &amp;amp; cons</t>
  </si>
  <si>
    <t>Work life balance and quite structured.</t>
  </si>
  <si>
    <t>Slow learning curve as company is already structured.</t>
  </si>
  <si>
    <t>https://www.glassdoor.com/Reviews/Employee-Review--RVW93334948.htm</t>
  </si>
  <si>
    <t>2024-12-02T14:29:55.680Z</t>
  </si>
  <si>
    <t>Growth and learn opportunities for people</t>
  </si>
  <si>
    <t>Fast pace and high pressure sometimes</t>
  </si>
  <si>
    <t>https://www.glassdoor.com/Reviews/Employee-Review--RVW93275632.htm</t>
  </si>
  <si>
    <t>2024-11-29T14:52:47.247Z</t>
  </si>
  <si>
    <t>2024-11-29</t>
  </si>
  <si>
    <t>Review about the company</t>
  </si>
  <si>
    <t>Wonderful company, great place to learn
Amazing work life balance</t>
  </si>
  <si>
    <t>Nothing till date, all great</t>
  </si>
  <si>
    <t>https://www.glassdoor.com/Reviews/Employee-Review--RVW93261195.htm</t>
  </si>
  <si>
    <t>2024-11-29T00:48:52.853Z</t>
  </si>
  <si>
    <t>So many projects to work on
Enthusiastic team wanting to solve problems</t>
  </si>
  <si>
    <t>Can become stresfull sometimes during projects</t>
  </si>
  <si>
    <t>https://www.glassdoor.com/Reviews/Employee-Review--RVW93141012.htm</t>
  </si>
  <si>
    <t>Senior Systems Engineer</t>
  </si>
  <si>
    <t>2024-11-25T01:55:53.697Z</t>
  </si>
  <si>
    <t>2024-11-25</t>
  </si>
  <si>
    <t>Enschede</t>
  </si>
  <si>
    <t>None really it’s quiet which is ok.</t>
  </si>
  <si>
    <t>Micromanaging, lack of upward mobility, high turn over, low pay, favoritism. Not a place for persons of color.</t>
  </si>
  <si>
    <t>https://www.glassdoor.com/Reviews/Employee-Review--RVW93067075.htm</t>
  </si>
  <si>
    <t>2024-11-21T14:45:15.237Z</t>
  </si>
  <si>
    <t>2024-11-21</t>
  </si>
  <si>
    <t>Mechanical Manager</t>
  </si>
  <si>
    <t>Good Culture and employee oriented</t>
  </si>
  <si>
    <t>Growth slow and very high expectations</t>
  </si>
  <si>
    <t>https://www.glassdoor.com/Reviews/Employee-Review--RVW93057946.htm</t>
  </si>
  <si>
    <t>2024-11-21T09:37:45.587Z</t>
  </si>
  <si>
    <t>Great Place to Work</t>
  </si>
  <si>
    <t>Great culture; worker and team oriented. Upward mobility.</t>
  </si>
  <si>
    <t>Still figuring out its identity as it scales.</t>
  </si>
  <si>
    <t>https://www.glassdoor.com/Reviews/Employee-Review--RVW93042172.htm</t>
  </si>
  <si>
    <t>Master Scheduler II</t>
  </si>
  <si>
    <t>2024-11-20T23:30:53.133Z</t>
  </si>
  <si>
    <t>2024-11-20</t>
  </si>
  <si>
    <t>great company, nice people</t>
  </si>
  <si>
    <t>professional, great working environment, decent pay</t>
  </si>
  <si>
    <t>Don't value computational approaches compared to competitors.</t>
  </si>
  <si>
    <t>https://www.glassdoor.com/Reviews/Employee-Review--RVW93004410.htm</t>
  </si>
  <si>
    <t>Computational Scientist (intern)</t>
  </si>
  <si>
    <t>2024-11-19T21:53:15.700Z</t>
  </si>
  <si>
    <t>2024-11-19</t>
  </si>
  <si>
    <t>Solid start</t>
  </si>
  <si>
    <t>Great training, good atmosphere, plenty of opportunities</t>
  </si>
  <si>
    <t>Poor communication, power separation, abuse of position</t>
  </si>
  <si>
    <t>https://www.glassdoor.com/Reviews/Employee-Review--RVW92947756.htm</t>
  </si>
  <si>
    <t>Electrical Technician</t>
  </si>
  <si>
    <t>2024-11-18T09:07:27.423Z</t>
  </si>
  <si>
    <t>2024-11-18</t>
  </si>
  <si>
    <t>99% of the people are very competent at all levels. 
Pay Structure is fair for entry level and coming in experienced. 
Lots of perks relating to training and post under graduate benefits.</t>
  </si>
  <si>
    <t>Good chance salary will not keep up if you started your career at Lam.
If you get really good at your role, it will be hard to pivot out into another internal position.</t>
  </si>
  <si>
    <t>https://www.glassdoor.com/Reviews/Employee-Review--RVW92923259.htm</t>
  </si>
  <si>
    <t>Product Engineer II</t>
  </si>
  <si>
    <t>2024-11-17T12:15:29.460Z</t>
  </si>
  <si>
    <t>2024-11-17</t>
  </si>
  <si>
    <t>Overall a good company that is techinical driven</t>
  </si>
  <si>
    <t>People are focused on challenges and happy to help</t>
  </si>
  <si>
    <t>Poor compensation given the company's importance and technology contribution to the semiconductor/commercial electronics industry are high and unreplaceable</t>
  </si>
  <si>
    <t>https://www.glassdoor.com/Reviews/Employee-Review--RVW92918568.htm</t>
  </si>
  <si>
    <t>Staff Process Engineer</t>
  </si>
  <si>
    <t>2024-11-17T07:02:39.570Z</t>
  </si>
  <si>
    <t>Salary</t>
  </si>
  <si>
    <t>Good salary for semiconductor industry</t>
  </si>
  <si>
    <t>Busy life and less work life balance</t>
  </si>
  <si>
    <t>https://www.glassdoor.com/Reviews/Employee-Review--RVW92915150.htm</t>
  </si>
  <si>
    <t>2024-11-17T02:05:04.710Z</t>
  </si>
  <si>
    <t>Very flexible
Help with school program
SPP</t>
  </si>
  <si>
    <t>Outsourcing
Pay
Learning 
Lack of growth
Communication</t>
  </si>
  <si>
    <t>https://www.glassdoor.com/Reviews/Employee-Review--RVW92909660.htm</t>
  </si>
  <si>
    <t>Production Planner</t>
  </si>
  <si>
    <t>2024-11-16T15:48:56.047Z</t>
  </si>
  <si>
    <t>2024-11-16</t>
  </si>
  <si>
    <t>Lam research in Taiwan</t>
  </si>
  <si>
    <t>Leading company in semiconductor etching field</t>
  </si>
  <si>
    <t>The resource getting from different groups has a huge gap.
Taiwan laboratory is constructed with bad regulations</t>
  </si>
  <si>
    <t>https://www.glassdoor.com/Reviews/Employee-Review--RVW92894563.htm</t>
  </si>
  <si>
    <t>2024-11-15T18:17:55.590Z</t>
  </si>
  <si>
    <t>2024-11-15</t>
  </si>
  <si>
    <t>Hsinchu</t>
  </si>
  <si>
    <t>Good work-life balance</t>
  </si>
  <si>
    <t>Good place for work life balance
Positive environment 
Great colleague and management</t>
  </si>
  <si>
    <t>Over travel sometime
On job training not fully effective</t>
  </si>
  <si>
    <t>https://www.glassdoor.com/Reviews/Employee-Review--RVW92887689.htm</t>
  </si>
  <si>
    <t>2024-11-15T11:42:34.047Z</t>
  </si>
  <si>
    <t>Good Work</t>
  </si>
  <si>
    <t>Good pay. Independence. Lots of room to grow.</t>
  </si>
  <si>
    <t>Some long days. Tribal knowledgeable is a big thing here.</t>
  </si>
  <si>
    <t>https://www.glassdoor.com/Reviews/Employee-Review--RVW92864754.htm</t>
  </si>
  <si>
    <t>Field Service Engineer II</t>
  </si>
  <si>
    <t>2024-11-14T17:20:41.130Z</t>
  </si>
  <si>
    <t>2024-11-14</t>
  </si>
  <si>
    <t>Chandler, AZ</t>
  </si>
  <si>
    <t>Working at Lam Research India</t>
  </si>
  <si>
    <t>Great core values and behaviors, way of working. Good people.</t>
  </si>
  <si>
    <t>Sometimes bureaucratic and slow. Should be more agile.</t>
  </si>
  <si>
    <t>https://www.glassdoor.com/Reviews/Employee-Review--RVW92837552.htm</t>
  </si>
  <si>
    <t>Senior Product Manager</t>
  </si>
  <si>
    <t>2024-11-14T00:23:51.880Z</t>
  </si>
  <si>
    <t>Bad</t>
  </si>
  <si>
    <t>No pros.Only work life balance</t>
  </si>
  <si>
    <t>Okayish pay, bad management and bad work</t>
  </si>
  <si>
    <t>https://www.glassdoor.com/Reviews/Employee-Review--RVW92798097.htm</t>
  </si>
  <si>
    <t>Software Engineer</t>
  </si>
  <si>
    <t>2024-11-12T23:25:49.670Z</t>
  </si>
  <si>
    <t>2024-11-12</t>
  </si>
  <si>
    <t>Provides an amazing work life balance</t>
  </si>
  <si>
    <t>The salary is not that great , secondly the growth opportunity is less but it also depends on the team &amp;amp; project you are working on.</t>
  </si>
  <si>
    <t>https://www.glassdoor.com/Reviews/Employee-Review--RVW92787582.htm</t>
  </si>
  <si>
    <t>2024-11-12T15:42:53.553Z</t>
  </si>
  <si>
    <t>Summer Internship</t>
  </si>
  <si>
    <t>Friendly colleagues, great company benefits, very much horizontal hierarchy (being able to speak up and voice concerns within and beyond teams)</t>
  </si>
  <si>
    <t>Long hours of full time employee</t>
  </si>
  <si>
    <t>https://www.glassdoor.com/Reviews/Employee-Review--RVW92784750.htm</t>
  </si>
  <si>
    <t>Demand Planner</t>
  </si>
  <si>
    <t>2024-11-12T13:58:00.260Z</t>
  </si>
  <si>
    <t>Life at Lam</t>
  </si>
  <si>
    <t>Great salary package for a fresher</t>
  </si>
  <si>
    <t>Hectic work culture which also depends on the team.
More often than not it's not the case.</t>
  </si>
  <si>
    <t>https://www.glassdoor.com/Reviews/Employee-Review--RVW92703068.htm</t>
  </si>
  <si>
    <t>2024-11-10T00:05:57.587Z</t>
  </si>
  <si>
    <t>2024-11-10</t>
  </si>
  <si>
    <t>Top Semiconductor company</t>
  </si>
  <si>
    <t>very organized and professional.
Managers are very good.</t>
  </si>
  <si>
    <t>Layoff once business cut.
Hard to talk to + 1 manager.</t>
  </si>
  <si>
    <t>https://www.glassdoor.com/Reviews/Employee-Review--RVW92676627.htm</t>
  </si>
  <si>
    <t>Sr Project Manager</t>
  </si>
  <si>
    <t>2024-11-08T12:22:13.497Z</t>
  </si>
  <si>
    <t>2024-11-08</t>
  </si>
  <si>
    <t>Good benefits overall
Good salary
Great work life balance</t>
  </si>
  <si>
    <t>Nothing much to say in this regard</t>
  </si>
  <si>
    <t>https://www.glassdoor.com/Reviews/Employee-Review--RVW92676405.htm</t>
  </si>
  <si>
    <t>Senior Software Engineer</t>
  </si>
  <si>
    <t>2024-11-08T12:14:09.773Z</t>
  </si>
  <si>
    <t>Koreatown, Los Angeles</t>
  </si>
  <si>
    <t>Work life balance
challenging Projects</t>
  </si>
  <si>
    <t>Rushed timelines during the tool build</t>
  </si>
  <si>
    <t>https://www.glassdoor.com/Reviews/Employee-Review--RVW92634818.htm</t>
  </si>
  <si>
    <t>Senior Mechanical Engineer II</t>
  </si>
  <si>
    <t>2024-11-07T07:42:12.890Z</t>
  </si>
  <si>
    <t>2024-11-07</t>
  </si>
  <si>
    <t>Excellent Culture</t>
  </si>
  <si>
    <t>Culture and work life balance is exceptional. They adhere to the core values and make sure concerns with culture are taken seriously and addressed immediately.</t>
  </si>
  <si>
    <t>Food options in the cafeteria are limited</t>
  </si>
  <si>
    <t>https://www.glassdoor.com/Reviews/Employee-Review--RVW92611271.htm</t>
  </si>
  <si>
    <t>2024-11-06T13:52:56.323Z</t>
  </si>
  <si>
    <t>2024-11-06</t>
  </si>
  <si>
    <t>Reasonable Salary</t>
  </si>
  <si>
    <t>Good infrastructure close to Bangalore, also setting up new facilities.</t>
  </si>
  <si>
    <t>Except for Bad coffee, more no. of projects</t>
  </si>
  <si>
    <t>https://www.glassdoor.com/Reviews/Employee-Review--RVW92590904.htm</t>
  </si>
  <si>
    <t>Computational Fluid Dynamics (CFD) Engineer</t>
  </si>
  <si>
    <t>2024-11-06T02:20:26.443Z</t>
  </si>
  <si>
    <t>Good for learning</t>
  </si>
  <si>
    <t>Have exposure to new system and technology</t>
  </si>
  <si>
    <t>Depend on dept, some good some bad</t>
  </si>
  <si>
    <t>https://www.glassdoor.com/Reviews/Employee-Review--RVW92491483.htm</t>
  </si>
  <si>
    <t>2024-11-02T11:14:02.243Z</t>
  </si>
  <si>
    <t>2024-11-02</t>
  </si>
  <si>
    <t>.</t>
  </si>
  <si>
    <t>Good working environment and friendly</t>
  </si>
  <si>
    <t>Not applicable not applicable not</t>
  </si>
  <si>
    <t>https://www.glassdoor.com/Reviews/Employee-Review--RVW92429758.htm</t>
  </si>
  <si>
    <t>2024-10-30T20:03:01.857Z</t>
  </si>
  <si>
    <t>2024-10-30</t>
  </si>
  <si>
    <t>Manassas, VA</t>
  </si>
  <si>
    <t>Good Place to Work</t>
  </si>
  <si>
    <t>Great benefits especially on healthcare and medical. Collaborative environment.</t>
  </si>
  <si>
    <t>Work life balance can be challenging.</t>
  </si>
  <si>
    <t>https://www.glassdoor.com/Reviews/Employee-Review--RVW92398290.htm</t>
  </si>
  <si>
    <t>2024-10-29T22:57:58.540Z</t>
  </si>
  <si>
    <t>2024-10-29</t>
  </si>
  <si>
    <t>TW HW</t>
  </si>
  <si>
    <t>Salary and benefits are similar to other companies</t>
  </si>
  <si>
    <t>It is quite difficult for the company to transfer supervisory positions</t>
  </si>
  <si>
    <t>https://www.glassdoor.com/Reviews/Employee-Review--RVW92396674.htm</t>
  </si>
  <si>
    <t>Hardware Engineer</t>
  </si>
  <si>
    <t>2024-10-29T21:16:08.233Z</t>
  </si>
  <si>
    <t>Arizona City, AZ</t>
  </si>
  <si>
    <t>Still a good place to be</t>
  </si>
  <si>
    <t>Great benefits, amazing coworkers, and a cool product</t>
  </si>
  <si>
    <t>The pace and workload is burning everyone out with no end in sight</t>
  </si>
  <si>
    <t>https://www.glassdoor.com/Reviews/Employee-Review--RVW92390790.htm</t>
  </si>
  <si>
    <t>2024-10-29T16:21:55.237Z</t>
  </si>
  <si>
    <t>Good benefits,  hard work teams, many re-org</t>
  </si>
  <si>
    <t>good benefits, flexible with life and work- hard work teams</t>
  </si>
  <si>
    <t>many re-org and management changes in short period of time, there is not a path to grow or move</t>
  </si>
  <si>
    <t>https://www.glassdoor.com/Reviews/Employee-Review--RVW92254320.htm</t>
  </si>
  <si>
    <t>Global Order Fulfillment</t>
  </si>
  <si>
    <t>2024-10-24T16:15:01.933Z</t>
  </si>
  <si>
    <t>2024-10-24</t>
  </si>
  <si>
    <t>Good Equipment Company</t>
  </si>
  <si>
    <t>Good Medical insurance matching for employees</t>
  </si>
  <si>
    <t>almost shortage engineer man planning.</t>
  </si>
  <si>
    <t>https://www.glassdoor.com/Reviews/Employee-Review--RVW92202027.htm</t>
  </si>
  <si>
    <t>Field Service Engineer 3</t>
  </si>
  <si>
    <t>2024-10-23T09:17:02.520Z</t>
  </si>
  <si>
    <t>2024-10-23</t>
  </si>
  <si>
    <t>Relaxed 9-5 with enough time to pursue things on the side</t>
  </si>
  <si>
    <t>Chill work culture. Work pressure is minimal. You can work 10-4 and take an hour long lunch break and still get all your work done</t>
  </si>
  <si>
    <t>If you are serious about career growth, you will need to take charge of your learning</t>
  </si>
  <si>
    <t>https://www.glassdoor.com/Reviews/Employee-Review--RVW92106289.htm</t>
  </si>
  <si>
    <t>2024-10-20T22:44:13.863Z</t>
  </si>
  <si>
    <t>2024-10-20</t>
  </si>
  <si>
    <t>No career growth</t>
  </si>
  <si>
    <t>Good salary
Transport free
Medical and fitness allowance</t>
  </si>
  <si>
    <t>Lack of transparency in hiring process 
Internal job changes are difficult for certain domains and roles
No clarity on promotion process. Preferential growth and promotion for certain groups and roles.
Lack of growth opportunities for internal employees despite being a growing organization 
Work life balance does not exist
Too high expectations for rewards and recognition. Everything is rated based on the Above and beyond efforts</t>
  </si>
  <si>
    <t>https://www.glassdoor.com/Reviews/Employee-Review--RVW92069226.htm</t>
  </si>
  <si>
    <t>Associate Manager</t>
  </si>
  <si>
    <t>2024-10-18T22:07:02.107Z</t>
  </si>
  <si>
    <t>2024-10-18</t>
  </si>
  <si>
    <t>Great benefit &amp;amp; people</t>
  </si>
  <si>
    <t>The biggest advantage is the vast majority of good co-workers. 
People working there have good maner and personality. 
It means that I feel it has very great working environment to collaborate with good people.</t>
  </si>
  <si>
    <t>On the otherhands, I think the Cons is the location. 
It's located in countryside. (Btw, you can enjoy mountain view and fresh air while working)
So, It is not easy to commute without car.</t>
  </si>
  <si>
    <t>https://www.glassdoor.com/Reviews/Employee-Review--RVW92007893.htm</t>
  </si>
  <si>
    <t>SCM Buyer</t>
  </si>
  <si>
    <t>2024-10-17T00:08:52.887Z</t>
  </si>
  <si>
    <t>2024-10-17</t>
  </si>
  <si>
    <t>Yongin, Kyonggi</t>
  </si>
  <si>
    <t>Not bad place to work</t>
  </si>
  <si>
    <t>Money, and the stock purchase</t>
  </si>
  <si>
    <t>They will allways have the customer’s back never there owe employees</t>
  </si>
  <si>
    <t>https://www.glassdoor.com/Reviews/Employee-Review--RVW92007536.htm</t>
  </si>
  <si>
    <t>2024-10-16T23:52:26.540Z</t>
  </si>
  <si>
    <t>2024-10-16</t>
  </si>
  <si>
    <t>Na</t>
  </si>
  <si>
    <t>Good place to work. Work culture is good</t>
  </si>
  <si>
    <t>A little more effort is needed</t>
  </si>
  <si>
    <t>https://www.glassdoor.com/Reviews/Employee-Review--RVW91973147.htm</t>
  </si>
  <si>
    <t>Mechanial Engineer</t>
  </si>
  <si>
    <t>2024-10-16T03:35:34.777Z</t>
  </si>
  <si>
    <t>Fair company to work with</t>
  </si>
  <si>
    <t>Money is ok if you work long OT</t>
  </si>
  <si>
    <t>Work life balance i think is a problem</t>
  </si>
  <si>
    <t>https://www.glassdoor.com/Reviews/Employee-Review--RVW91963072.htm</t>
  </si>
  <si>
    <t>2024-10-15T19:31:22.003Z</t>
  </si>
  <si>
    <t>2024-10-15</t>
  </si>
  <si>
    <t>out of touch management</t>
  </si>
  <si>
    <t>Fab work is steady, LAM will pay for training</t>
  </si>
  <si>
    <t>hired through contracting company for lower pay and benefits
I had two managers that were rarely around
Team lead was mean, my coworker they liked quit right after I was fired</t>
  </si>
  <si>
    <t>https://www.glassdoor.com/Reviews/Employee-Review--RVW91912239.htm</t>
  </si>
  <si>
    <t>2024-10-14T11:55:54.177Z</t>
  </si>
  <si>
    <t>2024-10-14</t>
  </si>
  <si>
    <t>Work Life</t>
  </si>
  <si>
    <t>Flexible Timings
Good Salary and other Benefits</t>
  </si>
  <si>
    <t>Work Life Balance
Senior management does not support your career development.</t>
  </si>
  <si>
    <t>https://www.glassdoor.com/Reviews/Employee-Review--RVW91897809.htm</t>
  </si>
  <si>
    <t>2024-10-14T04:31:03.320Z</t>
  </si>
  <si>
    <t>Good pay for electrical engineer with respect to market</t>
  </si>
  <si>
    <t>Toxic work culture not only within team but also no cooperation</t>
  </si>
  <si>
    <t>https://www.glassdoor.com/Reviews/Employee-Review--RVW91859465.htm</t>
  </si>
  <si>
    <t>2024-10-12T03:08:40.723Z</t>
  </si>
  <si>
    <t>2024-10-12</t>
  </si>
  <si>
    <t>Great Benefits</t>
  </si>
  <si>
    <t>Benefits are awesome. Decent healthcare, 401k match, wellness-programs benefit</t>
  </si>
  <si>
    <t>Work life balance is hard for a lot of teams</t>
  </si>
  <si>
    <t>https://www.glassdoor.com/Reviews/Employee-Review--RVW91822505.htm</t>
  </si>
  <si>
    <t>Project Manager</t>
  </si>
  <si>
    <t>2024-10-10T16:49:33.033Z</t>
  </si>
  <si>
    <t>2024-10-10</t>
  </si>
  <si>
    <t>a good place to retire</t>
  </si>
  <si>
    <t>good people 
good team
good culture</t>
  </si>
  <si>
    <t>lack of career growth as an individual contributor</t>
  </si>
  <si>
    <t>https://www.glassdoor.com/Reviews/Employee-Review--RVW91793310.htm</t>
  </si>
  <si>
    <t>Material Program Manager</t>
  </si>
  <si>
    <t>2024-10-09T23:02:59.433Z</t>
  </si>
  <si>
    <t>2024-10-09</t>
  </si>
  <si>
    <t>work life balance</t>
  </si>
  <si>
    <t>good benifits， work life balance</t>
  </si>
  <si>
    <t>need to keep travel around the world to support customers</t>
  </si>
  <si>
    <t>https://www.glassdoor.com/Reviews/Employee-Review--RVW91763557.htm</t>
  </si>
  <si>
    <t>Field Process Engineer</t>
  </si>
  <si>
    <t>2024-10-09T05:50:17.697Z</t>
  </si>
  <si>
    <t>Kulim</t>
  </si>
  <si>
    <t>Nice and clean work area</t>
  </si>
  <si>
    <t>Good pay. Nice and clean work environment. Good benefits. Nice schedule 12 hour days .</t>
  </si>
  <si>
    <t>Hard to get hire permanently .</t>
  </si>
  <si>
    <t>https://www.glassdoor.com/Reviews/Employee-Review--RVW91718574.htm</t>
  </si>
  <si>
    <t>Assembly Line Worker</t>
  </si>
  <si>
    <t>2024-10-08T01:39:16.310Z</t>
  </si>
  <si>
    <t>2024-10-08</t>
  </si>
  <si>
    <t>work life balance, paid leave</t>
  </si>
  <si>
    <t>too much travel and customer handling</t>
  </si>
  <si>
    <t>https://www.glassdoor.com/Reviews/Employee-Review--RVW91715472.htm</t>
  </si>
  <si>
    <t>2024-10-07T23:03:33.487Z</t>
  </si>
  <si>
    <t>2024-10-07</t>
  </si>
  <si>
    <t>Shanghai, Shanghai</t>
  </si>
  <si>
    <t>Can't complain</t>
  </si>
  <si>
    <t>Good work life balance imo</t>
  </si>
  <si>
    <t>Career progression is sometimes unclear</t>
  </si>
  <si>
    <t>https://www.glassdoor.com/Reviews/Employee-Review--RVW91699142.htm</t>
  </si>
  <si>
    <t>Process Engineer II</t>
  </si>
  <si>
    <t>2024-10-07T11:33:41.770Z</t>
  </si>
  <si>
    <t>Villach</t>
  </si>
  <si>
    <t>Process Engineering Intern</t>
  </si>
  <si>
    <t>Good company values and nice people</t>
  </si>
  <si>
    <t>Not always the most clear communication from higher ups</t>
  </si>
  <si>
    <t>https://www.glassdoor.com/Reviews/Employee-Review--RVW91678255.htm</t>
  </si>
  <si>
    <t>2024-10-06T23:05:41.740Z</t>
  </si>
  <si>
    <t>2024-10-06</t>
  </si>
  <si>
    <t>Great company with lots of opportunity</t>
  </si>
  <si>
    <t>Great company with great benefits. Management allows you to shine with your own skillset</t>
  </si>
  <si>
    <t>None, There are no downsides to working for Lam</t>
  </si>
  <si>
    <t>https://www.glassdoor.com/Reviews/Employee-Review--RVW91671220.htm</t>
  </si>
  <si>
    <t>2024-10-06T14:37:58.987Z</t>
  </si>
  <si>
    <t>Good Place</t>
  </si>
  <si>
    <t>culture, benefits, people, office environment</t>
  </si>
  <si>
    <t>can't think of any at the moment</t>
  </si>
  <si>
    <t>https://www.glassdoor.com/Reviews/Employee-Review--RVW91605497.htm</t>
  </si>
  <si>
    <t>Executive Assistant</t>
  </si>
  <si>
    <t>2024-10-03T16:56:41.993Z</t>
  </si>
  <si>
    <t>2024-10-03</t>
  </si>
  <si>
    <t>Good Work Life Balance in Lam Research</t>
  </si>
  <si>
    <t>time flexibility, diversified bonus, inclusion</t>
  </si>
  <si>
    <t>frequent travel and handling tough customers sometimes</t>
  </si>
  <si>
    <t>https://www.glassdoor.com/Reviews/Employee-Review--RVW91584692.htm</t>
  </si>
  <si>
    <t>2024-10-03T05:51:48.433Z</t>
  </si>
  <si>
    <t>Good experience in field</t>
  </si>
  <si>
    <t>Laid back work flow, room to gain experience</t>
  </si>
  <si>
    <t>Somewhat unorganized, odd working hours</t>
  </si>
  <si>
    <t>https://www.glassdoor.com/Reviews/Employee-Review--RVW91563856.htm</t>
  </si>
  <si>
    <t>Engineering Technician</t>
  </si>
  <si>
    <t>2024-10-02T13:39:03.777Z</t>
  </si>
  <si>
    <t>2024-10-02</t>
  </si>
  <si>
    <t>Great platform to start your career</t>
  </si>
  <si>
    <t>Great work culture. We can improve the skills and can work with most skilled persons. Great company benefits. Overall best mechanical company in India</t>
  </si>
  <si>
    <t>Difficult to get promotions. Only one office location in Bangalore.</t>
  </si>
  <si>
    <t>https://www.glassdoor.com/Reviews/Employee-Review--RVW91558830.htm</t>
  </si>
  <si>
    <t>Hardware Design Engineer</t>
  </si>
  <si>
    <t>2024-10-02T11:13:12.813Z</t>
  </si>
  <si>
    <t>Lam Research Supply Chain Program Manager</t>
  </si>
  <si>
    <t>Good Work Environment, work life balance</t>
  </si>
  <si>
    <t>less visibility, poor hiring mechanisms</t>
  </si>
  <si>
    <t>https://www.glassdoor.com/Reviews/Employee-Review--RVW91546786.htm</t>
  </si>
  <si>
    <t>2024-10-02T05:16:48.450Z</t>
  </si>
  <si>
    <t>Employee Honest Review</t>
  </si>
  <si>
    <t>Work Life Balance
Good Environment
Supportive Stakeholders
Hybrid 
Good for Learning Skills</t>
  </si>
  <si>
    <t>Low Benefits for Employees
Pay scale satisfactory
NA
NA
NA</t>
  </si>
  <si>
    <t>https://www.glassdoor.com/Reviews/Employee-Review--RVW91481543.htm</t>
  </si>
  <si>
    <t>Lead Procurement Analyst</t>
  </si>
  <si>
    <t>2024-09-30T09:16:32.343Z</t>
  </si>
  <si>
    <t>2024-09-30</t>
  </si>
  <si>
    <t>School research intern</t>
  </si>
  <si>
    <t>Great company, very nice managers</t>
  </si>
  <si>
    <t>Got shortlisted because of my CGPA rather than my skills even though I did most of the work on my team and my peers were doing nothing</t>
  </si>
  <si>
    <t>https://www.glassdoor.com/Reviews/Employee-Review--RVW91364218.htm</t>
  </si>
  <si>
    <t>Interb</t>
  </si>
  <si>
    <t>2024-09-25T20:53:57.247Z</t>
  </si>
  <si>
    <t>2024-09-25</t>
  </si>
  <si>
    <t>Coimbatore</t>
  </si>
  <si>
    <t>Something deeply wrong with the Etch team in Tualatin</t>
  </si>
  <si>
    <t>Similar pros as w/ other companies</t>
  </si>
  <si>
    <t>Please reference title, there needs to be a culture change so as to not have a turn over rate of above 50%</t>
  </si>
  <si>
    <t>https://www.glassdoor.com/Reviews/Employee-Review--RVW91349268.htm</t>
  </si>
  <si>
    <t>Sr Process Engineer</t>
  </si>
  <si>
    <t>2024-09-25T11:32:59.943Z</t>
  </si>
  <si>
    <t>Company Culture</t>
  </si>
  <si>
    <t>Company has a good culture. It runs around core values. Company is growing very well in India.</t>
  </si>
  <si>
    <t>I do not have any Cons</t>
  </si>
  <si>
    <t>https://www.glassdoor.com/Reviews/Employee-Review--RVW91342965.htm</t>
  </si>
  <si>
    <t>2024-09-25T08:47:14.927Z</t>
  </si>
  <si>
    <t>Good with additional employee facilities</t>
  </si>
  <si>
    <t>Provide Good additional facilities like Food, Cab, Recognition</t>
  </si>
  <si>
    <t>not much good with work life balance</t>
  </si>
  <si>
    <t>https://www.glassdoor.com/Reviews/Employee-Review--RVW91340497.htm</t>
  </si>
  <si>
    <t>Sr. Software Engineer</t>
  </si>
  <si>
    <t>2024-09-25T07:45:34.773Z</t>
  </si>
  <si>
    <t>Great balance</t>
  </si>
  <si>
    <t>There is a lot to learn and great people.</t>
  </si>
  <si>
    <t>Living in the area is very expensive.</t>
  </si>
  <si>
    <t>https://www.glassdoor.com/Reviews/Employee-Review--RVW91322515.htm</t>
  </si>
  <si>
    <t>2024-09-24T19:41:03.750Z</t>
  </si>
  <si>
    <t>2024-09-24</t>
  </si>
  <si>
    <t>You be the Judge</t>
  </si>
  <si>
    <t>They offer good benefits, good training, &amp;amp; nice culture ( for the most part).</t>
  </si>
  <si>
    <t>Minimal advancement, some divisions acknowledge your contributions others don’t depending on your division, low pay and bonus structure compared to other Semiconductors, favoritism amongst upper management</t>
  </si>
  <si>
    <t>https://www.glassdoor.com/Reviews/Employee-Review--RVW91316598.htm</t>
  </si>
  <si>
    <t>2024-09-24T15:18:04.390Z</t>
  </si>
  <si>
    <t>good benefits</t>
  </si>
  <si>
    <t>learn lots of new staff; customer collaboration</t>
  </si>
  <si>
    <t>intense work load; fast pace</t>
  </si>
  <si>
    <t>https://www.glassdoor.com/Reviews/Employee-Review--RVW91244675.htm</t>
  </si>
  <si>
    <t>Process Engineer III</t>
  </si>
  <si>
    <t>2024-09-22T18:48:21.360Z</t>
  </si>
  <si>
    <t>2024-09-22</t>
  </si>
  <si>
    <t>Decent company</t>
  </si>
  <si>
    <t>Leading etch technologies in the industry</t>
  </si>
  <si>
    <t>Not as competitive pay in the bay area</t>
  </si>
  <si>
    <t>https://www.glassdoor.com/Reviews/Employee-Review--RVW91197183.htm</t>
  </si>
  <si>
    <t>2024-09-20T10:00:58.820Z</t>
  </si>
  <si>
    <t>2024-09-20</t>
  </si>
  <si>
    <t>Great Company to work for</t>
  </si>
  <si>
    <t>Non that I can think of</t>
  </si>
  <si>
    <t>https://www.glassdoor.com/Reviews/Employee-Review--RVW91178075.htm</t>
  </si>
  <si>
    <t>Sr. Manager, Operations</t>
  </si>
  <si>
    <t>2024-09-19T16:54:14.030Z</t>
  </si>
  <si>
    <t>2024-09-19</t>
  </si>
  <si>
    <t>Big company</t>
  </si>
  <si>
    <t>Good benefits
Good salary and stocks option</t>
  </si>
  <si>
    <t>management is not the best</t>
  </si>
  <si>
    <t>https://www.glassdoor.com/Reviews/Employee-Review--RVW91167200.htm</t>
  </si>
  <si>
    <t>Electrical Engineer II</t>
  </si>
  <si>
    <t>2024-09-19T10:12:41.917Z</t>
  </si>
  <si>
    <t>Very slow growth</t>
  </si>
  <si>
    <t>Good culture
Flexible timings
Average salaries</t>
  </si>
  <si>
    <t>Slow growth
No work life balance</t>
  </si>
  <si>
    <t>https://www.glassdoor.com/Reviews/Employee-Review--RVW91143736.htm</t>
  </si>
  <si>
    <t>Senior Mechanical Engineer</t>
  </si>
  <si>
    <t>2024-09-18T18:10:48.610Z</t>
  </si>
  <si>
    <t>2024-09-18</t>
  </si>
  <si>
    <t>Good working environment and great ethics</t>
  </si>
  <si>
    <t>Work Life balance might be a little difficult to maintain</t>
  </si>
  <si>
    <t>https://www.glassdoor.com/Reviews/Employee-Review--RVW91037734.htm</t>
  </si>
  <si>
    <t>2024-09-15T21:33:15.083Z</t>
  </si>
  <si>
    <t>2024-09-15</t>
  </si>
  <si>
    <t>Not so good, not so bad</t>
  </si>
  <si>
    <t>No stock bonuses per year</t>
  </si>
  <si>
    <t>https://www.glassdoor.com/Reviews/Employee-Review--RVW91036356.htm</t>
  </si>
  <si>
    <t>Senior Business Operations Program Manager</t>
  </si>
  <si>
    <t>2024-09-15T19:46:29.950Z</t>
  </si>
  <si>
    <t>Open communication</t>
  </si>
  <si>
    <t>Open communication and diversity environment</t>
  </si>
  <si>
    <t>High pressure from customer side.</t>
  </si>
  <si>
    <t>https://www.glassdoor.com/Reviews/Employee-Review--RVW91025728.htm</t>
  </si>
  <si>
    <t>2024-09-15T06:59:09.223Z</t>
  </si>
  <si>
    <t>Internship Experience</t>
  </si>
  <si>
    <t>Work Life Balance: Most places in semiconductor industry requires high pace and lots of off-duty obligation. But the culture at Lam seems more balanced.
Great company, great culture, great benefits!</t>
  </si>
  <si>
    <t>Nothing really to complain about.</t>
  </si>
  <si>
    <t>https://www.glassdoor.com/Reviews/Employee-Review--RVW90994336.htm</t>
  </si>
  <si>
    <t>2024-09-13T11:59:18.490Z</t>
  </si>
  <si>
    <t>2024-09-13</t>
  </si>
  <si>
    <t>Excellent Organization</t>
  </si>
  <si>
    <t>Great learning opportunity and career opportunity</t>
  </si>
  <si>
    <t>Nothing to share as such</t>
  </si>
  <si>
    <t>https://www.glassdoor.com/Reviews/Employee-Review--RVW90990474.htm</t>
  </si>
  <si>
    <t>2024-09-13T09:49:24.020Z</t>
  </si>
  <si>
    <t>I really like the culture here. Everyone is friendly and willing to help.</t>
  </si>
  <si>
    <t>Honestly can't think of any.</t>
  </si>
  <si>
    <t>https://www.glassdoor.com/Reviews/Employee-Review--RVW90925532.htm</t>
  </si>
  <si>
    <t>2024-09-11T12:26:49.543Z</t>
  </si>
  <si>
    <t>2024-09-11</t>
  </si>
  <si>
    <t>Research Internship</t>
  </si>
  <si>
    <t>Got to learn many things.</t>
  </si>
  <si>
    <t>Nothing, they are supportive and flexible.</t>
  </si>
  <si>
    <t>https://www.glassdoor.com/Reviews/Employee-Review--RVW90911208.htm</t>
  </si>
  <si>
    <t>2024-09-11T05:50:30.813Z</t>
  </si>
  <si>
    <t>Unrealistic</t>
  </si>
  <si>
    <t>The job is better than nothing…. I think</t>
  </si>
  <si>
    <t>Beyond unrealistic expectations. No empathy. Low pay for hours worked. More managers than not.</t>
  </si>
  <si>
    <t>https://www.glassdoor.com/Reviews/Employee-Review--RVW90754814.htm</t>
  </si>
  <si>
    <t>2024-09-05T14:56:50.367Z</t>
  </si>
  <si>
    <t>2024-09-05</t>
  </si>
  <si>
    <t>Good useful interesting new modern</t>
  </si>
  <si>
    <t>Bad useless boring old not new</t>
  </si>
  <si>
    <t>https://www.glassdoor.com/Reviews/Employee-Review--RVW90722889.htm</t>
  </si>
  <si>
    <t>IT Manager</t>
  </si>
  <si>
    <t>2024-09-04T18:04:18.777Z</t>
  </si>
  <si>
    <t>2024-09-04</t>
  </si>
  <si>
    <t>Lam Review</t>
  </si>
  <si>
    <t>Industry is Growing
Office Location</t>
  </si>
  <si>
    <t>No Work life balance 
Stressful 
Management is Not practical</t>
  </si>
  <si>
    <t>https://www.glassdoor.com/Reviews/Employee-Review--RVW90653878.htm</t>
  </si>
  <si>
    <t>Sr. Mechanical Engineer</t>
  </si>
  <si>
    <t>2024-09-02T23:53:22.867Z</t>
  </si>
  <si>
    <t>2024-09-02</t>
  </si>
  <si>
    <t>great people, great projects, lots of opportunity</t>
  </si>
  <si>
    <t>hard work, but you work with some really smart people</t>
  </si>
  <si>
    <t>https://www.glassdoor.com/Reviews/Employee-Review--RVW90639545.htm</t>
  </si>
  <si>
    <t>2024-09-02T10:58:05.210Z</t>
  </si>
  <si>
    <t>Lam Research is really an excellent company to work for! The team was supper encouraging!</t>
  </si>
  <si>
    <t>There aren't any cons. I had a wonderful time working there.</t>
  </si>
  <si>
    <t>https://www.glassdoor.com/Reviews/Employee-Review--RVW90596995.htm</t>
  </si>
  <si>
    <t>2024-08-31T09:17:17.563Z</t>
  </si>
  <si>
    <t>2024-08-31</t>
  </si>
  <si>
    <t>solid engineering company with clear focus</t>
  </si>
  <si>
    <t>- strong colleagues with technical background</t>
  </si>
  <si>
    <t>bad WLB
certain managers are rude and manipulative</t>
  </si>
  <si>
    <t>https://www.glassdoor.com/Reviews/Employee-Review--RVW90559097.htm</t>
  </si>
  <si>
    <t>2024-08-29T21:51:53.430Z</t>
  </si>
  <si>
    <t>2024-08-29</t>
  </si>
  <si>
    <t>Great Culture, Great Pay and benefits, Transparency from Management</t>
  </si>
  <si>
    <t>Lack of Stock awards given</t>
  </si>
  <si>
    <t>https://www.glassdoor.com/Reviews/Employee-Review--RVW90549970.htm</t>
  </si>
  <si>
    <t>Sr Business Analyst</t>
  </si>
  <si>
    <t>2024-08-29T14:06:14.580Z</t>
  </si>
  <si>
    <t>Lam Research</t>
  </si>
  <si>
    <t>Great CEO
Great Benefits
Great Career Path for Newies</t>
  </si>
  <si>
    <t>Company Direction
Strategy is narrow
Working x-word is massive</t>
  </si>
  <si>
    <t>https://www.glassdoor.com/Reviews/Employee-Review--RVW90547964.htm</t>
  </si>
  <si>
    <t>Supply Chain Manager</t>
  </si>
  <si>
    <t>2024-08-29T12:55:04.757Z</t>
  </si>
  <si>
    <t xml:space="preserve">Great benefits </t>
  </si>
  <si>
    <t>Benefits were second to none</t>
  </si>
  <si>
    <t>Long hours, operation tempo, opportunity for advancement</t>
  </si>
  <si>
    <t>https://www.glassdoor.com/Reviews/Employee-Review--RVW90522065.htm</t>
  </si>
  <si>
    <t>2024-08-28T21:57:01.113Z</t>
  </si>
  <si>
    <t>2024-08-28</t>
  </si>
  <si>
    <t>All good with in the organisation. Good career growth.</t>
  </si>
  <si>
    <t>Nothing so far since everything is good</t>
  </si>
  <si>
    <t>https://www.glassdoor.com/Reviews/Employee-Review--RVW90511977.htm</t>
  </si>
  <si>
    <t>2024-08-28T14:14:53.500Z</t>
  </si>
  <si>
    <t>Going downhill</t>
  </si>
  <si>
    <t>Working with smart people, great maternity/paternity benefit,</t>
  </si>
  <si>
    <t>Bureaucracy, getting worse. some VPs cannot control their emotions. act like babies.</t>
  </si>
  <si>
    <t>https://www.glassdoor.com/Reviews/Employee-Review--RVW90431250.htm</t>
  </si>
  <si>
    <t>2024-08-26T12:25:53.767Z</t>
  </si>
  <si>
    <t>2024-08-26</t>
  </si>
  <si>
    <t>Good Place to grow</t>
  </si>
  <si>
    <t>friendly workers
good environment
benefit for further studies
lots of welfare benefit
many leave for paternity</t>
  </si>
  <si>
    <t>highest management doest care to much about employee</t>
  </si>
  <si>
    <t>https://www.glassdoor.com/Reviews/Employee-Review--RVW90411793.htm</t>
  </si>
  <si>
    <t>Mechanical Assembler</t>
  </si>
  <si>
    <t>2024-08-26T00:47:10.863Z</t>
  </si>
  <si>
    <t xml:space="preserve">Good benefits </t>
  </si>
  <si>
    <t>Good flexi payout, benefits compare to other company</t>
  </si>
  <si>
    <t>Working night shift, bad boss management skills</t>
  </si>
  <si>
    <t>https://www.glassdoor.com/Reviews/Employee-Review--RVW90391885.htm</t>
  </si>
  <si>
    <t xml:space="preserve">Senior Assistant Field Service Engineer </t>
  </si>
  <si>
    <t>2024-08-24T23:18:52.100Z</t>
  </si>
  <si>
    <t>2024-08-24</t>
  </si>
  <si>
    <t>Work life balance poor</t>
  </si>
  <si>
    <t>Team members are friendly and helpful.</t>
  </si>
  <si>
    <t>Working 50+ hours per week with frequent weekend responsibilities is common. This was not what was communicated during the interview process. Leadership seems unstable with frequent reorganizations.</t>
  </si>
  <si>
    <t>https://www.glassdoor.com/Reviews/Employee-Review--RVW90342518.htm</t>
  </si>
  <si>
    <t>2024-08-22T20:38:38.387Z</t>
  </si>
  <si>
    <t>2024-08-22</t>
  </si>
  <si>
    <t>Good Compensation and benefits. Good Hikes.</t>
  </si>
  <si>
    <t>Long Working hours to accomodate different time zones.</t>
  </si>
  <si>
    <t>https://www.glassdoor.com/Reviews/Employee-Review--RVW90342515.htm</t>
  </si>
  <si>
    <t>Program Manager Sustainability and Environment</t>
  </si>
  <si>
    <t>2024-08-22T20:38:23.560Z</t>
  </si>
  <si>
    <t>Solid Company</t>
  </si>
  <si>
    <t>Good schedule, great manufacturing practices, very process driven</t>
  </si>
  <si>
    <t>Workforce is mostly temporary workers</t>
  </si>
  <si>
    <t>https://www.glassdoor.com/Reviews/Employee-Review--RVW90298511.htm</t>
  </si>
  <si>
    <t>Technician</t>
  </si>
  <si>
    <t>2024-08-21T15:49:17.370Z</t>
  </si>
  <si>
    <t>2024-08-21</t>
  </si>
  <si>
    <t>Great culture</t>
  </si>
  <si>
    <t>The culture is great. People enjoy their work. The work is meaningful. For people who prioritize learning and development, Lam is the place to be.</t>
  </si>
  <si>
    <t>Managing expectations can a challenge when management is working through short-term escalations.</t>
  </si>
  <si>
    <t>https://www.glassdoor.com/Reviews/Employee-Review--RVW90282854.htm</t>
  </si>
  <si>
    <t>Program/Project Manager</t>
  </si>
  <si>
    <t>2024-08-21T06:36:18.800Z</t>
  </si>
  <si>
    <t>Technology solutions</t>
  </si>
  <si>
    <t>semiconductor based company.
Lot of options to learn</t>
  </si>
  <si>
    <t>I don't have any issues</t>
  </si>
  <si>
    <t>https://www.glassdoor.com/Reviews/Employee-Review--RVW90221160.htm</t>
  </si>
  <si>
    <t>2024-08-19T10:42:06.950Z</t>
  </si>
  <si>
    <t>2024-08-19</t>
  </si>
  <si>
    <t>No work like balance</t>
  </si>
  <si>
    <t>Good benefits , welfare and salary</t>
  </si>
  <si>
    <t>as ops person you are suppose to work even the weekend and public holiday, there is no work life balance</t>
  </si>
  <si>
    <t>https://www.glassdoor.com/Reviews/Employee-Review--RVW90203305.htm</t>
  </si>
  <si>
    <t>Regional Operations Manager</t>
  </si>
  <si>
    <t>2024-08-18T23:05:40.757Z</t>
  </si>
  <si>
    <t>2024-08-18</t>
  </si>
  <si>
    <t>Nice</t>
  </si>
  <si>
    <t>Work environment is pleasant so nice</t>
  </si>
  <si>
    <t>Unhygienic and also rude to workers</t>
  </si>
  <si>
    <t>https://www.glassdoor.com/Reviews/Employee-Review--RVW90173294.htm</t>
  </si>
  <si>
    <t>2024-08-17T06:27:36.677Z</t>
  </si>
  <si>
    <t>2024-08-17</t>
  </si>
  <si>
    <t>Noida</t>
  </si>
  <si>
    <t>Good experiences</t>
  </si>
  <si>
    <t>Good employees and management. Flexible time to work</t>
  </si>
  <si>
    <t>Opportunity to get hired as a fresh graduate is low.</t>
  </si>
  <si>
    <t>https://www.glassdoor.com/Reviews/Employee-Review--RVW90136605.htm</t>
  </si>
  <si>
    <t>Intern Manufacturing Engineering</t>
  </si>
  <si>
    <t>2024-08-15T19:47:27.303Z</t>
  </si>
  <si>
    <t>2024-08-15</t>
  </si>
  <si>
    <t>Good Experience</t>
  </si>
  <si>
    <t>Good environment and can get the knowledge</t>
  </si>
  <si>
    <t>No opportunity for fresh graduate to hired.</t>
  </si>
  <si>
    <t>https://www.glassdoor.com/Reviews/Employee-Review--RVW90136575.htm</t>
  </si>
  <si>
    <t>Test Engineering Intern</t>
  </si>
  <si>
    <t>2024-08-15T19:45:46.960Z</t>
  </si>
  <si>
    <t>Interning at Lam</t>
  </si>
  <si>
    <t>Supportive environment, exciting technology, fun intern program, networking opportunities</t>
  </si>
  <si>
    <t>No other HR interns, other departments have more than one intern</t>
  </si>
  <si>
    <t>https://www.glassdoor.com/Reviews/Employee-Review--RVW90123148.htm</t>
  </si>
  <si>
    <t>HR Intern</t>
  </si>
  <si>
    <t>2024-08-15T10:22:29.083Z</t>
  </si>
  <si>
    <t>Team was very supportive and helpful, very well-structured program in order to learn about the company and opportunity to connect with other interns</t>
  </si>
  <si>
    <t>Maybe slightly better pay based on work given and competitive field</t>
  </si>
  <si>
    <t>https://www.glassdoor.com/Reviews/Employee-Review--RVW90101201.htm</t>
  </si>
  <si>
    <t>Electrical Engineering Intern</t>
  </si>
  <si>
    <t>2024-08-14T16:46:56.637Z</t>
  </si>
  <si>
    <t>2024-08-14</t>
  </si>
  <si>
    <t>Had a Great Summer Working!</t>
  </si>
  <si>
    <t>- relocation stipend
- loads of networking opportunities and fun events to bond with cohort
- challenging and rewarding projects, collaborative with full-time employees
- nice campus
- access to their onsite gym
- work life balance</t>
  </si>
  <si>
    <t>Cannot personally think of a con</t>
  </si>
  <si>
    <t>https://www.glassdoor.com/Reviews/Employee-Review--RVW90088721.htm</t>
  </si>
  <si>
    <t>2024-08-14T10:00:46.963Z</t>
  </si>
  <si>
    <t>- Good place to work, gain knowledge and experience.</t>
  </si>
  <si>
    <t>-Opportunity for Fresh Graduate to be hired.</t>
  </si>
  <si>
    <t>https://www.glassdoor.com/Reviews/Employee-Review--RVW90067659.htm</t>
  </si>
  <si>
    <t>2024-08-13T20:03:38.607Z</t>
  </si>
  <si>
    <t>2024-08-13</t>
  </si>
  <si>
    <t>A key player in a niche, high-margin industry</t>
  </si>
  <si>
    <t>Strong compensation, and culture that maintains a non-toxic work environment</t>
  </si>
  <si>
    <t>While the world's digitization puts the semiconductor industry on a steep growth trajectory, it is one known for volatility</t>
  </si>
  <si>
    <t>https://www.glassdoor.com/Reviews/Employee-Review--RVW90043319.htm</t>
  </si>
  <si>
    <t>2024-08-13T06:27:31.270Z</t>
  </si>
  <si>
    <t>boaring</t>
  </si>
  <si>
    <t>less work compared to its compitators</t>
  </si>
  <si>
    <t>no scope of self improvement</t>
  </si>
  <si>
    <t>https://www.glassdoor.com/Reviews/Employee-Review--RVW90039223.htm</t>
  </si>
  <si>
    <t>2024-08-13T03:55:10.910Z</t>
  </si>
  <si>
    <t>1st time feedback</t>
  </si>
  <si>
    <t>1) Good communication and documentation/training system, such as My Lam system.
2) Trigger Monthly training to maintain employee EHS safety and also company core value.
3) Good on-line system for business trip application and also smooth claiming process.
4) Flex dollar system with different annual leave application</t>
  </si>
  <si>
    <t>training program got some traceability problems: I have completed entire training, but sometimes it still shows "on-going". have to submit issue ticket to close it.</t>
  </si>
  <si>
    <t>https://www.glassdoor.com/Reviews/Employee-Review--RVW90030082.htm</t>
  </si>
  <si>
    <t>SMS Site Process Manager</t>
  </si>
  <si>
    <t>2024-08-12T20:26:27.317Z</t>
  </si>
  <si>
    <t>2024-08-12</t>
  </si>
  <si>
    <t>Good Company</t>
  </si>
  <si>
    <t>Laid back culture and work-life balance</t>
  </si>
  <si>
    <t>less pay, nothing new to learn</t>
  </si>
  <si>
    <t>https://www.glassdoor.com/Reviews/Employee-Review--RVW90023877.htm</t>
  </si>
  <si>
    <t>Software Engineer II</t>
  </si>
  <si>
    <t>2024-08-12T15:28:47.003Z</t>
  </si>
  <si>
    <t>Good place to intern</t>
  </si>
  <si>
    <t>The intern program is well managed and coordinated
The technology is cutting edge</t>
  </si>
  <si>
    <t>The work can be boring for more than 3 months. The pay is not as much as other tech companies.</t>
  </si>
  <si>
    <t>https://www.glassdoor.com/Reviews/Employee-Review--RVW89977867.htm</t>
  </si>
  <si>
    <t>Process Enigineer</t>
  </si>
  <si>
    <t>2024-08-10T23:09:50.843Z</t>
  </si>
  <si>
    <t>2024-08-10</t>
  </si>
  <si>
    <t>Good learning environment</t>
  </si>
  <si>
    <t>Get to explore your ideas</t>
  </si>
  <si>
    <t>May require some polishing when it comes to delivery of your ideas</t>
  </si>
  <si>
    <t>https://www.glassdoor.com/Reviews/Employee-Review--RVW89928423.htm</t>
  </si>
  <si>
    <t>2024-08-08T19:54:26.880Z</t>
  </si>
  <si>
    <t>2024-08-08</t>
  </si>
  <si>
    <t>Silfex is good place to work</t>
  </si>
  <si>
    <t>Great benefits including competitive pay, stock purchase plan, and educational assistance.</t>
  </si>
  <si>
    <t>12 hour schedule can make it difficult for work life balance</t>
  </si>
  <si>
    <t>https://www.glassdoor.com/Reviews/Employee-Review--RVW89901308.htm</t>
  </si>
  <si>
    <t>Supervisor</t>
  </si>
  <si>
    <t>2024-08-08T03:55:53.363Z</t>
  </si>
  <si>
    <t>Eaton, OH</t>
  </si>
  <si>
    <t>Silfex is a great place to work.</t>
  </si>
  <si>
    <t>Great benefits, good work-life balance, and pleasant working environment.</t>
  </si>
  <si>
    <t>At times, goals and objectives are very challenging.</t>
  </si>
  <si>
    <t>https://www.glassdoor.com/Reviews/Employee-Review--RVW89875048.htm</t>
  </si>
  <si>
    <t>Manufacturing Manager</t>
  </si>
  <si>
    <t>2024-08-07T09:58:37.673Z</t>
  </si>
  <si>
    <t>2024-08-07</t>
  </si>
  <si>
    <t>Lackluster</t>
  </si>
  <si>
    <t>Good work Life balance and</t>
  </si>
  <si>
    <t>Poor Leadership
Lack of Vision
Bias Culture</t>
  </si>
  <si>
    <t>https://www.glassdoor.com/Reviews/Employee-Review--RVW89852432.htm</t>
  </si>
  <si>
    <t>Solutions Architect</t>
  </si>
  <si>
    <t>2024-08-06T19:43:43.417Z</t>
  </si>
  <si>
    <t>2024-08-06</t>
  </si>
  <si>
    <t>Company review</t>
  </si>
  <si>
    <t>Great prospects in the evolving semicon world</t>
  </si>
  <si>
    <t>Poor leadership due to which the culture of the company is getting diluted</t>
  </si>
  <si>
    <t>https://www.glassdoor.com/Reviews/Employee-Review--RVW89833284.htm</t>
  </si>
  <si>
    <t>HR Business Partner</t>
  </si>
  <si>
    <t>2024-08-06T08:37:44.527Z</t>
  </si>
  <si>
    <t>Results May Vary</t>
  </si>
  <si>
    <t>Good benefits (especially ESPP), some potential opportunities to exceed your job description, friendly people</t>
  </si>
  <si>
    <t>Company culture is declining, high turnover rate in management, compensation decreases every year despite high earnings and strong stock price</t>
  </si>
  <si>
    <t>https://www.glassdoor.com/Reviews/Employee-Review--RVW89821517.htm</t>
  </si>
  <si>
    <t>Operations Business Analyst</t>
  </si>
  <si>
    <t>2024-08-06T00:37:34.320Z</t>
  </si>
  <si>
    <t>good company</t>
  </si>
  <si>
    <t>interview process was pretty good</t>
  </si>
  <si>
    <t>there is no such cons</t>
  </si>
  <si>
    <t>https://www.glassdoor.com/Reviews/Employee-Review--RVW89751768.htm</t>
  </si>
  <si>
    <t>Software Engineering</t>
  </si>
  <si>
    <t>2024-08-03T02:52:25.283Z</t>
  </si>
  <si>
    <t>2024-08-03</t>
  </si>
  <si>
    <t>everyone is nice and share the knowledge</t>
  </si>
  <si>
    <t>things require lots of approval</t>
  </si>
  <si>
    <t>https://www.glassdoor.com/Reviews/Employee-Review--RVW89719176.htm</t>
  </si>
  <si>
    <t>2024-08-01T22:05:03.600Z</t>
  </si>
  <si>
    <t>2024-08-01</t>
  </si>
  <si>
    <t>About</t>
  </si>
  <si>
    <t>It was very good work</t>
  </si>
  <si>
    <t>nothing to share all good</t>
  </si>
  <si>
    <t>https://www.glassdoor.com/Reviews/Employee-Review--RVW89693033.htm</t>
  </si>
  <si>
    <t>Software Test Engineer</t>
  </si>
  <si>
    <t>2024-08-01T05:26:42.017Z</t>
  </si>
  <si>
    <t>Good culture in the company</t>
  </si>
  <si>
    <t>Micro management for group but there are other groups which are better</t>
  </si>
  <si>
    <t>https://www.glassdoor.com/Reviews/Employee-Review--RVW89685423.htm</t>
  </si>
  <si>
    <t>Electrical Engineering</t>
  </si>
  <si>
    <t>2024-07-31T23:34:27.413Z</t>
  </si>
  <si>
    <t>2024-07-31</t>
  </si>
  <si>
    <t>Good company to grow</t>
  </si>
  <si>
    <t>Good company for growth
Competitive salary, among the highest in the industry
Good benefits</t>
  </si>
  <si>
    <t>Barely take fresh graduates to work</t>
  </si>
  <si>
    <t>https://www.glassdoor.com/Reviews/Employee-Review--RVW89647762.htm</t>
  </si>
  <si>
    <t>Industrial Engineer Intern</t>
  </si>
  <si>
    <t>2024-07-30T23:09:09.947Z</t>
  </si>
  <si>
    <t>2024-07-30</t>
  </si>
  <si>
    <t>Lam Software Engineer</t>
  </si>
  <si>
    <t>Not sure what are pros here at lam! Maybe just receiving promises to be promoted and bright future</t>
  </si>
  <si>
    <t>Work-life balance
Low pay rate
Poor career development</t>
  </si>
  <si>
    <t>https://www.glassdoor.com/Reviews/Employee-Review--RVW89646851.htm</t>
  </si>
  <si>
    <t>2024-07-30T22:20:50.110Z</t>
  </si>
  <si>
    <t>Great Environment and Bonuses</t>
  </si>
  <si>
    <t>This is the best company I've worked for in many areas. They offer competitive salary, excellent insurance and benefits, as well as additional perks. They frequently have events or ways to show appreciation to their workers that far exceed anything I've seen at other companies. The department I work in has an excellent manager and is a great environment to work in. I also enjoy dealing with others from different departments and I think it shows that a company who takes care of it employees has happier employees who do a better job.</t>
  </si>
  <si>
    <t>The only downside to working for Lam Research isn't really a downside if you don't mind hard work. They do have high expectations for their employees, but they aren't ridiculous expectations. Work hard and you will be appreciated for it.</t>
  </si>
  <si>
    <t>https://www.glassdoor.com/Reviews/Employee-Review--RVW89630706.htm</t>
  </si>
  <si>
    <t>Accounting Associate</t>
  </si>
  <si>
    <t>2024-07-30T11:13:44.457Z</t>
  </si>
  <si>
    <t>Excellent.</t>
  </si>
  <si>
    <t>Good structure, good communication, fully remote during COVID and they were very understanding.</t>
  </si>
  <si>
    <t>Hard to say since it was all remote, but I don't have any complaints.</t>
  </si>
  <si>
    <t>https://www.glassdoor.com/Reviews/Employee-Review--RVW89630647.htm</t>
  </si>
  <si>
    <t>Business Function Intern I</t>
  </si>
  <si>
    <t>2024-07-30T11:12:02.360Z</t>
  </si>
  <si>
    <t>Great place to work with excellent benefits</t>
  </si>
  <si>
    <t>We have excellent benefits. Our 401K, employee stock purchase plan and, insurance are all very good. Overall, the employees are treated very well. The culture is very laid back.</t>
  </si>
  <si>
    <t>12 hour shifts are not the best for a family life. the in plant communication could be better.</t>
  </si>
  <si>
    <t>https://www.glassdoor.com/Reviews/Employee-Review--RVW89630211.htm</t>
  </si>
  <si>
    <t>2024-07-30T10:59:06.373Z</t>
  </si>
  <si>
    <t>Ok place to work</t>
  </si>
  <si>
    <t>None that comes to my mind right now</t>
  </si>
  <si>
    <t>None that I can think off</t>
  </si>
  <si>
    <t>https://www.glassdoor.com/Reviews/Employee-Review--RVW89628385.htm</t>
  </si>
  <si>
    <t>Country Head</t>
  </si>
  <si>
    <t>2024-07-30T10:09:46.463Z</t>
  </si>
  <si>
    <t>Santo Domingo</t>
  </si>
  <si>
    <t>Good Facilities and Enviroment</t>
  </si>
  <si>
    <t>Good Facilities and Environment with good employees</t>
  </si>
  <si>
    <t>Contract based for IT roles</t>
  </si>
  <si>
    <t>https://www.glassdoor.com/Reviews/Employee-Review--RVW89607813.htm</t>
  </si>
  <si>
    <t>Techincal Support Engineer</t>
  </si>
  <si>
    <t>2024-07-29T21:08:17.200Z</t>
  </si>
  <si>
    <t>2024-07-29</t>
  </si>
  <si>
    <t xml:space="preserve">Great job for starting your career </t>
  </si>
  <si>
    <t>A lot of experienced engineers who can help you grow</t>
  </si>
  <si>
    <t>Mostly cons of working for a big company (e.g., politics, slow paced)</t>
  </si>
  <si>
    <t>https://www.glassdoor.com/Reviews/Employee-Review--RVW89592403.htm</t>
  </si>
  <si>
    <t>2024-07-29T10:55:29.570Z</t>
  </si>
  <si>
    <t>Not bad</t>
  </si>
  <si>
    <t>You gain valuable testing experience which is easily transferred</t>
  </si>
  <si>
    <t>Lack of growth within the company</t>
  </si>
  <si>
    <t>https://www.glassdoor.com/Reviews/Employee-Review--RVW89590685.htm</t>
  </si>
  <si>
    <t>2024-07-29T10:03:23.467Z</t>
  </si>
  <si>
    <t>Progressive company in a growing industry</t>
  </si>
  <si>
    <t>Lam is an employee-friendly company in terms of benefits and compensation. The company is well-positioned for long-term growth in the semiconductor industry. The company balances business needs with employee well-being.</t>
  </si>
  <si>
    <t>Management is extremely results-driven which sometimes conflicts with the reality of certain situations.</t>
  </si>
  <si>
    <t>https://www.glassdoor.com/Reviews/Employee-Review--RVW89589589.htm</t>
  </si>
  <si>
    <t>Senior Manager</t>
  </si>
  <si>
    <t>2024-07-29T09:31:50.257Z</t>
  </si>
  <si>
    <t>Dayton, OH</t>
  </si>
  <si>
    <t>Constantly Growing</t>
  </si>
  <si>
    <t>The people are great,
 Working conditions are clean and safe, 
There is a ton of room to move up and thrive,
Input from all levels of the business are considered and followed up on. 
Works schedules allow for great work life balance.
Good performance-reviews and incentivized.
Benefits are amazing.</t>
  </si>
  <si>
    <t>Communication levels are improving but need to continue to do so.</t>
  </si>
  <si>
    <t>https://www.glassdoor.com/Reviews/Employee-Review--RVW89588874.htm</t>
  </si>
  <si>
    <t>2024-07-29T09:10:57.537Z</t>
  </si>
  <si>
    <t>Not a good wlb</t>
  </si>
  <si>
    <t>Location, good compensation, good insurance, what else..</t>
  </si>
  <si>
    <t>No wlb need to work on weekends</t>
  </si>
  <si>
    <t>https://www.glassdoor.com/Reviews/Employee-Review--RVW89569398.htm</t>
  </si>
  <si>
    <t>2024-07-28T18:16:54.283Z</t>
  </si>
  <si>
    <t>2024-07-28</t>
  </si>
  <si>
    <t>Toxic Workplace</t>
  </si>
  <si>
    <t>Fast paced environment, tons of learning opportunities</t>
  </si>
  <si>
    <t>No management guideline on career path. Too focused on work. No work life balance. Not customer focused</t>
  </si>
  <si>
    <t>https://www.glassdoor.com/Reviews/Employee-Review--RVW89511411.htm</t>
  </si>
  <si>
    <t>2024-07-26T00:43:50.737Z</t>
  </si>
  <si>
    <t>2024-07-26</t>
  </si>
  <si>
    <t>Boise, ID</t>
  </si>
  <si>
    <t>Best company</t>
  </si>
  <si>
    <t>Best company to work in India</t>
  </si>
  <si>
    <t>No, I cant seem to find any</t>
  </si>
  <si>
    <t>https://www.glassdoor.com/Reviews/Employee-Review--RVW89483855.htm</t>
  </si>
  <si>
    <t>Electronics Engineer</t>
  </si>
  <si>
    <t>2024-07-25T06:51:29.067Z</t>
  </si>
  <si>
    <t>2024-07-25</t>
  </si>
  <si>
    <t>Mumbai</t>
  </si>
  <si>
    <t>A lot of experience can be gained</t>
  </si>
  <si>
    <t>None that I could think of</t>
  </si>
  <si>
    <t>https://www.glassdoor.com/Reviews/Employee-Review--RVW89428751.htm</t>
  </si>
  <si>
    <t>2024-07-23T19:30:11.210Z</t>
  </si>
  <si>
    <t>2024-07-23</t>
  </si>
  <si>
    <t>Good company but management needs restructuring</t>
  </si>
  <si>
    <t>Close field and focused on semiconductor only</t>
  </si>
  <si>
    <t>https://www.glassdoor.com/Reviews/Employee-Review--RVW89402263.htm</t>
  </si>
  <si>
    <t>2024-07-23T05:30:13.473Z</t>
  </si>
  <si>
    <t>Good Experience- Lead Engineer</t>
  </si>
  <si>
    <t>Good Team Dynamics, Interesting work scope, Scope of growth</t>
  </si>
  <si>
    <t>wfh- hence challenges in communication</t>
  </si>
  <si>
    <t>https://www.glassdoor.com/Reviews/Employee-Review--RVW89400009.htm</t>
  </si>
  <si>
    <t>Technical Lead Engineer</t>
  </si>
  <si>
    <t>2024-07-23T04:03:19.453Z</t>
  </si>
  <si>
    <t>Laboratory Service Engineer 2</t>
  </si>
  <si>
    <t>Learn lots of troubleshooting on proprietary machine</t>
  </si>
  <si>
    <t>Training is not streamlined, all day in lab and clean room jump suit</t>
  </si>
  <si>
    <t>https://www.glassdoor.com/Reviews/Employee-Review--RVW89385594.htm</t>
  </si>
  <si>
    <t>Laboratory Service Engineer II</t>
  </si>
  <si>
    <t>2024-07-22T16:51:37.597Z</t>
  </si>
  <si>
    <t>2024-07-22</t>
  </si>
  <si>
    <t>Fair work life balance</t>
  </si>
  <si>
    <t>You get good work life balance</t>
  </si>
  <si>
    <t>Strict deadlines need to work on public holidays</t>
  </si>
  <si>
    <t>https://www.glassdoor.com/Reviews/Employee-Review--RVW89340948.htm</t>
  </si>
  <si>
    <t>Sr Financial Analyst</t>
  </si>
  <si>
    <t>2024-07-21T05:53:12.637Z</t>
  </si>
  <si>
    <t>2024-07-21</t>
  </si>
  <si>
    <t>If you are motivated to learn new things there are lots of opportunities to work in different jobs as support or even as fulltime job (promotion)</t>
  </si>
  <si>
    <t>You need to strike out with your knowledge or skills otherwise you are just a normal worker as everybody else with lower education</t>
  </si>
  <si>
    <t>https://www.glassdoor.com/Reviews/Employee-Review--RVW89274044.htm</t>
  </si>
  <si>
    <t>2024-07-18T09:36:53.477Z</t>
  </si>
  <si>
    <t>2024-07-18</t>
  </si>
  <si>
    <t>Top Employer</t>
  </si>
  <si>
    <t>Work-Life balance
Inclusion 
Manager support 
Growing opportunities 
Challenging technology</t>
  </si>
  <si>
    <t>Keeping non performer to long in the company.</t>
  </si>
  <si>
    <t>https://www.glassdoor.com/Reviews/Employee-Review--RVW89266547.htm</t>
  </si>
  <si>
    <t>2024-07-18T06:09:58.963Z</t>
  </si>
  <si>
    <t>Salzburg</t>
  </si>
  <si>
    <t>Company work culture</t>
  </si>
  <si>
    <t>Great work place and awesome work life balance</t>
  </si>
  <si>
    <t>Less growth and upskill opportunities</t>
  </si>
  <si>
    <t>https://www.glassdoor.com/Reviews/Employee-Review--RVW89261325.htm</t>
  </si>
  <si>
    <t>2024-07-18T02:57:04.423Z</t>
  </si>
  <si>
    <t>FREELANCE</t>
  </si>
  <si>
    <t>Great Company!</t>
  </si>
  <si>
    <t>You can develop freely, give your best and achieve extraordinary things together with motivated colleagues and receive recognition for it!</t>
  </si>
  <si>
    <t>You first have to learn and understand a lot about the semiconductor industry to understand the amazing technology behind it.</t>
  </si>
  <si>
    <t>https://www.glassdoor.com/Reviews/Employee-Review--RVW89255954.htm</t>
  </si>
  <si>
    <t>Technical Writer</t>
  </si>
  <si>
    <t>2024-07-17T22:37:50.623Z</t>
  </si>
  <si>
    <t>2024-07-17</t>
  </si>
  <si>
    <t>Best place to work</t>
  </si>
  <si>
    <t>Friendly, Supportive and Encouraging environment</t>
  </si>
  <si>
    <t>No Cons to share as of now.</t>
  </si>
  <si>
    <t>https://www.glassdoor.com/Reviews/Employee-Review--RVW89255238.htm</t>
  </si>
  <si>
    <t>Information Security Analyst</t>
  </si>
  <si>
    <t>2024-07-17T21:56:11.120Z</t>
  </si>
  <si>
    <t>Amazing Company LAM Research !</t>
  </si>
  <si>
    <t>Very good at merit recognition and career development. 
Great Benefits 
Kind Managers 
Family Friendly</t>
  </si>
  <si>
    <t>As vulnerable as any semi conductor company can be</t>
  </si>
  <si>
    <t>https://www.glassdoor.com/Reviews/Employee-Review--RVW89247187.htm</t>
  </si>
  <si>
    <t>FSE III</t>
  </si>
  <si>
    <t>2024-07-17T15:21:16.510Z</t>
  </si>
  <si>
    <t>Work Experience</t>
  </si>
  <si>
    <t>Salary is good. Nothing is good other than money.</t>
  </si>
  <si>
    <t>Management is not good. No balance between personal and professional life.</t>
  </si>
  <si>
    <t>https://www.glassdoor.com/Reviews/Employee-Review--RVW89217952.htm</t>
  </si>
  <si>
    <t>2024-07-16T23:18:43.927Z</t>
  </si>
  <si>
    <t>2024-07-16</t>
  </si>
  <si>
    <t>Great Workplace</t>
  </si>
  <si>
    <t>Transparency on the job, and other benefits, great opportunities, lots of growth potential</t>
  </si>
  <si>
    <t>Time difference between the HQ (Fremont CA, USA) and Belgium</t>
  </si>
  <si>
    <t>https://www.glassdoor.com/Reviews/Employee-Review--RVW89188610.htm</t>
  </si>
  <si>
    <t>2024-07-16T05:42:29.237Z</t>
  </si>
  <si>
    <t>Leuven</t>
  </si>
  <si>
    <t>Technical career development</t>
  </si>
  <si>
    <t>A lot of technical knowledge to be gained</t>
  </si>
  <si>
    <t>Limited work life balance as environment is demanding in the field supporting customers</t>
  </si>
  <si>
    <t>https://www.glassdoor.com/Reviews/Employee-Review--RVW89172590.htm</t>
  </si>
  <si>
    <t>2024-07-15T17:07:40.893Z</t>
  </si>
  <si>
    <t>2024-07-15</t>
  </si>
  <si>
    <t>Good quality of life and salary</t>
  </si>
  <si>
    <t>1. Relatively generous salary
2. Open communication and a free working environment (depending on your supervisor)
3. Challenging job content</t>
  </si>
  <si>
    <t>1. Communication between departments is highly inefficient, and as an engineer in the Asia region, the opinions and issues raised are often not taken seriously by the headquarters. 
2. Recently, there has been an extreme effort to cut various costs, leading to a deterioration in business trip conditions and benefits.</t>
  </si>
  <si>
    <t>https://www.glassdoor.com/Reviews/Employee-Review--RVW89143701.htm</t>
  </si>
  <si>
    <t>Regional Product Support Engineer</t>
  </si>
  <si>
    <t>2024-07-15T00:01:53.923Z</t>
  </si>
  <si>
    <t>Salary Range</t>
  </si>
  <si>
    <t>1. Excellent Work-Life Balance. 
2. Good benefits</t>
  </si>
  <si>
    <t>1. If RSU and base salary increased more, it would have been nice
2. A 100% matched 401 would have made a huge difference for employees, currently, it is 50% matched.</t>
  </si>
  <si>
    <t>https://www.glassdoor.com/Reviews/Employee-Review--RVW89123596.htm</t>
  </si>
  <si>
    <t>RF Engineer III</t>
  </si>
  <si>
    <t>2024-07-13T20:32:49.853Z</t>
  </si>
  <si>
    <t>2024-07-13</t>
  </si>
  <si>
    <t>Consistent feedback and positive interactions</t>
  </si>
  <si>
    <t>No real structure to promote</t>
  </si>
  <si>
    <t>https://www.glassdoor.com/Reviews/Employee-Review--RVW89121974.htm</t>
  </si>
  <si>
    <t>Human Resources Manager</t>
  </si>
  <si>
    <t>2024-07-13T17:10:21.407Z</t>
  </si>
  <si>
    <t>Alright</t>
  </si>
  <si>
    <t>Payment for the work that is done</t>
  </si>
  <si>
    <t>Time spent doing the work</t>
  </si>
  <si>
    <t>https://www.glassdoor.com/Reviews/Employee-Review--RVW89103223.htm</t>
  </si>
  <si>
    <t>2024-07-12T16:09:44.810Z</t>
  </si>
  <si>
    <t>2024-07-12</t>
  </si>
  <si>
    <t>Great People
Great Pay
Great Work Enviroment</t>
  </si>
  <si>
    <t>None, Time spent there has been nothing, but great to me.</t>
  </si>
  <si>
    <t>https://www.glassdoor.com/Reviews/Employee-Review--RVW89100213.htm</t>
  </si>
  <si>
    <t>2024-07-12T13:30:16.223Z</t>
  </si>
  <si>
    <t>Management was great while it lasted and the team was always so helpful</t>
  </si>
  <si>
    <t>Was laid off but overall still a great experience working with semiconductor tools</t>
  </si>
  <si>
    <t>https://www.glassdoor.com/Reviews/Employee-Review--RVW89078634.htm</t>
  </si>
  <si>
    <t>Production Test Technician III</t>
  </si>
  <si>
    <t>2024-07-11T23:03:53.483Z</t>
  </si>
  <si>
    <t>2024-07-11</t>
  </si>
  <si>
    <t>Good growth poor wlb</t>
  </si>
  <si>
    <t>Learn a lot from good engineers</t>
  </si>
  <si>
    <t>Poor wlb, constant meetings with internal and customers</t>
  </si>
  <si>
    <t>https://www.glassdoor.com/Reviews/Employee-Review--RVW88942017.htm</t>
  </si>
  <si>
    <t>2024-07-08T08:57:45.533Z</t>
  </si>
  <si>
    <t>2024-07-08</t>
  </si>
  <si>
    <t>Opportunity</t>
  </si>
  <si>
    <t>Good monthly allowance, has OT pay and bonus depending on company performance</t>
  </si>
  <si>
    <t>Career growth opportunity and work load</t>
  </si>
  <si>
    <t>https://www.glassdoor.com/Reviews/Employee-Review--RVW88911878.htm</t>
  </si>
  <si>
    <t>Field Process Engineer II</t>
  </si>
  <si>
    <t>2024-07-07T06:36:06.303Z</t>
  </si>
  <si>
    <t>2024-07-07</t>
  </si>
  <si>
    <t>Well paid for my role</t>
  </si>
  <si>
    <t>Bad culture for leadership roles</t>
  </si>
  <si>
    <t>https://www.glassdoor.com/Reviews/Employee-Review--RVW88859959.htm</t>
  </si>
  <si>
    <t>2024-07-04T16:37:40.577Z</t>
  </si>
  <si>
    <t>2024-07-04</t>
  </si>
  <si>
    <t>Good work culture</t>
  </si>
  <si>
    <t>Good work culture across the organisation</t>
  </si>
  <si>
    <t>Nothing as such as of now</t>
  </si>
  <si>
    <t>https://www.glassdoor.com/Reviews/Employee-Review--RVW88816780.htm</t>
  </si>
  <si>
    <t>Anonymous- Salaried Staff</t>
  </si>
  <si>
    <t>2024-07-03T09:22:43.693Z</t>
  </si>
  <si>
    <t>2024-07-03</t>
  </si>
  <si>
    <t>Good employer</t>
  </si>
  <si>
    <t>Flexibility, good environment, nice colleague</t>
  </si>
  <si>
    <t>Nothing i can think of</t>
  </si>
  <si>
    <t>https://www.glassdoor.com/Reviews/Employee-Review--RVW88745445.htm</t>
  </si>
  <si>
    <t>Quality Engineer</t>
  </si>
  <si>
    <t>2024-07-01T10:53:31.447Z</t>
  </si>
  <si>
    <t>2024-07-01</t>
  </si>
  <si>
    <t>Good payment and good benefits</t>
  </si>
  <si>
    <t>Long working hours and very customer oriented environment.</t>
  </si>
  <si>
    <t>https://www.glassdoor.com/Reviews/Employee-Review--RVW88665216.htm</t>
  </si>
  <si>
    <t>Field Engineer</t>
  </si>
  <si>
    <t>2024-06-27T23:24:50.967Z</t>
  </si>
  <si>
    <t>2024-06-27</t>
  </si>
  <si>
    <t>Hardware company</t>
  </si>
  <si>
    <t>Stock price appreciation is good</t>
  </si>
  <si>
    <t>Oldest SW technologies and not much growth opportunity</t>
  </si>
  <si>
    <t>https://www.glassdoor.com/Reviews/Employee-Review--RVW88656933.htm</t>
  </si>
  <si>
    <t>2024-06-27T15:38:17.380Z</t>
  </si>
  <si>
    <t>A service based company disguised as a Product based company</t>
  </si>
  <si>
    <t>Employee gets to "buy" shares of the company at 15% discount with a salary deduction as they no longer believe in giving RSUs and as per company rules, one has to go (above and beyond)*10 to receive a single RSU. If this is really a PROs, not sure</t>
  </si>
  <si>
    <t>Where to even begin:
- No travel
- If you are new and do not have good rapo with the oldies; you are doomed
- Managers will allocate you as 0.5 and 0.25 resource to different projects
- Your growth is stinted as this a "manufacturing" company so you need to be thorough with your basics, by which I mean, Physics, Chemistry. Mind you, this is not a software company. So run, if you really want to apply your brains to be in this company. If you are up for dirty politics, then this can be the place for you.
- Compensation is as good as service based company
- Basic infra is missing with no parking space, cafeteria and pantry seating
- Upper management has 0 technical knowledge, all they do is roam around from one desk to another or from one meeting room to another.</t>
  </si>
  <si>
    <t>https://www.glassdoor.com/Reviews/Employee-Review--RVW88636174.htm</t>
  </si>
  <si>
    <t>2024-06-27T04:12:34.507Z</t>
  </si>
  <si>
    <t>Good people and interesting problems</t>
  </si>
  <si>
    <t>Field office 
Management tries to promote within rather than recruiting outside for higher positions 
Nice people, good teamwork
Interesting problems at customer site, every day is different
Much better WLB than Oregon or California locations</t>
  </si>
  <si>
    <t>Favoritism in some teams
Customer can be a pain</t>
  </si>
  <si>
    <t>https://www.glassdoor.com/Reviews/Employee-Review--RVW88584596.htm</t>
  </si>
  <si>
    <t>2024-06-25T17:07:06.377Z</t>
  </si>
  <si>
    <t>2024-06-25</t>
  </si>
  <si>
    <t>Good for chill</t>
  </si>
  <si>
    <t>Reasonable pay
W&amp;amp;L balance
Easy</t>
  </si>
  <si>
    <t>No chance to self-development
easy to be laid off</t>
  </si>
  <si>
    <t>https://www.glassdoor.com/Reviews/Employee-Review--RVW88551196.htm</t>
  </si>
  <si>
    <t>Configuration Engineer</t>
  </si>
  <si>
    <t>2024-06-24T20:45:45.713Z</t>
  </si>
  <si>
    <t>2024-06-24</t>
  </si>
  <si>
    <t>crc</t>
  </si>
  <si>
    <t>great person to work with</t>
  </si>
  <si>
    <t>its been difficulty leaving there</t>
  </si>
  <si>
    <t>https://www.glassdoor.com/Reviews/Employee-Review--RVW88530358.htm</t>
  </si>
  <si>
    <t>CRC</t>
  </si>
  <si>
    <t>2024-06-24T08:00:41.327Z</t>
  </si>
  <si>
    <t>Employee Centric company</t>
  </si>
  <si>
    <t>Good Carrier planning
Good work life balance</t>
  </si>
  <si>
    <t>Limited work from options
nothing as specific</t>
  </si>
  <si>
    <t>https://www.glassdoor.com/Reviews/Employee-Review--RVW88529667.htm</t>
  </si>
  <si>
    <t>Senior Analyst</t>
  </si>
  <si>
    <t>2024-06-24T07:40:37.073Z</t>
  </si>
  <si>
    <t>Decent compensation and very good work-life balance</t>
  </si>
  <si>
    <t>Domain to specific, expertise less likely to be useful if work domain is changed</t>
  </si>
  <si>
    <t>https://www.glassdoor.com/Reviews/Employee-Review--RVW88502024.htm</t>
  </si>
  <si>
    <t>2024-06-23T05:15:51.360Z</t>
  </si>
  <si>
    <t>2024-06-23</t>
  </si>
  <si>
    <t>Exciting technology, great culture</t>
  </si>
  <si>
    <t>Great core values, which are actually generally followed. Leading and innovative technology. Every product has competition (unlike AMAT, ASML, KLA, etc., with many near-monopoly niches), which makes things exciting. Many opportunities to grow technically and see the world.</t>
  </si>
  <si>
    <t>If work/life balance is a concern, avoid this industry. Workload runs in cycles, but pressure can be extreme at times for many roles.</t>
  </si>
  <si>
    <t>https://www.glassdoor.com/Reviews/Employee-Review--RVW88495488.htm</t>
  </si>
  <si>
    <t>2024-06-22T17:27:04.543Z</t>
  </si>
  <si>
    <t>2024-06-22</t>
  </si>
  <si>
    <t>FSE</t>
  </si>
  <si>
    <t>Good payment
Good benefit
Work life balance
Good Internal application opportunity</t>
  </si>
  <si>
    <t>TSMC account-team is not easy</t>
  </si>
  <si>
    <t>https://www.glassdoor.com/Reviews/Employee-Review--RVW88491296.htm</t>
  </si>
  <si>
    <t>2024-06-22T11:07:44.343Z</t>
  </si>
  <si>
    <t>Good but need to change</t>
  </si>
  <si>
    <t>1. Good people
2. Good salary
3. nice workplace
4. nice to work benefits(car, phone..)</t>
  </si>
  <si>
    <t>People are not cooperative with their work
Some strange people
Too many business trips
The intensity of work is difficult.</t>
  </si>
  <si>
    <t>https://www.glassdoor.com/Reviews/Employee-Review--RVW88480419.htm</t>
  </si>
  <si>
    <t>2024-06-21T20:49:19.363Z</t>
  </si>
  <si>
    <t>2024-06-21</t>
  </si>
  <si>
    <t>great company and work culture</t>
  </si>
  <si>
    <t>401k match a bit low, pay could be low for market</t>
  </si>
  <si>
    <t>https://www.glassdoor.com/Reviews/Employee-Review--RVW88449161.htm</t>
  </si>
  <si>
    <t>Process Technician</t>
  </si>
  <si>
    <t>2024-06-20T19:55:32.043Z</t>
  </si>
  <si>
    <t>2024-06-20</t>
  </si>
  <si>
    <t>Balance work schedule</t>
  </si>
  <si>
    <t>Benefits, ESPP, pay rate, company mission.</t>
  </si>
  <si>
    <t>Not every level of management is on the same page. 
Un-planned schedule changes without proper notice. 
Difficult to move out of Field Service once locked in.</t>
  </si>
  <si>
    <t>https://www.glassdoor.com/Reviews/Employee-Review--RVW88433630.htm</t>
  </si>
  <si>
    <t>Field Service Engineer III</t>
  </si>
  <si>
    <t>2024-06-20T09:33:53.903Z</t>
  </si>
  <si>
    <t>They’re okay</t>
  </si>
  <si>
    <t>Lam is a leading company in semiconductor manufacturing technology. They have a professional environment. I’ve worked here for 7 years and have never felt demeaned or disrespected. There’s lots of opportunity to learn about this industry and the benefits are quite good.</t>
  </si>
  <si>
    <t>Lam’s upper management is out of touch with its factory workers. Salary’s are too low and there are far too many people in charge that haven’t worked on a factory floor. There is a tendency to treat the floor employees as interchangeable machines that can be retasked at a moment’s notice. The gap between the “upstairs” and the “downstairs” is wide and deep. There is also a very obvious growth cap. Once an employee moves up to a certain level the career growth opportunities sort of disappear.</t>
  </si>
  <si>
    <t>https://www.glassdoor.com/Reviews/Employee-Review--RVW88403950.htm</t>
  </si>
  <si>
    <t>Multiple</t>
  </si>
  <si>
    <t>2024-06-19T12:46:22.827Z</t>
  </si>
  <si>
    <t>2024-06-19</t>
  </si>
  <si>
    <t>Great Company Lead by Toxic Management</t>
  </si>
  <si>
    <t>The salary I earned &amp;amp; benefits I received was amazing: stock options, hotel discounts, work travel, etc. The parties and raffles they would throw are the best because of the prizes would include latest models of Samsung TVs, Nintendo gaming counsels, Dyson fans, and much more. The training team is what I enjoy the most from the company because they take their time to break down how to resolve issues by using LEAN and KAIZEN.</t>
  </si>
  <si>
    <t>During the time I worked there from 2019 to 2020, management for the Customer Service team became aggressive, expecting their employees to do more outside their own realm of duties, so that their department would outshine others, which created a hostile work environment. 
Human Resource did not have my back when it came to management going against the Core Values that was set by the company themselves. HR invalidated my concerns and made it out that I was the issue and not my management team.
I also became depress when I was told that I would be training a Team located in India that will replace me due to budget cuts.</t>
  </si>
  <si>
    <t>https://www.glassdoor.com/Reviews/Employee-Review--RVW88382832.htm</t>
  </si>
  <si>
    <t>Customer Service</t>
  </si>
  <si>
    <t>2024-06-19T00:55:19.833Z</t>
  </si>
  <si>
    <t>working in manufacturing</t>
  </si>
  <si>
    <t>benefits are typical to those in the industry</t>
  </si>
  <si>
    <t>low wage
low raises
micromanaged
lack of communication
lack of any moral
high turn over (due to low wages, upper management, lack of appreciation (mostly just pizza parties), lack of communication)</t>
  </si>
  <si>
    <t>https://www.glassdoor.com/Reviews/Employee-Review--RVW88299963.htm</t>
  </si>
  <si>
    <t>2024-06-16T12:39:56.427Z</t>
  </si>
  <si>
    <t>2024-06-16</t>
  </si>
  <si>
    <t>Great environment to work</t>
  </si>
  <si>
    <t>Lam has a great work environment. 
Supportive management.
Work/life balance.</t>
  </si>
  <si>
    <t>The pay is little low.</t>
  </si>
  <si>
    <t>https://www.glassdoor.com/Reviews/Employee-Review--RVW88271375.htm</t>
  </si>
  <si>
    <t>Laboratory Service Engineer</t>
  </si>
  <si>
    <t>2024-06-14T17:07:33.927Z</t>
  </si>
  <si>
    <t>2024-06-14</t>
  </si>
  <si>
    <t>Culture at Lam</t>
  </si>
  <si>
    <t>Engineering used to be support but gradually taking the ownership in different work areas.
All time growing domain.</t>
  </si>
  <si>
    <t>Culture is diminishing
Management tries to convince you to live concerns
Medical benefits are just ok</t>
  </si>
  <si>
    <t>https://www.glassdoor.com/Reviews/Employee-Review--RVW88215231.htm</t>
  </si>
  <si>
    <t>2024-06-13T03:03:22.240Z</t>
  </si>
  <si>
    <t>2024-06-13</t>
  </si>
  <si>
    <t>Review for LAM research Japan</t>
  </si>
  <si>
    <t>Friendly work environment 
Good work life balance
Helpful and cooperative colleagues</t>
  </si>
  <si>
    <t>Its field work so the work is on customer site and not a Lam R&amp;amp;D site
You are not part of the core research as its Field process role</t>
  </si>
  <si>
    <t>https://www.glassdoor.com/Reviews/Employee-Review--RVW88211457.htm</t>
  </si>
  <si>
    <t>2024-06-13T00:06:01.463Z</t>
  </si>
  <si>
    <t>Yokohama, Kanagawa</t>
  </si>
  <si>
    <t>A great company</t>
  </si>
  <si>
    <t>The benefits are very good</t>
  </si>
  <si>
    <t>There are currently no drawbacks</t>
  </si>
  <si>
    <t>https://www.glassdoor.com/Reviews/Employee-Review--RVW88206779.htm</t>
  </si>
  <si>
    <t>2024-06-12T20:00:30.920Z</t>
  </si>
  <si>
    <t>2024-06-12</t>
  </si>
  <si>
    <t>1. Great place to work on cutting edge semiconductor technology 
2. Vey supportive management and leadership
3. Contributions are recognized and ample growth opportunities</t>
  </si>
  <si>
    <t>Long work hours and work life balance is a little challenging</t>
  </si>
  <si>
    <t>https://www.glassdoor.com/Reviews/Employee-Review--RVW88167096.htm</t>
  </si>
  <si>
    <t>2024-06-11T19:19:41.420Z</t>
  </si>
  <si>
    <t>2024-06-11</t>
  </si>
  <si>
    <t>The longest I've stayed at one company and hoping for many more years!</t>
  </si>
  <si>
    <t>Emphasis on values-based culture (mutual trust &amp;amp; respect, honesty &amp;amp; integrity, etc.)
FANTASTIC benefits and comp (competitive base salary, great bonus potential, RSUs, PTO)
Relatively flexible schedule/ability to work from home for some corporate functions which helps with work/life balance</t>
  </si>
  <si>
    <t>Like any large tech company, Lam is subject to boom and bust cycles. The "busts" can be difficult, especially for the impact on employee morale.</t>
  </si>
  <si>
    <t>https://www.glassdoor.com/Reviews/Employee-Review--RVW88151638.htm</t>
  </si>
  <si>
    <t>Employee/Labor Relations Specialist</t>
  </si>
  <si>
    <t>2024-06-11T10:21:34.813Z</t>
  </si>
  <si>
    <t>Benefits</t>
  </si>
  <si>
    <t>Good Company and good benefits.</t>
  </si>
  <si>
    <t>No cons for the company</t>
  </si>
  <si>
    <t>https://www.glassdoor.com/Reviews/Employee-Review--RVW88141722.htm</t>
  </si>
  <si>
    <t>2024-06-11T05:55:52.460Z</t>
  </si>
  <si>
    <t>Benefits, Culture, opportunity for development</t>
  </si>
  <si>
    <t>Heavy output peaks and valleys</t>
  </si>
  <si>
    <t>https://www.glassdoor.com/Reviews/Employee-Review--RVW88122530.htm</t>
  </si>
  <si>
    <t>Team Lead</t>
  </si>
  <si>
    <t>2024-06-10T15:28:16.057Z</t>
  </si>
  <si>
    <t>2024-06-10</t>
  </si>
  <si>
    <t>job review</t>
  </si>
  <si>
    <t>working in shifts was great</t>
  </si>
  <si>
    <t>sometime there was misscommunication between</t>
  </si>
  <si>
    <t>https://www.glassdoor.com/Reviews/Employee-Review--RVW88028127.htm</t>
  </si>
  <si>
    <t>Field Sevice Engineer</t>
  </si>
  <si>
    <t>2024-06-06T23:25:27.383Z</t>
  </si>
  <si>
    <t>2024-06-06</t>
  </si>
  <si>
    <t>Tel Aviv-Yafo</t>
  </si>
  <si>
    <t>Good culture and benefits</t>
  </si>
  <si>
    <t>Good place to work, good culture and benefits</t>
  </si>
  <si>
    <t>Since new company, need to work on process improvement.</t>
  </si>
  <si>
    <t>https://www.glassdoor.com/Reviews/Employee-Review--RVW88023181.htm</t>
  </si>
  <si>
    <t>Configuration Engineer III</t>
  </si>
  <si>
    <t>2024-06-06T18:55:12.643Z</t>
  </si>
  <si>
    <t>Lam Research is a great place to work during any stage in your career!</t>
  </si>
  <si>
    <t>The work is exciting, challenging and rewarding.
Talented (amazingly talented!) co-workers and leaders you can respect.
Training, mentoring, growth and development are encouraged and advancement opportunity is real - you have to take the initiative. 
Core Values and Ethics are the highest of any company I've ever worked for.
Stock price - LRCX!!
Great benefits</t>
  </si>
  <si>
    <t>Too many meetings
Hesitant to make quick decisions</t>
  </si>
  <si>
    <t>https://www.glassdoor.com/Reviews/Employee-Review--RVW88022082.htm</t>
  </si>
  <si>
    <t>Administrative Assistant</t>
  </si>
  <si>
    <t>2024-06-06T18:02:52.893Z</t>
  </si>
  <si>
    <t>Amazing people - great culture</t>
  </si>
  <si>
    <t>Everyone is incredibly kind and supportive of one another's work. Solid balance around work time and off time and extensive collaboration to do what's best for the company versus individual or leader.</t>
  </si>
  <si>
    <t>None experienced as of yet</t>
  </si>
  <si>
    <t>https://www.glassdoor.com/Reviews/Employee-Review--RVW88020420.htm</t>
  </si>
  <si>
    <t>Senior Social Media Manager</t>
  </si>
  <si>
    <t>2024-06-06T16:34:24.587Z</t>
  </si>
  <si>
    <t>Great Place with Great Managers</t>
  </si>
  <si>
    <t>Lam has fantastic benefits, from a USD$500/year lifestyle reimbursement plan for gym memberships, to great health coverage costs for dependents, to tuition reimbursement, to student loan assistance.
All of the best managers I have had in my career have been at Lam, and my current manager is helping my career to blossom more than I ever could have dreamed.</t>
  </si>
  <si>
    <t>Not all managers are as fantastic as my current manager, so all managers need to take advantage of the manager training that they have at Lam.
There is a high focus at Lam on achievement, which can lead to difficult deadlines, and an internal sense of having to stay late to finish projects.</t>
  </si>
  <si>
    <t>https://www.glassdoor.com/Reviews/Employee-Review--RVW88005325.htm</t>
  </si>
  <si>
    <t>2024-06-06T08:34:39.733Z</t>
  </si>
  <si>
    <t>Bad company culture</t>
  </si>
  <si>
    <t>Pays you on time regularly</t>
  </si>
  <si>
    <t>Worst company culture. Escalation is their company motto</t>
  </si>
  <si>
    <t>https://www.glassdoor.com/Reviews/Employee-Review--RVW87979695.htm</t>
  </si>
  <si>
    <t>2024-06-05T15:23:17.037Z</t>
  </si>
  <si>
    <t>2024-06-05</t>
  </si>
  <si>
    <t>Great company and people</t>
  </si>
  <si>
    <t>Opportunities to make a difference, collaborate with great leaders and help drive toward people and organizational development</t>
  </si>
  <si>
    <t>Occasional status distinctions between Director and non directors</t>
  </si>
  <si>
    <t>https://www.glassdoor.com/Reviews/Employee-Review--RVW87975906.htm</t>
  </si>
  <si>
    <t>Human Resources Business Partner HRBP</t>
  </si>
  <si>
    <t>2024-06-05T13:15:47.657Z</t>
  </si>
  <si>
    <t>CSR</t>
  </si>
  <si>
    <t>Work timing is flexible, hybrid</t>
  </si>
  <si>
    <t>Decision making by management is poor</t>
  </si>
  <si>
    <t>https://www.glassdoor.com/Reviews/Employee-Review--RVW87960190.htm</t>
  </si>
  <si>
    <t>Customer Service Representative (CSR) II</t>
  </si>
  <si>
    <t>2024-06-05T06:20:57.290Z</t>
  </si>
  <si>
    <t>Smart people and supportive environment</t>
  </si>
  <si>
    <t>Have enjoyed my 3 years here so far. Great coworkers and supportive teams. Very smart people in all areas working here. Very inclusive culture and flexible to be focused on you as a person not just a worker. Lots of events to get involved with groups or your community. Good perks and benefits. Continuous improvement in processes and systems are clearly a focus.</t>
  </si>
  <si>
    <t>Sometimes people are too smart and want to solve problems your team is supposed to solve but I would rather have that then people who aren't engaged to fix things. Can sometimes be tight on budgets during slower times not looking forward to when times will be busy and need to be ready for the busy times.</t>
  </si>
  <si>
    <t>https://www.glassdoor.com/Reviews/Employee-Review--RVW87901531.htm</t>
  </si>
  <si>
    <t>Director, HRIS</t>
  </si>
  <si>
    <t>2024-06-03T15:02:29.153Z</t>
  </si>
  <si>
    <t>2024-06-03</t>
  </si>
  <si>
    <t>Good work, and time off for school</t>
  </si>
  <si>
    <t>Long shifts can build up.</t>
  </si>
  <si>
    <t>https://www.glassdoor.com/Reviews/Employee-Review--RVW87901243.htm</t>
  </si>
  <si>
    <t>2024-06-03T14:51:58.143Z</t>
  </si>
  <si>
    <t>A good working culture</t>
  </si>
  <si>
    <t>- Work high efficient, 
- The work environment is nice in the clean tools department
- Good benefits, follow the policy.</t>
  </si>
  <si>
    <t>Less agile supporting system for software engineers.</t>
  </si>
  <si>
    <t>https://www.glassdoor.com/Reviews/Employee-Review--RVW87888585.htm</t>
  </si>
  <si>
    <t>2024-06-03T08:38:01.480Z</t>
  </si>
  <si>
    <t>Taipei</t>
  </si>
  <si>
    <t>Great place to work!</t>
  </si>
  <si>
    <t>Lam is a company that is firmly rooted in it's core values - if you are someone that has a personal set of values, are purpose-driven, then this is THE PLACE for you! Unlike other companies I've worked for, the core values and guiding principles are seen in action - through human interactions and not merely pasted on walls, screensavers, stationery etc.
People are Lam are very supportive - everyone is interested in your success (collective success) and will make the time for you.</t>
  </si>
  <si>
    <t>The company is ambitious, and often, one might find themselves struggling with the workload and bandwidth. If you are not used to operating at 125% of your bandwidth, you will likely not fit here. That said, the work is cutting-edge and will keep you engaged/challenged.</t>
  </si>
  <si>
    <t>https://www.glassdoor.com/Reviews/Employee-Review--RVW87877205.htm</t>
  </si>
  <si>
    <t>2024-06-03T02:06:30.947Z</t>
  </si>
  <si>
    <t>Good working culture</t>
  </si>
  <si>
    <t>Good work culture. You have freedom to work at your pace. Lot of employee resource groups and activities. Good work life balance. Good mentorship program.</t>
  </si>
  <si>
    <t>Medium pay. Less company wide activities. Some seniors with sticky preferences.</t>
  </si>
  <si>
    <t>https://www.glassdoor.com/Reviews/Employee-Review--RVW87863916.htm</t>
  </si>
  <si>
    <t>Program Manager 4</t>
  </si>
  <si>
    <t>2024-06-02T11:31:52.450Z</t>
  </si>
  <si>
    <t>2024-06-02</t>
  </si>
  <si>
    <t>Good company to work, good culture</t>
  </si>
  <si>
    <t>Pay is low when you don't switch jobs</t>
  </si>
  <si>
    <t>https://www.glassdoor.com/Reviews/Employee-Review--RVW87831863.htm</t>
  </si>
  <si>
    <t>Sr. Process Manager</t>
  </si>
  <si>
    <t>2024-05-31T15:32:14.890Z</t>
  </si>
  <si>
    <t>2024-05-31</t>
  </si>
  <si>
    <t>Worked At Lam</t>
  </si>
  <si>
    <t>Great People to work with, Team Spirit &amp;amp; Support!</t>
  </si>
  <si>
    <t>None Noted At the Period I worked</t>
  </si>
  <si>
    <t>https://www.glassdoor.com/Reviews/Employee-Review--RVW87797313.htm</t>
  </si>
  <si>
    <t>QA Manager</t>
  </si>
  <si>
    <t>2024-05-30T13:49:16.927Z</t>
  </si>
  <si>
    <t>2024-05-30</t>
  </si>
  <si>
    <t>Core values</t>
  </si>
  <si>
    <t>Good core values are followed in the workplace</t>
  </si>
  <si>
    <t>No long term on-site opportunities</t>
  </si>
  <si>
    <t>https://www.glassdoor.com/Reviews/Employee-Review--RVW87782340.htm</t>
  </si>
  <si>
    <t>Software Lead Engineer</t>
  </si>
  <si>
    <t>2024-05-30T06:19:29.803Z</t>
  </si>
  <si>
    <t>Policy
Benefits
Salary
Culture
Hike</t>
  </si>
  <si>
    <t>Hectic
Manager not technical
News people with no semiconductor background
Poor promotion
Poor visibility</t>
  </si>
  <si>
    <t>https://www.glassdoor.com/Reviews/Employee-Review--RVW87768569.htm</t>
  </si>
  <si>
    <t>Software Technical Lead Engineer</t>
  </si>
  <si>
    <t>2024-05-29T19:57:36.533Z</t>
  </si>
  <si>
    <t>2024-05-29</t>
  </si>
  <si>
    <t>Process Engineer at Oregon</t>
  </si>
  <si>
    <t>work-life-balance is not good. Payment increase is slow</t>
  </si>
  <si>
    <t>visibility is good. People here are good.</t>
  </si>
  <si>
    <t>https://www.glassdoor.com/Reviews/Employee-Review--RVW87731323.htm</t>
  </si>
  <si>
    <t>2024-05-28T21:39:24.393Z</t>
  </si>
  <si>
    <t>2024-05-28</t>
  </si>
  <si>
    <t>Great company, decent pay, and good work/life balance</t>
  </si>
  <si>
    <t>Definitely not as toxic as other Silicon Valley companies,
Decent pay and benefits,
Good work/life balance,
Nice company culture,
I feel like my work is valued and appreciated.</t>
  </si>
  <si>
    <t>Intra org projects and work can be challenging at time.
Many people have been at Lam for years, if not decades, which can make change and influencing change hard.</t>
  </si>
  <si>
    <t>https://www.glassdoor.com/Reviews/Employee-Review--RVW87720901.htm</t>
  </si>
  <si>
    <t>HR Program Manager</t>
  </si>
  <si>
    <t>2024-05-28T13:57:03.593Z</t>
  </si>
  <si>
    <t>Great Tech company with competitive benefits</t>
  </si>
  <si>
    <t>Competitive salary
Stock options
Growth opportunities</t>
  </si>
  <si>
    <t>At times work and life balance can be challenging</t>
  </si>
  <si>
    <t>https://www.glassdoor.com/Reviews/Employee-Review--RVW87690501.htm</t>
  </si>
  <si>
    <t>2024-05-27T20:28:13.307Z</t>
  </si>
  <si>
    <t>2024-05-27</t>
  </si>
  <si>
    <t>A growing company and great place to work</t>
  </si>
  <si>
    <t>Great employee benefits, challenging and fulfilling work, strong executive leadership (especially the CEO, who truly cares and is a wonderful leader), smart colleagues, reasonable workplace flexibility (depending on job responsibilities), a worthwhile mission I believe in,</t>
  </si>
  <si>
    <t>Some business processes can seem or be overly-engineered and have opportunity to modernize.</t>
  </si>
  <si>
    <t>https://www.glassdoor.com/Reviews/Employee-Review--RVW87689461.htm</t>
  </si>
  <si>
    <t>Human Resources</t>
  </si>
  <si>
    <t>2024-05-27T19:31:29.420Z</t>
  </si>
  <si>
    <t>Work Culture
Continuous Improvement
Innovation</t>
  </si>
  <si>
    <t>- Slow with new tools/process adoption</t>
  </si>
  <si>
    <t>https://www.glassdoor.com/Reviews/Employee-Review--RVW87663561.htm</t>
  </si>
  <si>
    <t>2024-05-27T00:47:45.387Z</t>
  </si>
  <si>
    <t>you get to work with a lot of smart people, the work-life balance however is subject to the manager.
There is plenty of opportunity to innovate as well.</t>
  </si>
  <si>
    <t>work timing is flexible, but this comes with the adage of night meetings</t>
  </si>
  <si>
    <t>https://www.glassdoor.com/Reviews/Employee-Review--RVW87662143.htm</t>
  </si>
  <si>
    <t>Mechancial Engineer</t>
  </si>
  <si>
    <t>2024-05-26T23:36:57.133Z</t>
  </si>
  <si>
    <t>2024-05-26</t>
  </si>
  <si>
    <t>Great leadership and cross group collaboration</t>
  </si>
  <si>
    <t>Assessable leaders, strong cultural values, vision for the future of work and investment in our digital transformation.</t>
  </si>
  <si>
    <t>Opportunity for driving decisions down in the organization.</t>
  </si>
  <si>
    <t>https://www.glassdoor.com/Reviews/Employee-Review--RVW87621698.htm</t>
  </si>
  <si>
    <t>HR Sr Director</t>
  </si>
  <si>
    <t>2024-05-24T16:44:24.850Z</t>
  </si>
  <si>
    <t>2024-05-24</t>
  </si>
  <si>
    <t>Great Culture and People</t>
  </si>
  <si>
    <t>Collaborative people, great benefits, competitive pay, learning opportunities, growth opportunities, values-based culture, high retention rates, nice people</t>
  </si>
  <si>
    <t>Lots of work and lots of hours</t>
  </si>
  <si>
    <t>https://www.glassdoor.com/Reviews/Employee-Review--RVW87619036.htm</t>
  </si>
  <si>
    <t>Senior Director</t>
  </si>
  <si>
    <t>2024-05-24T14:08:38.257Z</t>
  </si>
  <si>
    <t>Great workplace</t>
  </si>
  <si>
    <t>Great work place for self confidence guys</t>
  </si>
  <si>
    <t>Worse Work and life balance</t>
  </si>
  <si>
    <t>https://www.glassdoor.com/Reviews/Employee-Review--RVW87604789.htm</t>
  </si>
  <si>
    <t>2024-05-24T05:48:09.377Z</t>
  </si>
  <si>
    <t>Amazing culture &amp;amp; people!</t>
  </si>
  <si>
    <t>Great work culture and everyone focuses on knowing and role modeling the core values of the company.</t>
  </si>
  <si>
    <t>With US time zone calls, one has to be intentional about work-life balance else, it can seem like people are always on.</t>
  </si>
  <si>
    <t>https://www.glassdoor.com/Reviews/Employee-Review--RVW87603956.htm</t>
  </si>
  <si>
    <t>2024-05-24T05:18:43.540Z</t>
  </si>
  <si>
    <t>Good Company to work for.
Nice people and no pressure.</t>
  </si>
  <si>
    <t>Hierarchy is not well defined and biased-promotions.</t>
  </si>
  <si>
    <t>https://www.glassdoor.com/Reviews/Employee-Review--RVW87596716.htm</t>
  </si>
  <si>
    <t>HR Support Specialist</t>
  </si>
  <si>
    <t>2024-05-23T23:35:06.027Z</t>
  </si>
  <si>
    <t>2024-05-23</t>
  </si>
  <si>
    <t>Excellent company to work for!!</t>
  </si>
  <si>
    <t>People and Culture, thats awesome in this company. 
Benefits are real benefits given to employees and the leadership do really care for their employees. 
Employee welfare is also always at the forefront of any decisions made. 
Career growth is consistent as long as you are a good performer. 
CEO and top leadership are very approachable.</t>
  </si>
  <si>
    <t>System is little lethargic as you may not see the pace or urgency at times. 
Many of the internal processes are currently manual but they are working on Digital Transformation to make it automated. So hopefully these cons will change in near future.</t>
  </si>
  <si>
    <t>https://www.glassdoor.com/Reviews/Employee-Review--RVW87594030.htm</t>
  </si>
  <si>
    <t>Workforce Planning Manager</t>
  </si>
  <si>
    <t>2024-05-23T21:10:48.210Z</t>
  </si>
  <si>
    <t>Lam is a place where ownership and inventive iteration is rewarded...</t>
  </si>
  <si>
    <t>Given a lot of freedom in the projects you take on and the creativity you're allowed to bring to the table.
Incredible Paid Leave for growing families.
An exciting time to be in the semiconductor industry - a lot of growth with AI and technology advancements.
Use of the latest tools!</t>
  </si>
  <si>
    <t>Often you're given a LOT of responsibility, sometimes more than you'd asked for.
Project management here is still ROUGH so be prepared to work in a lot of ambiguity.
Still aligning across the business on a lot of processes so it's a bumpy ride to gave alignment internally when working on a project.
Often there is a lack of communication when needed because of siloed business units who 'work amoungst themselves' to their detriment.
Change management is not built into the workstream of every project well and often an after thought in budget and timeline...</t>
  </si>
  <si>
    <t>https://www.glassdoor.com/Reviews/Employee-Review--RVW87585529.htm</t>
  </si>
  <si>
    <t>Sr. Learning Experience Designer</t>
  </si>
  <si>
    <t>2024-05-23T14:19:33.453Z</t>
  </si>
  <si>
    <t>The best career decision I've ever made..</t>
  </si>
  <si>
    <t>The company fosters a collaborative and inclusive environment that encourages innovation and professional growth. From day one, I felt welcomed and supported by my colleagues and management. The work-life balance at Lam is excellent, and the company benefits package is comprehensive.</t>
  </si>
  <si>
    <t>Career progression may require relocation.</t>
  </si>
  <si>
    <t>https://www.glassdoor.com/Reviews/Employee-Review--RVW87585174.htm</t>
  </si>
  <si>
    <t>Human Resources Business Partner</t>
  </si>
  <si>
    <t>2024-05-23T14:07:24.150Z</t>
  </si>
  <si>
    <t>Great flexibility and lots of opportunities</t>
  </si>
  <si>
    <t>A lot of jobs moving to Asia. Limited growth.</t>
  </si>
  <si>
    <t>https://www.glassdoor.com/Reviews/Employee-Review--RVW87547625.htm</t>
  </si>
  <si>
    <t>2024-05-22T15:21:44.720Z</t>
  </si>
  <si>
    <t>2024-05-22</t>
  </si>
  <si>
    <t>IE salary</t>
  </si>
  <si>
    <t>Flexibility of work content during work.</t>
  </si>
  <si>
    <t>Less start salary compare to same industry</t>
  </si>
  <si>
    <t>https://www.glassdoor.com/Reviews/Employee-Review--RVW87524355.htm</t>
  </si>
  <si>
    <t>Senior Industrial Engineer</t>
  </si>
  <si>
    <t>2024-05-22T04:22:13.703Z</t>
  </si>
  <si>
    <t>Taiwangou</t>
  </si>
  <si>
    <t>Culture change for the worse</t>
  </si>
  <si>
    <t>Coworkers are great.
Good benefits.</t>
  </si>
  <si>
    <t>Management refuses to believe they are the problem. 
Morale is at an all time low with no positive change in sight. 
Company chooses to do “market adjustments” every few years because it’s cheaper for them than giving fair raises annually. This leads to good technicians leaving for competitors.</t>
  </si>
  <si>
    <t>https://www.glassdoor.com/Reviews/Employee-Review--RVW87420220.htm</t>
  </si>
  <si>
    <t>2024-05-19T03:15:32.527Z</t>
  </si>
  <si>
    <t>2024-05-19</t>
  </si>
  <si>
    <t>Poor appraisal ratings</t>
  </si>
  <si>
    <t>only annual increment is good and employee shares</t>
  </si>
  <si>
    <t>Less research work completely documentation. Less yearly hikes</t>
  </si>
  <si>
    <t>https://www.glassdoor.com/Reviews/Employee-Review--RVW87410025.htm</t>
  </si>
  <si>
    <t>Senior Electrical Engineer</t>
  </si>
  <si>
    <t>2024-05-18T11:22:26.370Z</t>
  </si>
  <si>
    <t>2024-05-18</t>
  </si>
  <si>
    <t>Future Unknown</t>
  </si>
  <si>
    <t>Culture was awesome when I worked there. Loved the people. Great benefits. Bonus twice a year.</t>
  </si>
  <si>
    <t>Massive lay off early 2023, looks like they're moving everything to Malaysia to cut cost. I've heard from current employees that the culture is no longer the same.</t>
  </si>
  <si>
    <t>https://www.glassdoor.com/Reviews/Employee-Review--RVW87359126.htm</t>
  </si>
  <si>
    <t>Sr. Production Planner/Scheduler</t>
  </si>
  <si>
    <t>2024-05-16T15:25:08.310Z</t>
  </si>
  <si>
    <t>2024-05-16</t>
  </si>
  <si>
    <t>Love their approach to interns to bring out new innovation</t>
  </si>
  <si>
    <t>Supply chain innovation isn't a much focused area , great work !</t>
  </si>
  <si>
    <t>https://www.glassdoor.com/Reviews/Employee-Review--RVW87329530.htm</t>
  </si>
  <si>
    <t>Research Intern</t>
  </si>
  <si>
    <t>2024-05-15T23:21:33.837Z</t>
  </si>
  <si>
    <t>2024-05-15</t>
  </si>
  <si>
    <t>Good pay, friendly staff, flexible hours</t>
  </si>
  <si>
    <t>Working weekends due to 12hr shifts</t>
  </si>
  <si>
    <t>https://www.glassdoor.com/Reviews/Employee-Review--RVW87325797.htm</t>
  </si>
  <si>
    <t>2024-05-15T20:12:16.537Z</t>
  </si>
  <si>
    <t>Good wlb</t>
  </si>
  <si>
    <t>Good work culture 
Decent wlb
Best for semiconductor process enthusiasts</t>
  </si>
  <si>
    <t>India site operations could be better like lunch, conference rooms etc</t>
  </si>
  <si>
    <t>https://www.glassdoor.com/Reviews/Employee-Review--RVW87306785.htm</t>
  </si>
  <si>
    <t>Software Engineer Sr</t>
  </si>
  <si>
    <t>2024-05-15T09:37:41.260Z</t>
  </si>
  <si>
    <t>Great people and great benefits!</t>
  </si>
  <si>
    <t>Wonderful people, fast paced industry, and competitive benefits. I have the support and resources needed to excel and grow!</t>
  </si>
  <si>
    <t>Corporate politics and policies sometimes slow things down</t>
  </si>
  <si>
    <t>https://www.glassdoor.com/Reviews/Employee-Review--RVW87277746.htm</t>
  </si>
  <si>
    <t>HR Representative</t>
  </si>
  <si>
    <t>2024-05-14T15:29:01.880Z</t>
  </si>
  <si>
    <t>2024-05-14</t>
  </si>
  <si>
    <t>OK for starting job</t>
  </si>
  <si>
    <t>Decent pay, and you are never bored.</t>
  </si>
  <si>
    <t>Overworked, overstressed, and never given much of a break.</t>
  </si>
  <si>
    <t>https://www.glassdoor.com/Reviews/Employee-Review--RVW87246991.htm</t>
  </si>
  <si>
    <t>2024-05-13T23:17:34.747Z</t>
  </si>
  <si>
    <t>2024-05-13</t>
  </si>
  <si>
    <t>Better to work
Good atmosphere</t>
  </si>
  <si>
    <t>Nothing to say much
Again nothing</t>
  </si>
  <si>
    <t>https://www.glassdoor.com/Reviews/Employee-Review--RVW87182546.htm</t>
  </si>
  <si>
    <t>Senior Planner</t>
  </si>
  <si>
    <t>2024-05-11T13:23:28.467Z</t>
  </si>
  <si>
    <t>2024-05-11</t>
  </si>
  <si>
    <t>na</t>
  </si>
  <si>
    <t>Lam has a great work culture</t>
  </si>
  <si>
    <t>Lam wages are low for what we do</t>
  </si>
  <si>
    <t>https://www.glassdoor.com/Reviews/Employee-Review--RVW87177617.htm</t>
  </si>
  <si>
    <t>2024-05-11T07:37:34.517Z</t>
  </si>
  <si>
    <t>LAM Research</t>
  </si>
  <si>
    <t>Great Benefits with competitive pay</t>
  </si>
  <si>
    <t>Have not been here long enough to have cons</t>
  </si>
  <si>
    <t>https://www.glassdoor.com/Reviews/Employee-Review--RVW87133281.htm</t>
  </si>
  <si>
    <t>Field Service Engineer IV</t>
  </si>
  <si>
    <t>2024-05-09T16:01:09.930Z</t>
  </si>
  <si>
    <t>2024-05-09</t>
  </si>
  <si>
    <t>Good Company in term of work</t>
  </si>
  <si>
    <t>Politics as usual not so serious</t>
  </si>
  <si>
    <t>https://www.glassdoor.com/Reviews/Employee-Review--RVW87119937.htm</t>
  </si>
  <si>
    <t>2024-05-09T08:59:07.540Z</t>
  </si>
  <si>
    <t>Not Worth It</t>
  </si>
  <si>
    <t>Benefits, specific teams work well together</t>
  </si>
  <si>
    <t>Numerous teams are siloed. Communication and cooperation between various teams is severely lacking. Leads to overwhelming process and workflow timelines as well as finger pointing between teams and individuals. Management is either 15+ years with Lam or &amp;lt;5 year. Leads to vastly conflicting ideologies and cultures within teams and groups.
Work life balance has declined rapidly within last 5 years. And with layoffs and outsourcing most of the manufacturing overseas, the silo-ing of teams, poor communication, and management has run rampant.
HR and ER cases are seldom responded to in a timely manner and retaliation for reaching out to HR regarding workplace is rampant as well.</t>
  </si>
  <si>
    <t>https://www.glassdoor.com/Reviews/Employee-Review--RVW87093486.htm</t>
  </si>
  <si>
    <t>2024-05-08T14:59:29.290Z</t>
  </si>
  <si>
    <t>2024-05-08</t>
  </si>
  <si>
    <t>Opportunity for growth 
Strong leadership 
Growing and impactful industry
Long-term prospects
Culture of collaboration, teamwork, trust, and respect
Smart people</t>
  </si>
  <si>
    <t>No major ones that are different from other companies - getting additional resources/headcount can be challenging. Managing competing priorities.</t>
  </si>
  <si>
    <t>https://www.glassdoor.com/Reviews/Employee-Review--RVW87015654.htm</t>
  </si>
  <si>
    <t>2024-05-06T14:57:33.583Z</t>
  </si>
  <si>
    <t>2024-05-06</t>
  </si>
  <si>
    <t>Overall Company</t>
  </si>
  <si>
    <t>Benefits - High Skill Staff -</t>
  </si>
  <si>
    <t>Not deisre Life Balance - there is no fun programms like other high tech companies</t>
  </si>
  <si>
    <t>https://www.glassdoor.com/Reviews/Employee-Review--RVW87014831.htm</t>
  </si>
  <si>
    <t>Systems Engineer</t>
  </si>
  <si>
    <t>2024-05-06T14:30:43.347Z</t>
  </si>
  <si>
    <t>1.US company
2.freedom
3.high salary</t>
  </si>
  <si>
    <t>1. Travel a lot
2. Service TSMC life is hard</t>
  </si>
  <si>
    <t>https://www.glassdoor.com/Reviews/Employee-Review--RVW86959078.htm</t>
  </si>
  <si>
    <t>2024-05-04T08:53:44.547Z</t>
  </si>
  <si>
    <t>2024-05-04</t>
  </si>
  <si>
    <t>Great Company to start your career at</t>
  </si>
  <si>
    <t>Benefits, Pay, Facilities, Management, Culture</t>
  </si>
  <si>
    <t>Work Life Balance, Hours, Career Growth, Recognition, Team Building</t>
  </si>
  <si>
    <t>https://www.glassdoor.com/Reviews/Employee-Review--RVW86932305.htm</t>
  </si>
  <si>
    <t>Engineering Program Manager</t>
  </si>
  <si>
    <t>2024-05-03T07:49:27.887Z</t>
  </si>
  <si>
    <t>2024-05-03</t>
  </si>
  <si>
    <t>Cutting edge work</t>
  </si>
  <si>
    <t>Amazing company and good benefits</t>
  </si>
  <si>
    <t>The location isn’t the most ideal.</t>
  </si>
  <si>
    <t>https://www.glassdoor.com/Reviews/Employee-Review--RVW86911929.htm</t>
  </si>
  <si>
    <t>2024-05-02T16:13:12.937Z</t>
  </si>
  <si>
    <t>2024-05-02</t>
  </si>
  <si>
    <t>Albany, NY</t>
  </si>
  <si>
    <t>Generally ok</t>
  </si>
  <si>
    <t>Innovative
Friendly
Diversity 
Oversea experience 
Open minded</t>
  </si>
  <si>
    <t>Salary not good as expectation
Work life not balance</t>
  </si>
  <si>
    <t>https://www.glassdoor.com/Reviews/Employee-Review--RVW86848136.htm</t>
  </si>
  <si>
    <t>Filed Process Engineer</t>
  </si>
  <si>
    <t>2024-04-30T23:45:31.187Z</t>
  </si>
  <si>
    <t>2024-04-30</t>
  </si>
  <si>
    <t>Great Company, good team effort!</t>
  </si>
  <si>
    <t>Great Team collaboration to solve problems.</t>
  </si>
  <si>
    <t>position moved to high volume in another location</t>
  </si>
  <si>
    <t>https://www.glassdoor.com/Reviews/Employee-Review--RVW86805665.htm</t>
  </si>
  <si>
    <t>Quality Assurance</t>
  </si>
  <si>
    <t>2024-04-29T19:46:10.160Z</t>
  </si>
  <si>
    <t>2024-04-29</t>
  </si>
  <si>
    <t>Don't work in logistics</t>
  </si>
  <si>
    <t>Good overall culture and nice facility (outside of current logistics regime)</t>
  </si>
  <si>
    <t>Bad leadership and toxic work environment in logistics. I think this is common at alot of warehouses but Lam is worse. A whole lot of fake love to your face and back stabbing. Little opportunity to move up because of slow down. 
unless your one of them.</t>
  </si>
  <si>
    <t>https://www.glassdoor.com/Reviews/Employee-Review--RVW86710736.htm</t>
  </si>
  <si>
    <t>Material Handler</t>
  </si>
  <si>
    <t>2024-04-26T06:02:22.473Z</t>
  </si>
  <si>
    <t>2024-04-26</t>
  </si>
  <si>
    <t>It's what you make of it</t>
  </si>
  <si>
    <t>Amazing people
Good Benefits
Room to grow if you want it</t>
  </si>
  <si>
    <t>Can be hard to grow if in the wrong place and wrong time</t>
  </si>
  <si>
    <t>https://www.glassdoor.com/Reviews/Employee-Review--RVW86697898.htm</t>
  </si>
  <si>
    <t>2024-04-25T19:36:01.167Z</t>
  </si>
  <si>
    <t>2024-04-25</t>
  </si>
  <si>
    <t>It has good work life balance</t>
  </si>
  <si>
    <t>No opportunities for growth
Toxic work culture</t>
  </si>
  <si>
    <t>https://www.glassdoor.com/Reviews/Employee-Review--RVW86655567.htm</t>
  </si>
  <si>
    <t>2024-04-24T17:15:19.057Z</t>
  </si>
  <si>
    <t>2024-04-24</t>
  </si>
  <si>
    <t>Great experience</t>
  </si>
  <si>
    <t>Great work culture at Lam</t>
  </si>
  <si>
    <t>There have been too many layoffs recently</t>
  </si>
  <si>
    <t>https://www.glassdoor.com/Reviews/Employee-Review--RVW86645155.htm</t>
  </si>
  <si>
    <t>2024-04-24T11:24:52.907Z</t>
  </si>
  <si>
    <t>Personally development is good enough</t>
  </si>
  <si>
    <t>Recent lay off kind frustrating</t>
  </si>
  <si>
    <t>https://www.glassdoor.com/Reviews/Employee-Review--RVW86627338.htm</t>
  </si>
  <si>
    <t>2024-04-24T03:14:49.763Z</t>
  </si>
  <si>
    <t>No specific comments in this company</t>
  </si>
  <si>
    <t>No work life balance in this company</t>
  </si>
  <si>
    <t>https://www.glassdoor.com/Reviews/Employee-Review--RVW86555278.htm</t>
  </si>
  <si>
    <t>Analyst</t>
  </si>
  <si>
    <t>2024-04-22T08:09:23.863Z</t>
  </si>
  <si>
    <t>2024-04-22</t>
  </si>
  <si>
    <t>Penangisan</t>
  </si>
  <si>
    <t>Work Culture</t>
  </si>
  <si>
    <t>Work life Balance 
Good benefits</t>
  </si>
  <si>
    <t>Obsolete technology
Micro Management
Improper communication</t>
  </si>
  <si>
    <t>https://www.glassdoor.com/Reviews/Employee-Review--RVW86546474.htm</t>
  </si>
  <si>
    <t>2024-04-22T03:29:03.790Z</t>
  </si>
  <si>
    <t>not too much limit to customer</t>
  </si>
  <si>
    <t>salary is not high enough</t>
  </si>
  <si>
    <t>https://www.glassdoor.com/Reviews/Employee-Review--RVW86520671.htm</t>
  </si>
  <si>
    <t>Customer Engineer</t>
  </si>
  <si>
    <t>2024-04-21T00:08:37.027Z</t>
  </si>
  <si>
    <t>2024-04-21</t>
  </si>
  <si>
    <t>Taichung</t>
  </si>
  <si>
    <t>Micromanaging</t>
  </si>
  <si>
    <t>They usually don't fire you.</t>
  </si>
  <si>
    <t>Rampant micromanaging, slow pay raises, treating employees like livestock instead of people.</t>
  </si>
  <si>
    <t>https://www.glassdoor.com/Reviews/Employee-Review--RVW86504235.htm</t>
  </si>
  <si>
    <t>Manufacturing Technician</t>
  </si>
  <si>
    <t>2024-04-20T01:29:45.500Z</t>
  </si>
  <si>
    <t>2024-04-20</t>
  </si>
  <si>
    <t>Logic, supportive teams, transparency environment</t>
  </si>
  <si>
    <t>Not good work life balance, not pay much</t>
  </si>
  <si>
    <t>https://www.glassdoor.com/Reviews/Employee-Review--RVW86488495.htm</t>
  </si>
  <si>
    <t>2024-04-19T10:45:14.707Z</t>
  </si>
  <si>
    <t>2024-04-19</t>
  </si>
  <si>
    <t>Engineer Contractor Position</t>
  </si>
  <si>
    <t>1. Lots of engineering learning materials (NX CAD Training, Tolerancing, C, Vacumnn Technologies) and times allow to pursue them.
2. Light Work load</t>
  </si>
  <si>
    <t>Contractor doesn't get much benefits and bonus pay</t>
  </si>
  <si>
    <t>https://www.glassdoor.com/Reviews/Employee-Review--RVW86348483.htm</t>
  </si>
  <si>
    <t>Mechanical Test Engineer</t>
  </si>
  <si>
    <t>2024-04-15T21:35:02.013Z</t>
  </si>
  <si>
    <t>2024-04-15</t>
  </si>
  <si>
    <t>Fantastic people.</t>
  </si>
  <si>
    <t>Wonderful people and a job that is challenging.</t>
  </si>
  <si>
    <t>Too many layoffs. Every two years.</t>
  </si>
  <si>
    <t>https://www.glassdoor.com/Reviews/Employee-Review--RVW86314636.htm</t>
  </si>
  <si>
    <t>2024-04-15T02:15:45.767Z</t>
  </si>
  <si>
    <t>Really good benefits</t>
  </si>
  <si>
    <t>I really enjoyed the benefits working at Lam research and the pay was pretty decent considering i started off as an intern</t>
  </si>
  <si>
    <t>Lots of ambiguity, lack of direction</t>
  </si>
  <si>
    <t>https://www.glassdoor.com/Reviews/Employee-Review--RVW86193646.htm</t>
  </si>
  <si>
    <t>Business Functional Analyst</t>
  </si>
  <si>
    <t>2024-04-10T12:31:19.087Z</t>
  </si>
  <si>
    <t>2024-04-10</t>
  </si>
  <si>
    <t>San Francisco, CA</t>
  </si>
  <si>
    <t>Good company to work with</t>
  </si>
  <si>
    <t>Not much growth opportunities for employees</t>
  </si>
  <si>
    <t>https://www.glassdoor.com/Reviews/Employee-Review--RVW86192421.htm</t>
  </si>
  <si>
    <t>Group Manager</t>
  </si>
  <si>
    <t>2024-04-10T11:55:10.037Z</t>
  </si>
  <si>
    <t>Working Experience</t>
  </si>
  <si>
    <t>Good culture, Market level salary, benefits</t>
  </si>
  <si>
    <t>Internal talent development, trainings, Career growth</t>
  </si>
  <si>
    <t>https://www.glassdoor.com/Reviews/Employee-Review--RVW86173590.htm</t>
  </si>
  <si>
    <t>NPI MPM</t>
  </si>
  <si>
    <t>2024-04-10T02:06:22.887Z</t>
  </si>
  <si>
    <t>Wow</t>
  </si>
  <si>
    <t>Great befits with the company</t>
  </si>
  <si>
    <t>Cannot think of any cons</t>
  </si>
  <si>
    <t>https://www.glassdoor.com/Reviews/Employee-Review--RVW86173522.htm</t>
  </si>
  <si>
    <t>2024-04-10T02:02:57.027Z</t>
  </si>
  <si>
    <t>Good salary, Good salary, Good salary</t>
  </si>
  <si>
    <t>No work from home, No work from home</t>
  </si>
  <si>
    <t>https://www.glassdoor.com/Reviews/Employee-Review--RVW86111161.htm</t>
  </si>
  <si>
    <t>Program Lead</t>
  </si>
  <si>
    <t>2024-04-08T09:27:15.837Z</t>
  </si>
  <si>
    <t>2024-04-08</t>
  </si>
  <si>
    <t>Product engineer</t>
  </si>
  <si>
    <t>It's good company with good culture</t>
  </si>
  <si>
    <t>Culture, colleagues, salary, bonus, stock</t>
  </si>
  <si>
    <t>https://www.glassdoor.com/Reviews/Employee-Review--RVW86096774.htm</t>
  </si>
  <si>
    <t>2024-04-08T01:01:51.030Z</t>
  </si>
  <si>
    <t>Good Colleagues and benefits</t>
  </si>
  <si>
    <t>good starting pay
good annual leave package
lots of hands on opportunity 
good for fresh graduate</t>
  </si>
  <si>
    <t>often no work life balance 
slow progression
often need to work beyond your job scope</t>
  </si>
  <si>
    <t>https://www.glassdoor.com/Reviews/Employee-Review--RVW86096116.htm</t>
  </si>
  <si>
    <t>2024-04-08T00:27:58.537Z</t>
  </si>
  <si>
    <t xml:space="preserve">Assembler </t>
  </si>
  <si>
    <t>Benefits 
Pay
Bonus 
Open opportunities</t>
  </si>
  <si>
    <t>Most people start out as contractors (alot less be benefits) and have to work hard or know someone to get your converted</t>
  </si>
  <si>
    <t>https://www.glassdoor.com/Reviews/Employee-Review--RVW85988621.htm</t>
  </si>
  <si>
    <t>Assembler 3</t>
  </si>
  <si>
    <t>2024-04-04T01:43:57.333Z</t>
  </si>
  <si>
    <t>2024-04-04</t>
  </si>
  <si>
    <t>fast learning curve, great teamwork</t>
  </si>
  <si>
    <t>sometimes bad work life balance</t>
  </si>
  <si>
    <t>https://www.glassdoor.com/Reviews/Employee-Review--RVW85980886.htm</t>
  </si>
  <si>
    <t>2024-04-03T19:30:41.717Z</t>
  </si>
  <si>
    <t>2024-04-03</t>
  </si>
  <si>
    <t>Great place to learn and grow.</t>
  </si>
  <si>
    <t>Work hours can be long.</t>
  </si>
  <si>
    <t>https://www.glassdoor.com/Reviews/Employee-Review--RVW85941100.htm</t>
  </si>
  <si>
    <t>2024-04-02T20:24:04.130Z</t>
  </si>
  <si>
    <t>2024-04-02</t>
  </si>
  <si>
    <t>Taught me a lot</t>
  </si>
  <si>
    <t>Huge player in semi field. Opportunities a plenty</t>
  </si>
  <si>
    <t>The toxic work environment could be improved</t>
  </si>
  <si>
    <t>https://www.glassdoor.com/Reviews/Employee-Review--RVW85934216.htm</t>
  </si>
  <si>
    <t>2024-04-02T15:43:25.473Z</t>
  </si>
  <si>
    <t>Albuquerque, NM</t>
  </si>
  <si>
    <t>Good in culture and hike</t>
  </si>
  <si>
    <t>Need to improve on survey action items</t>
  </si>
  <si>
    <t>https://www.glassdoor.com/Reviews/Employee-Review--RVW85868978.htm</t>
  </si>
  <si>
    <t>2024-03-31T21:45:49.940Z</t>
  </si>
  <si>
    <t>2024-03-31</t>
  </si>
  <si>
    <t>Very good company to work</t>
  </si>
  <si>
    <t>Merit increase is very small/</t>
  </si>
  <si>
    <t>https://www.glassdoor.com/Reviews/Employee-Review--RVW85850310.htm</t>
  </si>
  <si>
    <t>Product Engineer 4</t>
  </si>
  <si>
    <t>2024-03-30T18:03:50.620Z</t>
  </si>
  <si>
    <t>2024-03-30</t>
  </si>
  <si>
    <t>traditional korean company</t>
  </si>
  <si>
    <t>work and life 
can receive salary without work</t>
  </si>
  <si>
    <t>everything except pros
everything is over your imagination</t>
  </si>
  <si>
    <t>https://www.glassdoor.com/Reviews/Employee-Review--RVW85812910.htm</t>
  </si>
  <si>
    <t>GA Specialist</t>
  </si>
  <si>
    <t>2024-03-28T23:28:32.863Z</t>
  </si>
  <si>
    <t>2024-03-28</t>
  </si>
  <si>
    <t>Osan, Inch'on</t>
  </si>
  <si>
    <t>Mental trauma at SIG engineer</t>
  </si>
  <si>
    <t>No pros of working at SIG. Better off with Etch or Dep(oregon)</t>
  </si>
  <si>
    <t>This review is only for SIG - i had very good experience when i collaborated with Etch and Dep groups. 
I started as a mid level engineer in SIG hardware engineering. Toxicity is rampant. you will be paid peanuts. This group simply does not want to collaborate with other groups - not only any new ideas you bring in will be trampled and you would be discouraged from giving your inputs or opinion. The direction is based on whims and fancies of 2 Sr Directors - 1 from Process and 1 from engineering. The expectation is that you would have to simply nod and be yes-man to everything. You would be told day in and day out how lucky you are to be a part of this organization, that you dont bring in any value, that you are getting paid to learn - never understood this last bit - why hire if you want to pay someone with the assumption that you are providing wages for them to learn ?. The group sits on 3-4 legacy tools and everyday job is to break something and pretend to fix it for 4-5 months till people forget that problem arose in the first place. 
You would have to be in constant fear of reprimand or mood swings of the Directors. No visibility whatsoever. 14 people quit in 2 years in this group - no one including HR cared as to why there was such a big turnover rate. 
Any attempt to go above and beyond your job responsibilities and learn about the semiconductor tool would be discouraged. 
You would have to forget any basic hardware knowledge and say yes to any vivid imagination that the Directors have about how the semicondcutor tool is functioning and then conduct lots of tests and collect data and present what their idea of problem statement and hypothesis is and the solution that they would have come up with based on their imagination of the problem statement. 
Any attempt to solve the problem in an efficient and elegant using theory backed solution would be immediately termed " short cut". Any tests that is conducted on tool showing that their vivid imagination is wrong will be criticized saying that the engineer does not have the right understanding or "it cannot be" ! I was astounded and quit pretty much immediately.</t>
  </si>
  <si>
    <t>https://www.glassdoor.com/Reviews/Employee-Review--RVW85802388.htm</t>
  </si>
  <si>
    <t>2024-03-28T13:52:32.917Z</t>
  </si>
  <si>
    <t>Good paid and good benefit and good culture</t>
  </si>
  <si>
    <t>Slow promotion and depends on the project that you worked on.</t>
  </si>
  <si>
    <t>https://www.glassdoor.com/Reviews/Employee-Review--RVW85778597.htm</t>
  </si>
  <si>
    <t>Global Product Support Engineer</t>
  </si>
  <si>
    <t>2024-03-27T22:55:50.870Z</t>
  </si>
  <si>
    <t>2024-03-27</t>
  </si>
  <si>
    <t>Great Benefits / Poor Managerial Support</t>
  </si>
  <si>
    <t>This company provides great benefits and has great growth potential.</t>
  </si>
  <si>
    <t>My manager joined the company a couple months before I did and had poor communication skills and was not an effective mentor.</t>
  </si>
  <si>
    <t>https://www.glassdoor.com/Reviews/Employee-Review--RVW85759935.htm</t>
  </si>
  <si>
    <t>2024-03-27T10:48:58Z</t>
  </si>
  <si>
    <t>hard working</t>
  </si>
  <si>
    <t>Professional
Impactful Work
Diverse Projects\</t>
  </si>
  <si>
    <t>High Responsibility
Budget Constraints
Regulatory Hurdles</t>
  </si>
  <si>
    <t>https://www.glassdoor.com/Reviews/Employee-Review--RVW85699119.htm</t>
  </si>
  <si>
    <t>Civil Engineer</t>
  </si>
  <si>
    <t>2024-03-25T22:04:17.233Z</t>
  </si>
  <si>
    <t>2024-03-25</t>
  </si>
  <si>
    <t>Hanoi</t>
  </si>
  <si>
    <t xml:space="preserve">T O X I C    Not worth for your mental health </t>
  </si>
  <si>
    <t>The compensation was decent, benefits were good but could be better, I really don’t have anything good to say, HR are just there to make sure you don’t sue the company, they will never be on your side</t>
  </si>
  <si>
    <t>Toxic team, manager is a people pleaser who just follows his manager who is the devil in person. They retaliated giving a “bad performance review” when I talked to HR, I was OnLY 5 months in the company, they sat me in a room with no one else but the manager and his evil manager, I was barely 4 months in to made like you I was not worthy of anything just because I have a baby and it’s hard to relocate, they expect you to attend to 30 meetings per week and do some work on top of that, they put you on the worst supplier when you are new and blame you because the supplier sucks! It was a blessing to be laid of of that TERRIBLE team I feel sad for the good people that are still trapped there</t>
  </si>
  <si>
    <t>https://www.glassdoor.com/Reviews/Employee-Review--RVW85642269.htm</t>
  </si>
  <si>
    <t>RF Engineer IV</t>
  </si>
  <si>
    <t>2024-03-23T19:33:13.867Z</t>
  </si>
  <si>
    <t>2024-03-23</t>
  </si>
  <si>
    <t>Open minded culture</t>
  </si>
  <si>
    <t>Great open minded culture, flexible work time.</t>
  </si>
  <si>
    <t>Company’s training and support are insufficient, you have to on you own skill</t>
  </si>
  <si>
    <t>https://www.glassdoor.com/Reviews/Employee-Review--RVW85629249.htm</t>
  </si>
  <si>
    <t>2024-03-23T04:17:31.097Z</t>
  </si>
  <si>
    <t>Okay</t>
  </si>
  <si>
    <t>Work is consistent and good</t>
  </si>
  <si>
    <t>Pay is low and disappointing</t>
  </si>
  <si>
    <t>https://www.glassdoor.com/Reviews/Employee-Review--RVW85621017.htm</t>
  </si>
  <si>
    <t>Assembly Technician II</t>
  </si>
  <si>
    <t>2024-03-22T17:12:09.523Z</t>
  </si>
  <si>
    <t>2024-03-22</t>
  </si>
  <si>
    <t>Good Pay, Emphasis on Outsourcing &amp;amp; Offshoring</t>
  </si>
  <si>
    <t>Good pay and benefits; great coworkers</t>
  </si>
  <si>
    <t>Company has heavily shifted to outsourcing &amp;amp; offshoring. Many job opportunities, including technical roles like analysts have moved overseas. In the US, there is very minimal opportunity for growth for younger people and many long-tenured individuals have been let go in workforce reductions.</t>
  </si>
  <si>
    <t>https://www.glassdoor.com/Reviews/Employee-Review--RVW85610095.htm</t>
  </si>
  <si>
    <t>2024-03-22T09:58:06.713Z</t>
  </si>
  <si>
    <t>Good Management, well versed understand employees</t>
  </si>
  <si>
    <t>not much scope is given</t>
  </si>
  <si>
    <t>https://www.glassdoor.com/Reviews/Employee-Review--RVW85584634.htm</t>
  </si>
  <si>
    <t>DevOps Consultant</t>
  </si>
  <si>
    <t>2024-03-21T16:14:53.680Z</t>
  </si>
  <si>
    <t>2024-03-21</t>
  </si>
  <si>
    <t>OK company</t>
  </si>
  <si>
    <t>Resources are good, quick problem solving environment</t>
  </si>
  <si>
    <t>Not much pay, long working hours, not many social events</t>
  </si>
  <si>
    <t>https://www.glassdoor.com/Reviews/Employee-Review--RVW85576549.htm</t>
  </si>
  <si>
    <t>2024-03-21T11:53:57.770Z</t>
  </si>
  <si>
    <t>Time at Lam</t>
  </si>
  <si>
    <t>Great company to work for
Great opportunity</t>
  </si>
  <si>
    <t>Great company overall - possibly route for promotion biggest con</t>
  </si>
  <si>
    <t>https://www.glassdoor.com/Reviews/Employee-Review--RVW85528498.htm</t>
  </si>
  <si>
    <t>Production Controller</t>
  </si>
  <si>
    <t>2024-03-20T10:01:41.587Z</t>
  </si>
  <si>
    <t>2024-03-20</t>
  </si>
  <si>
    <t>Great company…. for shareholders</t>
  </si>
  <si>
    <t>If you’re lucky enough to gotten RSUs and have participated in the ESPP, then your compensation has been nicely boosted</t>
  </si>
  <si>
    <t>I used to think the prevalence of long-tenured employees was inspiring. After a few years I came to see how it sabotages the culture. Senior leaders fall into one of two categories: 20+ year veterans that have spent the vast majority of their career at Lam, and transplants from elsewhere with &amp;lt;5 years at the company. The former are entitled autocrats while the latter are helpless sycophants. That combination stifles progress on the things that matter to employees and their workplace experience. The only decisions made with any haste are budgetary, and designed primarily with shareholders in mind. Austerity has been the rule for 2+ years while the stock price has doubled. So postponed promotions and delayed salary increases disproportionately impact the bottom 90% of employees, while executives continue to bank huge equity compensation from restock performance.</t>
  </si>
  <si>
    <t>https://www.glassdoor.com/Reviews/Employee-Review--RVW85479892.htm</t>
  </si>
  <si>
    <t>2024-03-19T07:54:28.093Z</t>
  </si>
  <si>
    <t>2024-03-19</t>
  </si>
  <si>
    <t>Average pay, below average growth options</t>
  </si>
  <si>
    <t>Relaxed work environment, chill bosses and atmosphere</t>
  </si>
  <si>
    <t>Very few growth opportunities, the type of work you get. Not a place for ambitious people.</t>
  </si>
  <si>
    <t>https://www.glassdoor.com/Reviews/Employee-Review--RVW85471761.htm</t>
  </si>
  <si>
    <t>2024-03-19T03:53:56.900Z</t>
  </si>
  <si>
    <t>Very good work environment offered</t>
  </si>
  <si>
    <t>No cons as such in the firm</t>
  </si>
  <si>
    <t>https://www.glassdoor.com/Reviews/Employee-Review--RVW85412121.htm</t>
  </si>
  <si>
    <t>2024-03-17T09:36:05.150Z</t>
  </si>
  <si>
    <t>2024-03-17</t>
  </si>
  <si>
    <t>Africo</t>
  </si>
  <si>
    <t>Awesome company to learn and grow</t>
  </si>
  <si>
    <t>Everything is good, no specific</t>
  </si>
  <si>
    <t>Have not found any yet</t>
  </si>
  <si>
    <t>https://www.glassdoor.com/Reviews/Employee-Review--RVW85390828.htm</t>
  </si>
  <si>
    <t>Senior simulation and modelling engineer</t>
  </si>
  <si>
    <t>2024-03-16T05:22:37.467Z</t>
  </si>
  <si>
    <t>2024-03-16</t>
  </si>
  <si>
    <t>Good company with nice benifits</t>
  </si>
  <si>
    <t>- Good package
- Free lunch (both veg and non- veg)
- Helpful colleagues
- Free transport facility</t>
  </si>
  <si>
    <t>- Technology is old
- Increment is low for senior employees</t>
  </si>
  <si>
    <t>https://www.glassdoor.com/Reviews/Employee-Review--RVW85388552.htm</t>
  </si>
  <si>
    <t>2024-03-16T02:17:03.030Z</t>
  </si>
  <si>
    <t>Managament is 50/50</t>
  </si>
  <si>
    <t>Great work/life balance. Benefits. Competitive Salary.</t>
  </si>
  <si>
    <t>Management seems a bit misguided.</t>
  </si>
  <si>
    <t>https://www.glassdoor.com/Reviews/Employee-Review--RVW85379289.htm</t>
  </si>
  <si>
    <t>Lab Service Engineer</t>
  </si>
  <si>
    <t>2024-03-15T15:05:41.267Z</t>
  </si>
  <si>
    <t>2024-03-15</t>
  </si>
  <si>
    <t>Good benefits, Ok work environment</t>
  </si>
  <si>
    <t>Really good benefits, and ability to buy into stock purchase plan is a great way to build on savings. The compressed work schedule gives a great work-life balance.</t>
  </si>
  <si>
    <t>Limited opportunities for advancement in manufacturing. Most rotation opportunities are given to those deemed by management as chosen ones for the next level. Pay for technicians and assemblers is very low with even more limited advancement opportunities.</t>
  </si>
  <si>
    <t>https://www.glassdoor.com/Reviews/Employee-Review--RVW85247837.htm</t>
  </si>
  <si>
    <t>Production Supervisor</t>
  </si>
  <si>
    <t>2024-03-12T08:24:26.043Z</t>
  </si>
  <si>
    <t>2024-03-12</t>
  </si>
  <si>
    <t>Satisfying salary and good vibes</t>
  </si>
  <si>
    <t>Longer working hours than expected</t>
  </si>
  <si>
    <t>https://www.glassdoor.com/Reviews/Employee-Review--RVW85232499.htm</t>
  </si>
  <si>
    <t>2024-03-11T23:04:31.443Z</t>
  </si>
  <si>
    <t>2024-03-11</t>
  </si>
  <si>
    <t>Lam Salary</t>
  </si>
  <si>
    <t>well positioned in semi equipment industry space.</t>
  </si>
  <si>
    <t>Executive leadership making constant org changes</t>
  </si>
  <si>
    <t>https://www.glassdoor.com/Reviews/Employee-Review--RVW85223158.htm</t>
  </si>
  <si>
    <t>2024-03-11T15:56:02.100Z</t>
  </si>
  <si>
    <t>Good benefits and flexible working hours</t>
  </si>
  <si>
    <t>Different job scope within supply chain. Unclear job responsibilities</t>
  </si>
  <si>
    <t>https://www.glassdoor.com/Reviews/Employee-Review--RVW85171729.htm</t>
  </si>
  <si>
    <t>Supply Chain</t>
  </si>
  <si>
    <t>2024-03-09T20:51:13.403Z</t>
  </si>
  <si>
    <t>2024-03-09</t>
  </si>
  <si>
    <t xml:space="preserve">Nice place </t>
  </si>
  <si>
    <t>Working at many different places</t>
  </si>
  <si>
    <t>https://www.glassdoor.com/Reviews/Employee-Review--RVW85166451.htm</t>
  </si>
  <si>
    <t>FPE</t>
  </si>
  <si>
    <t>2024-03-09T13:12:55.107Z</t>
  </si>
  <si>
    <t>Paris</t>
  </si>
  <si>
    <t>Solid company!</t>
  </si>
  <si>
    <t>Lam got amazing technologists in the company, strong engineering, customer-oriented culture, and solid technology portfolio across etch and dep. Its stock price is based on solid fundamentals.</t>
  </si>
  <si>
    <t>Distributed campuses made travel essential to collaboration</t>
  </si>
  <si>
    <t>https://www.glassdoor.com/Reviews/Employee-Review--RVW85162423.htm</t>
  </si>
  <si>
    <t>2024-03-09T08:50:05.517Z</t>
  </si>
  <si>
    <t>Good Company to work with</t>
  </si>
  <si>
    <t>Good Pay - But not for all</t>
  </si>
  <si>
    <t>Culture Not upto the mark
Work life balance</t>
  </si>
  <si>
    <t>https://www.glassdoor.com/Reviews/Employee-Review--RVW85128222.htm</t>
  </si>
  <si>
    <t>Designer Lead</t>
  </si>
  <si>
    <t>2024-03-08T03:00:48.547Z</t>
  </si>
  <si>
    <t>2024-03-08</t>
  </si>
  <si>
    <t>Career at Lam</t>
  </si>
  <si>
    <t>Great Place to work. Good Benefits.</t>
  </si>
  <si>
    <t>No Manufacturing exposure in India.</t>
  </si>
  <si>
    <t>https://www.glassdoor.com/Reviews/Employee-Review--RVW85019225.htm</t>
  </si>
  <si>
    <t>2024-03-05T09:15:39.447Z</t>
  </si>
  <si>
    <t>2024-03-05</t>
  </si>
  <si>
    <t>Good to work</t>
  </si>
  <si>
    <t>can have lots of oppotunities</t>
  </si>
  <si>
    <t>System is not sufficient to compare with Korean company</t>
  </si>
  <si>
    <t>https://www.glassdoor.com/Reviews/Employee-Review--RVW84973334.htm</t>
  </si>
  <si>
    <t>Senior Facilities Engineer</t>
  </si>
  <si>
    <t>2024-03-04T05:14:23.687Z</t>
  </si>
  <si>
    <t>2024-03-04</t>
  </si>
  <si>
    <t>Basically work life balance</t>
  </si>
  <si>
    <t>Work from home is available</t>
  </si>
  <si>
    <t>Local customer pushes heavily everyday even holidays</t>
  </si>
  <si>
    <t>https://www.glassdoor.com/Reviews/Employee-Review--RVW84922739.htm</t>
  </si>
  <si>
    <t>Staff Engineer</t>
  </si>
  <si>
    <t>2024-03-01T18:45:08.393Z</t>
  </si>
  <si>
    <t>2024-03-01</t>
  </si>
  <si>
    <t>overall good company to start</t>
  </si>
  <si>
    <t>good for starting a career</t>
  </si>
  <si>
    <t>management issues are still there</t>
  </si>
  <si>
    <t>https://www.glassdoor.com/Reviews/Employee-Review--RVW84901116.htm</t>
  </si>
  <si>
    <t>CSS- II</t>
  </si>
  <si>
    <t>2024-03-01T04:12:17.107Z</t>
  </si>
  <si>
    <t>Good Culture, Stable Company</t>
  </si>
  <si>
    <t>Good benefits
Good company ethics/values
Care about employees</t>
  </si>
  <si>
    <t>Some areas of the company are subject to being "dynamic", 
Favoritism in promotion
Periodic unpaid shutdowns</t>
  </si>
  <si>
    <t>https://www.glassdoor.com/Reviews/Employee-Review--RVW84883275.htm</t>
  </si>
  <si>
    <t>2024-02-29T13:53:49.800Z</t>
  </si>
  <si>
    <t>2024-02-29</t>
  </si>
  <si>
    <t>Talent retention, compensation, benefits, good managers</t>
  </si>
  <si>
    <t>Cyclical industry. Good times are great, downturns are scary</t>
  </si>
  <si>
    <t>https://www.glassdoor.com/Reviews/Employee-Review--RVW84855254.htm</t>
  </si>
  <si>
    <t>2024-02-28T20:52:34.297Z</t>
  </si>
  <si>
    <t>2024-02-28</t>
  </si>
  <si>
    <t>Meh</t>
  </si>
  <si>
    <t>It was an okay company to work for.</t>
  </si>
  <si>
    <t>The work schedule wasn't my favorite the primary reason for me leaving</t>
  </si>
  <si>
    <t>https://www.glassdoor.com/Reviews/Employee-Review--RVW84838536.htm</t>
  </si>
  <si>
    <t>2024-02-28T11:05:04.877Z</t>
  </si>
  <si>
    <t>Great company, great ESPP</t>
  </si>
  <si>
    <t>Great ESPP 
Chance to learn</t>
  </si>
  <si>
    <t>Work-life balance, sometimes gets too busy</t>
  </si>
  <si>
    <t>https://www.glassdoor.com/Reviews/Employee-Review--RVW84810848.htm</t>
  </si>
  <si>
    <t>Mechatronics Engineer</t>
  </si>
  <si>
    <t>2024-02-27T18:57:25.300Z</t>
  </si>
  <si>
    <t>2024-02-27</t>
  </si>
  <si>
    <t>Great company and I really like them</t>
  </si>
  <si>
    <t>Really liked my summer internship</t>
  </si>
  <si>
    <t>nothing much to say here</t>
  </si>
  <si>
    <t>https://www.glassdoor.com/Reviews/Employee-Review--RVW84810451.htm</t>
  </si>
  <si>
    <t>Software Engineer(Internship)</t>
  </si>
  <si>
    <t>2024-02-27T18:40:50.880Z</t>
  </si>
  <si>
    <t>Supportively team mates
Good leave structure
Market conpetivite pay</t>
  </si>
  <si>
    <t>Sometime overwhelming
Work pressure
Little work life balance</t>
  </si>
  <si>
    <t>https://www.glassdoor.com/Reviews/Employee-Review--RVW84740441.htm</t>
  </si>
  <si>
    <t>2024-02-26T03:29:05.970Z</t>
  </si>
  <si>
    <t>2024-02-26</t>
  </si>
  <si>
    <t>Industry growth, more opportunity, reasonable compensation</t>
  </si>
  <si>
    <t>Worse work and life balance, high competition</t>
  </si>
  <si>
    <t>https://www.glassdoor.com/Reviews/Employee-Review--RVW84736274.htm</t>
  </si>
  <si>
    <t>2024-02-26T00:13:12.570Z</t>
  </si>
  <si>
    <t>meh</t>
  </si>
  <si>
    <t>Lam has an above average benefits package compared to most, but it could be better.</t>
  </si>
  <si>
    <t>The company treats its manufacturing employees poorly in respect to pay and constantly overlooks the many contributions and achievements made during the PMD cycle. Over achievers who go above and beyond are given praise in the moment but not when it comes to pay raises. currently no benefit to standing out.</t>
  </si>
  <si>
    <t>https://www.glassdoor.com/Reviews/Employee-Review--RVW84713272.htm</t>
  </si>
  <si>
    <t>2024-02-24T22:20:13.593Z</t>
  </si>
  <si>
    <t>2024-02-24</t>
  </si>
  <si>
    <t>Great place to be at</t>
  </si>
  <si>
    <t>One of the key leaders of this semiconductor industry. Great work culture and high complex problems are being dealt with</t>
  </si>
  <si>
    <t>Might get overwhelmed with the work pressure</t>
  </si>
  <si>
    <t>https://www.glassdoor.com/Reviews/Employee-Review--RVW84713190.htm</t>
  </si>
  <si>
    <t>2024-02-24T22:12:24.023Z</t>
  </si>
  <si>
    <t>Overall great place to work</t>
  </si>
  <si>
    <t>Excellent people, innovation is encouraged.</t>
  </si>
  <si>
    <t>Management can be a hit or miss.</t>
  </si>
  <si>
    <t>https://www.glassdoor.com/Reviews/Employee-Review--RVW84678937.htm</t>
  </si>
  <si>
    <t>2024-02-23T09:32:11.783Z</t>
  </si>
  <si>
    <t>2024-02-23</t>
  </si>
  <si>
    <t>IT Senior Manager Salary</t>
  </si>
  <si>
    <t>A challenging and rewarding environment.</t>
  </si>
  <si>
    <t>Work life balance. Pay. Autonomy.</t>
  </si>
  <si>
    <t>https://www.glassdoor.com/Reviews/Employee-Review--RVW84649327.htm</t>
  </si>
  <si>
    <t>IT Senior Manager</t>
  </si>
  <si>
    <t>2024-02-22T12:54:11.533Z</t>
  </si>
  <si>
    <t>2024-02-22</t>
  </si>
  <si>
    <t>Fast paced company with some growing pains</t>
  </si>
  <si>
    <t>Dynamic industry leader in SME. R&amp;amp;D focus remains strong.</t>
  </si>
  <si>
    <t>Culture is evolving with transformation to large company</t>
  </si>
  <si>
    <t>https://www.glassdoor.com/Reviews/Employee-Review--RVW84598923.htm</t>
  </si>
  <si>
    <t>2024-02-21T08:44:14.973Z</t>
  </si>
  <si>
    <t>2024-02-21</t>
  </si>
  <si>
    <t>Researcher</t>
  </si>
  <si>
    <t>Innovative Work Environment: Lam Research is known for its commitment to innovation in the semiconductor industry. Working in such an environment can provide employees with exciting opportunities to work on cutting-edge technologies and projects.
Career Development Opportunities: The company offers various programs and resources for career development, including training programs, mentorship opportunities, and tuition reimbursement, allowing employees to grow and advance in their careers.
Global Presence: With a global presence spanning across multiple countries, employees at Lam Research have the opportunity to collaborate with colleagues from diverse backgrounds and work on projects with global impact.
Competitive Compensation and Benefits: Lam Research offers competitive salaries and benefits packages, including health insurance, retirement plans, and employee stock purchase programs, which contribute to overall job satisfaction and financial stability.</t>
  </si>
  <si>
    <t>Location Challenges: Depending on the specific location of Lam Research facilities, employees may face challenges related to commuting, traffic congestion, or limited access to amenities and services.</t>
  </si>
  <si>
    <t>https://www.glassdoor.com/Reviews/Employee-Review--RVW84592815.htm</t>
  </si>
  <si>
    <t>Graduate Student Researcher</t>
  </si>
  <si>
    <t>2024-02-21T06:08:51.563Z</t>
  </si>
  <si>
    <t>American Fork, UT</t>
  </si>
  <si>
    <t>High pay good benefit</t>
  </si>
  <si>
    <t>High basic salary, very good benefit and work life balance as management</t>
  </si>
  <si>
    <t>Few layer of management less communication</t>
  </si>
  <si>
    <t>https://www.glassdoor.com/Reviews/Employee-Review--RVW84545383.htm</t>
  </si>
  <si>
    <t>Buyer Leader</t>
  </si>
  <si>
    <t>2024-02-20T02:26:30.063Z</t>
  </si>
  <si>
    <t>2024-02-20</t>
  </si>
  <si>
    <t>decent benefit and smart colleagues</t>
  </si>
  <si>
    <t>pay may be lower than top tech companies</t>
  </si>
  <si>
    <t>https://www.glassdoor.com/Reviews/Employee-Review--RVW84465806.htm</t>
  </si>
  <si>
    <t>Corporate Counsel</t>
  </si>
  <si>
    <t>2024-02-17T01:53:54.627Z</t>
  </si>
  <si>
    <t>2024-02-17</t>
  </si>
  <si>
    <t>A good place to start your carrer</t>
  </si>
  <si>
    <t>Benefits , stock purchase discount and health insurance</t>
  </si>
  <si>
    <t>sometimes no room to grow</t>
  </si>
  <si>
    <t>https://www.glassdoor.com/Reviews/Employee-Review--RVW84458881.htm</t>
  </si>
  <si>
    <t>2024-02-16T16:57:40.797Z</t>
  </si>
  <si>
    <t>2024-02-16</t>
  </si>
  <si>
    <t>Work environment</t>
  </si>
  <si>
    <t>Good culture, environment and helpful colleagues</t>
  </si>
  <si>
    <t>Sometimes need to fulfill clients excess requirements</t>
  </si>
  <si>
    <t>https://www.glassdoor.com/Reviews/Employee-Review--RVW84441024.htm</t>
  </si>
  <si>
    <t>2024-02-16T06:35:35.577Z</t>
  </si>
  <si>
    <t>Decentrialized Management</t>
  </si>
  <si>
    <t>The benefits were nice and you meet some really smart people.</t>
  </si>
  <si>
    <t>The pay for the work didn't balance out. Management kinda threw me under the bus because they couldn't communicate the project direction.</t>
  </si>
  <si>
    <t>https://www.glassdoor.com/Reviews/Employee-Review--RVW84408934.htm</t>
  </si>
  <si>
    <t>Robotics Engineering Intern</t>
  </si>
  <si>
    <t>2024-02-15T09:20:35.933Z</t>
  </si>
  <si>
    <t>2024-02-15</t>
  </si>
  <si>
    <t>It gives us a good salary with benefits and a provide trainings for career growth.</t>
  </si>
  <si>
    <t>I can't say anything cons about them.</t>
  </si>
  <si>
    <t>https://www.glassdoor.com/Reviews/Employee-Review--RVW84393324.htm</t>
  </si>
  <si>
    <t>Engineering Assistant</t>
  </si>
  <si>
    <t>2024-02-14T23:41:11.757Z</t>
  </si>
  <si>
    <t>2024-02-14</t>
  </si>
  <si>
    <t>Sual</t>
  </si>
  <si>
    <t>Poor assimilation</t>
  </si>
  <si>
    <t>Good compensation and benefits, no problem there</t>
  </si>
  <si>
    <t>Very poor assimilation
Extreme amount of web based trainings (WBT) which are pointless. Upon arrival total WBTs are performed arround 2 weeks! Complete waste of time, since most of them are not usable and understandable to the new hires. Proper training for the products of the LAM are joke (and that's nice way of saying it), and, you guess, a waste of time.
It is expected that you learn as you go, which is a huge red flag!!! of poor organisation and preparation new employee for upcoming roles. There can be weeks with no assignment, so you have lots time in the company, but not so much experience. Access to needed platforms to perform your tasks is never prepared. You start doing your task and than find out you need access to something (and it's been over a year here!!!), than slam to the wall and wait. What a waste of time. Management is not so active in doing 1on1 meetings, to see is all good... I think i had one or two since I'm here.
If you're not german speaker (heavy dialect in this Austrian region!) you'll most likely be on a side</t>
  </si>
  <si>
    <t>https://www.glassdoor.com/Reviews/Employee-Review--RVW84364155.htm</t>
  </si>
  <si>
    <t>2024-02-14T05:03:07.067Z</t>
  </si>
  <si>
    <t>Good company culture</t>
  </si>
  <si>
    <t>Good company culture and work life balance</t>
  </si>
  <si>
    <t>Requires a higher level of business understanding and responsibility</t>
  </si>
  <si>
    <t>https://www.glassdoor.com/Reviews/Employee-Review--RVW84356394.htm</t>
  </si>
  <si>
    <t>Senior Product Engineer</t>
  </si>
  <si>
    <t>2024-02-13T22:05:43.273Z</t>
  </si>
  <si>
    <t>2024-02-13</t>
  </si>
  <si>
    <t>Company is good</t>
  </si>
  <si>
    <t>Complete ownership of the projects</t>
  </si>
  <si>
    <t>Nothing as of such that i remember</t>
  </si>
  <si>
    <t>https://www.glassdoor.com/Reviews/Employee-Review--RVW84355260.htm</t>
  </si>
  <si>
    <t>2024-02-13T20:58:35.900Z</t>
  </si>
  <si>
    <t>This org is based on pay to performance-reviews concept. If you are outperforming your goals and aligning your thoughts towards the organization goals, you will shine. There is no experience based promotion, rather capability and performance based promotion.</t>
  </si>
  <si>
    <t>Due to growing nature of the industry, the work load is high but manageable if you are deciplined enough and know how to make your self accountable for you assignments and others for their assignments.</t>
  </si>
  <si>
    <t>https://www.glassdoor.com/Reviews/Employee-Review--RVW84319568.htm</t>
  </si>
  <si>
    <t>2024-02-12T22:33:20.233Z</t>
  </si>
  <si>
    <t>2024-02-12</t>
  </si>
  <si>
    <t>Always felt supported and appreciated. I had a positive experience working for LAM Research.</t>
  </si>
  <si>
    <t>Tight deadlines and meetings that could have been emails are the only true cons I can think of.</t>
  </si>
  <si>
    <t>https://www.glassdoor.com/Reviews/Employee-Review--RVW84314028.htm</t>
  </si>
  <si>
    <t>Instructional Designer</t>
  </si>
  <si>
    <t>2024-02-12T17:51:27.240Z</t>
  </si>
  <si>
    <t>Technical Program Manager</t>
  </si>
  <si>
    <t>Great Benefits with flexible remote/hybrid option.</t>
  </si>
  <si>
    <t>Sad to be part of the 2023 lay-off</t>
  </si>
  <si>
    <t>https://www.glassdoor.com/Reviews/Employee-Review--RVW84290759.htm</t>
  </si>
  <si>
    <t>Technical Program Manager IV</t>
  </si>
  <si>
    <t>2024-02-12T05:04:30.490Z</t>
  </si>
  <si>
    <t>Cool</t>
  </si>
  <si>
    <t>Cool, amazing, great professor, easy job</t>
  </si>
  <si>
    <t>Hard to get there, not as much friendly</t>
  </si>
  <si>
    <t>https://www.glassdoor.com/Reviews/Employee-Review--RVW84264186.htm</t>
  </si>
  <si>
    <t>Undergraduate Research Assistant</t>
  </si>
  <si>
    <t>2024-02-10T22:57:59.297Z</t>
  </si>
  <si>
    <t>2024-02-10</t>
  </si>
  <si>
    <t>Outsource employment</t>
  </si>
  <si>
    <t>Decent pay check for the 3/4 day schedule</t>
  </si>
  <si>
    <t>Shortly after matching our pay rate to the market rate (we've had YEARS OF BEING UNDERPAID), the company decides to do massive layoffs two months later. Layoffs started with the temporary workers and then 95% of the permanent employees at my work location. Massive shift of having jobs in California were moved to their overseas locations. Their guiding principle is based off of lining their own pockets ("Achieve financial goals to deliver shareholder value"). "Attract, retain, and develop the best talent" meaning: look for talent in lower income countries to "Achieve financial goals to deliver shareholder value". Their core values and principles is just a facade. They keep telling the public "they're a better company" and a bunch of other stuff to make themselves seem perfect. They are far from perfect. Just putting lipstick on a pig. I have more to add. Maybe a part 2 to this review at a later time.</t>
  </si>
  <si>
    <t>https://www.glassdoor.com/Reviews/Employee-Review--RVW84262126.htm</t>
  </si>
  <si>
    <t>2024-02-10T19:28:05.547Z</t>
  </si>
  <si>
    <t>Fantastic Company</t>
  </si>
  <si>
    <t>Strong culture of innovation and core values are emphasised</t>
  </si>
  <si>
    <t>Long working hours for global roles outside of USA</t>
  </si>
  <si>
    <t>https://www.glassdoor.com/Reviews/Employee-Review--RVW84241472.htm</t>
  </si>
  <si>
    <t>Sr IT Manager</t>
  </si>
  <si>
    <t>2024-02-09T16:55:21.650Z</t>
  </si>
  <si>
    <t>2024-02-09</t>
  </si>
  <si>
    <t>Best Company</t>
  </si>
  <si>
    <t>Freedom to drive creativity, Strong core values</t>
  </si>
  <si>
    <t>Long working hours can be tiring</t>
  </si>
  <si>
    <t>https://www.glassdoor.com/Reviews/Employee-Review--RVW84241342.htm</t>
  </si>
  <si>
    <t>2024-02-09T16:47:33.680Z</t>
  </si>
  <si>
    <t>- Management is about the employee and their safety
- Good pay, good bonuses, good benefits
- Lots of opportunities for advancement and lateral moves
- Very low turn over
- Cares about work/life balance of the employees</t>
  </si>
  <si>
    <t>- Management can change quite a bit
- Communication is sometimes slow to get out to the employees
- Some groups can be very 'customer 1st' driven at the expense of the employees</t>
  </si>
  <si>
    <t>https://www.glassdoor.com/Reviews/Employee-Review--RVW84241188.htm</t>
  </si>
  <si>
    <t>2024-02-09T16:38:39.527Z</t>
  </si>
  <si>
    <t>Great place to work and innovate</t>
  </si>
  <si>
    <t>Flexible and dynamic management. Freedom to explore new ideas</t>
  </si>
  <si>
    <t>Aggressive targets and sudden change in direction can cause add delays to deliverables</t>
  </si>
  <si>
    <t>https://www.glassdoor.com/Reviews/Employee-Review--RVW84229536.htm</t>
  </si>
  <si>
    <t>2024-02-09T09:01:13.627Z</t>
  </si>
  <si>
    <t>Project manager</t>
  </si>
  <si>
    <t>Schedules and vacations and pay</t>
  </si>
  <si>
    <t>Pay bonus is not existant</t>
  </si>
  <si>
    <t>https://www.glassdoor.com/Reviews/Employee-Review--RVW84210574.htm</t>
  </si>
  <si>
    <t>2024-02-08T18:53:16.237Z</t>
  </si>
  <si>
    <t>2024-02-08</t>
  </si>
  <si>
    <t>Montreal, QC</t>
  </si>
  <si>
    <t>Overall great benefits and great people.</t>
  </si>
  <si>
    <t>Don't seem like no matter how good you are at your job; you need to work on projects to yield visibility....</t>
  </si>
  <si>
    <t>https://www.glassdoor.com/Reviews/Employee-Review--RVW84205229.htm</t>
  </si>
  <si>
    <t>2024-02-08T14:57:33.150Z</t>
  </si>
  <si>
    <t>Good opportunity for cutting edge research</t>
  </si>
  <si>
    <t>Good opportunity for cutting edge research, good managers</t>
  </si>
  <si>
    <t>Tough job, will get squeezed for all you can give, must be confident in yourself and your boundaries</t>
  </si>
  <si>
    <t>https://www.glassdoor.com/Reviews/Employee-Review--RVW84173573.htm</t>
  </si>
  <si>
    <t>Process Engineer 4</t>
  </si>
  <si>
    <t>2024-02-07T19:57:25.123Z</t>
  </si>
  <si>
    <t>2024-02-07</t>
  </si>
  <si>
    <t>Work for more than you’re paid for</t>
  </si>
  <si>
    <t>The benefits given are decent enough</t>
  </si>
  <si>
    <t>Expected to work around the clock and cover for works not at your pay grade</t>
  </si>
  <si>
    <t>https://www.glassdoor.com/Reviews/Employee-Review--RVW84147895.htm</t>
  </si>
  <si>
    <t>2024-02-07T06:49:00.930Z</t>
  </si>
  <si>
    <t>5 year experience</t>
  </si>
  <si>
    <t>Good work culture, friendly teams</t>
  </si>
  <si>
    <t>Poor work life balance, stressful environment</t>
  </si>
  <si>
    <t>https://www.glassdoor.com/Reviews/Employee-Review--RVW84123308.htm</t>
  </si>
  <si>
    <t>2024-02-06T14:21:21.050Z</t>
  </si>
  <si>
    <t>2024-02-06</t>
  </si>
  <si>
    <t>Great organization and</t>
  </si>
  <si>
    <t>Very structured environment with emphasis on collaboration and forward thinking.</t>
  </si>
  <si>
    <t>Maybe too structured for some</t>
  </si>
  <si>
    <t>https://www.glassdoor.com/Reviews/Employee-Review--RVW84114146.htm</t>
  </si>
  <si>
    <t>2024-02-06T10:23:44.217Z</t>
  </si>
  <si>
    <t>Handsome salary</t>
  </si>
  <si>
    <t>Good corporate culture. 
Politeness is valued.</t>
  </si>
  <si>
    <t>14 hours of working. 
Late night review meetings. 
Sleep deprivation.</t>
  </si>
  <si>
    <t>https://www.glassdoor.com/Reviews/Employee-Review--RVW84101926.htm</t>
  </si>
  <si>
    <t>2024-02-06T05:12:42.380Z</t>
  </si>
  <si>
    <t>Good Benefits and Interview Process</t>
  </si>
  <si>
    <t>Stocks, Hiring Policy and Culture</t>
  </si>
  <si>
    <t>No cons experienced so far.</t>
  </si>
  <si>
    <t>https://www.glassdoor.com/Reviews/Employee-Review--RVW84092397.htm</t>
  </si>
  <si>
    <t>2024-02-05T22:12:21.320Z</t>
  </si>
  <si>
    <t>2024-02-05</t>
  </si>
  <si>
    <t>Good work environement, ok pay</t>
  </si>
  <si>
    <t>Not work life balance, late hour</t>
  </si>
  <si>
    <t>https://www.glassdoor.com/Reviews/Employee-Review--RVW84085889.htm</t>
  </si>
  <si>
    <t>2024-02-05T16:46:02.567Z</t>
  </si>
  <si>
    <t>Salary is pretty generous. The perks are great.</t>
  </si>
  <si>
    <t>There is none that I can think about</t>
  </si>
  <si>
    <t>https://www.glassdoor.com/Reviews/Employee-Review--RVW84051741.htm</t>
  </si>
  <si>
    <t>2024-02-04T20:26:29.833Z</t>
  </si>
  <si>
    <t>2024-02-04</t>
  </si>
  <si>
    <t>Benefits pay overtime and bonuses</t>
  </si>
  <si>
    <t>Micromanaging, communication issues, inability to understand floor level politics</t>
  </si>
  <si>
    <t>https://www.glassdoor.com/Reviews/Employee-Review--RVW84050811.htm</t>
  </si>
  <si>
    <t>Test Technician 3</t>
  </si>
  <si>
    <t>2024-02-04T19:29:25.473Z</t>
  </si>
  <si>
    <t>Nice place to work</t>
  </si>
  <si>
    <t>Great work life balance
Competent management</t>
  </si>
  <si>
    <t>Not many opportunities outside defined role.</t>
  </si>
  <si>
    <t>https://www.glassdoor.com/Reviews/Employee-Review--RVW84034996.htm</t>
  </si>
  <si>
    <t>Electrical Engineer Sr</t>
  </si>
  <si>
    <t>2024-02-04T03:23:28.350Z</t>
  </si>
  <si>
    <t xml:space="preserve">Work may be tough but culture is good, company really walks the core value talks </t>
  </si>
  <si>
    <t>1. High engagement levels through Pulse Surveys.
2. Efficient documentation processes ensure seamless procedure access for Field Service Engineers (FSEs).
3. Strong team bonding across diverse leadership levels.
4. Successful performance increases the likelihood of receiving recognition from peers and management through core value awards.
5. Comprehensive benefits make the Lam Research organization stand out from competitors, with all levels of employees, from Directors to FSEs, working cohesively towards the betterment of the organization.</t>
  </si>
  <si>
    <t>1. Occasionally, local management accepts stringent customer demands to secure market share, potentially impacting work-life balance. Nevertheless, the HR and management team actively work to address these concerns.</t>
  </si>
  <si>
    <t>https://www.glassdoor.com/Reviews/Employee-Review--RVW84033956.htm</t>
  </si>
  <si>
    <t>2024-02-04T01:44:47.140Z</t>
  </si>
  <si>
    <t>Just not bad job for work</t>
  </si>
  <si>
    <t>Typical job difficulty and not bad paying for the job</t>
  </si>
  <si>
    <t>Too much pressure and chasing on time.</t>
  </si>
  <si>
    <t>https://www.glassdoor.com/Reviews/Employee-Review--RVW84012900.htm</t>
  </si>
  <si>
    <t>2024-02-02T22:34:29.927Z</t>
  </si>
  <si>
    <t>2024-02-02</t>
  </si>
  <si>
    <t xml:space="preserve">Don't like older workers </t>
  </si>
  <si>
    <t>Good pay, free lunch during Covid lockdown</t>
  </si>
  <si>
    <t>They don't like older, experienced workers. I ended up with a permanent disability from a young, amped up rookie high on who knows what.</t>
  </si>
  <si>
    <t>https://www.glassdoor.com/Reviews/Employee-Review--RVW83993949.htm</t>
  </si>
  <si>
    <t>Equipment Technician</t>
  </si>
  <si>
    <t>2024-02-02T08:23:53.683Z</t>
  </si>
  <si>
    <t>Good work culture and benefits</t>
  </si>
  <si>
    <t>Poor work life balance and too much focus on stretch goals</t>
  </si>
  <si>
    <t>https://www.glassdoor.com/Reviews/Employee-Review--RVW83988552.htm</t>
  </si>
  <si>
    <t>Mechanical Designer</t>
  </si>
  <si>
    <t>2024-02-02T05:42:58.740Z</t>
  </si>
  <si>
    <t>1.Good Salary
2.Good Bonus
3.Good Company Benefits</t>
  </si>
  <si>
    <t xml:space="preserve">Depends on which product you are working with, and also customer. </t>
  </si>
  <si>
    <t>https://www.glassdoor.com/Reviews/Employee-Review--RVW83981371.htm</t>
  </si>
  <si>
    <t>Applications Engineer</t>
  </si>
  <si>
    <t>2024-02-01T23:45:47.023Z</t>
  </si>
  <si>
    <t>2024-02-01</t>
  </si>
  <si>
    <t>Good experience</t>
  </si>
  <si>
    <t>Love the working environment of the company.</t>
  </si>
  <si>
    <t>Didn't have too much things to do.</t>
  </si>
  <si>
    <t>https://www.glassdoor.com/Reviews/Employee-Review--RVW83894086.htm</t>
  </si>
  <si>
    <t>Process Engineer Intern</t>
  </si>
  <si>
    <t>2024-01-30T18:51:47.040Z</t>
  </si>
  <si>
    <t>2024-01-30</t>
  </si>
  <si>
    <t>it is good company</t>
  </si>
  <si>
    <t>good benefits, care employees, nice premises</t>
  </si>
  <si>
    <t>many overlap roles and manual process</t>
  </si>
  <si>
    <t>https://www.glassdoor.com/Reviews/Employee-Review--RVW83893430.htm</t>
  </si>
  <si>
    <t>Master Scheduler</t>
  </si>
  <si>
    <t>2024-01-30T18:22:54.603Z</t>
  </si>
  <si>
    <t>Good company with growth mindset</t>
  </si>
  <si>
    <t>Work life balance and benefits</t>
  </si>
  <si>
    <t>Moderate team building activities, more individual focused</t>
  </si>
  <si>
    <t>https://www.glassdoor.com/Reviews/Employee-Review--RVW83853255.htm</t>
  </si>
  <si>
    <t>2024-01-29T19:18:14.273Z</t>
  </si>
  <si>
    <t>2024-01-29</t>
  </si>
  <si>
    <t>positive culture, good people, work/life balance, good benefits</t>
  </si>
  <si>
    <t>not so much room to grow</t>
  </si>
  <si>
    <t>https://www.glassdoor.com/Reviews/Employee-Review--RVW83847011.htm</t>
  </si>
  <si>
    <t>2024-01-29T15:06:40.920Z</t>
  </si>
  <si>
    <t>salary</t>
  </si>
  <si>
    <t>people are nice in general</t>
  </si>
  <si>
    <t>it all depends on which organization you are in</t>
  </si>
  <si>
    <t>https://www.glassdoor.com/Reviews/Employee-Review--RVW83767182.htm</t>
  </si>
  <si>
    <t>Sr. Business Development Manager</t>
  </si>
  <si>
    <t>2024-01-26T12:08:53.387Z</t>
  </si>
  <si>
    <t>2024-01-26</t>
  </si>
  <si>
    <t>Good excellent nice environment work</t>
  </si>
  <si>
    <t>Nothing to specific bad about</t>
  </si>
  <si>
    <t>https://www.glassdoor.com/Reviews/Employee-Review--RVW83761885.htm</t>
  </si>
  <si>
    <t>Senior Engineer II</t>
  </si>
  <si>
    <t>2024-01-26T09:16:34.930Z</t>
  </si>
  <si>
    <t>well</t>
  </si>
  <si>
    <t>great free good bouns well</t>
  </si>
  <si>
    <t>less time money tree only</t>
  </si>
  <si>
    <t>https://www.glassdoor.com/Reviews/Employee-Review--RVW83723138.htm</t>
  </si>
  <si>
    <t>CSE</t>
  </si>
  <si>
    <t>2024-01-25T07:59:06.020Z</t>
  </si>
  <si>
    <t>2024-01-25</t>
  </si>
  <si>
    <t>Limited growth for real contributors</t>
  </si>
  <si>
    <t>Technical projects and learning on projects.</t>
  </si>
  <si>
    <t>Lack of support from stakeholders, no recognition, growth for honest and hard work. Limited hikes. Work life balance is the worst.</t>
  </si>
  <si>
    <t>https://www.glassdoor.com/Reviews/Employee-Review--RVW83706009.htm</t>
  </si>
  <si>
    <t>2024-01-24T19:44:48.023Z</t>
  </si>
  <si>
    <t>2024-01-24</t>
  </si>
  <si>
    <t>No Work life balance</t>
  </si>
  <si>
    <t>Not much political issues and most people are kind</t>
  </si>
  <si>
    <t>Heavy work load, sometimes no work life balance</t>
  </si>
  <si>
    <t>https://www.glassdoor.com/Reviews/Employee-Review--RVW83704618.htm</t>
  </si>
  <si>
    <t>2024-01-24T18:47:49.913Z</t>
  </si>
  <si>
    <t>Coworkers are exemplary people who are supportive.</t>
  </si>
  <si>
    <t>Middle Management is disengaged and relies on automation to conduct evaluations.</t>
  </si>
  <si>
    <t>https://www.glassdoor.com/Reviews/Employee-Review--RVW83619463.htm</t>
  </si>
  <si>
    <t>2024-01-22T17:11:24.650Z</t>
  </si>
  <si>
    <t>2024-01-22</t>
  </si>
  <si>
    <t>WLB</t>
  </si>
  <si>
    <t>Friendly colleagues and good envrionment</t>
  </si>
  <si>
    <t>No WLB, annual incentive is low</t>
  </si>
  <si>
    <t>https://www.glassdoor.com/Reviews/Employee-Review--RVW83561548.htm</t>
  </si>
  <si>
    <t>2024-01-20T15:45:06.813Z</t>
  </si>
  <si>
    <t>2024-01-20</t>
  </si>
  <si>
    <t>Great company culture and work-life balance, mediocre pay.</t>
  </si>
  <si>
    <t>I love the people I work with and the company seems to value my time.</t>
  </si>
  <si>
    <t>Pay leaves something to be desired. Kind of shoehorned into the semiconductor industry if you stay here for a long time.</t>
  </si>
  <si>
    <t>https://www.glassdoor.com/Reviews/Employee-Review--RVW83556367.htm</t>
  </si>
  <si>
    <t>Mechanical Engineer II</t>
  </si>
  <si>
    <t>2024-01-20T09:55:05.503Z</t>
  </si>
  <si>
    <t>Great Place to Work. Pay could be better.</t>
  </si>
  <si>
    <t>Lam has a good work culture. Opportunity for growth is there. People are generally friendly.</t>
  </si>
  <si>
    <t>Pay is not as competitive as other companies in the Bay Area.</t>
  </si>
  <si>
    <t>https://www.glassdoor.com/Reviews/Employee-Review--RVW83531750.htm</t>
  </si>
  <si>
    <t>2024-01-19T09:51:14.533Z</t>
  </si>
  <si>
    <t>2024-01-19</t>
  </si>
  <si>
    <t>Good benefits and good people.</t>
  </si>
  <si>
    <t>Bad Management at the Supervisor level.</t>
  </si>
  <si>
    <t>https://www.glassdoor.com/Reviews/Employee-Review--RVW83463465.htm</t>
  </si>
  <si>
    <t>Final Test Technician 4</t>
  </si>
  <si>
    <t>2024-01-17T14:21:42.667Z</t>
  </si>
  <si>
    <t>2024-01-17</t>
  </si>
  <si>
    <t>Abuse and lack of respect!</t>
  </si>
  <si>
    <t>Good salary, benefits and stocks.</t>
  </si>
  <si>
    <t>Cultural mafia, no ethics, mobbing, bullying, toxic environment, and a lot of burnouts.</t>
  </si>
  <si>
    <t>https://www.glassdoor.com/Reviews/Employee-Review--RVW83453431.htm</t>
  </si>
  <si>
    <t>2024-01-17T09:50:45.383Z</t>
  </si>
  <si>
    <t>Product Engineer at LAM</t>
  </si>
  <si>
    <t>Nice place to expand technical skills in various fields</t>
  </si>
  <si>
    <t>Poor work culture with lots of focus on finer details</t>
  </si>
  <si>
    <t>https://www.glassdoor.com/Reviews/Employee-Review--RVW83431156.htm</t>
  </si>
  <si>
    <t>2024-01-16T20:21:32.793Z</t>
  </si>
  <si>
    <t>2024-01-16</t>
  </si>
  <si>
    <t>Great company, mid frist line leadership</t>
  </si>
  <si>
    <t>- Decent Benefits
- Decent pay, a bit below market
- Awesome Coworkers</t>
  </si>
  <si>
    <t>- immediate supervisors are kind of mid, at best.</t>
  </si>
  <si>
    <t>https://www.glassdoor.com/Reviews/Employee-Review--RVW83384764.htm</t>
  </si>
  <si>
    <t>Senior Test Technician</t>
  </si>
  <si>
    <t>2024-01-15T14:56:33.463Z</t>
  </si>
  <si>
    <t>2024-01-15</t>
  </si>
  <si>
    <t>pretty good stuff to be honest</t>
  </si>
  <si>
    <t>might get laid off when things go downhill</t>
  </si>
  <si>
    <t>https://www.glassdoor.com/Reviews/Employee-Review--RVW83359625.htm</t>
  </si>
  <si>
    <t>Production Assembler</t>
  </si>
  <si>
    <t>2024-01-14T22:25:29.870Z</t>
  </si>
  <si>
    <t>2024-01-14</t>
  </si>
  <si>
    <t>Nightmarish Employment: A Cautionary Tale of Incompetence and Toxicity</t>
  </si>
  <si>
    <t>Everyone mentions benefits but it’s actually comparable to what other companies are offering. Also for maternity and paternity leave there is a hidden clause which was not revealed to employees. No honesty at all.</t>
  </si>
  <si>
    <t>My time at this company was an absolute nightmare. The management was utterly incompetent, creating a toxic work environment. They consistently undervalued and overworked employees, with no regard for work-life balance. The lack of communication and appreciation made it a demoralizing place. Avoid at all costs – it's a sinking ship of misery. Forecast for the company business in next few years is in downtrend with layoffs in between. Overall company outlook is bleak so join at your own risk.</t>
  </si>
  <si>
    <t>https://www.glassdoor.com/Reviews/Employee-Review--RVW83356231.htm</t>
  </si>
  <si>
    <t>2024-01-14T18:36:59.863Z</t>
  </si>
  <si>
    <t>If you want to work at a company like Lam Research, go for it</t>
  </si>
  <si>
    <t>good benefits, positive mgmt work culture, people are pretty nice overall</t>
  </si>
  <si>
    <t>cyclical industry (ramps and layoffs every about every 3-5 years), expectations shift around over time, expectations are not always consistent between different shifts/teams/levels, leadership tends to move around frequently (I have had 12 supervisors in 7 years),</t>
  </si>
  <si>
    <t>https://www.glassdoor.com/Reviews/Employee-Review--RVW83354422.htm</t>
  </si>
  <si>
    <t>2024-01-14T16:23:34.710Z</t>
  </si>
  <si>
    <t>er4r4</t>
  </si>
  <si>
    <t>great for socializing and connecting for people</t>
  </si>
  <si>
    <t>salary pumps are very slow</t>
  </si>
  <si>
    <t>https://www.glassdoor.com/Reviews/Employee-Review--RVW83337322.htm</t>
  </si>
  <si>
    <t>2024-01-13T17:12:55.130Z</t>
  </si>
  <si>
    <t>2024-01-13</t>
  </si>
  <si>
    <t>Good place</t>
  </si>
  <si>
    <t>Value job security of employees</t>
  </si>
  <si>
    <t>Build plans are a mess and engineers aren’t prepared when it’s time to build</t>
  </si>
  <si>
    <t>https://www.glassdoor.com/Reviews/Employee-Review--RVW83308629.htm</t>
  </si>
  <si>
    <t>engineering tech 4</t>
  </si>
  <si>
    <t>2024-01-12T10:27:56.350Z</t>
  </si>
  <si>
    <t>2024-01-12</t>
  </si>
  <si>
    <t>Challenging engineering projects that provide diversity.</t>
  </si>
  <si>
    <t>Project design requirements change often.</t>
  </si>
  <si>
    <t>https://www.glassdoor.com/Reviews/Employee-Review--RVW83278732.htm</t>
  </si>
  <si>
    <t>2024-01-11T13:21:16.087Z</t>
  </si>
  <si>
    <t>2024-01-11</t>
  </si>
  <si>
    <t>Slow progression</t>
  </si>
  <si>
    <t>Attractive pay, good benefits and culture</t>
  </si>
  <si>
    <t>Slow progression and weak HR engagement</t>
  </si>
  <si>
    <t>https://www.glassdoor.com/Reviews/Employee-Review--RVW83262853.htm</t>
  </si>
  <si>
    <t>2024-01-11T05:47:32.400Z</t>
  </si>
  <si>
    <t>Cross function team collaboration
Competitive pay</t>
  </si>
  <si>
    <t>Long working hours. Need to support at US timings too</t>
  </si>
  <si>
    <t>https://www.glassdoor.com/Reviews/Employee-Review--RVW83259408.htm</t>
  </si>
  <si>
    <t>2024-01-11T03:41:37.140Z</t>
  </si>
  <si>
    <t>Some what good</t>
  </si>
  <si>
    <t>Good salary, work life balance</t>
  </si>
  <si>
    <t>Work load, extended period of work</t>
  </si>
  <si>
    <t>https://www.glassdoor.com/Reviews/Employee-Review--RVW83218836.htm</t>
  </si>
  <si>
    <t>2024-01-10T03:03:14.500Z</t>
  </si>
  <si>
    <t>2024-01-10</t>
  </si>
  <si>
    <t>Great place to work whoo</t>
  </si>
  <si>
    <t>People can be extremely rude</t>
  </si>
  <si>
    <t>https://www.glassdoor.com/Reviews/Employee-Review--RVW83213387.htm</t>
  </si>
  <si>
    <t>2024-01-09T22:31:41.430Z</t>
  </si>
  <si>
    <t>2024-01-09</t>
  </si>
  <si>
    <t>A organized Company</t>
  </si>
  <si>
    <t>100% Employee safety
Organization was really good when team count was less
Management takes immediate action on any concerns provided
Apart from process, employees are asked to identify their interest area 
Mentorship programs are available to learn the interested skill sets</t>
  </si>
  <si>
    <t>As the organization become bigger the privilege's are getting cut in the name of cost cutting
Flexi work model is bit tiring to as we have to switch between WFH &amp;amp; WFO
Work life balance is affected</t>
  </si>
  <si>
    <t>https://www.glassdoor.com/Reviews/Employee-Review--RVW83186366.htm</t>
  </si>
  <si>
    <t>Customer Service Representative</t>
  </si>
  <si>
    <t>2024-01-09T07:13:51.277Z</t>
  </si>
  <si>
    <t>Goo Environment</t>
  </si>
  <si>
    <t>Good working environment and nice team</t>
  </si>
  <si>
    <t>Sometimes ur schedule will be disrupted by the customer</t>
  </si>
  <si>
    <t>https://www.glassdoor.com/Reviews/Employee-Review--RVW83177910.htm</t>
  </si>
  <si>
    <t>2024-01-09T02:33:17.657Z</t>
  </si>
  <si>
    <t>Good pay and benefits. Sometime free lunches. Teambuilders. Good annual bonus</t>
  </si>
  <si>
    <t>Management can be hit or miss. Not everyone follows Lam's core values. Miscommunication</t>
  </si>
  <si>
    <t>https://www.glassdoor.com/Reviews/Employee-Review--RVW83132026.htm</t>
  </si>
  <si>
    <t>2024-01-07T18:34:23.767Z</t>
  </si>
  <si>
    <t>2024-01-07</t>
  </si>
  <si>
    <t>Stocks are allocated based on the performance</t>
  </si>
  <si>
    <t>Salary is not within the industry standards</t>
  </si>
  <si>
    <t>https://www.glassdoor.com/Reviews/Employee-Review--RVW83030856.htm</t>
  </si>
  <si>
    <t>2024-01-04T01:05:18.057Z</t>
  </si>
  <si>
    <t>2024-01-04</t>
  </si>
  <si>
    <t>Good pay and good people to work with</t>
  </si>
  <si>
    <t>Work culture encourages working lots of overtime</t>
  </si>
  <si>
    <t>https://www.glassdoor.com/Reviews/Employee-Review--RVW83017795.htm</t>
  </si>
  <si>
    <t>2024-01-03T14:22:15.597Z</t>
  </si>
  <si>
    <t>2024-01-03</t>
  </si>
  <si>
    <t>Fast promotion
Aggressive opportunity
Fast paced work</t>
  </si>
  <si>
    <t>Not high salary
Work life balance is somewhat not ok</t>
  </si>
  <si>
    <t>https://www.glassdoor.com/Reviews/Employee-Review--RVW82983372.htm</t>
  </si>
  <si>
    <t>2024-01-02T15:06:37.957Z</t>
  </si>
  <si>
    <t>2024-01-02</t>
  </si>
  <si>
    <t>Good start for  freshers</t>
  </si>
  <si>
    <t>Work culture
Core values
Flexibility in work</t>
  </si>
  <si>
    <t>Manufacturing engineers have minimum exposure to shop floors</t>
  </si>
  <si>
    <t>https://www.glassdoor.com/Reviews/Employee-Review--RVW82956875.htm</t>
  </si>
  <si>
    <t>2024-01-01T17:11:43.420Z</t>
  </si>
  <si>
    <t>2024-01-01</t>
  </si>
  <si>
    <t>Overall raiting</t>
  </si>
  <si>
    <t>Ok good time, late start</t>
  </si>
  <si>
    <t>Doesn't go forward, dont learn new things</t>
  </si>
  <si>
    <t>https://www.glassdoor.com/Reviews/Employee-Review--RVW82887464.htm</t>
  </si>
  <si>
    <t>2023-12-28T02:45:59.853Z</t>
  </si>
  <si>
    <t>2023-12-28</t>
  </si>
  <si>
    <t>Good in technology, very efficient</t>
  </si>
  <si>
    <t>Too Bad work life balance</t>
  </si>
  <si>
    <t>https://www.glassdoor.com/Reviews/Employee-Review--RVW82849555.htm</t>
  </si>
  <si>
    <t>2023-12-26T09:21:25.770Z</t>
  </si>
  <si>
    <t>2023-12-26</t>
  </si>
  <si>
    <t>Growing organisation</t>
  </si>
  <si>
    <t>Culture of work is always great</t>
  </si>
  <si>
    <t>Dynamic decisions that affects the employees</t>
  </si>
  <si>
    <t>https://www.glassdoor.com/Reviews/Employee-Review--RVW82845400.htm</t>
  </si>
  <si>
    <t>2023-12-26T04:51:42.663Z</t>
  </si>
  <si>
    <t>Work experience</t>
  </si>
  <si>
    <t>Work life balance 
Good team</t>
  </si>
  <si>
    <t>Work timings to be stretchable during audits</t>
  </si>
  <si>
    <t>https://www.glassdoor.com/Reviews/Employee-Review--RVW82618555.htm</t>
  </si>
  <si>
    <t>Finance Consultant</t>
  </si>
  <si>
    <t>2023-12-14T23:48:45.463Z</t>
  </si>
  <si>
    <t>2023-12-14</t>
  </si>
  <si>
    <t>?????</t>
  </si>
  <si>
    <t>great , amazing , best job ever</t>
  </si>
  <si>
    <t>fantastic and more fantastic. Every single day</t>
  </si>
  <si>
    <t>https://www.glassdoor.com/Reviews/Employee-Review--RVW82569436.htm</t>
  </si>
  <si>
    <t>Doctor</t>
  </si>
  <si>
    <t>2023-12-13T10:00:47.213Z</t>
  </si>
  <si>
    <t>2023-12-13</t>
  </si>
  <si>
    <t>cyclical</t>
  </si>
  <si>
    <t>the people are the best attribute</t>
  </si>
  <si>
    <t>still figuring it out, downturn hurt</t>
  </si>
  <si>
    <t>https://www.glassdoor.com/Reviews/Employee-Review--RVW82558213.htm</t>
  </si>
  <si>
    <t>2023-12-13T03:31:40.470Z</t>
  </si>
  <si>
    <t>Consistent, Clean Work</t>
  </si>
  <si>
    <t>Clean work, consistent schedule, learn a ton, get better at industry standard equipment.</t>
  </si>
  <si>
    <t>Night shift can have a lack of support, instructions sometimes difficult to understand.</t>
  </si>
  <si>
    <t>https://www.glassdoor.com/Reviews/Employee-Review--RVW82502790.htm</t>
  </si>
  <si>
    <t>Assembly Technician</t>
  </si>
  <si>
    <t>2023-12-11T10:41:51.340Z</t>
  </si>
  <si>
    <t>2023-12-11</t>
  </si>
  <si>
    <t xml:space="preserve">Not the Lam Research it used to be </t>
  </si>
  <si>
    <t>Compensation and benefits are competitive,</t>
  </si>
  <si>
    <t>Mangers lack people skills, Company promotes competitive environment amongst employees when it should be team effort. Compensation is based on "winner takes all" system.</t>
  </si>
  <si>
    <t>https://www.glassdoor.com/Reviews/Employee-Review--RVW82492022.htm</t>
  </si>
  <si>
    <t>2023-12-11T04:44:09.227Z</t>
  </si>
  <si>
    <t>Malta, NY</t>
  </si>
  <si>
    <t>Enjoyable workplace</t>
  </si>
  <si>
    <t>A lot of benefit , work life balance , positive culture</t>
  </si>
  <si>
    <t>the cafe vendor something cook feel like first timer cooking</t>
  </si>
  <si>
    <t>https://www.glassdoor.com/Reviews/Employee-Review--RVW82473711.htm</t>
  </si>
  <si>
    <t>2023-12-10T07:36:56.963Z</t>
  </si>
  <si>
    <t>2023-12-10</t>
  </si>
  <si>
    <t xml:space="preserve">Department </t>
  </si>
  <si>
    <t>Diversity and Inclusion</t>
  </si>
  <si>
    <t>Work/Life Balance</t>
  </si>
  <si>
    <t>Customer Service and Support</t>
  </si>
  <si>
    <t>Data and Analytics</t>
  </si>
  <si>
    <t>Engineering and IT</t>
  </si>
  <si>
    <t>Finance and Procurement</t>
  </si>
  <si>
    <t>Human Resources (HR)</t>
  </si>
  <si>
    <t>Operations and Manufacturing</t>
  </si>
  <si>
    <t>Other/General</t>
  </si>
  <si>
    <t>Program and Project Management</t>
  </si>
  <si>
    <t>Quality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</si>
</sst>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b/>
      <sz val="11"/>
      <name val="Calibri"/>
      <family val="2"/>
    </font>
    <font>
      <b/>
      <sz val="11"/>
      <color rgb="FFFFFFFF"/>
      <name val="Roboto"/>
    </font>
    <font>
      <b/>
      <sz val="11"/>
      <color rgb="FF000000"/>
      <name val="Roboto"/>
    </font>
    <font>
      <sz val="10.5"/>
      <color rgb="FF6E717D"/>
      <name val="Roboto"/>
    </font>
  </fonts>
  <fills count="44">
    <fill>
      <patternFill patternType="none"/>
    </fill>
    <fill>
      <patternFill patternType="gray125"/>
    </fill>
    <fill>
      <patternFill patternType="solid">
        <fgColor rgb="FF6E717D"/>
        <bgColor indexed="64"/>
      </patternFill>
    </fill>
    <fill>
      <patternFill patternType="solid">
        <fgColor rgb="FFFEE482"/>
        <bgColor indexed="64"/>
      </patternFill>
    </fill>
    <fill>
      <patternFill patternType="solid">
        <fgColor rgb="FFFDD27F"/>
        <bgColor indexed="64"/>
      </patternFill>
    </fill>
    <fill>
      <patternFill patternType="solid">
        <fgColor rgb="FFFEE182"/>
        <bgColor indexed="64"/>
      </patternFill>
    </fill>
    <fill>
      <patternFill patternType="solid">
        <fgColor rgb="FFFA9072"/>
        <bgColor indexed="64"/>
      </patternFill>
    </fill>
    <fill>
      <patternFill patternType="solid">
        <fgColor rgb="FFFBA576"/>
        <bgColor indexed="64"/>
      </patternFill>
    </fill>
    <fill>
      <patternFill patternType="solid">
        <fgColor rgb="FFE9E583"/>
        <bgColor indexed="64"/>
      </patternFill>
    </fill>
    <fill>
      <patternFill patternType="solid">
        <fgColor rgb="FFBAD881"/>
        <bgColor indexed="64"/>
      </patternFill>
    </fill>
    <fill>
      <patternFill patternType="solid">
        <fgColor rgb="FFA9D380"/>
        <bgColor indexed="64"/>
      </patternFill>
    </fill>
    <fill>
      <patternFill patternType="solid">
        <fgColor rgb="FFC6DB81"/>
        <bgColor indexed="64"/>
      </patternFill>
    </fill>
    <fill>
      <patternFill patternType="solid">
        <fgColor rgb="FFFEE683"/>
        <bgColor indexed="64"/>
      </patternFill>
    </fill>
    <fill>
      <patternFill patternType="solid">
        <fgColor rgb="FFF3E884"/>
        <bgColor indexed="64"/>
      </patternFill>
    </fill>
    <fill>
      <patternFill patternType="solid">
        <fgColor rgb="FFF2E884"/>
        <bgColor indexed="64"/>
      </patternFill>
    </fill>
    <fill>
      <patternFill patternType="solid">
        <fgColor rgb="FFFDD37F"/>
        <bgColor indexed="64"/>
      </patternFill>
    </fill>
    <fill>
      <patternFill patternType="solid">
        <fgColor rgb="FFFED980"/>
        <bgColor indexed="64"/>
      </patternFill>
    </fill>
    <fill>
      <patternFill patternType="solid">
        <fgColor rgb="FF7FC67D"/>
        <bgColor indexed="64"/>
      </patternFill>
    </fill>
    <fill>
      <patternFill patternType="solid">
        <fgColor rgb="FFB4D680"/>
        <bgColor indexed="64"/>
      </patternFill>
    </fill>
    <fill>
      <patternFill patternType="solid">
        <fgColor rgb="FFB0D480"/>
        <bgColor indexed="64"/>
      </patternFill>
    </fill>
    <fill>
      <patternFill patternType="solid">
        <fgColor rgb="FFBCD881"/>
        <bgColor indexed="64"/>
      </patternFill>
    </fill>
    <fill>
      <patternFill patternType="solid">
        <fgColor rgb="FFFEE582"/>
        <bgColor indexed="64"/>
      </patternFill>
    </fill>
    <fill>
      <patternFill patternType="solid">
        <fgColor rgb="FF6DC17C"/>
        <bgColor indexed="64"/>
      </patternFill>
    </fill>
    <fill>
      <patternFill patternType="solid">
        <fgColor rgb="FF63BE7B"/>
        <bgColor indexed="64"/>
      </patternFill>
    </fill>
    <fill>
      <patternFill patternType="solid">
        <fgColor rgb="FFA7D27F"/>
        <bgColor indexed="64"/>
      </patternFill>
    </fill>
    <fill>
      <patternFill patternType="solid">
        <fgColor rgb="FFE5E483"/>
        <bgColor indexed="64"/>
      </patternFill>
    </fill>
    <fill>
      <patternFill patternType="solid">
        <fgColor rgb="FF98CE7F"/>
        <bgColor indexed="64"/>
      </patternFill>
    </fill>
    <fill>
      <patternFill patternType="solid">
        <fgColor rgb="FFFFEB84"/>
        <bgColor indexed="64"/>
      </patternFill>
    </fill>
    <fill>
      <patternFill patternType="solid">
        <fgColor rgb="FFFEE282"/>
        <bgColor indexed="64"/>
      </patternFill>
    </fill>
    <fill>
      <patternFill patternType="solid">
        <fgColor rgb="FFFBAA77"/>
        <bgColor indexed="64"/>
      </patternFill>
    </fill>
    <fill>
      <patternFill patternType="solid">
        <fgColor rgb="FFFA9F75"/>
        <bgColor indexed="64"/>
      </patternFill>
    </fill>
    <fill>
      <patternFill patternType="solid">
        <fgColor rgb="FFEEE784"/>
        <bgColor indexed="64"/>
      </patternFill>
    </fill>
    <fill>
      <patternFill patternType="solid">
        <fgColor rgb="FFFBB178"/>
        <bgColor indexed="64"/>
      </patternFill>
    </fill>
    <fill>
      <patternFill patternType="solid">
        <fgColor rgb="FFFCC37C"/>
        <bgColor indexed="64"/>
      </patternFill>
    </fill>
    <fill>
      <patternFill patternType="solid">
        <fgColor rgb="FFA3D17F"/>
        <bgColor indexed="64"/>
      </patternFill>
    </fill>
    <fill>
      <patternFill patternType="solid">
        <fgColor rgb="FFFEE783"/>
        <bgColor indexed="64"/>
      </patternFill>
    </fill>
    <fill>
      <patternFill patternType="solid">
        <fgColor rgb="FFFEDC81"/>
        <bgColor indexed="64"/>
      </patternFill>
    </fill>
    <fill>
      <patternFill patternType="solid">
        <fgColor rgb="FFFA9272"/>
        <bgColor indexed="64"/>
      </patternFill>
    </fill>
    <fill>
      <patternFill patternType="solid">
        <fgColor rgb="FFFCBA7A"/>
        <bgColor indexed="64"/>
      </patternFill>
    </fill>
    <fill>
      <patternFill patternType="solid">
        <fgColor rgb="FF80C77D"/>
        <bgColor indexed="64"/>
      </patternFill>
    </fill>
    <fill>
      <patternFill patternType="solid">
        <fgColor rgb="FFFAEA84"/>
        <bgColor indexed="64"/>
      </patternFill>
    </fill>
    <fill>
      <patternFill patternType="solid">
        <fgColor rgb="FFFDCA7D"/>
        <bgColor indexed="64"/>
      </patternFill>
    </fill>
    <fill>
      <patternFill patternType="solid">
        <fgColor rgb="FFF8696B"/>
        <bgColor indexed="64"/>
      </patternFill>
    </fill>
    <fill>
      <patternFill patternType="solid">
        <fgColor rgb="FFFCBC7B"/>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1" fillId="0" borderId="0" applyFont="0" applyFill="0" applyBorder="0" applyAlignment="0" applyProtection="0"/>
  </cellStyleXfs>
  <cellXfs count="51">
    <xf numFmtId="0" fontId="0" fillId="0" borderId="0" xfId="0"/>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2" fillId="0" borderId="1" xfId="0" applyFont="1" applyBorder="1" applyAlignment="1">
      <alignment horizontal="center" vertical="top"/>
    </xf>
    <xf numFmtId="14" fontId="0" fillId="0" borderId="0" xfId="0" applyNumberFormat="1"/>
    <xf numFmtId="0" fontId="0" fillId="0" borderId="0" xfId="1" applyNumberFormat="1" applyFont="1" applyAlignment="1"/>
    <xf numFmtId="165" fontId="0" fillId="0" borderId="0" xfId="1" applyNumberFormat="1" applyFont="1" applyAlignment="1"/>
    <xf numFmtId="0" fontId="4" fillId="2" borderId="2" xfId="0" applyFont="1" applyFill="1" applyBorder="1" applyAlignment="1">
      <alignment horizontal="left" wrapText="1" indent="1" readingOrder="1"/>
    </xf>
    <xf numFmtId="0" fontId="4" fillId="2" borderId="2" xfId="0" applyFont="1" applyFill="1" applyBorder="1" applyAlignment="1">
      <alignment horizontal="center" vertical="top" wrapText="1" readingOrder="1"/>
    </xf>
    <xf numFmtId="0" fontId="5" fillId="0" borderId="2" xfId="0" applyFont="1" applyBorder="1" applyAlignment="1">
      <alignment horizontal="left" wrapText="1" indent="1" readingOrder="1"/>
    </xf>
    <xf numFmtId="0" fontId="6" fillId="3" borderId="2" xfId="0" applyFont="1" applyFill="1" applyBorder="1" applyAlignment="1">
      <alignment horizontal="center" wrapText="1" readingOrder="1"/>
    </xf>
    <xf numFmtId="0" fontId="6" fillId="4" borderId="2" xfId="0" applyFont="1" applyFill="1" applyBorder="1" applyAlignment="1">
      <alignment horizontal="center" wrapText="1" readingOrder="1"/>
    </xf>
    <xf numFmtId="0" fontId="6" fillId="5" borderId="2" xfId="0" applyFont="1" applyFill="1" applyBorder="1" applyAlignment="1">
      <alignment horizontal="center" wrapText="1" readingOrder="1"/>
    </xf>
    <xf numFmtId="0" fontId="6" fillId="6" borderId="2" xfId="0" applyFont="1" applyFill="1" applyBorder="1" applyAlignment="1">
      <alignment horizontal="center" wrapText="1" readingOrder="1"/>
    </xf>
    <xf numFmtId="0" fontId="6" fillId="7" borderId="2" xfId="0" applyFont="1" applyFill="1" applyBorder="1" applyAlignment="1">
      <alignment horizontal="center" wrapText="1" readingOrder="1"/>
    </xf>
    <xf numFmtId="0" fontId="6" fillId="8" borderId="2" xfId="0" applyFont="1" applyFill="1" applyBorder="1" applyAlignment="1">
      <alignment horizontal="center" wrapText="1" readingOrder="1"/>
    </xf>
    <xf numFmtId="0" fontId="6" fillId="9" borderId="2" xfId="0" applyFont="1" applyFill="1" applyBorder="1" applyAlignment="1">
      <alignment horizontal="center" wrapText="1" readingOrder="1"/>
    </xf>
    <xf numFmtId="0" fontId="6" fillId="10" borderId="2" xfId="0" applyFont="1" applyFill="1" applyBorder="1" applyAlignment="1">
      <alignment horizontal="center" wrapText="1" readingOrder="1"/>
    </xf>
    <xf numFmtId="0" fontId="6" fillId="11" borderId="2" xfId="0" applyFont="1" applyFill="1" applyBorder="1" applyAlignment="1">
      <alignment horizontal="center" wrapText="1" readingOrder="1"/>
    </xf>
    <xf numFmtId="0" fontId="6" fillId="12" borderId="2" xfId="0" applyFont="1" applyFill="1" applyBorder="1" applyAlignment="1">
      <alignment horizontal="center" wrapText="1" readingOrder="1"/>
    </xf>
    <xf numFmtId="0" fontId="6" fillId="13" borderId="2" xfId="0" applyFont="1" applyFill="1" applyBorder="1" applyAlignment="1">
      <alignment horizontal="center" wrapText="1" readingOrder="1"/>
    </xf>
    <xf numFmtId="0" fontId="6" fillId="14" borderId="2" xfId="0" applyFont="1" applyFill="1" applyBorder="1" applyAlignment="1">
      <alignment horizontal="center" wrapText="1" readingOrder="1"/>
    </xf>
    <xf numFmtId="0" fontId="6" fillId="15" borderId="2" xfId="0" applyFont="1" applyFill="1" applyBorder="1" applyAlignment="1">
      <alignment horizontal="center" wrapText="1" readingOrder="1"/>
    </xf>
    <xf numFmtId="0" fontId="6" fillId="16" borderId="2" xfId="0" applyFont="1" applyFill="1" applyBorder="1" applyAlignment="1">
      <alignment horizontal="center" wrapText="1" readingOrder="1"/>
    </xf>
    <xf numFmtId="0" fontId="6" fillId="17" borderId="2" xfId="0" applyFont="1" applyFill="1" applyBorder="1" applyAlignment="1">
      <alignment horizontal="center" wrapText="1" readingOrder="1"/>
    </xf>
    <xf numFmtId="0" fontId="6" fillId="18" borderId="2" xfId="0" applyFont="1" applyFill="1" applyBorder="1" applyAlignment="1">
      <alignment horizontal="center" wrapText="1" readingOrder="1"/>
    </xf>
    <xf numFmtId="0" fontId="6" fillId="19" borderId="2" xfId="0" applyFont="1" applyFill="1" applyBorder="1" applyAlignment="1">
      <alignment horizontal="center" wrapText="1" readingOrder="1"/>
    </xf>
    <xf numFmtId="0" fontId="6" fillId="20" borderId="2" xfId="0" applyFont="1" applyFill="1" applyBorder="1" applyAlignment="1">
      <alignment horizontal="center" wrapText="1" readingOrder="1"/>
    </xf>
    <xf numFmtId="0" fontId="6" fillId="21" borderId="2" xfId="0" applyFont="1" applyFill="1" applyBorder="1" applyAlignment="1">
      <alignment horizontal="center" wrapText="1" readingOrder="1"/>
    </xf>
    <xf numFmtId="0" fontId="6" fillId="22" borderId="2" xfId="0" applyFont="1" applyFill="1" applyBorder="1" applyAlignment="1">
      <alignment horizontal="center" wrapText="1" readingOrder="1"/>
    </xf>
    <xf numFmtId="0" fontId="6" fillId="23" borderId="2" xfId="0" applyFont="1" applyFill="1" applyBorder="1" applyAlignment="1">
      <alignment horizontal="center" wrapText="1" readingOrder="1"/>
    </xf>
    <xf numFmtId="0" fontId="6" fillId="24" borderId="2" xfId="0" applyFont="1" applyFill="1" applyBorder="1" applyAlignment="1">
      <alignment horizontal="center" wrapText="1" readingOrder="1"/>
    </xf>
    <xf numFmtId="0" fontId="6" fillId="25" borderId="2" xfId="0" applyFont="1" applyFill="1" applyBorder="1" applyAlignment="1">
      <alignment horizontal="center" wrapText="1" readingOrder="1"/>
    </xf>
    <xf numFmtId="0" fontId="6" fillId="26" borderId="2" xfId="0" applyFont="1" applyFill="1" applyBorder="1" applyAlignment="1">
      <alignment horizontal="center" wrapText="1" readingOrder="1"/>
    </xf>
    <xf numFmtId="0" fontId="6" fillId="27" borderId="2" xfId="0" applyFont="1" applyFill="1" applyBorder="1" applyAlignment="1">
      <alignment horizontal="center" wrapText="1" readingOrder="1"/>
    </xf>
    <xf numFmtId="0" fontId="6" fillId="28" borderId="2" xfId="0" applyFont="1" applyFill="1" applyBorder="1" applyAlignment="1">
      <alignment horizontal="center" wrapText="1" readingOrder="1"/>
    </xf>
    <xf numFmtId="0" fontId="6" fillId="29" borderId="2" xfId="0" applyFont="1" applyFill="1" applyBorder="1" applyAlignment="1">
      <alignment horizontal="center" wrapText="1" readingOrder="1"/>
    </xf>
    <xf numFmtId="0" fontId="6" fillId="30" borderId="2" xfId="0" applyFont="1" applyFill="1" applyBorder="1" applyAlignment="1">
      <alignment horizontal="center" wrapText="1" readingOrder="1"/>
    </xf>
    <xf numFmtId="0" fontId="6" fillId="31" borderId="2" xfId="0" applyFont="1" applyFill="1" applyBorder="1" applyAlignment="1">
      <alignment horizontal="center" wrapText="1" readingOrder="1"/>
    </xf>
    <xf numFmtId="0" fontId="6" fillId="32" borderId="2" xfId="0" applyFont="1" applyFill="1" applyBorder="1" applyAlignment="1">
      <alignment horizontal="center" wrapText="1" readingOrder="1"/>
    </xf>
    <xf numFmtId="0" fontId="6" fillId="33" borderId="2" xfId="0" applyFont="1" applyFill="1" applyBorder="1" applyAlignment="1">
      <alignment horizontal="center" wrapText="1" readingOrder="1"/>
    </xf>
    <xf numFmtId="0" fontId="6" fillId="34" borderId="2" xfId="0" applyFont="1" applyFill="1" applyBorder="1" applyAlignment="1">
      <alignment horizontal="center" wrapText="1" readingOrder="1"/>
    </xf>
    <xf numFmtId="0" fontId="6" fillId="35" borderId="2" xfId="0" applyFont="1" applyFill="1" applyBorder="1" applyAlignment="1">
      <alignment horizontal="center" wrapText="1" readingOrder="1"/>
    </xf>
    <xf numFmtId="0" fontId="6" fillId="36" borderId="2" xfId="0" applyFont="1" applyFill="1" applyBorder="1" applyAlignment="1">
      <alignment horizontal="center" wrapText="1" readingOrder="1"/>
    </xf>
    <xf numFmtId="0" fontId="6" fillId="37" borderId="2" xfId="0" applyFont="1" applyFill="1" applyBorder="1" applyAlignment="1">
      <alignment horizontal="center" wrapText="1" readingOrder="1"/>
    </xf>
    <xf numFmtId="0" fontId="6" fillId="38" borderId="2" xfId="0" applyFont="1" applyFill="1" applyBorder="1" applyAlignment="1">
      <alignment horizontal="center" wrapText="1" readingOrder="1"/>
    </xf>
    <xf numFmtId="0" fontId="6" fillId="39" borderId="2" xfId="0" applyFont="1" applyFill="1" applyBorder="1" applyAlignment="1">
      <alignment horizontal="center" wrapText="1" readingOrder="1"/>
    </xf>
    <xf numFmtId="0" fontId="6" fillId="40" borderId="2" xfId="0" applyFont="1" applyFill="1" applyBorder="1" applyAlignment="1">
      <alignment horizontal="center" wrapText="1" readingOrder="1"/>
    </xf>
    <xf numFmtId="0" fontId="6" fillId="41" borderId="2" xfId="0" applyFont="1" applyFill="1" applyBorder="1" applyAlignment="1">
      <alignment horizontal="center" wrapText="1" readingOrder="1"/>
    </xf>
    <xf numFmtId="0" fontId="6" fillId="42" borderId="2" xfId="0" applyFont="1" applyFill="1" applyBorder="1" applyAlignment="1">
      <alignment horizontal="center" wrapText="1" readingOrder="1"/>
    </xf>
    <xf numFmtId="0" fontId="6" fillId="43" borderId="2" xfId="0" applyFont="1" applyFill="1" applyBorder="1" applyAlignment="1">
      <alignment horizontal="center" wrapText="1" readingOrder="1"/>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prowessconsulting-my.sharepoint.com/personal/rishipriya_ramadoss_prowessconsulting_com/Documents/Desktop/LAM%20Research/Glassdoor/Lam%20Research%20Employee%20Reviews.xlsx" TargetMode="External"/><Relationship Id="rId1" Type="http://schemas.openxmlformats.org/officeDocument/2006/relationships/externalLinkPath" Target="/personal/rishipriya_ramadoss_prowessconsulting_com/Documents/Desktop/LAM%20Research/Glassdoor/Lam%20Research%20Employee%20Review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meseries"/>
      <sheetName val="Sentiment Breakdown"/>
      <sheetName val="Sheet3"/>
      <sheetName val="PS - PIVOT"/>
      <sheetName val="Ref"/>
      <sheetName val="Sheet1"/>
      <sheetName val="Raw Data"/>
      <sheetName val="RP - Pivot"/>
    </sheetNames>
    <sheetDataSet>
      <sheetData sheetId="0"/>
      <sheetData sheetId="1"/>
      <sheetData sheetId="2"/>
      <sheetData sheetId="3"/>
      <sheetData sheetId="4">
        <row r="1">
          <cell r="A1" t="str">
            <v>Role Title</v>
          </cell>
          <cell r="B1" t="str">
            <v>Department</v>
          </cell>
          <cell r="C1" t="str">
            <v>Category</v>
          </cell>
        </row>
        <row r="2">
          <cell r="A2" t="str">
            <v>Accounting Associate</v>
          </cell>
          <cell r="B2" t="str">
            <v>Finance &amp; Procurement</v>
          </cell>
          <cell r="C2" t="str">
            <v>Analyst / Coordinator</v>
          </cell>
        </row>
        <row r="3">
          <cell r="A3" t="str">
            <v>Administrative Assistant</v>
          </cell>
          <cell r="B3" t="str">
            <v>Administration</v>
          </cell>
          <cell r="C3" t="str">
            <v>Administrative</v>
          </cell>
        </row>
        <row r="4">
          <cell r="A4" t="str">
            <v>An Ex-employee</v>
          </cell>
          <cell r="B4" t="str">
            <v>Other / General</v>
          </cell>
          <cell r="C4" t="str">
            <v>General</v>
          </cell>
        </row>
        <row r="5">
          <cell r="A5" t="str">
            <v>Analyst</v>
          </cell>
          <cell r="B5" t="str">
            <v>Data &amp; Analytics</v>
          </cell>
          <cell r="C5" t="str">
            <v>Analyst / Coordinator</v>
          </cell>
        </row>
        <row r="6">
          <cell r="A6" t="str">
            <v>Anonymous- Salaried Staff</v>
          </cell>
          <cell r="B6" t="str">
            <v>Other / General</v>
          </cell>
          <cell r="C6" t="str">
            <v>General</v>
          </cell>
        </row>
        <row r="7">
          <cell r="A7" t="str">
            <v>Applications Engineer</v>
          </cell>
          <cell r="B7" t="str">
            <v>Other / General</v>
          </cell>
          <cell r="C7" t="str">
            <v>Technical</v>
          </cell>
        </row>
        <row r="8">
          <cell r="A8" t="str">
            <v>Assembler</v>
          </cell>
          <cell r="B8" t="str">
            <v>Operations &amp; Manufacturing</v>
          </cell>
          <cell r="C8" t="str">
            <v>General</v>
          </cell>
        </row>
        <row r="9">
          <cell r="A9" t="str">
            <v>Assembler 3</v>
          </cell>
          <cell r="B9" t="str">
            <v>Operations &amp; Manufacturing</v>
          </cell>
          <cell r="C9" t="str">
            <v>General</v>
          </cell>
        </row>
        <row r="10">
          <cell r="A10" t="str">
            <v>Assembler I</v>
          </cell>
          <cell r="B10" t="str">
            <v>Operations &amp; Manufacturing</v>
          </cell>
          <cell r="C10" t="str">
            <v>General</v>
          </cell>
        </row>
        <row r="11">
          <cell r="A11" t="str">
            <v>Assembly Line Worker</v>
          </cell>
          <cell r="B11" t="str">
            <v>Other / General</v>
          </cell>
          <cell r="C11" t="str">
            <v>General</v>
          </cell>
        </row>
        <row r="12">
          <cell r="A12" t="str">
            <v>Assembly Technician</v>
          </cell>
          <cell r="B12" t="str">
            <v>Quality &amp; Testing</v>
          </cell>
          <cell r="C12" t="str">
            <v>Technical</v>
          </cell>
        </row>
        <row r="13">
          <cell r="A13" t="str">
            <v>Assembly Technician II</v>
          </cell>
          <cell r="B13" t="str">
            <v>Quality &amp; Testing</v>
          </cell>
          <cell r="C13" t="str">
            <v>Technical</v>
          </cell>
        </row>
        <row r="14">
          <cell r="A14" t="str">
            <v>Associate Manager</v>
          </cell>
          <cell r="B14" t="str">
            <v>Program &amp; Project Management</v>
          </cell>
          <cell r="C14" t="str">
            <v>Manager</v>
          </cell>
        </row>
        <row r="15">
          <cell r="A15" t="str">
            <v>Business Function Intern I</v>
          </cell>
          <cell r="B15" t="str">
            <v>Other / General</v>
          </cell>
          <cell r="C15" t="str">
            <v>Internship</v>
          </cell>
        </row>
        <row r="16">
          <cell r="A16" t="str">
            <v>Business Functional Analyst</v>
          </cell>
          <cell r="B16" t="str">
            <v>Data &amp; Analytics</v>
          </cell>
          <cell r="C16" t="str">
            <v>Analyst / Coordinator</v>
          </cell>
        </row>
        <row r="17">
          <cell r="A17" t="str">
            <v>Buyer Leader</v>
          </cell>
          <cell r="B17" t="str">
            <v>Finance &amp; Procurement</v>
          </cell>
          <cell r="C17" t="str">
            <v>Senior</v>
          </cell>
        </row>
        <row r="18">
          <cell r="A18" t="str">
            <v>Civil Engineer</v>
          </cell>
          <cell r="B18" t="str">
            <v>Other / General</v>
          </cell>
          <cell r="C18" t="str">
            <v>Technical</v>
          </cell>
        </row>
        <row r="19">
          <cell r="A19" t="str">
            <v>Computational Fluid Dynamics (CFD) Engineer</v>
          </cell>
          <cell r="B19" t="str">
            <v>Other / General</v>
          </cell>
          <cell r="C19" t="str">
            <v>Technical</v>
          </cell>
        </row>
        <row r="20">
          <cell r="A20" t="str">
            <v>Computational Scientist (intern)</v>
          </cell>
          <cell r="B20" t="str">
            <v>Data &amp; Analytics</v>
          </cell>
          <cell r="C20" t="str">
            <v>Internship</v>
          </cell>
        </row>
        <row r="21">
          <cell r="A21" t="str">
            <v>Configuration Engineer</v>
          </cell>
          <cell r="B21" t="str">
            <v>Other / General</v>
          </cell>
          <cell r="C21" t="str">
            <v>Technical</v>
          </cell>
        </row>
        <row r="22">
          <cell r="A22" t="str">
            <v>Configuration Engineer III</v>
          </cell>
          <cell r="B22" t="str">
            <v>Other / General</v>
          </cell>
          <cell r="C22" t="str">
            <v>Technical</v>
          </cell>
        </row>
        <row r="23">
          <cell r="A23" t="str">
            <v>Consultant</v>
          </cell>
          <cell r="B23" t="str">
            <v>Other / General</v>
          </cell>
          <cell r="C23" t="str">
            <v>Technical</v>
          </cell>
        </row>
        <row r="24">
          <cell r="A24" t="str">
            <v>Corporate Counsel</v>
          </cell>
          <cell r="B24" t="str">
            <v>Legal</v>
          </cell>
          <cell r="C24" t="str">
            <v>General</v>
          </cell>
        </row>
        <row r="25">
          <cell r="A25" t="str">
            <v>Country Head</v>
          </cell>
          <cell r="B25" t="str">
            <v>Other / General</v>
          </cell>
          <cell r="C25" t="str">
            <v>Senior</v>
          </cell>
        </row>
        <row r="26">
          <cell r="A26" t="str">
            <v>CRC</v>
          </cell>
          <cell r="B26" t="str">
            <v>Other / General</v>
          </cell>
          <cell r="C26" t="str">
            <v>General</v>
          </cell>
        </row>
        <row r="27">
          <cell r="A27" t="str">
            <v>CSE</v>
          </cell>
          <cell r="B27" t="str">
            <v>Other / General</v>
          </cell>
          <cell r="C27" t="str">
            <v>General</v>
          </cell>
        </row>
        <row r="28">
          <cell r="A28" t="str">
            <v>CSS- II</v>
          </cell>
          <cell r="B28" t="str">
            <v>Other / General</v>
          </cell>
          <cell r="C28" t="str">
            <v>General</v>
          </cell>
        </row>
        <row r="29">
          <cell r="A29" t="str">
            <v>Customer Engineer</v>
          </cell>
          <cell r="B29" t="str">
            <v>Customer Service &amp; Support</v>
          </cell>
          <cell r="C29" t="str">
            <v>Technical</v>
          </cell>
        </row>
        <row r="30">
          <cell r="A30" t="str">
            <v>Customer Service</v>
          </cell>
          <cell r="B30" t="str">
            <v>Customer Service &amp; Support</v>
          </cell>
          <cell r="C30" t="str">
            <v>General</v>
          </cell>
        </row>
        <row r="31">
          <cell r="A31" t="str">
            <v>Customer Service Representative</v>
          </cell>
          <cell r="B31" t="str">
            <v>Customer Service &amp; Support</v>
          </cell>
          <cell r="C31" t="str">
            <v>General</v>
          </cell>
        </row>
        <row r="32">
          <cell r="A32" t="str">
            <v>Customer Service Representative (CSR) II</v>
          </cell>
          <cell r="B32" t="str">
            <v>Customer Service &amp; Support</v>
          </cell>
          <cell r="C32" t="str">
            <v>Senior</v>
          </cell>
        </row>
        <row r="33">
          <cell r="A33" t="str">
            <v>Data Science Intern</v>
          </cell>
          <cell r="B33" t="str">
            <v>Data &amp; Analytics</v>
          </cell>
          <cell r="C33" t="str">
            <v>Internship</v>
          </cell>
        </row>
        <row r="34">
          <cell r="A34" t="str">
            <v>Data Scientist</v>
          </cell>
          <cell r="B34" t="str">
            <v>Data &amp; Analytics</v>
          </cell>
          <cell r="C34" t="str">
            <v>Technical</v>
          </cell>
        </row>
        <row r="35">
          <cell r="A35" t="str">
            <v>Demand Planner</v>
          </cell>
          <cell r="B35" t="str">
            <v>Finance &amp; Procurement</v>
          </cell>
          <cell r="C35" t="str">
            <v>Analyst / Coordinator</v>
          </cell>
        </row>
        <row r="36">
          <cell r="A36" t="str">
            <v>Designer Lead</v>
          </cell>
          <cell r="B36" t="str">
            <v>Program &amp; Project Management</v>
          </cell>
          <cell r="C36" t="str">
            <v>Senior</v>
          </cell>
        </row>
        <row r="37">
          <cell r="A37" t="str">
            <v>DevOps Consultant</v>
          </cell>
          <cell r="B37" t="str">
            <v>Engineering &amp; IT</v>
          </cell>
          <cell r="C37" t="str">
            <v>Technical</v>
          </cell>
        </row>
        <row r="38">
          <cell r="A38" t="str">
            <v>Director</v>
          </cell>
          <cell r="B38" t="str">
            <v>Program &amp; Project Management</v>
          </cell>
          <cell r="C38" t="str">
            <v>Senior</v>
          </cell>
        </row>
        <row r="39">
          <cell r="A39" t="str">
            <v>Director, HRIS</v>
          </cell>
          <cell r="B39" t="str">
            <v>Human Resources</v>
          </cell>
          <cell r="C39" t="str">
            <v>Senior</v>
          </cell>
        </row>
        <row r="40">
          <cell r="A40" t="str">
            <v>Director, Manufacturing Quality Assurance</v>
          </cell>
          <cell r="B40" t="str">
            <v>Engineering &amp; IT</v>
          </cell>
          <cell r="C40" t="str">
            <v>Senior</v>
          </cell>
        </row>
        <row r="41">
          <cell r="A41" t="str">
            <v>Director, Workforce Planning and Analytics</v>
          </cell>
          <cell r="B41" t="str">
            <v>Program &amp; Project Management</v>
          </cell>
          <cell r="C41" t="str">
            <v>Senior</v>
          </cell>
        </row>
        <row r="42">
          <cell r="A42" t="str">
            <v>Doctor</v>
          </cell>
          <cell r="B42" t="str">
            <v>Other / General</v>
          </cell>
          <cell r="C42" t="str">
            <v>General</v>
          </cell>
        </row>
        <row r="43">
          <cell r="A43" t="str">
            <v>Dry Etch Process Engineer</v>
          </cell>
          <cell r="B43" t="str">
            <v>Operations &amp; Manufacturing</v>
          </cell>
          <cell r="C43" t="str">
            <v>Technical</v>
          </cell>
        </row>
        <row r="44">
          <cell r="A44" t="str">
            <v>EHS Engineer</v>
          </cell>
          <cell r="B44" t="str">
            <v>Other / General</v>
          </cell>
          <cell r="C44" t="str">
            <v>Technical</v>
          </cell>
        </row>
        <row r="45">
          <cell r="A45" t="str">
            <v>Electrical Engineer</v>
          </cell>
          <cell r="B45" t="str">
            <v>Other / General</v>
          </cell>
          <cell r="C45" t="str">
            <v>Technical</v>
          </cell>
        </row>
        <row r="46">
          <cell r="A46" t="str">
            <v>Electrical Engineer II</v>
          </cell>
          <cell r="B46" t="str">
            <v>Other / General</v>
          </cell>
          <cell r="C46" t="str">
            <v>Technical</v>
          </cell>
        </row>
        <row r="47">
          <cell r="A47" t="str">
            <v>Electrical Engineer Sr</v>
          </cell>
          <cell r="B47" t="str">
            <v>Other / General</v>
          </cell>
          <cell r="C47" t="str">
            <v>Senior</v>
          </cell>
        </row>
        <row r="48">
          <cell r="A48" t="str">
            <v>Electrical Engineering</v>
          </cell>
          <cell r="B48" t="str">
            <v>Engineering &amp; IT</v>
          </cell>
          <cell r="C48" t="str">
            <v>Technical</v>
          </cell>
        </row>
        <row r="49">
          <cell r="A49" t="str">
            <v>Electrical Engineering Intern</v>
          </cell>
          <cell r="B49" t="str">
            <v>Engineering &amp; IT</v>
          </cell>
          <cell r="C49" t="str">
            <v>Internship</v>
          </cell>
        </row>
        <row r="50">
          <cell r="A50" t="str">
            <v>Electrical Technician</v>
          </cell>
          <cell r="B50" t="str">
            <v>Quality &amp; Testing</v>
          </cell>
          <cell r="C50" t="str">
            <v>Technical</v>
          </cell>
        </row>
        <row r="51">
          <cell r="A51" t="str">
            <v>Electronics Engineer</v>
          </cell>
          <cell r="B51" t="str">
            <v>Other / General</v>
          </cell>
          <cell r="C51" t="str">
            <v>Technical</v>
          </cell>
        </row>
        <row r="52">
          <cell r="A52" t="str">
            <v>Employee/Labor Relations Specialist</v>
          </cell>
          <cell r="B52" t="str">
            <v>Human Resources</v>
          </cell>
          <cell r="C52" t="str">
            <v>General</v>
          </cell>
        </row>
        <row r="53">
          <cell r="A53" t="str">
            <v>Engineer</v>
          </cell>
          <cell r="B53" t="str">
            <v>Other / General</v>
          </cell>
          <cell r="C53" t="str">
            <v>Technical</v>
          </cell>
        </row>
        <row r="54">
          <cell r="A54" t="str">
            <v>Engineering</v>
          </cell>
          <cell r="B54" t="str">
            <v>Engineering &amp; IT</v>
          </cell>
          <cell r="C54" t="str">
            <v>Technical</v>
          </cell>
        </row>
        <row r="55">
          <cell r="A55" t="str">
            <v>Engineering Assistant</v>
          </cell>
          <cell r="B55" t="str">
            <v>Administration</v>
          </cell>
          <cell r="C55" t="str">
            <v>Technical</v>
          </cell>
        </row>
        <row r="56">
          <cell r="A56" t="str">
            <v>Engineering Manager</v>
          </cell>
          <cell r="B56" t="str">
            <v>Engineering &amp; IT</v>
          </cell>
          <cell r="C56" t="str">
            <v>Manager</v>
          </cell>
        </row>
        <row r="57">
          <cell r="A57" t="str">
            <v>Engineering Managing Director</v>
          </cell>
          <cell r="B57" t="str">
            <v>Engineering &amp; IT</v>
          </cell>
          <cell r="C57" t="str">
            <v>Senior</v>
          </cell>
        </row>
        <row r="58">
          <cell r="A58" t="str">
            <v>Engineering Program Manager</v>
          </cell>
          <cell r="B58" t="str">
            <v>Engineering &amp; IT</v>
          </cell>
          <cell r="C58" t="str">
            <v>Manager</v>
          </cell>
        </row>
        <row r="59">
          <cell r="A59" t="str">
            <v>engineering tech 4</v>
          </cell>
          <cell r="B59" t="str">
            <v>Engineering &amp; IT</v>
          </cell>
          <cell r="C59" t="str">
            <v>Technical</v>
          </cell>
        </row>
        <row r="60">
          <cell r="A60" t="str">
            <v>Engineering Technician</v>
          </cell>
          <cell r="B60" t="str">
            <v>Engineering &amp; IT</v>
          </cell>
          <cell r="C60" t="str">
            <v>Technical</v>
          </cell>
        </row>
        <row r="61">
          <cell r="A61" t="str">
            <v>Equipment Engineer</v>
          </cell>
          <cell r="B61" t="str">
            <v>Operations &amp; Manufacturing</v>
          </cell>
          <cell r="C61" t="str">
            <v>Technical</v>
          </cell>
        </row>
        <row r="62">
          <cell r="A62" t="str">
            <v>Equipment Technician</v>
          </cell>
          <cell r="B62" t="str">
            <v>Quality &amp; Testing</v>
          </cell>
          <cell r="C62" t="str">
            <v>Technical</v>
          </cell>
        </row>
        <row r="63">
          <cell r="A63" t="str">
            <v>Executive Assistant</v>
          </cell>
          <cell r="B63" t="str">
            <v>Administration</v>
          </cell>
          <cell r="C63" t="str">
            <v>Administrative</v>
          </cell>
        </row>
        <row r="64">
          <cell r="A64" t="str">
            <v>Field Engineer</v>
          </cell>
          <cell r="B64" t="str">
            <v>Other / General</v>
          </cell>
          <cell r="C64" t="str">
            <v>Technical</v>
          </cell>
        </row>
        <row r="65">
          <cell r="A65" t="str">
            <v>Field Process Engineer</v>
          </cell>
          <cell r="B65" t="str">
            <v>Operations &amp; Manufacturing</v>
          </cell>
          <cell r="C65" t="str">
            <v>Technical</v>
          </cell>
        </row>
        <row r="66">
          <cell r="A66" t="str">
            <v>Field Process Engineer II</v>
          </cell>
          <cell r="B66" t="str">
            <v>Operations &amp; Manufacturing</v>
          </cell>
          <cell r="C66" t="str">
            <v>Technical</v>
          </cell>
        </row>
        <row r="67">
          <cell r="A67" t="str">
            <v>Field Service Engineer</v>
          </cell>
          <cell r="B67" t="str">
            <v>Customer Service &amp; Support</v>
          </cell>
          <cell r="C67" t="str">
            <v>Technical</v>
          </cell>
        </row>
        <row r="68">
          <cell r="A68" t="str">
            <v>Field Service Engineer (FSE)</v>
          </cell>
          <cell r="B68" t="str">
            <v>Customer Service &amp; Support</v>
          </cell>
          <cell r="C68" t="str">
            <v>Technical</v>
          </cell>
        </row>
        <row r="69">
          <cell r="A69" t="str">
            <v>Field Service Engineer 2</v>
          </cell>
          <cell r="B69" t="str">
            <v>Customer Service &amp; Support</v>
          </cell>
          <cell r="C69" t="str">
            <v>Technical</v>
          </cell>
        </row>
        <row r="70">
          <cell r="A70" t="str">
            <v>Field Service Engineer 3</v>
          </cell>
          <cell r="B70" t="str">
            <v>Customer Service &amp; Support</v>
          </cell>
          <cell r="C70" t="str">
            <v>Technical</v>
          </cell>
        </row>
        <row r="71">
          <cell r="A71" t="str">
            <v>Field Service Engineer II</v>
          </cell>
          <cell r="B71" t="str">
            <v>Customer Service &amp; Support</v>
          </cell>
          <cell r="C71" t="str">
            <v>Technical</v>
          </cell>
        </row>
        <row r="72">
          <cell r="A72" t="str">
            <v>Field Service Engineer III</v>
          </cell>
          <cell r="B72" t="str">
            <v>Customer Service &amp; Support</v>
          </cell>
          <cell r="C72" t="str">
            <v>Technical</v>
          </cell>
        </row>
        <row r="73">
          <cell r="A73" t="str">
            <v>Field Service Engineer IV</v>
          </cell>
          <cell r="B73" t="str">
            <v>Customer Service &amp; Support</v>
          </cell>
          <cell r="C73" t="str">
            <v>Technical</v>
          </cell>
        </row>
        <row r="74">
          <cell r="A74" t="str">
            <v>Field Service Manager</v>
          </cell>
          <cell r="B74" t="str">
            <v>Program &amp; Project Management</v>
          </cell>
          <cell r="C74" t="str">
            <v>Manager</v>
          </cell>
        </row>
        <row r="75">
          <cell r="A75" t="str">
            <v>Field Sevice Engineer</v>
          </cell>
          <cell r="B75" t="str">
            <v>Other / General</v>
          </cell>
          <cell r="C75" t="str">
            <v>Technical</v>
          </cell>
        </row>
        <row r="76">
          <cell r="A76" t="str">
            <v>Filed Process Engineer</v>
          </cell>
          <cell r="B76" t="str">
            <v>Operations &amp; Manufacturing</v>
          </cell>
          <cell r="C76" t="str">
            <v>Technical</v>
          </cell>
        </row>
        <row r="77">
          <cell r="A77" t="str">
            <v>Final Test Technician</v>
          </cell>
          <cell r="B77" t="str">
            <v>Quality &amp; Testing</v>
          </cell>
          <cell r="C77" t="str">
            <v>Technical</v>
          </cell>
        </row>
        <row r="78">
          <cell r="A78" t="str">
            <v>Final Test Technician 4</v>
          </cell>
          <cell r="B78" t="str">
            <v>Quality &amp; Testing</v>
          </cell>
          <cell r="C78" t="str">
            <v>Technical</v>
          </cell>
        </row>
        <row r="79">
          <cell r="A79" t="str">
            <v>Finance Consultant</v>
          </cell>
          <cell r="B79" t="str">
            <v>Finance &amp; Procurement</v>
          </cell>
          <cell r="C79" t="str">
            <v>Technical</v>
          </cell>
        </row>
        <row r="80">
          <cell r="A80" t="str">
            <v>Firmware Engineer</v>
          </cell>
          <cell r="B80" t="str">
            <v>Other / General</v>
          </cell>
          <cell r="C80" t="str">
            <v>Technical</v>
          </cell>
        </row>
        <row r="81">
          <cell r="A81" t="str">
            <v>FPE</v>
          </cell>
          <cell r="B81" t="str">
            <v>Other / General</v>
          </cell>
          <cell r="C81" t="str">
            <v>General</v>
          </cell>
        </row>
        <row r="82">
          <cell r="A82" t="str">
            <v>FSE III</v>
          </cell>
          <cell r="B82" t="str">
            <v>Customer Service &amp; Support</v>
          </cell>
          <cell r="C82" t="str">
            <v>General</v>
          </cell>
        </row>
        <row r="83">
          <cell r="A83" t="str">
            <v>GA Specialist</v>
          </cell>
          <cell r="B83" t="str">
            <v>Other / General</v>
          </cell>
          <cell r="C83" t="str">
            <v>General</v>
          </cell>
        </row>
        <row r="84">
          <cell r="A84" t="str">
            <v>Global Order Fulfillment</v>
          </cell>
          <cell r="B84" t="str">
            <v>Other / General</v>
          </cell>
          <cell r="C84" t="str">
            <v>General</v>
          </cell>
        </row>
        <row r="85">
          <cell r="A85" t="str">
            <v>Global Product Support Engineer</v>
          </cell>
          <cell r="B85" t="str">
            <v>Customer Service &amp; Support</v>
          </cell>
          <cell r="C85" t="str">
            <v>Technical</v>
          </cell>
        </row>
        <row r="86">
          <cell r="A86" t="str">
            <v>Graduate Student Researcher</v>
          </cell>
          <cell r="B86" t="str">
            <v>Data &amp; Analytics</v>
          </cell>
          <cell r="C86" t="str">
            <v>Internship</v>
          </cell>
        </row>
        <row r="87">
          <cell r="A87" t="str">
            <v>Group Manager</v>
          </cell>
          <cell r="B87" t="str">
            <v>Program &amp; Project Management</v>
          </cell>
          <cell r="C87" t="str">
            <v>Manager</v>
          </cell>
        </row>
        <row r="88">
          <cell r="A88" t="str">
            <v>Hardware Design Engineer</v>
          </cell>
          <cell r="B88" t="str">
            <v>Other / General</v>
          </cell>
          <cell r="C88" t="str">
            <v>Technical</v>
          </cell>
        </row>
        <row r="89">
          <cell r="A89" t="str">
            <v>Hardware Engineer</v>
          </cell>
          <cell r="B89" t="str">
            <v>Other / General</v>
          </cell>
          <cell r="C89" t="str">
            <v>Technical</v>
          </cell>
        </row>
        <row r="90">
          <cell r="A90" t="str">
            <v>Help Desk Technician</v>
          </cell>
          <cell r="B90" t="str">
            <v>Quality &amp; Testing</v>
          </cell>
          <cell r="C90" t="str">
            <v>Technical</v>
          </cell>
        </row>
        <row r="91">
          <cell r="A91" t="str">
            <v>HR Business Partner</v>
          </cell>
          <cell r="B91" t="str">
            <v>Human Resources</v>
          </cell>
          <cell r="C91" t="str">
            <v>General</v>
          </cell>
        </row>
        <row r="92">
          <cell r="A92" t="str">
            <v>HR Intern</v>
          </cell>
          <cell r="B92" t="str">
            <v>Human Resources</v>
          </cell>
          <cell r="C92" t="str">
            <v>Internship</v>
          </cell>
        </row>
        <row r="93">
          <cell r="A93" t="str">
            <v>HR Program Manager</v>
          </cell>
          <cell r="B93" t="str">
            <v>Human Resources</v>
          </cell>
          <cell r="C93" t="str">
            <v>Manager</v>
          </cell>
        </row>
        <row r="94">
          <cell r="A94" t="str">
            <v>HR Representative</v>
          </cell>
          <cell r="B94" t="str">
            <v>Human Resources</v>
          </cell>
          <cell r="C94" t="str">
            <v>General</v>
          </cell>
        </row>
        <row r="95">
          <cell r="A95" t="str">
            <v>HR Sr Director</v>
          </cell>
          <cell r="B95" t="str">
            <v>Human Resources</v>
          </cell>
          <cell r="C95" t="str">
            <v>Senior</v>
          </cell>
        </row>
        <row r="96">
          <cell r="A96" t="str">
            <v>HR Support Specialist</v>
          </cell>
          <cell r="B96" t="str">
            <v>Human Resources</v>
          </cell>
          <cell r="C96" t="str">
            <v>General</v>
          </cell>
        </row>
        <row r="97">
          <cell r="A97" t="str">
            <v>Human Resources</v>
          </cell>
          <cell r="B97" t="str">
            <v>Human Resources</v>
          </cell>
          <cell r="C97" t="str">
            <v>General</v>
          </cell>
        </row>
        <row r="98">
          <cell r="A98" t="str">
            <v>Human Resources Business Partner</v>
          </cell>
          <cell r="B98" t="str">
            <v>Human Resources</v>
          </cell>
          <cell r="C98" t="str">
            <v>General</v>
          </cell>
        </row>
        <row r="99">
          <cell r="A99" t="str">
            <v>Human Resources Business Partner HRBP</v>
          </cell>
          <cell r="B99" t="str">
            <v>Human Resources</v>
          </cell>
          <cell r="C99" t="str">
            <v>General</v>
          </cell>
        </row>
        <row r="100">
          <cell r="A100" t="str">
            <v>Human Resources Manager</v>
          </cell>
          <cell r="B100" t="str">
            <v>Human Resources</v>
          </cell>
          <cell r="C100" t="str">
            <v>Manager</v>
          </cell>
        </row>
        <row r="101">
          <cell r="A101" t="str">
            <v>Industrial Engineer Intern</v>
          </cell>
          <cell r="B101" t="str">
            <v>Other / General</v>
          </cell>
          <cell r="C101" t="str">
            <v>Internship</v>
          </cell>
        </row>
        <row r="102">
          <cell r="A102" t="str">
            <v>Information Security Analyst</v>
          </cell>
          <cell r="B102" t="str">
            <v>Engineering &amp; IT</v>
          </cell>
          <cell r="C102" t="str">
            <v>Analyst / Coordinator</v>
          </cell>
        </row>
        <row r="103">
          <cell r="A103" t="str">
            <v>Instructional Designer</v>
          </cell>
          <cell r="B103" t="str">
            <v>Other / General</v>
          </cell>
          <cell r="C103" t="str">
            <v>Technical</v>
          </cell>
        </row>
        <row r="104">
          <cell r="A104" t="str">
            <v>Interb</v>
          </cell>
          <cell r="B104" t="str">
            <v>Other / General</v>
          </cell>
          <cell r="C104" t="str">
            <v>General</v>
          </cell>
        </row>
        <row r="105">
          <cell r="A105" t="str">
            <v>Intern</v>
          </cell>
          <cell r="B105" t="str">
            <v>Other / General</v>
          </cell>
          <cell r="C105" t="str">
            <v>Internship</v>
          </cell>
        </row>
        <row r="106">
          <cell r="A106" t="str">
            <v>Intern - Test Engineer</v>
          </cell>
          <cell r="B106" t="str">
            <v>Quality &amp; Testing</v>
          </cell>
          <cell r="C106" t="str">
            <v>Internship</v>
          </cell>
        </row>
        <row r="107">
          <cell r="A107" t="str">
            <v>Intern Manufacturing Engineering</v>
          </cell>
          <cell r="B107" t="str">
            <v>Engineering &amp; IT</v>
          </cell>
          <cell r="C107" t="str">
            <v>Internship</v>
          </cell>
        </row>
        <row r="108">
          <cell r="A108" t="str">
            <v>Internship</v>
          </cell>
          <cell r="B108" t="str">
            <v>Other / General</v>
          </cell>
          <cell r="C108" t="str">
            <v>Internship</v>
          </cell>
        </row>
        <row r="109">
          <cell r="A109" t="str">
            <v>Inventory Control Specialist</v>
          </cell>
          <cell r="B109" t="str">
            <v>Supply Chain</v>
          </cell>
          <cell r="C109" t="str">
            <v>General</v>
          </cell>
        </row>
        <row r="110">
          <cell r="A110" t="str">
            <v>IT Manager</v>
          </cell>
          <cell r="B110" t="str">
            <v>Engineering &amp; IT</v>
          </cell>
          <cell r="C110" t="str">
            <v>Manager</v>
          </cell>
        </row>
        <row r="111">
          <cell r="A111" t="str">
            <v>IT Senior Manager</v>
          </cell>
          <cell r="B111" t="str">
            <v>Engineering &amp; IT</v>
          </cell>
          <cell r="C111" t="str">
            <v>Senior</v>
          </cell>
        </row>
        <row r="112">
          <cell r="A112" t="str">
            <v>Lab Service Engineer</v>
          </cell>
          <cell r="B112" t="str">
            <v>Customer Service &amp; Support</v>
          </cell>
          <cell r="C112" t="str">
            <v>Technical</v>
          </cell>
        </row>
        <row r="113">
          <cell r="A113" t="str">
            <v>Lab Service Engineer II</v>
          </cell>
          <cell r="B113" t="str">
            <v>Customer Service &amp; Support</v>
          </cell>
          <cell r="C113" t="str">
            <v>Technical</v>
          </cell>
        </row>
        <row r="114">
          <cell r="A114" t="str">
            <v>Laboratory Service Engineer</v>
          </cell>
          <cell r="B114" t="str">
            <v>Customer Service &amp; Support</v>
          </cell>
          <cell r="C114" t="str">
            <v>Technical</v>
          </cell>
        </row>
        <row r="115">
          <cell r="A115" t="str">
            <v>Laboratory Service Engineer II</v>
          </cell>
          <cell r="B115" t="str">
            <v>Customer Service &amp; Support</v>
          </cell>
          <cell r="C115" t="str">
            <v>Technical</v>
          </cell>
        </row>
        <row r="116">
          <cell r="A116" t="str">
            <v>Lead Modeling and Simulation Engineer</v>
          </cell>
          <cell r="B116" t="str">
            <v>Program &amp; Project Management</v>
          </cell>
          <cell r="C116" t="str">
            <v>Senior</v>
          </cell>
        </row>
        <row r="117">
          <cell r="A117" t="str">
            <v>Lead Procurement Analyst</v>
          </cell>
          <cell r="B117" t="str">
            <v>Data &amp; Analytics</v>
          </cell>
          <cell r="C117" t="str">
            <v>Senior</v>
          </cell>
        </row>
        <row r="118">
          <cell r="A118" t="str">
            <v>Manager</v>
          </cell>
          <cell r="B118" t="str">
            <v>Program &amp; Project Management</v>
          </cell>
          <cell r="C118" t="str">
            <v>Manager</v>
          </cell>
        </row>
        <row r="119">
          <cell r="A119" t="str">
            <v>Managing Director</v>
          </cell>
          <cell r="B119" t="str">
            <v>Program &amp; Project Management</v>
          </cell>
          <cell r="C119" t="str">
            <v>Senior</v>
          </cell>
        </row>
        <row r="120">
          <cell r="A120" t="str">
            <v>Manufacturing Engineer</v>
          </cell>
          <cell r="B120" t="str">
            <v>Operations &amp; Manufacturing</v>
          </cell>
          <cell r="C120" t="str">
            <v>Technical</v>
          </cell>
        </row>
        <row r="121">
          <cell r="A121" t="str">
            <v>Manufacturing Manager</v>
          </cell>
          <cell r="B121" t="str">
            <v>Program &amp; Project Management</v>
          </cell>
          <cell r="C121" t="str">
            <v>Manager</v>
          </cell>
        </row>
        <row r="122">
          <cell r="A122" t="str">
            <v>Manufacturing Technician</v>
          </cell>
          <cell r="B122" t="str">
            <v>Quality &amp; Testing</v>
          </cell>
          <cell r="C122" t="str">
            <v>Technical</v>
          </cell>
        </row>
        <row r="123">
          <cell r="A123" t="str">
            <v>Master Scheduler</v>
          </cell>
          <cell r="B123" t="str">
            <v>Finance &amp; Procurement</v>
          </cell>
          <cell r="C123" t="str">
            <v>General</v>
          </cell>
        </row>
        <row r="124">
          <cell r="A124" t="str">
            <v>Master Scheduler II</v>
          </cell>
          <cell r="B124" t="str">
            <v>Finance &amp; Procurement</v>
          </cell>
          <cell r="C124" t="str">
            <v>General</v>
          </cell>
        </row>
        <row r="125">
          <cell r="A125" t="str">
            <v>Master Scheduler/Planner</v>
          </cell>
          <cell r="B125" t="str">
            <v>Finance &amp; Procurement</v>
          </cell>
          <cell r="C125" t="str">
            <v>Analyst / Coordinator</v>
          </cell>
        </row>
        <row r="126">
          <cell r="A126" t="str">
            <v>Material Handler</v>
          </cell>
          <cell r="B126" t="str">
            <v>Supply Chain</v>
          </cell>
          <cell r="C126" t="str">
            <v>General</v>
          </cell>
        </row>
        <row r="127">
          <cell r="A127" t="str">
            <v>Material Program Manager</v>
          </cell>
          <cell r="B127" t="str">
            <v>Program &amp; Project Management</v>
          </cell>
          <cell r="C127" t="str">
            <v>Manager</v>
          </cell>
        </row>
        <row r="128">
          <cell r="A128" t="str">
            <v>Mechancial Engineer</v>
          </cell>
          <cell r="B128" t="str">
            <v>Other / General</v>
          </cell>
          <cell r="C128" t="str">
            <v>Technical</v>
          </cell>
        </row>
        <row r="129">
          <cell r="A129" t="str">
            <v>Mechanial Engineer</v>
          </cell>
          <cell r="B129" t="str">
            <v>Other / General</v>
          </cell>
          <cell r="C129" t="str">
            <v>Technical</v>
          </cell>
        </row>
        <row r="130">
          <cell r="A130" t="str">
            <v>Mechanical Assembler</v>
          </cell>
          <cell r="B130" t="str">
            <v>Operations &amp; Manufacturing</v>
          </cell>
          <cell r="C130" t="str">
            <v>General</v>
          </cell>
        </row>
        <row r="131">
          <cell r="A131" t="str">
            <v>Mechanical Designer</v>
          </cell>
          <cell r="B131" t="str">
            <v>Other / General</v>
          </cell>
          <cell r="C131" t="str">
            <v>Technical</v>
          </cell>
        </row>
        <row r="132">
          <cell r="A132" t="str">
            <v>Mechanical Engineer</v>
          </cell>
          <cell r="B132" t="str">
            <v>Other / General</v>
          </cell>
          <cell r="C132" t="str">
            <v>Technical</v>
          </cell>
        </row>
        <row r="133">
          <cell r="A133" t="str">
            <v>Mechanical Engineer 3</v>
          </cell>
          <cell r="B133" t="str">
            <v>Other / General</v>
          </cell>
          <cell r="C133" t="str">
            <v>Technical</v>
          </cell>
        </row>
        <row r="134">
          <cell r="A134" t="str">
            <v>Mechanical Engineer II</v>
          </cell>
          <cell r="B134" t="str">
            <v>Other / General</v>
          </cell>
          <cell r="C134" t="str">
            <v>Technical</v>
          </cell>
        </row>
        <row r="135">
          <cell r="A135" t="str">
            <v>Mechanical Engineer III</v>
          </cell>
          <cell r="B135" t="str">
            <v>Other / General</v>
          </cell>
          <cell r="C135" t="str">
            <v>Technical</v>
          </cell>
        </row>
        <row r="136">
          <cell r="A136" t="str">
            <v>Mechanical Engineering Intern</v>
          </cell>
          <cell r="B136" t="str">
            <v>Engineering &amp; IT</v>
          </cell>
          <cell r="C136" t="str">
            <v>Internship</v>
          </cell>
        </row>
        <row r="137">
          <cell r="A137" t="str">
            <v>Mechanical Enginner</v>
          </cell>
          <cell r="B137" t="str">
            <v>Other / General</v>
          </cell>
          <cell r="C137" t="str">
            <v>General</v>
          </cell>
        </row>
        <row r="138">
          <cell r="A138" t="str">
            <v>Mechanical Lead Engineer</v>
          </cell>
          <cell r="B138" t="str">
            <v>Program &amp; Project Management</v>
          </cell>
          <cell r="C138" t="str">
            <v>Senior</v>
          </cell>
        </row>
        <row r="139">
          <cell r="A139" t="str">
            <v>Mechanical Manager</v>
          </cell>
          <cell r="B139" t="str">
            <v>Program &amp; Project Management</v>
          </cell>
          <cell r="C139" t="str">
            <v>Manager</v>
          </cell>
        </row>
        <row r="140">
          <cell r="A140" t="str">
            <v>Mechanical Technical Lead Engineer</v>
          </cell>
          <cell r="B140" t="str">
            <v>Program &amp; Project Management</v>
          </cell>
          <cell r="C140" t="str">
            <v>Senior</v>
          </cell>
        </row>
        <row r="141">
          <cell r="A141" t="str">
            <v>Mechanical Test Engineer</v>
          </cell>
          <cell r="B141" t="str">
            <v>Quality &amp; Testing</v>
          </cell>
          <cell r="C141" t="str">
            <v>Technical</v>
          </cell>
        </row>
        <row r="142">
          <cell r="A142" t="str">
            <v>Mechatronics Engineer</v>
          </cell>
          <cell r="B142" t="str">
            <v>Other / General</v>
          </cell>
          <cell r="C142" t="str">
            <v>Technical</v>
          </cell>
        </row>
        <row r="143">
          <cell r="A143" t="str">
            <v>Mechnical Engineer</v>
          </cell>
          <cell r="B143" t="str">
            <v>Other / General</v>
          </cell>
          <cell r="C143" t="str">
            <v>Technical</v>
          </cell>
        </row>
        <row r="144">
          <cell r="A144" t="str">
            <v>Metrology Engineer</v>
          </cell>
          <cell r="B144" t="str">
            <v>Quality &amp; Testing</v>
          </cell>
          <cell r="C144" t="str">
            <v>Technical</v>
          </cell>
        </row>
        <row r="145">
          <cell r="A145" t="str">
            <v>Multiple</v>
          </cell>
          <cell r="B145" t="str">
            <v>Other / General</v>
          </cell>
          <cell r="C145" t="str">
            <v>General</v>
          </cell>
        </row>
        <row r="146">
          <cell r="A146" t="str">
            <v>NPI MPM</v>
          </cell>
          <cell r="B146" t="str">
            <v>Other / General</v>
          </cell>
          <cell r="C146" t="str">
            <v>General</v>
          </cell>
        </row>
        <row r="147">
          <cell r="A147" t="str">
            <v>Operations Business Analyst</v>
          </cell>
          <cell r="B147" t="str">
            <v>Data &amp; Analytics</v>
          </cell>
          <cell r="C147" t="str">
            <v>Analyst / Coordinator</v>
          </cell>
        </row>
        <row r="148">
          <cell r="A148" t="str">
            <v>Operations Supervisor</v>
          </cell>
          <cell r="B148" t="str">
            <v>Program &amp; Project Management</v>
          </cell>
          <cell r="C148" t="str">
            <v>Manager</v>
          </cell>
        </row>
        <row r="149">
          <cell r="A149" t="str">
            <v>Planning Lead</v>
          </cell>
          <cell r="B149" t="str">
            <v>Program &amp; Project Management</v>
          </cell>
          <cell r="C149" t="str">
            <v>Senior</v>
          </cell>
        </row>
        <row r="150">
          <cell r="A150" t="str">
            <v>Process Engineer</v>
          </cell>
          <cell r="B150" t="str">
            <v>Operations &amp; Manufacturing</v>
          </cell>
          <cell r="C150" t="str">
            <v>Technical</v>
          </cell>
        </row>
        <row r="151">
          <cell r="A151" t="str">
            <v>Process Engineer 3</v>
          </cell>
          <cell r="B151" t="str">
            <v>Operations &amp; Manufacturing</v>
          </cell>
          <cell r="C151" t="str">
            <v>Technical</v>
          </cell>
        </row>
        <row r="152">
          <cell r="A152" t="str">
            <v>Process Engineer 4</v>
          </cell>
          <cell r="B152" t="str">
            <v>Operations &amp; Manufacturing</v>
          </cell>
          <cell r="C152" t="str">
            <v>Technical</v>
          </cell>
        </row>
        <row r="153">
          <cell r="A153" t="str">
            <v>Process Engineer II</v>
          </cell>
          <cell r="B153" t="str">
            <v>Operations &amp; Manufacturing</v>
          </cell>
          <cell r="C153" t="str">
            <v>Technical</v>
          </cell>
        </row>
        <row r="154">
          <cell r="A154" t="str">
            <v>Process Engineer III</v>
          </cell>
          <cell r="B154" t="str">
            <v>Operations &amp; Manufacturing</v>
          </cell>
          <cell r="C154" t="str">
            <v>Technical</v>
          </cell>
        </row>
        <row r="155">
          <cell r="A155" t="str">
            <v>Process Engineer Intern</v>
          </cell>
          <cell r="B155" t="str">
            <v>Operations &amp; Manufacturing</v>
          </cell>
          <cell r="C155" t="str">
            <v>Internship</v>
          </cell>
        </row>
        <row r="156">
          <cell r="A156" t="str">
            <v>Process Engineering Intern</v>
          </cell>
          <cell r="B156" t="str">
            <v>Engineering &amp; IT</v>
          </cell>
          <cell r="C156" t="str">
            <v>Internship</v>
          </cell>
        </row>
        <row r="157">
          <cell r="A157" t="str">
            <v>Process Enigineer</v>
          </cell>
          <cell r="B157" t="str">
            <v>Operations &amp; Manufacturing</v>
          </cell>
          <cell r="C157" t="str">
            <v>General</v>
          </cell>
        </row>
        <row r="158">
          <cell r="A158" t="str">
            <v>Process Technician</v>
          </cell>
          <cell r="B158" t="str">
            <v>Quality &amp; Testing</v>
          </cell>
          <cell r="C158" t="str">
            <v>Technical</v>
          </cell>
        </row>
        <row r="159">
          <cell r="A159" t="str">
            <v>Product Change Analyst</v>
          </cell>
          <cell r="B159" t="str">
            <v>Data &amp; Analytics</v>
          </cell>
          <cell r="C159" t="str">
            <v>Analyst / Coordinator</v>
          </cell>
        </row>
        <row r="160">
          <cell r="A160" t="str">
            <v>Product Engineer</v>
          </cell>
          <cell r="B160" t="str">
            <v>Other / General</v>
          </cell>
          <cell r="C160" t="str">
            <v>Technical</v>
          </cell>
        </row>
        <row r="161">
          <cell r="A161" t="str">
            <v>Product Engineer 4</v>
          </cell>
          <cell r="B161" t="str">
            <v>Other / General</v>
          </cell>
          <cell r="C161" t="str">
            <v>Technical</v>
          </cell>
        </row>
        <row r="162">
          <cell r="A162" t="str">
            <v>Product Engineer II</v>
          </cell>
          <cell r="B162" t="str">
            <v>Other / General</v>
          </cell>
          <cell r="C162" t="str">
            <v>Technical</v>
          </cell>
        </row>
        <row r="163">
          <cell r="A163" t="str">
            <v>Production Assembler</v>
          </cell>
          <cell r="B163" t="str">
            <v>Operations &amp; Manufacturing</v>
          </cell>
          <cell r="C163" t="str">
            <v>General</v>
          </cell>
        </row>
        <row r="164">
          <cell r="A164" t="str">
            <v>Production Assembler II</v>
          </cell>
          <cell r="B164" t="str">
            <v>Operations &amp; Manufacturing</v>
          </cell>
          <cell r="C164" t="str">
            <v>General</v>
          </cell>
        </row>
        <row r="165">
          <cell r="A165" t="str">
            <v>Production Controller</v>
          </cell>
          <cell r="B165" t="str">
            <v>Finance &amp; Procurement</v>
          </cell>
          <cell r="C165" t="str">
            <v>General</v>
          </cell>
        </row>
        <row r="166">
          <cell r="A166" t="str">
            <v>Production Planner</v>
          </cell>
          <cell r="B166" t="str">
            <v>Operations &amp; Manufacturing</v>
          </cell>
          <cell r="C166" t="str">
            <v>Analyst / Coordinator</v>
          </cell>
        </row>
        <row r="167">
          <cell r="A167" t="str">
            <v>Production Supervisor</v>
          </cell>
          <cell r="B167" t="str">
            <v>Program &amp; Project Management</v>
          </cell>
          <cell r="C167" t="str">
            <v>Manager</v>
          </cell>
        </row>
        <row r="168">
          <cell r="A168" t="str">
            <v>Production Test Technician</v>
          </cell>
          <cell r="B168" t="str">
            <v>Quality &amp; Testing</v>
          </cell>
          <cell r="C168" t="str">
            <v>Technical</v>
          </cell>
        </row>
        <row r="169">
          <cell r="A169" t="str">
            <v>Production Test Technician III</v>
          </cell>
          <cell r="B169" t="str">
            <v>Quality &amp; Testing</v>
          </cell>
          <cell r="C169" t="str">
            <v>Technical</v>
          </cell>
        </row>
        <row r="170">
          <cell r="A170" t="str">
            <v>Program Lead</v>
          </cell>
          <cell r="B170" t="str">
            <v>Program &amp; Project Management</v>
          </cell>
          <cell r="C170" t="str">
            <v>Senior</v>
          </cell>
        </row>
        <row r="171">
          <cell r="A171" t="str">
            <v>Program Lead Engineer</v>
          </cell>
          <cell r="B171" t="str">
            <v>Program &amp; Project Management</v>
          </cell>
          <cell r="C171" t="str">
            <v>Senior</v>
          </cell>
        </row>
        <row r="172">
          <cell r="A172" t="str">
            <v>Program Leader</v>
          </cell>
          <cell r="B172" t="str">
            <v>Program &amp; Project Management</v>
          </cell>
          <cell r="C172" t="str">
            <v>Senior</v>
          </cell>
        </row>
        <row r="173">
          <cell r="A173" t="str">
            <v>Program Manager</v>
          </cell>
          <cell r="B173" t="str">
            <v>Program &amp; Project Management</v>
          </cell>
          <cell r="C173" t="str">
            <v>Manager</v>
          </cell>
        </row>
        <row r="174">
          <cell r="A174" t="str">
            <v>Program Manager 4</v>
          </cell>
          <cell r="B174" t="str">
            <v>Program &amp; Project Management</v>
          </cell>
          <cell r="C174" t="str">
            <v>Manager</v>
          </cell>
        </row>
        <row r="175">
          <cell r="A175" t="str">
            <v>Program Manager Sustainability and Environment</v>
          </cell>
          <cell r="B175" t="str">
            <v>Engineering &amp; IT</v>
          </cell>
          <cell r="C175" t="str">
            <v>Manager</v>
          </cell>
        </row>
        <row r="176">
          <cell r="A176" t="str">
            <v>Program/Project Manager</v>
          </cell>
          <cell r="B176" t="str">
            <v>Program &amp; Project Management</v>
          </cell>
          <cell r="C176" t="str">
            <v>Manager</v>
          </cell>
        </row>
        <row r="177">
          <cell r="A177" t="str">
            <v>Project Lead Engineer</v>
          </cell>
          <cell r="B177" t="str">
            <v>Program &amp; Project Management</v>
          </cell>
          <cell r="C177" t="str">
            <v>Senior</v>
          </cell>
        </row>
        <row r="178">
          <cell r="A178" t="str">
            <v>Project Manager</v>
          </cell>
          <cell r="B178" t="str">
            <v>Program &amp; Project Management</v>
          </cell>
          <cell r="C178" t="str">
            <v>Manager</v>
          </cell>
        </row>
        <row r="179">
          <cell r="A179" t="str">
            <v>Project/Program Manager</v>
          </cell>
          <cell r="B179" t="str">
            <v>Program &amp; Project Management</v>
          </cell>
          <cell r="C179" t="str">
            <v>Manager</v>
          </cell>
        </row>
        <row r="180">
          <cell r="A180" t="str">
            <v>QA Manager</v>
          </cell>
          <cell r="B180" t="str">
            <v>Engineering &amp; IT</v>
          </cell>
          <cell r="C180" t="str">
            <v>Manager</v>
          </cell>
        </row>
        <row r="181">
          <cell r="A181" t="str">
            <v>QA Mgr.</v>
          </cell>
          <cell r="B181" t="str">
            <v>Engineering &amp; IT</v>
          </cell>
          <cell r="C181" t="str">
            <v>General</v>
          </cell>
        </row>
        <row r="182">
          <cell r="A182" t="str">
            <v>Quality Assurance</v>
          </cell>
          <cell r="B182" t="str">
            <v>Engineering &amp; IT</v>
          </cell>
          <cell r="C182" t="str">
            <v>General</v>
          </cell>
        </row>
        <row r="183">
          <cell r="A183" t="str">
            <v>Quality Engineer</v>
          </cell>
          <cell r="B183" t="str">
            <v>Engineering &amp; IT</v>
          </cell>
          <cell r="C183" t="str">
            <v>Technical</v>
          </cell>
        </row>
        <row r="184">
          <cell r="A184" t="str">
            <v>Ramp Specialist</v>
          </cell>
          <cell r="B184" t="str">
            <v>Other / General</v>
          </cell>
          <cell r="C184" t="str">
            <v>General</v>
          </cell>
        </row>
        <row r="185">
          <cell r="A185" t="str">
            <v>Regional Operations Manager</v>
          </cell>
          <cell r="B185" t="str">
            <v>Program &amp; Project Management</v>
          </cell>
          <cell r="C185" t="str">
            <v>Manager</v>
          </cell>
        </row>
        <row r="186">
          <cell r="A186" t="str">
            <v>Regional Product Support Engineer</v>
          </cell>
          <cell r="B186" t="str">
            <v>Customer Service &amp; Support</v>
          </cell>
          <cell r="C186" t="str">
            <v>Technical</v>
          </cell>
        </row>
        <row r="187">
          <cell r="A187" t="str">
            <v>Research Director</v>
          </cell>
          <cell r="B187" t="str">
            <v>Data &amp; Analytics</v>
          </cell>
          <cell r="C187" t="str">
            <v>Senior</v>
          </cell>
        </row>
        <row r="188">
          <cell r="A188" t="str">
            <v>Research Intern</v>
          </cell>
          <cell r="B188" t="str">
            <v>Data &amp; Analytics</v>
          </cell>
          <cell r="C188" t="str">
            <v>Internship</v>
          </cell>
        </row>
        <row r="189">
          <cell r="A189" t="str">
            <v>Research Internship</v>
          </cell>
          <cell r="B189" t="str">
            <v>Data &amp; Analytics</v>
          </cell>
          <cell r="C189" t="str">
            <v>Internship</v>
          </cell>
        </row>
        <row r="190">
          <cell r="A190" t="str">
            <v>Research Scientist</v>
          </cell>
          <cell r="B190" t="str">
            <v>Data &amp; Analytics</v>
          </cell>
          <cell r="C190" t="str">
            <v>Technical</v>
          </cell>
        </row>
        <row r="191">
          <cell r="A191" t="str">
            <v>RF Engineer</v>
          </cell>
          <cell r="B191" t="str">
            <v>Other / General</v>
          </cell>
          <cell r="C191" t="str">
            <v>Technical</v>
          </cell>
        </row>
        <row r="192">
          <cell r="A192" t="str">
            <v>RF Engineer III</v>
          </cell>
          <cell r="B192" t="str">
            <v>Other / General</v>
          </cell>
          <cell r="C192" t="str">
            <v>Technical</v>
          </cell>
        </row>
        <row r="193">
          <cell r="A193" t="str">
            <v>RF Engineer IV</v>
          </cell>
          <cell r="B193" t="str">
            <v>Other / General</v>
          </cell>
          <cell r="C193" t="str">
            <v>Technical</v>
          </cell>
        </row>
        <row r="194">
          <cell r="A194" t="str">
            <v>Robotics Engineering Intern</v>
          </cell>
          <cell r="B194" t="str">
            <v>Engineering &amp; IT</v>
          </cell>
          <cell r="C194" t="str">
            <v>Internship</v>
          </cell>
        </row>
        <row r="195">
          <cell r="A195" t="str">
            <v>SCM Buyer</v>
          </cell>
          <cell r="B195" t="str">
            <v>Finance &amp; Procurement</v>
          </cell>
          <cell r="C195" t="str">
            <v>General</v>
          </cell>
        </row>
        <row r="196">
          <cell r="A196" t="str">
            <v>Senior Analyst</v>
          </cell>
          <cell r="B196" t="str">
            <v>Data &amp; Analytics</v>
          </cell>
          <cell r="C196" t="str">
            <v>Senior</v>
          </cell>
        </row>
        <row r="197">
          <cell r="A197" t="str">
            <v>Senior Analyst, Legal Operations</v>
          </cell>
          <cell r="B197" t="str">
            <v>Data &amp; Analytics</v>
          </cell>
          <cell r="C197" t="str">
            <v>Senior</v>
          </cell>
        </row>
        <row r="198">
          <cell r="A198" t="str">
            <v>Senior Assistant Field Service Engineer</v>
          </cell>
          <cell r="B198" t="str">
            <v>Administration</v>
          </cell>
          <cell r="C198" t="str">
            <v>Senior</v>
          </cell>
        </row>
        <row r="199">
          <cell r="A199" t="str">
            <v>Senior Business Operations Program Manager</v>
          </cell>
          <cell r="B199" t="str">
            <v>Program &amp; Project Management</v>
          </cell>
          <cell r="C199" t="str">
            <v>Senior</v>
          </cell>
        </row>
        <row r="200">
          <cell r="A200" t="str">
            <v>Senior Customer Service Representative</v>
          </cell>
          <cell r="B200" t="str">
            <v>Customer Service &amp; Support</v>
          </cell>
          <cell r="C200" t="str">
            <v>Senior</v>
          </cell>
        </row>
        <row r="201">
          <cell r="A201" t="str">
            <v>Senior Director</v>
          </cell>
          <cell r="B201" t="str">
            <v>Program &amp; Project Management</v>
          </cell>
          <cell r="C201" t="str">
            <v>Senior</v>
          </cell>
        </row>
        <row r="202">
          <cell r="A202" t="str">
            <v>Senior Electrical Engineer</v>
          </cell>
          <cell r="B202" t="str">
            <v>Other / General</v>
          </cell>
          <cell r="C202" t="str">
            <v>Senior</v>
          </cell>
        </row>
        <row r="203">
          <cell r="A203" t="str">
            <v>Senior Engineer II</v>
          </cell>
          <cell r="B203" t="str">
            <v>Other / General</v>
          </cell>
          <cell r="C203" t="str">
            <v>Senior</v>
          </cell>
        </row>
        <row r="204">
          <cell r="A204" t="str">
            <v>Senior Facilities Engineer</v>
          </cell>
          <cell r="B204" t="str">
            <v>Engineering &amp; IT</v>
          </cell>
          <cell r="C204" t="str">
            <v>Senior</v>
          </cell>
        </row>
        <row r="205">
          <cell r="A205" t="str">
            <v>Senior Industrial Engineer</v>
          </cell>
          <cell r="B205" t="str">
            <v>Other / General</v>
          </cell>
          <cell r="C205" t="str">
            <v>Senior</v>
          </cell>
        </row>
        <row r="206">
          <cell r="A206" t="str">
            <v>Senior Manager</v>
          </cell>
          <cell r="B206" t="str">
            <v>Program &amp; Project Management</v>
          </cell>
          <cell r="C206" t="str">
            <v>Senior</v>
          </cell>
        </row>
        <row r="207">
          <cell r="A207" t="str">
            <v>Senior Manager, Install Base</v>
          </cell>
          <cell r="B207" t="str">
            <v>Program &amp; Project Management</v>
          </cell>
          <cell r="C207" t="str">
            <v>Senior</v>
          </cell>
        </row>
        <row r="208">
          <cell r="A208" t="str">
            <v>Senior Manager, Operations</v>
          </cell>
          <cell r="B208" t="str">
            <v>Program &amp; Project Management</v>
          </cell>
          <cell r="C208" t="str">
            <v>Senior</v>
          </cell>
        </row>
        <row r="209">
          <cell r="A209" t="str">
            <v>Senior Mechanical Engineer</v>
          </cell>
          <cell r="B209" t="str">
            <v>Other / General</v>
          </cell>
          <cell r="C209" t="str">
            <v>Senior</v>
          </cell>
        </row>
        <row r="210">
          <cell r="A210" t="str">
            <v>Senior Mechanical Engineer II</v>
          </cell>
          <cell r="B210" t="str">
            <v>Other / General</v>
          </cell>
          <cell r="C210" t="str">
            <v>Senior</v>
          </cell>
        </row>
        <row r="211">
          <cell r="A211" t="str">
            <v>Senior Planner</v>
          </cell>
          <cell r="B211" t="str">
            <v>Supply Chain</v>
          </cell>
          <cell r="C211" t="str">
            <v>Senior</v>
          </cell>
        </row>
        <row r="212">
          <cell r="A212" t="str">
            <v>Senior Process Engineer</v>
          </cell>
          <cell r="B212" t="str">
            <v>Operations &amp; Manufacturing</v>
          </cell>
          <cell r="C212" t="str">
            <v>Senior</v>
          </cell>
        </row>
        <row r="213">
          <cell r="A213" t="str">
            <v>Senior Product Engineer</v>
          </cell>
          <cell r="B213" t="str">
            <v>Other / General</v>
          </cell>
          <cell r="C213" t="str">
            <v>Senior</v>
          </cell>
        </row>
        <row r="214">
          <cell r="A214" t="str">
            <v>Senior Product Manager</v>
          </cell>
          <cell r="B214" t="str">
            <v>Program &amp; Project Management</v>
          </cell>
          <cell r="C214" t="str">
            <v>Senior</v>
          </cell>
        </row>
        <row r="215">
          <cell r="A215" t="str">
            <v>Senior RF Engineer</v>
          </cell>
          <cell r="B215" t="str">
            <v>Other / General</v>
          </cell>
          <cell r="C215" t="str">
            <v>Senior</v>
          </cell>
        </row>
        <row r="216">
          <cell r="A216" t="str">
            <v>Senior simulation and modelling engineer</v>
          </cell>
          <cell r="B216" t="str">
            <v>Other / General</v>
          </cell>
          <cell r="C216" t="str">
            <v>Senior</v>
          </cell>
        </row>
        <row r="217">
          <cell r="A217" t="str">
            <v>Senior Social Media Manager</v>
          </cell>
          <cell r="B217" t="str">
            <v>Program &amp; Project Management</v>
          </cell>
          <cell r="C217" t="str">
            <v>Senior</v>
          </cell>
        </row>
        <row r="218">
          <cell r="A218" t="str">
            <v>Senior Software Engineer</v>
          </cell>
          <cell r="B218" t="str">
            <v>Engineering &amp; IT</v>
          </cell>
          <cell r="C218" t="str">
            <v>Senior</v>
          </cell>
        </row>
        <row r="219">
          <cell r="A219" t="str">
            <v>Senior Staff Engineer</v>
          </cell>
          <cell r="B219" t="str">
            <v>Other / General</v>
          </cell>
          <cell r="C219" t="str">
            <v>Senior</v>
          </cell>
        </row>
        <row r="220">
          <cell r="A220" t="str">
            <v>Senior Staff Process Engineer</v>
          </cell>
          <cell r="B220" t="str">
            <v>Operations &amp; Manufacturing</v>
          </cell>
          <cell r="C220" t="str">
            <v>Senior</v>
          </cell>
        </row>
        <row r="221">
          <cell r="A221" t="str">
            <v>Senior Systems Engineer</v>
          </cell>
          <cell r="B221" t="str">
            <v>Other / General</v>
          </cell>
          <cell r="C221" t="str">
            <v>Senior</v>
          </cell>
        </row>
        <row r="222">
          <cell r="A222" t="str">
            <v>Senior Test Technician</v>
          </cell>
          <cell r="B222" t="str">
            <v>Quality &amp; Testing</v>
          </cell>
          <cell r="C222" t="str">
            <v>Senior</v>
          </cell>
        </row>
        <row r="223">
          <cell r="A223" t="str">
            <v>Service Engineer</v>
          </cell>
          <cell r="B223" t="str">
            <v>Customer Service &amp; Support</v>
          </cell>
          <cell r="C223" t="str">
            <v>Technical</v>
          </cell>
        </row>
        <row r="224">
          <cell r="A224" t="str">
            <v>SMS Site Process Manager</v>
          </cell>
          <cell r="B224" t="str">
            <v>Engineering &amp; IT</v>
          </cell>
          <cell r="C224" t="str">
            <v>Manager</v>
          </cell>
        </row>
        <row r="225">
          <cell r="A225" t="str">
            <v>Software Developer</v>
          </cell>
          <cell r="B225" t="str">
            <v>Engineering &amp; IT</v>
          </cell>
          <cell r="C225" t="str">
            <v>Technical</v>
          </cell>
        </row>
        <row r="226">
          <cell r="A226" t="str">
            <v>Software Engineer</v>
          </cell>
          <cell r="B226" t="str">
            <v>Engineering &amp; IT</v>
          </cell>
          <cell r="C226" t="str">
            <v>Technical</v>
          </cell>
        </row>
        <row r="227">
          <cell r="A227" t="str">
            <v>Software Engineer II</v>
          </cell>
          <cell r="B227" t="str">
            <v>Engineering &amp; IT</v>
          </cell>
          <cell r="C227" t="str">
            <v>Technical</v>
          </cell>
        </row>
        <row r="228">
          <cell r="A228" t="str">
            <v>Software Engineer Sr</v>
          </cell>
          <cell r="B228" t="str">
            <v>Engineering &amp; IT</v>
          </cell>
          <cell r="C228" t="str">
            <v>Senior</v>
          </cell>
        </row>
        <row r="229">
          <cell r="A229" t="str">
            <v>Software Engineer(Internship)</v>
          </cell>
          <cell r="B229" t="str">
            <v>Engineering &amp; IT</v>
          </cell>
          <cell r="C229" t="str">
            <v>Internship</v>
          </cell>
        </row>
        <row r="230">
          <cell r="A230" t="str">
            <v>Software Engineering</v>
          </cell>
          <cell r="B230" t="str">
            <v>Engineering &amp; IT</v>
          </cell>
          <cell r="C230" t="str">
            <v>Technical</v>
          </cell>
        </row>
        <row r="231">
          <cell r="A231" t="str">
            <v>Software Lead Engineer</v>
          </cell>
          <cell r="B231" t="str">
            <v>Engineering &amp; IT</v>
          </cell>
          <cell r="C231" t="str">
            <v>Senior</v>
          </cell>
        </row>
        <row r="232">
          <cell r="A232" t="str">
            <v>Software Program Lead Engineer</v>
          </cell>
          <cell r="B232" t="str">
            <v>Engineering &amp; IT</v>
          </cell>
          <cell r="C232" t="str">
            <v>Senior</v>
          </cell>
        </row>
        <row r="233">
          <cell r="A233" t="str">
            <v>Software Technical Lead</v>
          </cell>
          <cell r="B233" t="str">
            <v>Engineering &amp; IT</v>
          </cell>
          <cell r="C233" t="str">
            <v>Senior</v>
          </cell>
        </row>
        <row r="234">
          <cell r="A234" t="str">
            <v>Software Technical Lead Engineer</v>
          </cell>
          <cell r="B234" t="str">
            <v>Engineering &amp; IT</v>
          </cell>
          <cell r="C234" t="str">
            <v>Senior</v>
          </cell>
        </row>
        <row r="235">
          <cell r="A235" t="str">
            <v>Software Test Engineer</v>
          </cell>
          <cell r="B235" t="str">
            <v>Engineering &amp; IT</v>
          </cell>
          <cell r="C235" t="str">
            <v>Technical</v>
          </cell>
        </row>
        <row r="236">
          <cell r="A236" t="str">
            <v>Solutions Architect</v>
          </cell>
          <cell r="B236" t="str">
            <v>Engineering &amp; IT</v>
          </cell>
          <cell r="C236" t="str">
            <v>General</v>
          </cell>
        </row>
        <row r="237">
          <cell r="A237" t="str">
            <v>Sr Business Analyst</v>
          </cell>
          <cell r="B237" t="str">
            <v>Data &amp; Analytics</v>
          </cell>
          <cell r="C237" t="str">
            <v>Senior</v>
          </cell>
        </row>
        <row r="238">
          <cell r="A238" t="str">
            <v>Sr Data Scientist</v>
          </cell>
          <cell r="B238" t="str">
            <v>Data &amp; Analytics</v>
          </cell>
          <cell r="C238" t="str">
            <v>Senior</v>
          </cell>
        </row>
        <row r="239">
          <cell r="A239" t="str">
            <v>Sr Financial Analyst</v>
          </cell>
          <cell r="B239" t="str">
            <v>Finance &amp; Procurement</v>
          </cell>
          <cell r="C239" t="str">
            <v>Senior</v>
          </cell>
        </row>
        <row r="240">
          <cell r="A240" t="str">
            <v>Sr IT Manager</v>
          </cell>
          <cell r="B240" t="str">
            <v>Engineering &amp; IT</v>
          </cell>
          <cell r="C240" t="str">
            <v>Senior</v>
          </cell>
        </row>
        <row r="241">
          <cell r="A241" t="str">
            <v>Sr Manager Supply Chain</v>
          </cell>
          <cell r="B241" t="str">
            <v>Program &amp; Project Management</v>
          </cell>
          <cell r="C241" t="str">
            <v>Senior</v>
          </cell>
        </row>
        <row r="242">
          <cell r="A242" t="str">
            <v>Sr Process Engineer</v>
          </cell>
          <cell r="B242" t="str">
            <v>Operations &amp; Manufacturing</v>
          </cell>
          <cell r="C242" t="str">
            <v>Senior</v>
          </cell>
        </row>
        <row r="243">
          <cell r="A243" t="str">
            <v>Sr Project Manager</v>
          </cell>
          <cell r="B243" t="str">
            <v>Program &amp; Project Management</v>
          </cell>
          <cell r="C243" t="str">
            <v>Senior</v>
          </cell>
        </row>
        <row r="244">
          <cell r="A244" t="str">
            <v>Sr. Business Development Manager</v>
          </cell>
          <cell r="B244" t="str">
            <v>Program &amp; Project Management</v>
          </cell>
          <cell r="C244" t="str">
            <v>Senior</v>
          </cell>
        </row>
        <row r="245">
          <cell r="A245" t="str">
            <v>Sr. Component Engineer</v>
          </cell>
          <cell r="B245" t="str">
            <v>Other / General</v>
          </cell>
          <cell r="C245" t="str">
            <v>Senior</v>
          </cell>
        </row>
        <row r="246">
          <cell r="A246" t="str">
            <v>Sr. Director</v>
          </cell>
          <cell r="B246" t="str">
            <v>Program &amp; Project Management</v>
          </cell>
          <cell r="C246" t="str">
            <v>Senior</v>
          </cell>
        </row>
        <row r="247">
          <cell r="A247" t="str">
            <v>Sr. Learning Experience Designer</v>
          </cell>
          <cell r="B247" t="str">
            <v>Other / General</v>
          </cell>
          <cell r="C247" t="str">
            <v>Senior</v>
          </cell>
        </row>
        <row r="248">
          <cell r="A248" t="str">
            <v>Sr. Manager, Operations</v>
          </cell>
          <cell r="B248" t="str">
            <v>Program &amp; Project Management</v>
          </cell>
          <cell r="C248" t="str">
            <v>Senior</v>
          </cell>
        </row>
        <row r="249">
          <cell r="A249" t="str">
            <v>Sr. Mechanical Engineer</v>
          </cell>
          <cell r="B249" t="str">
            <v>Other / General</v>
          </cell>
          <cell r="C249" t="str">
            <v>Senior</v>
          </cell>
        </row>
        <row r="250">
          <cell r="A250" t="str">
            <v>Sr. Process Manager</v>
          </cell>
          <cell r="B250" t="str">
            <v>Program &amp; Project Management</v>
          </cell>
          <cell r="C250" t="str">
            <v>Senior</v>
          </cell>
        </row>
        <row r="251">
          <cell r="A251" t="str">
            <v>Sr. Product Manager</v>
          </cell>
          <cell r="B251" t="str">
            <v>Program &amp; Project Management</v>
          </cell>
          <cell r="C251" t="str">
            <v>Senior</v>
          </cell>
        </row>
        <row r="252">
          <cell r="A252" t="str">
            <v>Sr. Production Planner/Scheduler</v>
          </cell>
          <cell r="B252" t="str">
            <v>Finance &amp; Procurement</v>
          </cell>
          <cell r="C252" t="str">
            <v>Senior</v>
          </cell>
        </row>
        <row r="253">
          <cell r="A253" t="str">
            <v>Sr. Software Engineer</v>
          </cell>
          <cell r="B253" t="str">
            <v>Engineering &amp; IT</v>
          </cell>
          <cell r="C253" t="str">
            <v>Senior</v>
          </cell>
        </row>
        <row r="254">
          <cell r="A254" t="str">
            <v>Staff Engineer</v>
          </cell>
          <cell r="B254" t="str">
            <v>Other / General</v>
          </cell>
          <cell r="C254" t="str">
            <v>Technical</v>
          </cell>
        </row>
        <row r="255">
          <cell r="A255" t="str">
            <v>Staff Process Engineer</v>
          </cell>
          <cell r="B255" t="str">
            <v>Operations &amp; Manufacturing</v>
          </cell>
          <cell r="C255" t="str">
            <v>Technical</v>
          </cell>
        </row>
        <row r="256">
          <cell r="A256" t="str">
            <v>Staff Product Engineer</v>
          </cell>
          <cell r="B256" t="str">
            <v>Other / General</v>
          </cell>
          <cell r="C256" t="str">
            <v>Technical</v>
          </cell>
        </row>
        <row r="257">
          <cell r="A257" t="str">
            <v>Staff Technical Program Manager</v>
          </cell>
          <cell r="B257" t="str">
            <v>Program &amp; Project Management</v>
          </cell>
          <cell r="C257" t="str">
            <v>Manager</v>
          </cell>
        </row>
        <row r="258">
          <cell r="A258" t="str">
            <v>Strategic Commodity Manager</v>
          </cell>
          <cell r="B258" t="str">
            <v>Finance &amp; Procurement</v>
          </cell>
          <cell r="C258" t="str">
            <v>Manager</v>
          </cell>
        </row>
        <row r="259">
          <cell r="A259" t="str">
            <v>Supervisor</v>
          </cell>
          <cell r="B259" t="str">
            <v>Program &amp; Project Management</v>
          </cell>
          <cell r="C259" t="str">
            <v>Manager</v>
          </cell>
        </row>
        <row r="260">
          <cell r="A260" t="str">
            <v>Supplier Engineer</v>
          </cell>
          <cell r="B260" t="str">
            <v>Other / General</v>
          </cell>
          <cell r="C260" t="str">
            <v>Technical</v>
          </cell>
        </row>
        <row r="261">
          <cell r="A261" t="str">
            <v>Supply Chain</v>
          </cell>
          <cell r="B261" t="str">
            <v>Supply Chain</v>
          </cell>
          <cell r="C261" t="str">
            <v>General</v>
          </cell>
        </row>
        <row r="262">
          <cell r="A262" t="str">
            <v>Supply Chain Business Manager</v>
          </cell>
          <cell r="B262" t="str">
            <v>Program &amp; Project Management</v>
          </cell>
          <cell r="C262" t="str">
            <v>Manager</v>
          </cell>
        </row>
        <row r="263">
          <cell r="A263" t="str">
            <v>Supply Chain Manager</v>
          </cell>
          <cell r="B263" t="str">
            <v>Program &amp; Project Management</v>
          </cell>
          <cell r="C263" t="str">
            <v>Manager</v>
          </cell>
        </row>
        <row r="264">
          <cell r="A264" t="str">
            <v>SW Leadership Role</v>
          </cell>
          <cell r="B264" t="str">
            <v>Program &amp; Project Management</v>
          </cell>
          <cell r="C264" t="str">
            <v>Senior</v>
          </cell>
        </row>
        <row r="265">
          <cell r="A265" t="str">
            <v>Systems Engineer</v>
          </cell>
          <cell r="B265" t="str">
            <v>Other / General</v>
          </cell>
          <cell r="C265" t="str">
            <v>Technical</v>
          </cell>
        </row>
        <row r="266">
          <cell r="A266" t="str">
            <v>Systems Engineer Intern</v>
          </cell>
          <cell r="B266" t="str">
            <v>Other / General</v>
          </cell>
          <cell r="C266" t="str">
            <v>Internship</v>
          </cell>
        </row>
        <row r="267">
          <cell r="A267" t="str">
            <v>Team Lead</v>
          </cell>
          <cell r="B267" t="str">
            <v>Program &amp; Project Management</v>
          </cell>
          <cell r="C267" t="str">
            <v>Senior</v>
          </cell>
        </row>
        <row r="268">
          <cell r="A268" t="str">
            <v>Techincal Support Engineer</v>
          </cell>
          <cell r="B268" t="str">
            <v>Customer Service &amp; Support</v>
          </cell>
          <cell r="C268" t="str">
            <v>Technical</v>
          </cell>
        </row>
        <row r="269">
          <cell r="A269" t="str">
            <v>Technical Lead</v>
          </cell>
          <cell r="B269" t="str">
            <v>Program &amp; Project Management</v>
          </cell>
          <cell r="C269" t="str">
            <v>Senior</v>
          </cell>
        </row>
        <row r="270">
          <cell r="A270" t="str">
            <v>Technical Lead Engineer</v>
          </cell>
          <cell r="B270" t="str">
            <v>Program &amp; Project Management</v>
          </cell>
          <cell r="C270" t="str">
            <v>Senior</v>
          </cell>
        </row>
        <row r="271">
          <cell r="A271" t="str">
            <v>Technical Program Manager IV</v>
          </cell>
          <cell r="B271" t="str">
            <v>Program &amp; Project Management</v>
          </cell>
          <cell r="C271" t="str">
            <v>Manager</v>
          </cell>
        </row>
        <row r="272">
          <cell r="A272" t="str">
            <v>Technical Writer</v>
          </cell>
          <cell r="B272" t="str">
            <v>Engineering &amp; IT</v>
          </cell>
          <cell r="C272" t="str">
            <v>General</v>
          </cell>
        </row>
        <row r="273">
          <cell r="A273" t="str">
            <v>Technician</v>
          </cell>
          <cell r="B273" t="str">
            <v>Quality &amp; Testing</v>
          </cell>
          <cell r="C273" t="str">
            <v>Technical</v>
          </cell>
        </row>
        <row r="274">
          <cell r="A274" t="str">
            <v>Technologist</v>
          </cell>
          <cell r="B274" t="str">
            <v>Other / General</v>
          </cell>
          <cell r="C274" t="str">
            <v>General</v>
          </cell>
        </row>
        <row r="275">
          <cell r="A275" t="str">
            <v>Test Engineer</v>
          </cell>
          <cell r="B275" t="str">
            <v>Quality &amp; Testing</v>
          </cell>
          <cell r="C275" t="str">
            <v>Technical</v>
          </cell>
        </row>
        <row r="276">
          <cell r="A276" t="str">
            <v>Test Engineering Intern</v>
          </cell>
          <cell r="B276" t="str">
            <v>Engineering &amp; IT</v>
          </cell>
          <cell r="C276" t="str">
            <v>Internship</v>
          </cell>
        </row>
        <row r="277">
          <cell r="A277" t="str">
            <v>Test Technician</v>
          </cell>
          <cell r="B277" t="str">
            <v>Quality &amp; Testing</v>
          </cell>
          <cell r="C277" t="str">
            <v>Technical</v>
          </cell>
        </row>
        <row r="278">
          <cell r="A278" t="str">
            <v>Test Technician 3</v>
          </cell>
          <cell r="B278" t="str">
            <v>Quality &amp; Testing</v>
          </cell>
          <cell r="C278" t="str">
            <v>Technical</v>
          </cell>
        </row>
        <row r="279">
          <cell r="A279" t="str">
            <v>Undergraduate Research Assistant</v>
          </cell>
          <cell r="B279" t="str">
            <v>Administration</v>
          </cell>
          <cell r="C279" t="str">
            <v>Internship</v>
          </cell>
        </row>
        <row r="280">
          <cell r="A280" t="str">
            <v>Web Developer</v>
          </cell>
          <cell r="B280" t="str">
            <v>Engineering &amp; IT</v>
          </cell>
          <cell r="C280" t="str">
            <v>Technical</v>
          </cell>
        </row>
        <row r="281">
          <cell r="A281" t="str">
            <v>Workforce Planning Manager</v>
          </cell>
          <cell r="B281" t="str">
            <v>Program &amp; Project Management</v>
          </cell>
          <cell r="C281" t="str">
            <v>Manager</v>
          </cell>
        </row>
        <row r="282">
          <cell r="A282" t="str">
            <v>Grand Total</v>
          </cell>
        </row>
      </sheetData>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2EBC5-CC3C-495E-BBDC-E398E93A1C4B}">
  <dimension ref="A1:AL501"/>
  <sheetViews>
    <sheetView tabSelected="1" topLeftCell="AG75" workbookViewId="0">
      <selection activeCell="AJ75" sqref="AJ75"/>
    </sheetView>
  </sheetViews>
  <sheetFormatPr defaultRowHeight="14.5" x14ac:dyDescent="0.35"/>
  <cols>
    <col min="1" max="1" width="21.81640625" customWidth="1"/>
    <col min="2" max="2" width="30.7265625" customWidth="1"/>
    <col min="3" max="3" width="42.81640625" customWidth="1"/>
    <col min="4" max="4" width="48" customWidth="1"/>
    <col min="8" max="8" width="16.54296875" customWidth="1"/>
    <col min="9" max="9" width="19" customWidth="1"/>
    <col min="15" max="15" width="20.81640625" customWidth="1"/>
    <col min="18" max="18" width="21.26953125" customWidth="1"/>
    <col min="19" max="19" width="29" customWidth="1"/>
  </cols>
  <sheetData>
    <row r="1" spans="1:38" x14ac:dyDescent="0.35">
      <c r="A1" s="1" t="s">
        <v>0</v>
      </c>
      <c r="B1" s="1" t="s">
        <v>1</v>
      </c>
      <c r="C1" s="1" t="s">
        <v>2</v>
      </c>
      <c r="D1" s="1" t="s">
        <v>3</v>
      </c>
      <c r="E1" s="1" t="s">
        <v>4</v>
      </c>
      <c r="F1" s="1" t="s">
        <v>5</v>
      </c>
      <c r="G1" s="1" t="s">
        <v>6</v>
      </c>
      <c r="H1" s="1" t="s">
        <v>7</v>
      </c>
      <c r="I1" s="2" t="s">
        <v>8</v>
      </c>
      <c r="J1" s="2"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3" t="s">
        <v>27</v>
      </c>
      <c r="AC1" s="3" t="s">
        <v>28</v>
      </c>
    </row>
    <row r="2" spans="1:38" x14ac:dyDescent="0.35">
      <c r="A2">
        <v>97430752</v>
      </c>
      <c r="B2" t="s">
        <v>29</v>
      </c>
      <c r="C2" t="s">
        <v>30</v>
      </c>
      <c r="D2" t="s">
        <v>31</v>
      </c>
      <c r="E2">
        <v>5</v>
      </c>
      <c r="F2" t="s">
        <v>32</v>
      </c>
      <c r="G2" t="s">
        <v>33</v>
      </c>
      <c r="H2" t="s">
        <v>34</v>
      </c>
      <c r="I2" s="4" t="str">
        <f>LEFT(H2,10)</f>
        <v>2025-05-18</v>
      </c>
      <c r="J2" s="5">
        <f>YEAR(I2)</f>
        <v>2025</v>
      </c>
      <c r="K2" s="6">
        <f>MONTH(I2)</f>
        <v>5</v>
      </c>
      <c r="L2" t="s">
        <v>35</v>
      </c>
      <c r="M2" t="s">
        <v>36</v>
      </c>
      <c r="N2">
        <v>1</v>
      </c>
      <c r="O2" t="s">
        <v>37</v>
      </c>
      <c r="P2">
        <v>0</v>
      </c>
      <c r="Q2">
        <v>0</v>
      </c>
      <c r="R2" t="s">
        <v>38</v>
      </c>
      <c r="S2">
        <v>5</v>
      </c>
      <c r="T2" t="s">
        <v>39</v>
      </c>
      <c r="U2">
        <v>5</v>
      </c>
      <c r="V2">
        <v>5</v>
      </c>
      <c r="X2">
        <v>5</v>
      </c>
      <c r="Y2">
        <v>5</v>
      </c>
      <c r="Z2" t="s">
        <v>40</v>
      </c>
      <c r="AA2" t="s">
        <v>41</v>
      </c>
      <c r="AB2" t="str">
        <f>VLOOKUP($G2,[1]Ref!$A:$C,2,0)</f>
        <v>Other / General</v>
      </c>
      <c r="AC2" t="str">
        <f>VLOOKUP($G2,[1]Ref!$A:$C,3,0)</f>
        <v>Internship</v>
      </c>
    </row>
    <row r="3" spans="1:38" x14ac:dyDescent="0.35">
      <c r="A3">
        <v>97428344</v>
      </c>
      <c r="B3" t="s">
        <v>42</v>
      </c>
      <c r="C3" t="s">
        <v>43</v>
      </c>
      <c r="D3" t="s">
        <v>44</v>
      </c>
      <c r="E3">
        <v>3</v>
      </c>
      <c r="F3" t="s">
        <v>45</v>
      </c>
      <c r="G3" t="s">
        <v>46</v>
      </c>
      <c r="H3" t="s">
        <v>47</v>
      </c>
      <c r="I3" s="4" t="s">
        <v>48</v>
      </c>
      <c r="J3" s="5">
        <f t="shared" ref="J3:J66" si="0">YEAR(I3)</f>
        <v>2025</v>
      </c>
      <c r="K3" s="6">
        <f t="shared" ref="K3:K66" si="1">MONTH(I3)</f>
        <v>5</v>
      </c>
      <c r="L3" t="s">
        <v>49</v>
      </c>
      <c r="M3">
        <v>1</v>
      </c>
      <c r="N3">
        <v>6</v>
      </c>
      <c r="O3" t="s">
        <v>50</v>
      </c>
      <c r="P3">
        <v>0</v>
      </c>
      <c r="Q3">
        <v>0</v>
      </c>
      <c r="R3" t="s">
        <v>36</v>
      </c>
      <c r="S3">
        <v>3</v>
      </c>
      <c r="T3" t="s">
        <v>36</v>
      </c>
      <c r="U3">
        <v>4</v>
      </c>
      <c r="V3">
        <v>4</v>
      </c>
      <c r="W3">
        <v>5</v>
      </c>
      <c r="X3">
        <v>2</v>
      </c>
      <c r="Y3">
        <v>1</v>
      </c>
      <c r="Z3" t="s">
        <v>40</v>
      </c>
      <c r="AA3" t="s">
        <v>51</v>
      </c>
      <c r="AB3" t="str">
        <f>VLOOKUP(G3,[1]Ref!$A:$C,2,0)</f>
        <v>Operations &amp; Manufacturing</v>
      </c>
      <c r="AC3" t="str">
        <f>VLOOKUP($G3,[1]Ref!$A:$C,3,0)</f>
        <v>Senior</v>
      </c>
    </row>
    <row r="4" spans="1:38" x14ac:dyDescent="0.35">
      <c r="A4">
        <v>97414586</v>
      </c>
      <c r="B4" t="s">
        <v>52</v>
      </c>
      <c r="C4" t="s">
        <v>53</v>
      </c>
      <c r="D4" t="s">
        <v>54</v>
      </c>
      <c r="E4">
        <v>3</v>
      </c>
      <c r="F4" t="s">
        <v>55</v>
      </c>
      <c r="G4" t="s">
        <v>36</v>
      </c>
      <c r="H4" t="s">
        <v>56</v>
      </c>
      <c r="I4" s="4" t="s">
        <v>57</v>
      </c>
      <c r="J4" s="5">
        <f t="shared" si="0"/>
        <v>2025</v>
      </c>
      <c r="K4" s="6">
        <f t="shared" si="1"/>
        <v>5</v>
      </c>
      <c r="L4" t="s">
        <v>49</v>
      </c>
      <c r="M4" t="s">
        <v>36</v>
      </c>
      <c r="N4">
        <v>0</v>
      </c>
      <c r="O4" t="s">
        <v>36</v>
      </c>
      <c r="P4">
        <v>0</v>
      </c>
      <c r="Q4">
        <v>0</v>
      </c>
      <c r="R4" t="s">
        <v>36</v>
      </c>
      <c r="S4" t="s">
        <v>36</v>
      </c>
      <c r="T4" t="s">
        <v>36</v>
      </c>
      <c r="Z4" t="s">
        <v>40</v>
      </c>
      <c r="AA4" t="s">
        <v>41</v>
      </c>
      <c r="AB4" t="e">
        <f>VLOOKUP(G4,[1]Ref!$A:$C,2,0)</f>
        <v>#N/A</v>
      </c>
      <c r="AC4" t="e">
        <f>VLOOKUP($G4,[1]Ref!$A:$C,3,0)</f>
        <v>#N/A</v>
      </c>
    </row>
    <row r="5" spans="1:38" x14ac:dyDescent="0.35">
      <c r="A5">
        <v>97397477</v>
      </c>
      <c r="B5" t="s">
        <v>58</v>
      </c>
      <c r="C5" t="s">
        <v>59</v>
      </c>
      <c r="D5" t="s">
        <v>60</v>
      </c>
      <c r="E5">
        <v>4</v>
      </c>
      <c r="F5" t="s">
        <v>61</v>
      </c>
      <c r="G5" t="s">
        <v>62</v>
      </c>
      <c r="H5" t="s">
        <v>63</v>
      </c>
      <c r="I5" s="4" t="s">
        <v>64</v>
      </c>
      <c r="J5" s="5">
        <f t="shared" si="0"/>
        <v>2025</v>
      </c>
      <c r="K5" s="6">
        <f t="shared" si="1"/>
        <v>5</v>
      </c>
      <c r="L5" t="s">
        <v>49</v>
      </c>
      <c r="M5" t="s">
        <v>36</v>
      </c>
      <c r="N5">
        <v>0</v>
      </c>
      <c r="O5" t="s">
        <v>65</v>
      </c>
      <c r="P5">
        <v>0</v>
      </c>
      <c r="Q5">
        <v>0</v>
      </c>
      <c r="R5" t="s">
        <v>36</v>
      </c>
      <c r="S5">
        <v>3</v>
      </c>
      <c r="T5" t="s">
        <v>36</v>
      </c>
      <c r="U5">
        <v>4</v>
      </c>
      <c r="V5">
        <v>4</v>
      </c>
      <c r="W5">
        <v>4</v>
      </c>
      <c r="X5">
        <v>3</v>
      </c>
      <c r="Y5">
        <v>4</v>
      </c>
      <c r="Z5" t="s">
        <v>40</v>
      </c>
      <c r="AA5" t="s">
        <v>51</v>
      </c>
      <c r="AB5" t="str">
        <f>VLOOKUP(G5,[1]Ref!$A:$C,2,0)</f>
        <v>Operations &amp; Manufacturing</v>
      </c>
      <c r="AC5" t="str">
        <f>VLOOKUP($G5,[1]Ref!$A:$C,3,0)</f>
        <v>General</v>
      </c>
    </row>
    <row r="6" spans="1:38" x14ac:dyDescent="0.35">
      <c r="A6">
        <v>97284130</v>
      </c>
      <c r="B6" t="s">
        <v>66</v>
      </c>
      <c r="C6" t="s">
        <v>67</v>
      </c>
      <c r="D6" t="s">
        <v>68</v>
      </c>
      <c r="E6">
        <v>4</v>
      </c>
      <c r="F6" t="s">
        <v>69</v>
      </c>
      <c r="G6" t="s">
        <v>70</v>
      </c>
      <c r="H6" t="s">
        <v>71</v>
      </c>
      <c r="I6" s="4" t="s">
        <v>72</v>
      </c>
      <c r="J6" s="5">
        <f t="shared" si="0"/>
        <v>2025</v>
      </c>
      <c r="K6" s="6">
        <f t="shared" si="1"/>
        <v>5</v>
      </c>
      <c r="L6" t="s">
        <v>73</v>
      </c>
      <c r="M6" t="s">
        <v>36</v>
      </c>
      <c r="N6">
        <v>1</v>
      </c>
      <c r="O6" t="s">
        <v>65</v>
      </c>
      <c r="P6">
        <v>0</v>
      </c>
      <c r="Q6">
        <v>0</v>
      </c>
      <c r="R6" t="s">
        <v>38</v>
      </c>
      <c r="S6">
        <v>4</v>
      </c>
      <c r="T6" t="s">
        <v>39</v>
      </c>
      <c r="U6">
        <v>3</v>
      </c>
      <c r="V6">
        <v>4</v>
      </c>
      <c r="W6">
        <v>4</v>
      </c>
      <c r="X6">
        <v>4</v>
      </c>
      <c r="Y6">
        <v>3</v>
      </c>
      <c r="Z6" t="s">
        <v>40</v>
      </c>
      <c r="AA6" t="s">
        <v>51</v>
      </c>
      <c r="AB6" t="str">
        <f>VLOOKUP(G6,[1]Ref!$A:$C,2,0)</f>
        <v>Quality &amp; Testing</v>
      </c>
      <c r="AC6" t="str">
        <f>VLOOKUP($G6,[1]Ref!$A:$C,3,0)</f>
        <v>Technical</v>
      </c>
    </row>
    <row r="7" spans="1:38" x14ac:dyDescent="0.35">
      <c r="A7">
        <v>97264888</v>
      </c>
      <c r="B7" t="s">
        <v>74</v>
      </c>
      <c r="C7" t="s">
        <v>75</v>
      </c>
      <c r="D7" t="s">
        <v>76</v>
      </c>
      <c r="E7">
        <v>5</v>
      </c>
      <c r="F7" t="s">
        <v>77</v>
      </c>
      <c r="G7" t="s">
        <v>78</v>
      </c>
      <c r="H7" t="s">
        <v>79</v>
      </c>
      <c r="I7" s="4" t="s">
        <v>80</v>
      </c>
      <c r="J7" s="5">
        <f t="shared" si="0"/>
        <v>2025</v>
      </c>
      <c r="K7" s="6">
        <f t="shared" si="1"/>
        <v>5</v>
      </c>
      <c r="L7" t="s">
        <v>49</v>
      </c>
      <c r="M7" t="s">
        <v>36</v>
      </c>
      <c r="N7">
        <v>6</v>
      </c>
      <c r="O7" t="s">
        <v>81</v>
      </c>
      <c r="P7">
        <v>0</v>
      </c>
      <c r="Q7">
        <v>0</v>
      </c>
      <c r="R7" t="s">
        <v>82</v>
      </c>
      <c r="S7">
        <v>4</v>
      </c>
      <c r="T7" t="s">
        <v>83</v>
      </c>
      <c r="U7">
        <v>5</v>
      </c>
      <c r="V7">
        <v>4</v>
      </c>
      <c r="W7">
        <v>5</v>
      </c>
      <c r="X7">
        <v>3</v>
      </c>
      <c r="Y7">
        <v>4</v>
      </c>
      <c r="Z7" t="s">
        <v>40</v>
      </c>
      <c r="AA7" t="s">
        <v>51</v>
      </c>
      <c r="AB7" t="str">
        <f>VLOOKUP(G7,[1]Ref!$A:$C,2,0)</f>
        <v>Other / General</v>
      </c>
      <c r="AC7" t="str">
        <f>VLOOKUP($G7,[1]Ref!$A:$C,3,0)</f>
        <v>General</v>
      </c>
    </row>
    <row r="8" spans="1:38" ht="58" x14ac:dyDescent="0.35">
      <c r="A8">
        <v>97243733</v>
      </c>
      <c r="B8" t="s">
        <v>84</v>
      </c>
      <c r="C8" t="s">
        <v>85</v>
      </c>
      <c r="D8" t="s">
        <v>86</v>
      </c>
      <c r="E8">
        <v>3</v>
      </c>
      <c r="F8" t="s">
        <v>87</v>
      </c>
      <c r="G8" t="s">
        <v>88</v>
      </c>
      <c r="H8" t="s">
        <v>89</v>
      </c>
      <c r="I8" s="4" t="s">
        <v>90</v>
      </c>
      <c r="J8" s="5">
        <f t="shared" si="0"/>
        <v>2025</v>
      </c>
      <c r="K8" s="6">
        <f t="shared" si="1"/>
        <v>5</v>
      </c>
      <c r="L8" t="s">
        <v>73</v>
      </c>
      <c r="M8">
        <v>1</v>
      </c>
      <c r="N8">
        <v>2</v>
      </c>
      <c r="O8" t="s">
        <v>50</v>
      </c>
      <c r="P8">
        <v>0</v>
      </c>
      <c r="Q8">
        <v>0</v>
      </c>
      <c r="R8" t="s">
        <v>38</v>
      </c>
      <c r="S8">
        <v>3</v>
      </c>
      <c r="T8" t="s">
        <v>39</v>
      </c>
      <c r="U8">
        <v>3</v>
      </c>
      <c r="V8">
        <v>5</v>
      </c>
      <c r="W8">
        <v>5</v>
      </c>
      <c r="X8">
        <v>4</v>
      </c>
      <c r="Y8">
        <v>5</v>
      </c>
      <c r="Z8" t="s">
        <v>40</v>
      </c>
      <c r="AA8" t="s">
        <v>51</v>
      </c>
      <c r="AB8" t="str">
        <f>VLOOKUP(G8,[1]Ref!$A:$C,2,0)</f>
        <v>Quality &amp; Testing</v>
      </c>
      <c r="AC8" t="str">
        <f>VLOOKUP($G8,[1]Ref!$A:$C,3,0)</f>
        <v>Technical</v>
      </c>
      <c r="AG8" s="7" t="s">
        <v>3066</v>
      </c>
      <c r="AH8" s="8" t="s">
        <v>20</v>
      </c>
      <c r="AI8" s="8" t="s">
        <v>21</v>
      </c>
      <c r="AJ8" s="8" t="s">
        <v>3067</v>
      </c>
      <c r="AK8" s="8" t="s">
        <v>23</v>
      </c>
      <c r="AL8" s="8" t="s">
        <v>3068</v>
      </c>
    </row>
    <row r="9" spans="1:38" ht="87" x14ac:dyDescent="0.35">
      <c r="A9">
        <v>97198122</v>
      </c>
      <c r="B9" t="s">
        <v>91</v>
      </c>
      <c r="C9" t="s">
        <v>92</v>
      </c>
      <c r="D9" t="s">
        <v>93</v>
      </c>
      <c r="E9">
        <v>2</v>
      </c>
      <c r="F9" t="s">
        <v>94</v>
      </c>
      <c r="G9" t="s">
        <v>95</v>
      </c>
      <c r="H9" t="s">
        <v>96</v>
      </c>
      <c r="I9" s="4" t="s">
        <v>97</v>
      </c>
      <c r="J9" s="5">
        <f t="shared" si="0"/>
        <v>2025</v>
      </c>
      <c r="K9" s="6">
        <f t="shared" si="1"/>
        <v>5</v>
      </c>
      <c r="L9" t="s">
        <v>49</v>
      </c>
      <c r="M9">
        <v>1</v>
      </c>
      <c r="N9">
        <v>6</v>
      </c>
      <c r="O9" t="s">
        <v>50</v>
      </c>
      <c r="P9">
        <v>0</v>
      </c>
      <c r="Q9">
        <v>0</v>
      </c>
      <c r="R9" t="s">
        <v>98</v>
      </c>
      <c r="S9">
        <v>2</v>
      </c>
      <c r="T9" t="s">
        <v>83</v>
      </c>
      <c r="U9">
        <v>3</v>
      </c>
      <c r="V9">
        <v>1</v>
      </c>
      <c r="W9">
        <v>5</v>
      </c>
      <c r="X9">
        <v>1</v>
      </c>
      <c r="Y9">
        <v>1</v>
      </c>
      <c r="Z9" t="s">
        <v>40</v>
      </c>
      <c r="AA9" t="s">
        <v>51</v>
      </c>
      <c r="AB9" t="str">
        <f>VLOOKUP(G9,[1]Ref!$A:$C,2,0)</f>
        <v>Engineering &amp; IT</v>
      </c>
      <c r="AC9" t="str">
        <f>VLOOKUP($G9,[1]Ref!$A:$C,3,0)</f>
        <v>Technical</v>
      </c>
      <c r="AG9" s="9" t="s">
        <v>3069</v>
      </c>
      <c r="AH9" s="10">
        <v>4.03</v>
      </c>
      <c r="AI9" s="11">
        <v>3.81</v>
      </c>
      <c r="AJ9" s="12">
        <v>3.97</v>
      </c>
      <c r="AK9" s="13">
        <v>3.27</v>
      </c>
      <c r="AL9" s="14">
        <v>3.43</v>
      </c>
    </row>
    <row r="10" spans="1:38" ht="58" x14ac:dyDescent="0.35">
      <c r="A10">
        <v>97168468</v>
      </c>
      <c r="B10" t="s">
        <v>99</v>
      </c>
      <c r="C10" t="s">
        <v>100</v>
      </c>
      <c r="D10" t="s">
        <v>101</v>
      </c>
      <c r="E10">
        <v>5</v>
      </c>
      <c r="F10" t="s">
        <v>102</v>
      </c>
      <c r="G10" t="s">
        <v>103</v>
      </c>
      <c r="H10" t="s">
        <v>104</v>
      </c>
      <c r="I10" s="4" t="s">
        <v>105</v>
      </c>
      <c r="J10" s="5">
        <f t="shared" si="0"/>
        <v>2025</v>
      </c>
      <c r="K10" s="6">
        <f t="shared" si="1"/>
        <v>5</v>
      </c>
      <c r="L10" t="s">
        <v>49</v>
      </c>
      <c r="M10" t="s">
        <v>36</v>
      </c>
      <c r="N10">
        <v>20</v>
      </c>
      <c r="O10" t="s">
        <v>106</v>
      </c>
      <c r="P10">
        <v>0</v>
      </c>
      <c r="Q10">
        <v>0</v>
      </c>
      <c r="R10" t="s">
        <v>38</v>
      </c>
      <c r="S10">
        <v>5</v>
      </c>
      <c r="T10" t="s">
        <v>39</v>
      </c>
      <c r="U10">
        <v>5</v>
      </c>
      <c r="V10">
        <v>5</v>
      </c>
      <c r="W10">
        <v>5</v>
      </c>
      <c r="X10">
        <v>5</v>
      </c>
      <c r="Y10">
        <v>5</v>
      </c>
      <c r="Z10" t="s">
        <v>40</v>
      </c>
      <c r="AA10" t="s">
        <v>51</v>
      </c>
      <c r="AB10" t="str">
        <f>VLOOKUP(G10,[1]Ref!$A:$C,2,0)</f>
        <v>Engineering &amp; IT</v>
      </c>
      <c r="AC10" t="str">
        <f>VLOOKUP($G10,[1]Ref!$A:$C,3,0)</f>
        <v>General</v>
      </c>
      <c r="AG10" s="9" t="s">
        <v>3070</v>
      </c>
      <c r="AH10" s="15">
        <v>4.1100000000000003</v>
      </c>
      <c r="AI10" s="16">
        <v>4.33</v>
      </c>
      <c r="AJ10" s="17">
        <v>4.4400000000000004</v>
      </c>
      <c r="AK10" s="16">
        <v>4.33</v>
      </c>
      <c r="AL10" s="18">
        <v>4.22</v>
      </c>
    </row>
    <row r="11" spans="1:38" ht="43.5" x14ac:dyDescent="0.35">
      <c r="A11">
        <v>97140500</v>
      </c>
      <c r="B11" t="s">
        <v>107</v>
      </c>
      <c r="C11" t="s">
        <v>108</v>
      </c>
      <c r="D11" t="s">
        <v>109</v>
      </c>
      <c r="E11">
        <v>3</v>
      </c>
      <c r="F11" t="s">
        <v>110</v>
      </c>
      <c r="G11" t="s">
        <v>111</v>
      </c>
      <c r="H11" t="s">
        <v>112</v>
      </c>
      <c r="I11" s="4" t="s">
        <v>113</v>
      </c>
      <c r="J11" s="5">
        <f t="shared" si="0"/>
        <v>2025</v>
      </c>
      <c r="K11" s="6">
        <f t="shared" si="1"/>
        <v>5</v>
      </c>
      <c r="L11" t="s">
        <v>49</v>
      </c>
      <c r="M11">
        <v>1</v>
      </c>
      <c r="N11">
        <v>2</v>
      </c>
      <c r="O11" t="s">
        <v>50</v>
      </c>
      <c r="P11">
        <v>0</v>
      </c>
      <c r="Q11">
        <v>0</v>
      </c>
      <c r="R11" t="s">
        <v>38</v>
      </c>
      <c r="S11">
        <v>3</v>
      </c>
      <c r="T11" t="s">
        <v>39</v>
      </c>
      <c r="U11">
        <v>4</v>
      </c>
      <c r="V11">
        <v>3</v>
      </c>
      <c r="W11">
        <v>3</v>
      </c>
      <c r="X11">
        <v>2</v>
      </c>
      <c r="Y11">
        <v>3</v>
      </c>
      <c r="Z11" t="s">
        <v>40</v>
      </c>
      <c r="AA11" t="s">
        <v>51</v>
      </c>
      <c r="AB11" t="str">
        <f>VLOOKUP(G11,[1]Ref!$A:$C,2,0)</f>
        <v>Other / General</v>
      </c>
      <c r="AC11" t="str">
        <f>VLOOKUP($G11,[1]Ref!$A:$C,3,0)</f>
        <v>Technical</v>
      </c>
      <c r="AG11" s="9" t="s">
        <v>3071</v>
      </c>
      <c r="AH11" s="19">
        <v>3.85</v>
      </c>
      <c r="AI11" s="20">
        <v>3.85</v>
      </c>
      <c r="AJ11" s="21">
        <v>3.92</v>
      </c>
      <c r="AK11" s="22">
        <v>3.57</v>
      </c>
      <c r="AL11" s="23">
        <v>3.74</v>
      </c>
    </row>
    <row r="12" spans="1:38" ht="58" x14ac:dyDescent="0.35">
      <c r="A12">
        <v>97116226</v>
      </c>
      <c r="B12" t="s">
        <v>114</v>
      </c>
      <c r="C12" t="s">
        <v>115</v>
      </c>
      <c r="D12" t="s">
        <v>116</v>
      </c>
      <c r="E12">
        <v>1</v>
      </c>
      <c r="F12" t="s">
        <v>117</v>
      </c>
      <c r="G12" t="s">
        <v>36</v>
      </c>
      <c r="H12" t="s">
        <v>118</v>
      </c>
      <c r="I12" s="4" t="s">
        <v>119</v>
      </c>
      <c r="J12" s="5">
        <f t="shared" si="0"/>
        <v>2025</v>
      </c>
      <c r="K12" s="6">
        <f t="shared" si="1"/>
        <v>5</v>
      </c>
      <c r="L12" t="s">
        <v>49</v>
      </c>
      <c r="M12" t="s">
        <v>36</v>
      </c>
      <c r="N12">
        <v>0</v>
      </c>
      <c r="O12" t="s">
        <v>65</v>
      </c>
      <c r="P12">
        <v>0</v>
      </c>
      <c r="Q12">
        <v>0</v>
      </c>
      <c r="R12" t="s">
        <v>98</v>
      </c>
      <c r="S12">
        <v>1</v>
      </c>
      <c r="T12" t="s">
        <v>120</v>
      </c>
      <c r="U12">
        <v>4</v>
      </c>
      <c r="V12">
        <v>2</v>
      </c>
      <c r="W12">
        <v>3</v>
      </c>
      <c r="X12">
        <v>1</v>
      </c>
      <c r="Y12">
        <v>1</v>
      </c>
      <c r="Z12" t="s">
        <v>40</v>
      </c>
      <c r="AA12" t="s">
        <v>51</v>
      </c>
      <c r="AB12" t="e">
        <f>VLOOKUP(G12,[1]Ref!$A:$C,2,0)</f>
        <v>#N/A</v>
      </c>
      <c r="AC12" t="e">
        <f>VLOOKUP($G12,[1]Ref!$A:$C,3,0)</f>
        <v>#N/A</v>
      </c>
      <c r="AG12" s="9" t="s">
        <v>3072</v>
      </c>
      <c r="AH12" s="24">
        <v>4.67</v>
      </c>
      <c r="AI12" s="25">
        <v>4.42</v>
      </c>
      <c r="AJ12" s="26">
        <v>4.42</v>
      </c>
      <c r="AK12" s="27">
        <v>4.3600000000000003</v>
      </c>
      <c r="AL12" s="28">
        <v>4.09</v>
      </c>
    </row>
    <row r="13" spans="1:38" ht="58" x14ac:dyDescent="0.35">
      <c r="A13">
        <v>97001897</v>
      </c>
      <c r="B13" t="s">
        <v>121</v>
      </c>
      <c r="C13" t="s">
        <v>122</v>
      </c>
      <c r="D13" t="s">
        <v>123</v>
      </c>
      <c r="E13">
        <v>4</v>
      </c>
      <c r="F13" t="s">
        <v>124</v>
      </c>
      <c r="G13" t="s">
        <v>111</v>
      </c>
      <c r="H13" t="s">
        <v>125</v>
      </c>
      <c r="I13" s="4" t="s">
        <v>126</v>
      </c>
      <c r="J13" s="5">
        <f t="shared" si="0"/>
        <v>2025</v>
      </c>
      <c r="K13" s="6">
        <f t="shared" si="1"/>
        <v>4</v>
      </c>
      <c r="L13" t="s">
        <v>49</v>
      </c>
      <c r="M13">
        <v>1</v>
      </c>
      <c r="N13">
        <v>4</v>
      </c>
      <c r="O13" t="s">
        <v>65</v>
      </c>
      <c r="P13">
        <v>0</v>
      </c>
      <c r="Q13">
        <v>0</v>
      </c>
      <c r="R13" t="s">
        <v>38</v>
      </c>
      <c r="S13">
        <v>4</v>
      </c>
      <c r="T13" t="s">
        <v>39</v>
      </c>
      <c r="U13">
        <v>4</v>
      </c>
      <c r="V13">
        <v>4</v>
      </c>
      <c r="W13">
        <v>4</v>
      </c>
      <c r="X13">
        <v>3</v>
      </c>
      <c r="Y13">
        <v>3</v>
      </c>
      <c r="Z13" t="s">
        <v>40</v>
      </c>
      <c r="AA13" t="s">
        <v>51</v>
      </c>
      <c r="AB13" t="str">
        <f>VLOOKUP(G13,[1]Ref!$A:$C,2,0)</f>
        <v>Other / General</v>
      </c>
      <c r="AC13" t="str">
        <f>VLOOKUP($G13,[1]Ref!$A:$C,3,0)</f>
        <v>Technical</v>
      </c>
      <c r="AG13" s="9" t="s">
        <v>3073</v>
      </c>
      <c r="AH13" s="29">
        <v>4.7300000000000004</v>
      </c>
      <c r="AI13" s="30">
        <v>4.7300000000000004</v>
      </c>
      <c r="AJ13" s="31">
        <v>4.45</v>
      </c>
      <c r="AK13" s="32">
        <v>4.18</v>
      </c>
      <c r="AL13" s="33">
        <v>4.55</v>
      </c>
    </row>
    <row r="14" spans="1:38" ht="87" x14ac:dyDescent="0.35">
      <c r="A14">
        <v>96962177</v>
      </c>
      <c r="B14" t="s">
        <v>127</v>
      </c>
      <c r="C14" t="s">
        <v>128</v>
      </c>
      <c r="D14" t="s">
        <v>129</v>
      </c>
      <c r="E14">
        <v>5</v>
      </c>
      <c r="F14" t="s">
        <v>130</v>
      </c>
      <c r="G14" t="s">
        <v>131</v>
      </c>
      <c r="H14" t="s">
        <v>132</v>
      </c>
      <c r="I14" s="4" t="s">
        <v>133</v>
      </c>
      <c r="J14" s="5">
        <f t="shared" si="0"/>
        <v>2025</v>
      </c>
      <c r="K14" s="6">
        <f t="shared" si="1"/>
        <v>4</v>
      </c>
      <c r="L14" t="s">
        <v>49</v>
      </c>
      <c r="M14" t="s">
        <v>36</v>
      </c>
      <c r="N14">
        <v>0</v>
      </c>
      <c r="O14" t="s">
        <v>36</v>
      </c>
      <c r="P14">
        <v>0</v>
      </c>
      <c r="Q14">
        <v>0</v>
      </c>
      <c r="R14" t="s">
        <v>36</v>
      </c>
      <c r="S14">
        <v>5</v>
      </c>
      <c r="T14" t="s">
        <v>36</v>
      </c>
      <c r="Z14" t="s">
        <v>40</v>
      </c>
      <c r="AA14" t="s">
        <v>41</v>
      </c>
      <c r="AB14" t="str">
        <f>VLOOKUP(G14,[1]Ref!$A:$C,2,0)</f>
        <v>Operations &amp; Manufacturing</v>
      </c>
      <c r="AC14" t="str">
        <f>VLOOKUP($G14,[1]Ref!$A:$C,3,0)</f>
        <v>Technical</v>
      </c>
      <c r="AG14" s="9" t="s">
        <v>3074</v>
      </c>
      <c r="AH14" s="34">
        <v>4.09</v>
      </c>
      <c r="AI14" s="35">
        <v>3.84</v>
      </c>
      <c r="AJ14" s="10">
        <v>3.93</v>
      </c>
      <c r="AK14" s="36">
        <v>3.37</v>
      </c>
      <c r="AL14" s="37">
        <v>3.3</v>
      </c>
    </row>
    <row r="15" spans="1:38" ht="43.5" x14ac:dyDescent="0.35">
      <c r="A15">
        <v>96945836</v>
      </c>
      <c r="B15" t="s">
        <v>134</v>
      </c>
      <c r="C15" t="s">
        <v>135</v>
      </c>
      <c r="D15" t="s">
        <v>136</v>
      </c>
      <c r="E15">
        <v>1</v>
      </c>
      <c r="F15" t="s">
        <v>137</v>
      </c>
      <c r="G15" t="s">
        <v>138</v>
      </c>
      <c r="H15" t="s">
        <v>139</v>
      </c>
      <c r="I15" s="4" t="s">
        <v>140</v>
      </c>
      <c r="J15" s="5">
        <f t="shared" si="0"/>
        <v>2025</v>
      </c>
      <c r="K15" s="6">
        <f t="shared" si="1"/>
        <v>4</v>
      </c>
      <c r="L15" t="s">
        <v>73</v>
      </c>
      <c r="M15">
        <v>1</v>
      </c>
      <c r="N15">
        <v>4</v>
      </c>
      <c r="O15" t="s">
        <v>50</v>
      </c>
      <c r="P15">
        <v>0</v>
      </c>
      <c r="Q15">
        <v>0</v>
      </c>
      <c r="R15" t="s">
        <v>98</v>
      </c>
      <c r="S15" t="s">
        <v>36</v>
      </c>
      <c r="T15" t="s">
        <v>36</v>
      </c>
      <c r="Z15" t="s">
        <v>40</v>
      </c>
      <c r="AA15" t="s">
        <v>51</v>
      </c>
      <c r="AB15" t="str">
        <f>VLOOKUP(G15,[1]Ref!$A:$C,2,0)</f>
        <v>Other / General</v>
      </c>
      <c r="AC15" t="str">
        <f>VLOOKUP($G15,[1]Ref!$A:$C,3,0)</f>
        <v>Technical</v>
      </c>
      <c r="AG15" s="9" t="s">
        <v>3075</v>
      </c>
      <c r="AH15" s="10">
        <v>3.93</v>
      </c>
      <c r="AI15" s="38">
        <v>4</v>
      </c>
      <c r="AJ15" s="23">
        <v>3.8</v>
      </c>
      <c r="AK15" s="39">
        <v>3.45</v>
      </c>
      <c r="AL15" s="40">
        <v>3.64</v>
      </c>
    </row>
    <row r="16" spans="1:38" ht="72.5" x14ac:dyDescent="0.35">
      <c r="A16">
        <v>96936274</v>
      </c>
      <c r="B16" t="s">
        <v>141</v>
      </c>
      <c r="C16" t="s">
        <v>142</v>
      </c>
      <c r="D16" t="s">
        <v>143</v>
      </c>
      <c r="E16">
        <v>4</v>
      </c>
      <c r="F16" t="s">
        <v>144</v>
      </c>
      <c r="G16" t="s">
        <v>145</v>
      </c>
      <c r="H16" t="s">
        <v>146</v>
      </c>
      <c r="I16" s="4" t="s">
        <v>140</v>
      </c>
      <c r="J16" s="5">
        <f t="shared" si="0"/>
        <v>2025</v>
      </c>
      <c r="K16" s="6">
        <f t="shared" si="1"/>
        <v>4</v>
      </c>
      <c r="L16" t="s">
        <v>49</v>
      </c>
      <c r="M16">
        <v>1</v>
      </c>
      <c r="N16">
        <v>6</v>
      </c>
      <c r="O16" t="s">
        <v>147</v>
      </c>
      <c r="P16">
        <v>0</v>
      </c>
      <c r="Q16">
        <v>0</v>
      </c>
      <c r="R16" t="s">
        <v>38</v>
      </c>
      <c r="S16">
        <v>3</v>
      </c>
      <c r="T16" t="s">
        <v>39</v>
      </c>
      <c r="U16">
        <v>5</v>
      </c>
      <c r="V16">
        <v>5</v>
      </c>
      <c r="W16">
        <v>3</v>
      </c>
      <c r="X16">
        <v>3</v>
      </c>
      <c r="Y16">
        <v>4</v>
      </c>
      <c r="Z16" t="s">
        <v>40</v>
      </c>
      <c r="AA16" t="s">
        <v>148</v>
      </c>
      <c r="AB16" t="str">
        <f>VLOOKUP(G16,[1]Ref!$A:$C,2,0)</f>
        <v>Program &amp; Project Management</v>
      </c>
      <c r="AC16" t="str">
        <f>VLOOKUP($G16,[1]Ref!$A:$C,3,0)</f>
        <v>Senior</v>
      </c>
      <c r="AG16" s="9" t="s">
        <v>3076</v>
      </c>
      <c r="AH16" s="25">
        <v>4.34</v>
      </c>
      <c r="AI16" s="41">
        <v>4.34</v>
      </c>
      <c r="AJ16" s="27">
        <v>4.2699999999999996</v>
      </c>
      <c r="AK16" s="10">
        <v>3.86</v>
      </c>
      <c r="AL16" s="42">
        <v>3.93</v>
      </c>
    </row>
    <row r="17" spans="1:38" ht="58" x14ac:dyDescent="0.35">
      <c r="A17">
        <v>96866673</v>
      </c>
      <c r="B17" t="s">
        <v>149</v>
      </c>
      <c r="C17" t="s">
        <v>127</v>
      </c>
      <c r="D17" t="s">
        <v>150</v>
      </c>
      <c r="E17">
        <v>4</v>
      </c>
      <c r="F17" t="s">
        <v>151</v>
      </c>
      <c r="G17" t="s">
        <v>152</v>
      </c>
      <c r="H17" t="s">
        <v>153</v>
      </c>
      <c r="I17" s="4" t="s">
        <v>154</v>
      </c>
      <c r="J17" s="5">
        <f t="shared" si="0"/>
        <v>2025</v>
      </c>
      <c r="K17" s="6">
        <f t="shared" si="1"/>
        <v>4</v>
      </c>
      <c r="L17" t="s">
        <v>49</v>
      </c>
      <c r="M17">
        <v>1</v>
      </c>
      <c r="N17">
        <v>20</v>
      </c>
      <c r="O17" t="s">
        <v>155</v>
      </c>
      <c r="P17">
        <v>0</v>
      </c>
      <c r="Q17">
        <v>0</v>
      </c>
      <c r="R17" t="s">
        <v>38</v>
      </c>
      <c r="S17">
        <v>4</v>
      </c>
      <c r="T17" t="s">
        <v>36</v>
      </c>
      <c r="U17">
        <v>4</v>
      </c>
      <c r="V17">
        <v>4</v>
      </c>
      <c r="W17">
        <v>4</v>
      </c>
      <c r="X17">
        <v>4</v>
      </c>
      <c r="Y17">
        <v>4</v>
      </c>
      <c r="Z17" t="s">
        <v>40</v>
      </c>
      <c r="AA17" t="s">
        <v>41</v>
      </c>
      <c r="AB17" t="str">
        <f>VLOOKUP(G17,[1]Ref!$A:$C,2,0)</f>
        <v>Operations &amp; Manufacturing</v>
      </c>
      <c r="AC17" t="str">
        <f>VLOOKUP($G17,[1]Ref!$A:$C,3,0)</f>
        <v>Technical</v>
      </c>
      <c r="AG17" s="9" t="s">
        <v>3077</v>
      </c>
      <c r="AH17" s="11">
        <v>3.79</v>
      </c>
      <c r="AI17" s="43">
        <v>3.79</v>
      </c>
      <c r="AJ17" s="10">
        <v>3.93</v>
      </c>
      <c r="AK17" s="44">
        <v>3.18</v>
      </c>
      <c r="AL17" s="45">
        <v>3.57</v>
      </c>
    </row>
    <row r="18" spans="1:38" ht="29" x14ac:dyDescent="0.35">
      <c r="A18">
        <v>96799464</v>
      </c>
      <c r="B18" t="s">
        <v>156</v>
      </c>
      <c r="C18" t="s">
        <v>157</v>
      </c>
      <c r="D18" t="s">
        <v>158</v>
      </c>
      <c r="E18">
        <v>1</v>
      </c>
      <c r="F18" t="s">
        <v>159</v>
      </c>
      <c r="G18" t="s">
        <v>160</v>
      </c>
      <c r="H18" t="s">
        <v>161</v>
      </c>
      <c r="I18" s="4" t="s">
        <v>162</v>
      </c>
      <c r="J18" s="5">
        <f t="shared" si="0"/>
        <v>2025</v>
      </c>
      <c r="K18" s="6">
        <f t="shared" si="1"/>
        <v>4</v>
      </c>
      <c r="L18" t="s">
        <v>49</v>
      </c>
      <c r="M18" t="s">
        <v>36</v>
      </c>
      <c r="N18">
        <v>4</v>
      </c>
      <c r="O18" t="s">
        <v>36</v>
      </c>
      <c r="P18">
        <v>0</v>
      </c>
      <c r="Q18">
        <v>0</v>
      </c>
      <c r="R18" t="s">
        <v>36</v>
      </c>
      <c r="S18">
        <v>1</v>
      </c>
      <c r="T18" t="s">
        <v>36</v>
      </c>
      <c r="U18">
        <v>3</v>
      </c>
      <c r="X18">
        <v>1</v>
      </c>
      <c r="Y18">
        <v>2</v>
      </c>
      <c r="Z18" t="s">
        <v>40</v>
      </c>
      <c r="AA18" t="s">
        <v>41</v>
      </c>
      <c r="AB18" t="str">
        <f>VLOOKUP(G18,[1]Ref!$A:$C,2,0)</f>
        <v>Program &amp; Project Management</v>
      </c>
      <c r="AC18" t="str">
        <f>VLOOKUP($G18,[1]Ref!$A:$C,3,0)</f>
        <v>Senior</v>
      </c>
      <c r="AG18" s="9" t="s">
        <v>2502</v>
      </c>
      <c r="AH18" s="46">
        <v>4.5999999999999996</v>
      </c>
      <c r="AI18" s="47">
        <v>3.8</v>
      </c>
      <c r="AJ18" s="48">
        <v>3.6</v>
      </c>
      <c r="AK18" s="49">
        <v>2.8</v>
      </c>
      <c r="AL18" s="50">
        <v>3.6</v>
      </c>
    </row>
    <row r="19" spans="1:38" x14ac:dyDescent="0.35">
      <c r="A19">
        <v>96776089</v>
      </c>
      <c r="B19" t="s">
        <v>163</v>
      </c>
      <c r="C19" t="s">
        <v>164</v>
      </c>
      <c r="D19" t="s">
        <v>165</v>
      </c>
      <c r="E19">
        <v>3</v>
      </c>
      <c r="F19" t="s">
        <v>166</v>
      </c>
      <c r="G19" t="s">
        <v>167</v>
      </c>
      <c r="H19" t="s">
        <v>168</v>
      </c>
      <c r="I19" s="4" t="s">
        <v>169</v>
      </c>
      <c r="J19" s="5">
        <f t="shared" si="0"/>
        <v>2025</v>
      </c>
      <c r="K19" s="6">
        <f t="shared" si="1"/>
        <v>4</v>
      </c>
      <c r="L19" t="s">
        <v>49</v>
      </c>
      <c r="M19" t="s">
        <v>36</v>
      </c>
      <c r="N19">
        <v>4</v>
      </c>
      <c r="O19" t="s">
        <v>65</v>
      </c>
      <c r="P19">
        <v>0</v>
      </c>
      <c r="Q19">
        <v>0</v>
      </c>
      <c r="R19" t="s">
        <v>38</v>
      </c>
      <c r="S19">
        <v>3</v>
      </c>
      <c r="T19" t="s">
        <v>120</v>
      </c>
      <c r="U19">
        <v>4</v>
      </c>
      <c r="V19">
        <v>2</v>
      </c>
      <c r="W19">
        <v>4</v>
      </c>
      <c r="X19">
        <v>1</v>
      </c>
      <c r="Y19">
        <v>4</v>
      </c>
      <c r="Z19" t="s">
        <v>40</v>
      </c>
      <c r="AA19" t="s">
        <v>51</v>
      </c>
      <c r="AB19" t="str">
        <f>VLOOKUP(G19,[1]Ref!$A:$C,2,0)</f>
        <v>Operations &amp; Manufacturing</v>
      </c>
      <c r="AC19" t="str">
        <f>VLOOKUP($G19,[1]Ref!$A:$C,3,0)</f>
        <v>General</v>
      </c>
    </row>
    <row r="20" spans="1:38" x14ac:dyDescent="0.35">
      <c r="A20">
        <v>96774231</v>
      </c>
      <c r="B20" t="s">
        <v>170</v>
      </c>
      <c r="C20" t="s">
        <v>171</v>
      </c>
      <c r="D20" t="s">
        <v>172</v>
      </c>
      <c r="E20">
        <v>3</v>
      </c>
      <c r="F20" t="s">
        <v>173</v>
      </c>
      <c r="G20" t="s">
        <v>174</v>
      </c>
      <c r="H20" t="s">
        <v>175</v>
      </c>
      <c r="I20" s="4" t="s">
        <v>169</v>
      </c>
      <c r="J20" s="5">
        <f t="shared" si="0"/>
        <v>2025</v>
      </c>
      <c r="K20" s="6">
        <f t="shared" si="1"/>
        <v>4</v>
      </c>
      <c r="L20" t="s">
        <v>49</v>
      </c>
      <c r="M20" t="s">
        <v>36</v>
      </c>
      <c r="N20">
        <v>20</v>
      </c>
      <c r="O20" t="s">
        <v>65</v>
      </c>
      <c r="P20">
        <v>0</v>
      </c>
      <c r="Q20">
        <v>0</v>
      </c>
      <c r="R20" t="s">
        <v>98</v>
      </c>
      <c r="S20">
        <v>3</v>
      </c>
      <c r="T20" t="s">
        <v>39</v>
      </c>
      <c r="U20">
        <v>5</v>
      </c>
      <c r="V20">
        <v>3</v>
      </c>
      <c r="W20">
        <v>5</v>
      </c>
      <c r="X20">
        <v>3</v>
      </c>
      <c r="Y20">
        <v>3</v>
      </c>
      <c r="Z20" t="s">
        <v>40</v>
      </c>
      <c r="AA20" t="s">
        <v>51</v>
      </c>
      <c r="AB20" t="str">
        <f>VLOOKUP(G20,[1]Ref!$A:$C,2,0)</f>
        <v>Quality &amp; Testing</v>
      </c>
      <c r="AC20" t="str">
        <f>VLOOKUP($G20,[1]Ref!$A:$C,3,0)</f>
        <v>Technical</v>
      </c>
    </row>
    <row r="21" spans="1:38" x14ac:dyDescent="0.35">
      <c r="A21">
        <v>96602269</v>
      </c>
      <c r="B21" t="s">
        <v>176</v>
      </c>
      <c r="C21" t="s">
        <v>177</v>
      </c>
      <c r="D21" t="s">
        <v>178</v>
      </c>
      <c r="E21">
        <v>4</v>
      </c>
      <c r="F21" t="s">
        <v>179</v>
      </c>
      <c r="G21" t="s">
        <v>176</v>
      </c>
      <c r="H21" t="s">
        <v>180</v>
      </c>
      <c r="I21" s="4" t="s">
        <v>181</v>
      </c>
      <c r="J21" s="5">
        <f t="shared" si="0"/>
        <v>2025</v>
      </c>
      <c r="K21" s="6">
        <f t="shared" si="1"/>
        <v>4</v>
      </c>
      <c r="L21" t="s">
        <v>35</v>
      </c>
      <c r="M21" t="s">
        <v>36</v>
      </c>
      <c r="N21">
        <v>1</v>
      </c>
      <c r="O21" t="s">
        <v>36</v>
      </c>
      <c r="P21">
        <v>0</v>
      </c>
      <c r="Q21">
        <v>0</v>
      </c>
      <c r="R21" t="s">
        <v>36</v>
      </c>
      <c r="S21" t="s">
        <v>36</v>
      </c>
      <c r="T21" t="s">
        <v>36</v>
      </c>
      <c r="Z21" t="s">
        <v>40</v>
      </c>
      <c r="AA21" t="s">
        <v>41</v>
      </c>
      <c r="AB21" t="str">
        <f>VLOOKUP(G21,[1]Ref!$A:$C,2,0)</f>
        <v>Other / General</v>
      </c>
      <c r="AC21" t="str">
        <f>VLOOKUP($G21,[1]Ref!$A:$C,3,0)</f>
        <v>Internship</v>
      </c>
    </row>
    <row r="22" spans="1:38" x14ac:dyDescent="0.35">
      <c r="A22">
        <v>96522704</v>
      </c>
      <c r="B22" t="s">
        <v>182</v>
      </c>
      <c r="C22" t="s">
        <v>183</v>
      </c>
      <c r="D22" t="s">
        <v>184</v>
      </c>
      <c r="E22">
        <v>5</v>
      </c>
      <c r="F22" t="s">
        <v>185</v>
      </c>
      <c r="G22" t="s">
        <v>186</v>
      </c>
      <c r="H22" t="s">
        <v>187</v>
      </c>
      <c r="I22" s="4" t="s">
        <v>188</v>
      </c>
      <c r="J22" s="5">
        <f t="shared" si="0"/>
        <v>2025</v>
      </c>
      <c r="K22" s="6">
        <f t="shared" si="1"/>
        <v>4</v>
      </c>
      <c r="L22" t="s">
        <v>49</v>
      </c>
      <c r="M22">
        <v>1</v>
      </c>
      <c r="N22">
        <v>4</v>
      </c>
      <c r="O22" t="s">
        <v>189</v>
      </c>
      <c r="P22">
        <v>1</v>
      </c>
      <c r="Q22">
        <v>0</v>
      </c>
      <c r="R22" t="s">
        <v>36</v>
      </c>
      <c r="S22">
        <v>5</v>
      </c>
      <c r="T22" t="s">
        <v>39</v>
      </c>
      <c r="U22">
        <v>4</v>
      </c>
      <c r="V22">
        <v>4</v>
      </c>
      <c r="W22">
        <v>5</v>
      </c>
      <c r="X22">
        <v>5</v>
      </c>
      <c r="Y22">
        <v>5</v>
      </c>
      <c r="Z22" t="s">
        <v>40</v>
      </c>
      <c r="AA22" t="s">
        <v>148</v>
      </c>
      <c r="AB22" t="str">
        <f>VLOOKUP(G22,[1]Ref!$A:$C,2,0)</f>
        <v>Program &amp; Project Management</v>
      </c>
      <c r="AC22" t="str">
        <f>VLOOKUP($G22,[1]Ref!$A:$C,3,0)</f>
        <v>Senior</v>
      </c>
    </row>
    <row r="23" spans="1:38" x14ac:dyDescent="0.35">
      <c r="A23">
        <v>96508292</v>
      </c>
      <c r="B23" t="s">
        <v>190</v>
      </c>
      <c r="C23" t="s">
        <v>191</v>
      </c>
      <c r="D23" t="s">
        <v>192</v>
      </c>
      <c r="E23">
        <v>5</v>
      </c>
      <c r="F23" t="s">
        <v>193</v>
      </c>
      <c r="G23" t="s">
        <v>194</v>
      </c>
      <c r="H23" t="s">
        <v>195</v>
      </c>
      <c r="I23" s="4" t="s">
        <v>188</v>
      </c>
      <c r="J23" s="5">
        <f t="shared" si="0"/>
        <v>2025</v>
      </c>
      <c r="K23" s="6">
        <f t="shared" si="1"/>
        <v>4</v>
      </c>
      <c r="L23" t="s">
        <v>196</v>
      </c>
      <c r="M23">
        <v>1</v>
      </c>
      <c r="N23">
        <v>0</v>
      </c>
      <c r="O23" t="s">
        <v>197</v>
      </c>
      <c r="P23">
        <v>0</v>
      </c>
      <c r="Q23">
        <v>0</v>
      </c>
      <c r="R23" t="s">
        <v>36</v>
      </c>
      <c r="S23" t="s">
        <v>36</v>
      </c>
      <c r="T23" t="s">
        <v>36</v>
      </c>
      <c r="Z23" t="s">
        <v>40</v>
      </c>
      <c r="AA23" t="s">
        <v>41</v>
      </c>
      <c r="AB23" t="str">
        <f>VLOOKUP(G23,[1]Ref!$A:$C,2,0)</f>
        <v>Data &amp; Analytics</v>
      </c>
      <c r="AC23" t="str">
        <f>VLOOKUP($G23,[1]Ref!$A:$C,3,0)</f>
        <v>Technical</v>
      </c>
    </row>
    <row r="24" spans="1:38" x14ac:dyDescent="0.35">
      <c r="A24">
        <v>96441056</v>
      </c>
      <c r="B24" t="s">
        <v>149</v>
      </c>
      <c r="C24" t="s">
        <v>198</v>
      </c>
      <c r="D24" t="s">
        <v>199</v>
      </c>
      <c r="E24">
        <v>4</v>
      </c>
      <c r="F24" t="s">
        <v>200</v>
      </c>
      <c r="G24" t="s">
        <v>201</v>
      </c>
      <c r="H24" t="s">
        <v>202</v>
      </c>
      <c r="I24" s="4" t="s">
        <v>203</v>
      </c>
      <c r="J24" s="5">
        <f t="shared" si="0"/>
        <v>2025</v>
      </c>
      <c r="K24" s="6">
        <f t="shared" si="1"/>
        <v>4</v>
      </c>
      <c r="L24" t="s">
        <v>49</v>
      </c>
      <c r="M24">
        <v>1</v>
      </c>
      <c r="N24">
        <v>9</v>
      </c>
      <c r="O24" t="s">
        <v>147</v>
      </c>
      <c r="P24">
        <v>1</v>
      </c>
      <c r="Q24">
        <v>0</v>
      </c>
      <c r="R24" t="s">
        <v>82</v>
      </c>
      <c r="S24">
        <v>3</v>
      </c>
      <c r="T24" t="s">
        <v>39</v>
      </c>
      <c r="U24">
        <v>4</v>
      </c>
      <c r="V24">
        <v>3</v>
      </c>
      <c r="W24">
        <v>3</v>
      </c>
      <c r="X24">
        <v>3</v>
      </c>
      <c r="Y24">
        <v>4</v>
      </c>
      <c r="Z24" t="s">
        <v>40</v>
      </c>
      <c r="AA24" t="s">
        <v>148</v>
      </c>
      <c r="AB24" t="str">
        <f>VLOOKUP(G24,[1]Ref!$A:$C,2,0)</f>
        <v>Engineering &amp; IT</v>
      </c>
      <c r="AC24" t="str">
        <f>VLOOKUP($G24,[1]Ref!$A:$C,3,0)</f>
        <v>Senior</v>
      </c>
    </row>
    <row r="25" spans="1:38" x14ac:dyDescent="0.35">
      <c r="A25">
        <v>96435278</v>
      </c>
      <c r="B25" t="s">
        <v>204</v>
      </c>
      <c r="C25" t="s">
        <v>205</v>
      </c>
      <c r="D25" t="s">
        <v>206</v>
      </c>
      <c r="E25">
        <v>3</v>
      </c>
      <c r="F25" t="s">
        <v>207</v>
      </c>
      <c r="G25" t="s">
        <v>208</v>
      </c>
      <c r="H25" t="s">
        <v>209</v>
      </c>
      <c r="I25" s="4" t="s">
        <v>203</v>
      </c>
      <c r="J25" s="5">
        <f t="shared" si="0"/>
        <v>2025</v>
      </c>
      <c r="K25" s="6">
        <f t="shared" si="1"/>
        <v>4</v>
      </c>
      <c r="L25" t="s">
        <v>49</v>
      </c>
      <c r="M25" t="s">
        <v>36</v>
      </c>
      <c r="N25">
        <v>2</v>
      </c>
      <c r="O25" t="s">
        <v>147</v>
      </c>
      <c r="P25">
        <v>0</v>
      </c>
      <c r="Q25">
        <v>0</v>
      </c>
      <c r="R25" t="s">
        <v>38</v>
      </c>
      <c r="S25">
        <v>3</v>
      </c>
      <c r="T25" t="s">
        <v>39</v>
      </c>
      <c r="U25">
        <v>4</v>
      </c>
      <c r="V25">
        <v>4</v>
      </c>
      <c r="W25">
        <v>5</v>
      </c>
      <c r="X25">
        <v>3</v>
      </c>
      <c r="Y25">
        <v>4</v>
      </c>
      <c r="Z25" t="s">
        <v>40</v>
      </c>
      <c r="AA25" t="s">
        <v>148</v>
      </c>
      <c r="AB25" t="str">
        <f>VLOOKUP(G25,[1]Ref!$A:$C,2,0)</f>
        <v>Engineering &amp; IT</v>
      </c>
      <c r="AC25" t="str">
        <f>VLOOKUP($G25,[1]Ref!$A:$C,3,0)</f>
        <v>Technical</v>
      </c>
    </row>
    <row r="26" spans="1:38" x14ac:dyDescent="0.35">
      <c r="A26">
        <v>96428573</v>
      </c>
      <c r="B26" t="s">
        <v>210</v>
      </c>
      <c r="C26" t="s">
        <v>211</v>
      </c>
      <c r="D26" t="s">
        <v>212</v>
      </c>
      <c r="E26">
        <v>1</v>
      </c>
      <c r="F26" t="s">
        <v>213</v>
      </c>
      <c r="G26" t="s">
        <v>214</v>
      </c>
      <c r="H26" t="s">
        <v>215</v>
      </c>
      <c r="I26" s="4" t="s">
        <v>203</v>
      </c>
      <c r="J26" s="5">
        <f t="shared" si="0"/>
        <v>2025</v>
      </c>
      <c r="K26" s="6">
        <f t="shared" si="1"/>
        <v>4</v>
      </c>
      <c r="L26" t="s">
        <v>49</v>
      </c>
      <c r="M26" t="s">
        <v>36</v>
      </c>
      <c r="N26">
        <v>4</v>
      </c>
      <c r="O26" t="s">
        <v>147</v>
      </c>
      <c r="P26">
        <v>0</v>
      </c>
      <c r="Q26">
        <v>0</v>
      </c>
      <c r="R26" t="s">
        <v>98</v>
      </c>
      <c r="S26">
        <v>1</v>
      </c>
      <c r="T26" t="s">
        <v>120</v>
      </c>
      <c r="U26">
        <v>1</v>
      </c>
      <c r="V26">
        <v>1</v>
      </c>
      <c r="W26">
        <v>1</v>
      </c>
      <c r="X26">
        <v>1</v>
      </c>
      <c r="Y26">
        <v>1</v>
      </c>
      <c r="Z26" t="s">
        <v>40</v>
      </c>
      <c r="AA26" t="s">
        <v>148</v>
      </c>
      <c r="AB26" t="str">
        <f>VLOOKUP(G26,[1]Ref!$A:$C,2,0)</f>
        <v>Program &amp; Project Management</v>
      </c>
      <c r="AC26" t="str">
        <f>VLOOKUP($G26,[1]Ref!$A:$C,3,0)</f>
        <v>Senior</v>
      </c>
    </row>
    <row r="27" spans="1:38" x14ac:dyDescent="0.35">
      <c r="A27">
        <v>96414011</v>
      </c>
      <c r="B27" t="s">
        <v>216</v>
      </c>
      <c r="C27" t="s">
        <v>217</v>
      </c>
      <c r="D27" t="s">
        <v>218</v>
      </c>
      <c r="E27">
        <v>5</v>
      </c>
      <c r="F27" t="s">
        <v>219</v>
      </c>
      <c r="G27" t="s">
        <v>220</v>
      </c>
      <c r="H27" t="s">
        <v>221</v>
      </c>
      <c r="I27" s="4" t="s">
        <v>222</v>
      </c>
      <c r="J27" s="5">
        <f t="shared" si="0"/>
        <v>2025</v>
      </c>
      <c r="K27" s="6">
        <f t="shared" si="1"/>
        <v>4</v>
      </c>
      <c r="L27" t="s">
        <v>49</v>
      </c>
      <c r="M27">
        <v>1</v>
      </c>
      <c r="N27">
        <v>20</v>
      </c>
      <c r="O27" t="s">
        <v>50</v>
      </c>
      <c r="P27">
        <v>0</v>
      </c>
      <c r="Q27">
        <v>0</v>
      </c>
      <c r="R27" t="s">
        <v>38</v>
      </c>
      <c r="S27">
        <v>5</v>
      </c>
      <c r="T27" t="s">
        <v>39</v>
      </c>
      <c r="U27">
        <v>5</v>
      </c>
      <c r="V27">
        <v>5</v>
      </c>
      <c r="W27">
        <v>5</v>
      </c>
      <c r="X27">
        <v>5</v>
      </c>
      <c r="Y27">
        <v>4</v>
      </c>
      <c r="Z27" t="s">
        <v>40</v>
      </c>
      <c r="AA27" t="s">
        <v>51</v>
      </c>
      <c r="AB27" t="str">
        <f>VLOOKUP(G27,[1]Ref!$A:$C,2,0)</f>
        <v>Other / General</v>
      </c>
      <c r="AC27" t="str">
        <f>VLOOKUP($G27,[1]Ref!$A:$C,3,0)</f>
        <v>Technical</v>
      </c>
    </row>
    <row r="28" spans="1:38" x14ac:dyDescent="0.35">
      <c r="A28">
        <v>96410321</v>
      </c>
      <c r="B28" t="s">
        <v>223</v>
      </c>
      <c r="C28" t="s">
        <v>224</v>
      </c>
      <c r="D28" t="s">
        <v>225</v>
      </c>
      <c r="E28">
        <v>4</v>
      </c>
      <c r="F28" t="s">
        <v>226</v>
      </c>
      <c r="G28" t="s">
        <v>227</v>
      </c>
      <c r="H28" t="s">
        <v>228</v>
      </c>
      <c r="I28" s="4" t="s">
        <v>222</v>
      </c>
      <c r="J28" s="5">
        <f t="shared" si="0"/>
        <v>2025</v>
      </c>
      <c r="K28" s="6">
        <f t="shared" si="1"/>
        <v>4</v>
      </c>
      <c r="L28" t="s">
        <v>49</v>
      </c>
      <c r="M28">
        <v>1</v>
      </c>
      <c r="N28">
        <v>20</v>
      </c>
      <c r="O28" t="s">
        <v>50</v>
      </c>
      <c r="P28">
        <v>1</v>
      </c>
      <c r="Q28">
        <v>0</v>
      </c>
      <c r="R28" t="s">
        <v>38</v>
      </c>
      <c r="S28">
        <v>5</v>
      </c>
      <c r="T28" t="s">
        <v>36</v>
      </c>
      <c r="U28">
        <v>3</v>
      </c>
      <c r="V28">
        <v>5</v>
      </c>
      <c r="W28">
        <v>5</v>
      </c>
      <c r="X28">
        <v>5</v>
      </c>
      <c r="Y28">
        <v>4</v>
      </c>
      <c r="Z28" t="s">
        <v>40</v>
      </c>
      <c r="AA28" t="s">
        <v>51</v>
      </c>
      <c r="AB28" t="str">
        <f>VLOOKUP(G28,[1]Ref!$A:$C,2,0)</f>
        <v>Program &amp; Project Management</v>
      </c>
      <c r="AC28" t="str">
        <f>VLOOKUP($G28,[1]Ref!$A:$C,3,0)</f>
        <v>Manager</v>
      </c>
    </row>
    <row r="29" spans="1:38" x14ac:dyDescent="0.35">
      <c r="A29">
        <v>96379591</v>
      </c>
      <c r="B29" t="s">
        <v>229</v>
      </c>
      <c r="C29" t="s">
        <v>230</v>
      </c>
      <c r="D29" t="s">
        <v>231</v>
      </c>
      <c r="E29">
        <v>4</v>
      </c>
      <c r="F29" t="s">
        <v>232</v>
      </c>
      <c r="G29" t="s">
        <v>36</v>
      </c>
      <c r="H29" t="s">
        <v>233</v>
      </c>
      <c r="I29" s="4" t="s">
        <v>234</v>
      </c>
      <c r="J29" s="5">
        <f t="shared" si="0"/>
        <v>2025</v>
      </c>
      <c r="K29" s="6">
        <f t="shared" si="1"/>
        <v>4</v>
      </c>
      <c r="L29" t="s">
        <v>49</v>
      </c>
      <c r="M29">
        <v>1</v>
      </c>
      <c r="N29">
        <v>4</v>
      </c>
      <c r="O29" t="s">
        <v>50</v>
      </c>
      <c r="P29">
        <v>0</v>
      </c>
      <c r="Q29">
        <v>0</v>
      </c>
      <c r="R29" t="s">
        <v>38</v>
      </c>
      <c r="S29">
        <v>4</v>
      </c>
      <c r="T29" t="s">
        <v>39</v>
      </c>
      <c r="U29">
        <v>4</v>
      </c>
      <c r="V29">
        <v>4</v>
      </c>
      <c r="W29">
        <v>4</v>
      </c>
      <c r="X29">
        <v>4</v>
      </c>
      <c r="Y29">
        <v>3</v>
      </c>
      <c r="Z29" t="s">
        <v>40</v>
      </c>
      <c r="AA29" t="s">
        <v>51</v>
      </c>
      <c r="AB29" t="e">
        <f>VLOOKUP(G29,[1]Ref!$A:$C,2,0)</f>
        <v>#N/A</v>
      </c>
      <c r="AC29" t="e">
        <f>VLOOKUP($G29,[1]Ref!$A:$C,3,0)</f>
        <v>#N/A</v>
      </c>
    </row>
    <row r="30" spans="1:38" x14ac:dyDescent="0.35">
      <c r="A30">
        <v>96191044</v>
      </c>
      <c r="B30" t="s">
        <v>235</v>
      </c>
      <c r="C30" t="s">
        <v>236</v>
      </c>
      <c r="D30" t="s">
        <v>237</v>
      </c>
      <c r="E30">
        <v>4</v>
      </c>
      <c r="F30" t="s">
        <v>238</v>
      </c>
      <c r="G30" t="s">
        <v>239</v>
      </c>
      <c r="H30" t="s">
        <v>240</v>
      </c>
      <c r="I30" s="4" t="s">
        <v>241</v>
      </c>
      <c r="J30" s="5">
        <f t="shared" si="0"/>
        <v>2025</v>
      </c>
      <c r="K30" s="6">
        <f t="shared" si="1"/>
        <v>3</v>
      </c>
      <c r="L30" t="s">
        <v>49</v>
      </c>
      <c r="M30">
        <v>1</v>
      </c>
      <c r="N30">
        <v>0</v>
      </c>
      <c r="O30" t="s">
        <v>50</v>
      </c>
      <c r="P30">
        <v>0</v>
      </c>
      <c r="Q30">
        <v>0</v>
      </c>
      <c r="R30" t="s">
        <v>36</v>
      </c>
      <c r="S30">
        <v>4</v>
      </c>
      <c r="T30" t="s">
        <v>36</v>
      </c>
      <c r="U30">
        <v>3</v>
      </c>
      <c r="V30">
        <v>3</v>
      </c>
      <c r="W30">
        <v>4</v>
      </c>
      <c r="X30">
        <v>4</v>
      </c>
      <c r="Y30">
        <v>3</v>
      </c>
      <c r="Z30" t="s">
        <v>40</v>
      </c>
      <c r="AA30" t="s">
        <v>51</v>
      </c>
      <c r="AB30" t="str">
        <f>VLOOKUP(G30,[1]Ref!$A:$C,2,0)</f>
        <v>Other / General</v>
      </c>
      <c r="AC30" t="str">
        <f>VLOOKUP($G30,[1]Ref!$A:$C,3,0)</f>
        <v>Technical</v>
      </c>
    </row>
    <row r="31" spans="1:38" x14ac:dyDescent="0.35">
      <c r="A31">
        <v>96179370</v>
      </c>
      <c r="B31" t="s">
        <v>242</v>
      </c>
      <c r="C31" t="s">
        <v>243</v>
      </c>
      <c r="D31" t="s">
        <v>244</v>
      </c>
      <c r="E31">
        <v>5</v>
      </c>
      <c r="F31" t="s">
        <v>245</v>
      </c>
      <c r="G31" t="s">
        <v>36</v>
      </c>
      <c r="H31" t="s">
        <v>246</v>
      </c>
      <c r="I31" s="4" t="s">
        <v>241</v>
      </c>
      <c r="J31" s="5">
        <f t="shared" si="0"/>
        <v>2025</v>
      </c>
      <c r="K31" s="6">
        <f t="shared" si="1"/>
        <v>3</v>
      </c>
      <c r="L31" t="s">
        <v>73</v>
      </c>
      <c r="M31">
        <v>1</v>
      </c>
      <c r="N31">
        <v>0</v>
      </c>
      <c r="O31" t="s">
        <v>36</v>
      </c>
      <c r="P31">
        <v>0</v>
      </c>
      <c r="Q31">
        <v>0</v>
      </c>
      <c r="R31" t="s">
        <v>38</v>
      </c>
      <c r="S31">
        <v>5</v>
      </c>
      <c r="T31" t="s">
        <v>39</v>
      </c>
      <c r="U31">
        <v>5</v>
      </c>
      <c r="V31">
        <v>5</v>
      </c>
      <c r="W31">
        <v>5</v>
      </c>
      <c r="X31">
        <v>5</v>
      </c>
      <c r="Y31">
        <v>5</v>
      </c>
      <c r="Z31" t="s">
        <v>40</v>
      </c>
      <c r="AA31" t="s">
        <v>41</v>
      </c>
      <c r="AB31" t="e">
        <f>VLOOKUP(G31,[1]Ref!$A:$C,2,0)</f>
        <v>#N/A</v>
      </c>
      <c r="AC31" t="e">
        <f>VLOOKUP($G31,[1]Ref!$A:$C,3,0)</f>
        <v>#N/A</v>
      </c>
    </row>
    <row r="32" spans="1:38" x14ac:dyDescent="0.35">
      <c r="A32">
        <v>96156036</v>
      </c>
      <c r="B32" t="s">
        <v>247</v>
      </c>
      <c r="C32" t="s">
        <v>248</v>
      </c>
      <c r="D32" t="s">
        <v>249</v>
      </c>
      <c r="E32">
        <v>4</v>
      </c>
      <c r="F32" t="s">
        <v>250</v>
      </c>
      <c r="G32" t="s">
        <v>251</v>
      </c>
      <c r="H32" t="s">
        <v>252</v>
      </c>
      <c r="I32" s="4" t="s">
        <v>253</v>
      </c>
      <c r="J32" s="5">
        <f t="shared" si="0"/>
        <v>2025</v>
      </c>
      <c r="K32" s="6">
        <f t="shared" si="1"/>
        <v>3</v>
      </c>
      <c r="L32" t="s">
        <v>49</v>
      </c>
      <c r="M32">
        <v>1</v>
      </c>
      <c r="N32">
        <v>6</v>
      </c>
      <c r="O32" t="s">
        <v>254</v>
      </c>
      <c r="P32">
        <v>0</v>
      </c>
      <c r="Q32">
        <v>0</v>
      </c>
      <c r="R32" t="s">
        <v>38</v>
      </c>
      <c r="S32">
        <v>4</v>
      </c>
      <c r="T32" t="s">
        <v>39</v>
      </c>
      <c r="U32">
        <v>4</v>
      </c>
      <c r="V32">
        <v>4</v>
      </c>
      <c r="W32">
        <v>5</v>
      </c>
      <c r="X32">
        <v>3</v>
      </c>
      <c r="Y32">
        <v>3</v>
      </c>
      <c r="Z32" t="s">
        <v>40</v>
      </c>
      <c r="AA32" t="s">
        <v>41</v>
      </c>
      <c r="AB32" t="str">
        <f>VLOOKUP(G32,[1]Ref!$A:$C,2,0)</f>
        <v>Customer Service &amp; Support</v>
      </c>
      <c r="AC32" t="str">
        <f>VLOOKUP($G32,[1]Ref!$A:$C,3,0)</f>
        <v>Technical</v>
      </c>
    </row>
    <row r="33" spans="1:29" x14ac:dyDescent="0.35">
      <c r="A33">
        <v>96028704</v>
      </c>
      <c r="B33" t="s">
        <v>255</v>
      </c>
      <c r="C33" t="s">
        <v>256</v>
      </c>
      <c r="D33" t="s">
        <v>257</v>
      </c>
      <c r="E33">
        <v>5</v>
      </c>
      <c r="F33" t="s">
        <v>258</v>
      </c>
      <c r="G33" t="s">
        <v>259</v>
      </c>
      <c r="H33" t="s">
        <v>260</v>
      </c>
      <c r="I33" s="4" t="s">
        <v>261</v>
      </c>
      <c r="J33" s="5">
        <f t="shared" si="0"/>
        <v>2025</v>
      </c>
      <c r="K33" s="6">
        <f t="shared" si="1"/>
        <v>3</v>
      </c>
      <c r="L33" t="s">
        <v>49</v>
      </c>
      <c r="M33">
        <v>1</v>
      </c>
      <c r="N33">
        <v>0</v>
      </c>
      <c r="O33" t="s">
        <v>147</v>
      </c>
      <c r="P33">
        <v>0</v>
      </c>
      <c r="Q33">
        <v>0</v>
      </c>
      <c r="R33" t="s">
        <v>36</v>
      </c>
      <c r="S33" t="s">
        <v>36</v>
      </c>
      <c r="T33" t="s">
        <v>36</v>
      </c>
      <c r="Z33" t="s">
        <v>40</v>
      </c>
      <c r="AA33" t="s">
        <v>148</v>
      </c>
      <c r="AB33" t="str">
        <f>VLOOKUP(G33,[1]Ref!$A:$C,2,0)</f>
        <v>Operations &amp; Manufacturing</v>
      </c>
      <c r="AC33" t="str">
        <f>VLOOKUP($G33,[1]Ref!$A:$C,3,0)</f>
        <v>Technical</v>
      </c>
    </row>
    <row r="34" spans="1:29" x14ac:dyDescent="0.35">
      <c r="A34">
        <v>95995671</v>
      </c>
      <c r="B34" t="s">
        <v>262</v>
      </c>
      <c r="C34" t="s">
        <v>263</v>
      </c>
      <c r="D34" t="s">
        <v>264</v>
      </c>
      <c r="E34">
        <v>5</v>
      </c>
      <c r="F34" t="s">
        <v>265</v>
      </c>
      <c r="G34" t="s">
        <v>251</v>
      </c>
      <c r="H34" t="s">
        <v>266</v>
      </c>
      <c r="I34" s="4" t="s">
        <v>267</v>
      </c>
      <c r="J34" s="5">
        <f t="shared" si="0"/>
        <v>2025</v>
      </c>
      <c r="K34" s="6">
        <f t="shared" si="1"/>
        <v>3</v>
      </c>
      <c r="L34" t="s">
        <v>49</v>
      </c>
      <c r="M34" t="s">
        <v>36</v>
      </c>
      <c r="N34">
        <v>1</v>
      </c>
      <c r="O34" t="s">
        <v>268</v>
      </c>
      <c r="P34">
        <v>0</v>
      </c>
      <c r="Q34">
        <v>0</v>
      </c>
      <c r="R34" t="s">
        <v>36</v>
      </c>
      <c r="S34" t="s">
        <v>36</v>
      </c>
      <c r="T34" t="s">
        <v>36</v>
      </c>
      <c r="Z34" t="s">
        <v>40</v>
      </c>
      <c r="AA34" t="s">
        <v>41</v>
      </c>
      <c r="AB34" t="str">
        <f>VLOOKUP(G34,[1]Ref!$A:$C,2,0)</f>
        <v>Customer Service &amp; Support</v>
      </c>
      <c r="AC34" t="str">
        <f>VLOOKUP($G34,[1]Ref!$A:$C,3,0)</f>
        <v>Technical</v>
      </c>
    </row>
    <row r="35" spans="1:29" x14ac:dyDescent="0.35">
      <c r="A35">
        <v>95990414</v>
      </c>
      <c r="B35" t="s">
        <v>269</v>
      </c>
      <c r="C35" t="s">
        <v>270</v>
      </c>
      <c r="D35" t="s">
        <v>271</v>
      </c>
      <c r="E35">
        <v>5</v>
      </c>
      <c r="F35" t="s">
        <v>272</v>
      </c>
      <c r="G35" t="s">
        <v>273</v>
      </c>
      <c r="H35" t="s">
        <v>274</v>
      </c>
      <c r="I35" s="4" t="s">
        <v>275</v>
      </c>
      <c r="J35" s="5">
        <f t="shared" si="0"/>
        <v>2025</v>
      </c>
      <c r="K35" s="6">
        <f t="shared" si="1"/>
        <v>3</v>
      </c>
      <c r="L35" t="s">
        <v>49</v>
      </c>
      <c r="M35" t="s">
        <v>36</v>
      </c>
      <c r="N35">
        <v>6</v>
      </c>
      <c r="O35" t="s">
        <v>106</v>
      </c>
      <c r="P35">
        <v>0</v>
      </c>
      <c r="Q35">
        <v>0</v>
      </c>
      <c r="R35" t="s">
        <v>82</v>
      </c>
      <c r="S35">
        <v>4</v>
      </c>
      <c r="T35" t="s">
        <v>83</v>
      </c>
      <c r="U35">
        <v>4</v>
      </c>
      <c r="V35">
        <v>4</v>
      </c>
      <c r="W35">
        <v>4</v>
      </c>
      <c r="X35">
        <v>3</v>
      </c>
      <c r="Y35">
        <v>2</v>
      </c>
      <c r="Z35" t="s">
        <v>40</v>
      </c>
      <c r="AA35" t="s">
        <v>51</v>
      </c>
      <c r="AB35" t="str">
        <f>VLOOKUP(G35,[1]Ref!$A:$C,2,0)</f>
        <v>Other / General</v>
      </c>
      <c r="AC35" t="str">
        <f>VLOOKUP($G35,[1]Ref!$A:$C,3,0)</f>
        <v>Technical</v>
      </c>
    </row>
    <row r="36" spans="1:29" x14ac:dyDescent="0.35">
      <c r="A36">
        <v>95958597</v>
      </c>
      <c r="B36" t="s">
        <v>276</v>
      </c>
      <c r="C36" t="s">
        <v>277</v>
      </c>
      <c r="D36" t="s">
        <v>278</v>
      </c>
      <c r="E36">
        <v>4</v>
      </c>
      <c r="F36" t="s">
        <v>279</v>
      </c>
      <c r="G36" t="s">
        <v>280</v>
      </c>
      <c r="H36" t="s">
        <v>281</v>
      </c>
      <c r="I36" s="4" t="s">
        <v>275</v>
      </c>
      <c r="J36" s="5">
        <f t="shared" si="0"/>
        <v>2025</v>
      </c>
      <c r="K36" s="6">
        <f t="shared" si="1"/>
        <v>3</v>
      </c>
      <c r="L36" t="s">
        <v>49</v>
      </c>
      <c r="M36" t="s">
        <v>36</v>
      </c>
      <c r="N36">
        <v>4</v>
      </c>
      <c r="O36" t="s">
        <v>147</v>
      </c>
      <c r="P36">
        <v>0</v>
      </c>
      <c r="Q36">
        <v>0</v>
      </c>
      <c r="R36" t="s">
        <v>38</v>
      </c>
      <c r="S36">
        <v>4</v>
      </c>
      <c r="T36" t="s">
        <v>39</v>
      </c>
      <c r="U36">
        <v>4</v>
      </c>
      <c r="V36">
        <v>4</v>
      </c>
      <c r="W36">
        <v>4</v>
      </c>
      <c r="X36">
        <v>4</v>
      </c>
      <c r="Y36">
        <v>5</v>
      </c>
      <c r="Z36" t="s">
        <v>40</v>
      </c>
      <c r="AA36" t="s">
        <v>148</v>
      </c>
      <c r="AB36" t="str">
        <f>VLOOKUP(G36,[1]Ref!$A:$C,2,0)</f>
        <v>Other / General</v>
      </c>
      <c r="AC36" t="str">
        <f>VLOOKUP($G36,[1]Ref!$A:$C,3,0)</f>
        <v>General</v>
      </c>
    </row>
    <row r="37" spans="1:29" x14ac:dyDescent="0.35">
      <c r="A37">
        <v>95958202</v>
      </c>
      <c r="B37" t="s">
        <v>282</v>
      </c>
      <c r="C37" t="s">
        <v>283</v>
      </c>
      <c r="D37" t="s">
        <v>284</v>
      </c>
      <c r="E37">
        <v>3</v>
      </c>
      <c r="F37" t="s">
        <v>285</v>
      </c>
      <c r="G37" t="s">
        <v>286</v>
      </c>
      <c r="H37" t="s">
        <v>287</v>
      </c>
      <c r="I37" s="4" t="s">
        <v>275</v>
      </c>
      <c r="J37" s="5">
        <f t="shared" si="0"/>
        <v>2025</v>
      </c>
      <c r="K37" s="6">
        <f t="shared" si="1"/>
        <v>3</v>
      </c>
      <c r="L37" t="s">
        <v>49</v>
      </c>
      <c r="M37">
        <v>1</v>
      </c>
      <c r="N37">
        <v>0</v>
      </c>
      <c r="O37" t="s">
        <v>288</v>
      </c>
      <c r="P37">
        <v>0</v>
      </c>
      <c r="Q37">
        <v>0</v>
      </c>
      <c r="R37" t="s">
        <v>36</v>
      </c>
      <c r="S37" t="s">
        <v>36</v>
      </c>
      <c r="T37" t="s">
        <v>36</v>
      </c>
      <c r="Z37" t="s">
        <v>40</v>
      </c>
      <c r="AA37" t="s">
        <v>41</v>
      </c>
      <c r="AB37" t="str">
        <f>VLOOKUP(G37,[1]Ref!$A:$C,2,0)</f>
        <v>Customer Service &amp; Support</v>
      </c>
      <c r="AC37" t="str">
        <f>VLOOKUP($G37,[1]Ref!$A:$C,3,0)</f>
        <v>Technical</v>
      </c>
    </row>
    <row r="38" spans="1:29" x14ac:dyDescent="0.35">
      <c r="A38">
        <v>95953035</v>
      </c>
      <c r="B38" t="s">
        <v>289</v>
      </c>
      <c r="C38" t="s">
        <v>290</v>
      </c>
      <c r="D38" t="s">
        <v>291</v>
      </c>
      <c r="E38">
        <v>5</v>
      </c>
      <c r="F38" t="s">
        <v>292</v>
      </c>
      <c r="G38" t="s">
        <v>36</v>
      </c>
      <c r="H38" t="s">
        <v>293</v>
      </c>
      <c r="I38" s="4" t="s">
        <v>294</v>
      </c>
      <c r="J38" s="5">
        <f t="shared" si="0"/>
        <v>2025</v>
      </c>
      <c r="K38" s="6">
        <f t="shared" si="1"/>
        <v>3</v>
      </c>
      <c r="L38" t="s">
        <v>35</v>
      </c>
      <c r="M38">
        <v>1</v>
      </c>
      <c r="N38">
        <v>0</v>
      </c>
      <c r="O38" t="s">
        <v>36</v>
      </c>
      <c r="P38">
        <v>0</v>
      </c>
      <c r="Q38">
        <v>0</v>
      </c>
      <c r="R38" t="s">
        <v>36</v>
      </c>
      <c r="S38" t="s">
        <v>36</v>
      </c>
      <c r="T38" t="s">
        <v>36</v>
      </c>
      <c r="Z38" t="s">
        <v>40</v>
      </c>
      <c r="AA38" t="s">
        <v>41</v>
      </c>
      <c r="AB38" t="e">
        <f>VLOOKUP(G38,[1]Ref!$A:$C,2,0)</f>
        <v>#N/A</v>
      </c>
      <c r="AC38" t="e">
        <f>VLOOKUP($G38,[1]Ref!$A:$C,3,0)</f>
        <v>#N/A</v>
      </c>
    </row>
    <row r="39" spans="1:29" x14ac:dyDescent="0.35">
      <c r="A39">
        <v>95948927</v>
      </c>
      <c r="B39" t="s">
        <v>295</v>
      </c>
      <c r="C39" t="s">
        <v>296</v>
      </c>
      <c r="D39" t="s">
        <v>297</v>
      </c>
      <c r="E39">
        <v>5</v>
      </c>
      <c r="F39" t="s">
        <v>298</v>
      </c>
      <c r="G39" t="s">
        <v>299</v>
      </c>
      <c r="H39" t="s">
        <v>300</v>
      </c>
      <c r="I39" s="4" t="s">
        <v>294</v>
      </c>
      <c r="J39" s="5">
        <f t="shared" si="0"/>
        <v>2025</v>
      </c>
      <c r="K39" s="6">
        <f t="shared" si="1"/>
        <v>3</v>
      </c>
      <c r="L39" t="s">
        <v>35</v>
      </c>
      <c r="M39" t="s">
        <v>36</v>
      </c>
      <c r="N39">
        <v>1</v>
      </c>
      <c r="O39" t="s">
        <v>50</v>
      </c>
      <c r="P39">
        <v>0</v>
      </c>
      <c r="Q39">
        <v>0</v>
      </c>
      <c r="R39" t="s">
        <v>38</v>
      </c>
      <c r="S39">
        <v>5</v>
      </c>
      <c r="T39" t="s">
        <v>39</v>
      </c>
      <c r="U39">
        <v>5</v>
      </c>
      <c r="V39">
        <v>5</v>
      </c>
      <c r="W39">
        <v>5</v>
      </c>
      <c r="X39">
        <v>5</v>
      </c>
      <c r="Y39">
        <v>5</v>
      </c>
      <c r="Z39" t="s">
        <v>40</v>
      </c>
      <c r="AA39" t="s">
        <v>51</v>
      </c>
      <c r="AB39" t="str">
        <f>VLOOKUP(G39,[1]Ref!$A:$C,2,0)</f>
        <v>Engineering &amp; IT</v>
      </c>
      <c r="AC39" t="str">
        <f>VLOOKUP($G39,[1]Ref!$A:$C,3,0)</f>
        <v>Internship</v>
      </c>
    </row>
    <row r="40" spans="1:29" x14ac:dyDescent="0.35">
      <c r="A40">
        <v>95941262</v>
      </c>
      <c r="B40" t="s">
        <v>149</v>
      </c>
      <c r="C40" t="s">
        <v>301</v>
      </c>
      <c r="D40" t="s">
        <v>302</v>
      </c>
      <c r="E40">
        <v>3</v>
      </c>
      <c r="F40" t="s">
        <v>303</v>
      </c>
      <c r="G40" t="s">
        <v>304</v>
      </c>
      <c r="H40" t="s">
        <v>305</v>
      </c>
      <c r="I40" s="4" t="s">
        <v>294</v>
      </c>
      <c r="J40" s="5">
        <f t="shared" si="0"/>
        <v>2025</v>
      </c>
      <c r="K40" s="6">
        <f t="shared" si="1"/>
        <v>3</v>
      </c>
      <c r="L40" t="s">
        <v>49</v>
      </c>
      <c r="M40">
        <v>1</v>
      </c>
      <c r="N40">
        <v>0</v>
      </c>
      <c r="O40" t="s">
        <v>50</v>
      </c>
      <c r="P40">
        <v>0</v>
      </c>
      <c r="Q40">
        <v>0</v>
      </c>
      <c r="R40" t="s">
        <v>36</v>
      </c>
      <c r="S40" t="s">
        <v>36</v>
      </c>
      <c r="T40" t="s">
        <v>36</v>
      </c>
      <c r="Z40" t="s">
        <v>40</v>
      </c>
      <c r="AA40" t="s">
        <v>51</v>
      </c>
      <c r="AB40" t="str">
        <f>VLOOKUP(G40,[1]Ref!$A:$C,2,0)</f>
        <v>Engineering &amp; IT</v>
      </c>
      <c r="AC40" t="str">
        <f>VLOOKUP($G40,[1]Ref!$A:$C,3,0)</f>
        <v>Manager</v>
      </c>
    </row>
    <row r="41" spans="1:29" x14ac:dyDescent="0.35">
      <c r="A41">
        <v>95897151</v>
      </c>
      <c r="B41" t="s">
        <v>306</v>
      </c>
      <c r="C41" t="s">
        <v>307</v>
      </c>
      <c r="D41" t="s">
        <v>308</v>
      </c>
      <c r="E41">
        <v>2</v>
      </c>
      <c r="F41" t="s">
        <v>309</v>
      </c>
      <c r="G41" t="s">
        <v>310</v>
      </c>
      <c r="H41" t="s">
        <v>311</v>
      </c>
      <c r="I41" s="4" t="s">
        <v>312</v>
      </c>
      <c r="J41" s="5">
        <f t="shared" si="0"/>
        <v>2025</v>
      </c>
      <c r="K41" s="6">
        <f t="shared" si="1"/>
        <v>3</v>
      </c>
      <c r="L41" t="s">
        <v>49</v>
      </c>
      <c r="M41">
        <v>1</v>
      </c>
      <c r="N41">
        <v>4</v>
      </c>
      <c r="O41" t="s">
        <v>65</v>
      </c>
      <c r="P41">
        <v>0</v>
      </c>
      <c r="Q41">
        <v>0</v>
      </c>
      <c r="R41" t="s">
        <v>82</v>
      </c>
      <c r="S41">
        <v>2</v>
      </c>
      <c r="T41" t="s">
        <v>39</v>
      </c>
      <c r="U41">
        <v>5</v>
      </c>
      <c r="V41">
        <v>1</v>
      </c>
      <c r="W41">
        <v>3</v>
      </c>
      <c r="X41">
        <v>2</v>
      </c>
      <c r="Y41">
        <v>2</v>
      </c>
      <c r="Z41" t="s">
        <v>40</v>
      </c>
      <c r="AA41" t="s">
        <v>51</v>
      </c>
      <c r="AB41" t="str">
        <f>VLOOKUP(G41,[1]Ref!$A:$C,2,0)</f>
        <v>Supply Chain</v>
      </c>
      <c r="AC41" t="str">
        <f>VLOOKUP($G41,[1]Ref!$A:$C,3,0)</f>
        <v>General</v>
      </c>
    </row>
    <row r="42" spans="1:29" x14ac:dyDescent="0.35">
      <c r="A42">
        <v>95866789</v>
      </c>
      <c r="B42" t="s">
        <v>204</v>
      </c>
      <c r="C42" t="s">
        <v>313</v>
      </c>
      <c r="D42" t="s">
        <v>314</v>
      </c>
      <c r="E42">
        <v>4</v>
      </c>
      <c r="F42" t="s">
        <v>315</v>
      </c>
      <c r="G42" t="s">
        <v>36</v>
      </c>
      <c r="H42" t="s">
        <v>316</v>
      </c>
      <c r="I42" s="4" t="s">
        <v>317</v>
      </c>
      <c r="J42" s="5">
        <f t="shared" si="0"/>
        <v>2025</v>
      </c>
      <c r="K42" s="6">
        <f t="shared" si="1"/>
        <v>3</v>
      </c>
      <c r="L42" t="s">
        <v>318</v>
      </c>
      <c r="M42" t="s">
        <v>36</v>
      </c>
      <c r="N42">
        <v>0</v>
      </c>
      <c r="O42" t="s">
        <v>36</v>
      </c>
      <c r="P42">
        <v>0</v>
      </c>
      <c r="Q42">
        <v>0</v>
      </c>
      <c r="R42" t="s">
        <v>36</v>
      </c>
      <c r="S42">
        <v>3</v>
      </c>
      <c r="T42" t="s">
        <v>36</v>
      </c>
      <c r="Z42" t="s">
        <v>40</v>
      </c>
      <c r="AA42" t="s">
        <v>41</v>
      </c>
      <c r="AB42" t="e">
        <f>VLOOKUP(G42,[1]Ref!$A:$C,2,0)</f>
        <v>#N/A</v>
      </c>
      <c r="AC42" t="e">
        <f>VLOOKUP($G42,[1]Ref!$A:$C,3,0)</f>
        <v>#N/A</v>
      </c>
    </row>
    <row r="43" spans="1:29" x14ac:dyDescent="0.35">
      <c r="A43">
        <v>95857362</v>
      </c>
      <c r="B43" t="s">
        <v>52</v>
      </c>
      <c r="C43" t="s">
        <v>319</v>
      </c>
      <c r="D43" t="s">
        <v>320</v>
      </c>
      <c r="E43">
        <v>4</v>
      </c>
      <c r="F43" t="s">
        <v>321</v>
      </c>
      <c r="G43" t="s">
        <v>322</v>
      </c>
      <c r="H43" t="s">
        <v>323</v>
      </c>
      <c r="I43" s="4" t="s">
        <v>324</v>
      </c>
      <c r="J43" s="5">
        <f t="shared" si="0"/>
        <v>2025</v>
      </c>
      <c r="K43" s="6">
        <f t="shared" si="1"/>
        <v>3</v>
      </c>
      <c r="L43" t="s">
        <v>49</v>
      </c>
      <c r="M43" t="s">
        <v>36</v>
      </c>
      <c r="N43">
        <v>2</v>
      </c>
      <c r="O43" t="s">
        <v>106</v>
      </c>
      <c r="P43">
        <v>0</v>
      </c>
      <c r="Q43">
        <v>0</v>
      </c>
      <c r="R43" t="s">
        <v>36</v>
      </c>
      <c r="S43">
        <v>2</v>
      </c>
      <c r="T43" t="s">
        <v>36</v>
      </c>
      <c r="U43">
        <v>4</v>
      </c>
      <c r="V43">
        <v>3</v>
      </c>
      <c r="W43">
        <v>3</v>
      </c>
      <c r="X43">
        <v>3</v>
      </c>
      <c r="Y43">
        <v>3</v>
      </c>
      <c r="Z43" t="s">
        <v>40</v>
      </c>
      <c r="AA43" t="s">
        <v>51</v>
      </c>
      <c r="AB43" t="str">
        <f>VLOOKUP(G43,[1]Ref!$A:$C,2,0)</f>
        <v>Quality &amp; Testing</v>
      </c>
      <c r="AC43" t="str">
        <f>VLOOKUP($G43,[1]Ref!$A:$C,3,0)</f>
        <v>Technical</v>
      </c>
    </row>
    <row r="44" spans="1:29" x14ac:dyDescent="0.35">
      <c r="A44">
        <v>95848921</v>
      </c>
      <c r="B44" t="s">
        <v>325</v>
      </c>
      <c r="C44" t="s">
        <v>326</v>
      </c>
      <c r="D44" t="s">
        <v>327</v>
      </c>
      <c r="E44">
        <v>5</v>
      </c>
      <c r="F44" t="s">
        <v>328</v>
      </c>
      <c r="G44" t="s">
        <v>329</v>
      </c>
      <c r="H44" t="s">
        <v>330</v>
      </c>
      <c r="I44" s="4" t="s">
        <v>331</v>
      </c>
      <c r="J44" s="5">
        <f t="shared" si="0"/>
        <v>2025</v>
      </c>
      <c r="K44" s="6">
        <f t="shared" si="1"/>
        <v>3</v>
      </c>
      <c r="L44" t="s">
        <v>49</v>
      </c>
      <c r="M44">
        <v>1</v>
      </c>
      <c r="N44">
        <v>20</v>
      </c>
      <c r="O44" t="s">
        <v>106</v>
      </c>
      <c r="P44">
        <v>0</v>
      </c>
      <c r="Q44">
        <v>0</v>
      </c>
      <c r="R44" t="s">
        <v>38</v>
      </c>
      <c r="S44">
        <v>5</v>
      </c>
      <c r="T44" t="s">
        <v>39</v>
      </c>
      <c r="U44">
        <v>5</v>
      </c>
      <c r="V44">
        <v>5</v>
      </c>
      <c r="W44">
        <v>5</v>
      </c>
      <c r="X44">
        <v>5</v>
      </c>
      <c r="Y44">
        <v>5</v>
      </c>
      <c r="Z44" t="s">
        <v>40</v>
      </c>
      <c r="AA44" t="s">
        <v>51</v>
      </c>
      <c r="AB44" t="str">
        <f>VLOOKUP(G44,[1]Ref!$A:$C,2,0)</f>
        <v>Program &amp; Project Management</v>
      </c>
      <c r="AC44" t="str">
        <f>VLOOKUP($G44,[1]Ref!$A:$C,3,0)</f>
        <v>Manager</v>
      </c>
    </row>
    <row r="45" spans="1:29" x14ac:dyDescent="0.35">
      <c r="A45">
        <v>95796393</v>
      </c>
      <c r="B45" t="s">
        <v>332</v>
      </c>
      <c r="C45" t="s">
        <v>333</v>
      </c>
      <c r="D45" t="s">
        <v>334</v>
      </c>
      <c r="E45">
        <v>5</v>
      </c>
      <c r="F45" t="s">
        <v>335</v>
      </c>
      <c r="G45" t="s">
        <v>304</v>
      </c>
      <c r="H45" t="s">
        <v>336</v>
      </c>
      <c r="I45" s="4" t="s">
        <v>337</v>
      </c>
      <c r="J45" s="5">
        <f t="shared" si="0"/>
        <v>2025</v>
      </c>
      <c r="K45" s="6">
        <f t="shared" si="1"/>
        <v>3</v>
      </c>
      <c r="L45" t="s">
        <v>49</v>
      </c>
      <c r="M45">
        <v>1</v>
      </c>
      <c r="N45">
        <v>20</v>
      </c>
      <c r="O45" t="s">
        <v>147</v>
      </c>
      <c r="P45">
        <v>1</v>
      </c>
      <c r="Q45">
        <v>0</v>
      </c>
      <c r="R45" t="s">
        <v>38</v>
      </c>
      <c r="S45">
        <v>5</v>
      </c>
      <c r="T45" t="s">
        <v>39</v>
      </c>
      <c r="U45">
        <v>4</v>
      </c>
      <c r="V45">
        <v>4</v>
      </c>
      <c r="W45">
        <v>4</v>
      </c>
      <c r="X45">
        <v>4</v>
      </c>
      <c r="Y45">
        <v>3</v>
      </c>
      <c r="Z45" t="s">
        <v>40</v>
      </c>
      <c r="AA45" t="s">
        <v>148</v>
      </c>
      <c r="AB45" t="str">
        <f>VLOOKUP(G45,[1]Ref!$A:$C,2,0)</f>
        <v>Engineering &amp; IT</v>
      </c>
      <c r="AC45" t="str">
        <f>VLOOKUP($G45,[1]Ref!$A:$C,3,0)</f>
        <v>Manager</v>
      </c>
    </row>
    <row r="46" spans="1:29" x14ac:dyDescent="0.35">
      <c r="A46">
        <v>95744462</v>
      </c>
      <c r="B46" t="s">
        <v>338</v>
      </c>
      <c r="C46" t="s">
        <v>339</v>
      </c>
      <c r="D46" t="s">
        <v>340</v>
      </c>
      <c r="E46">
        <v>4</v>
      </c>
      <c r="F46" t="s">
        <v>341</v>
      </c>
      <c r="G46" t="s">
        <v>342</v>
      </c>
      <c r="H46" t="s">
        <v>343</v>
      </c>
      <c r="I46" s="4" t="s">
        <v>344</v>
      </c>
      <c r="J46" s="5">
        <f t="shared" si="0"/>
        <v>2025</v>
      </c>
      <c r="K46" s="6">
        <f t="shared" si="1"/>
        <v>3</v>
      </c>
      <c r="L46" t="s">
        <v>49</v>
      </c>
      <c r="M46" t="s">
        <v>36</v>
      </c>
      <c r="N46">
        <v>0</v>
      </c>
      <c r="O46" t="s">
        <v>345</v>
      </c>
      <c r="P46">
        <v>0</v>
      </c>
      <c r="Q46">
        <v>0</v>
      </c>
      <c r="R46" t="s">
        <v>36</v>
      </c>
      <c r="S46">
        <v>2</v>
      </c>
      <c r="T46" t="s">
        <v>36</v>
      </c>
      <c r="U46">
        <v>3</v>
      </c>
      <c r="Z46" t="s">
        <v>40</v>
      </c>
      <c r="AA46" t="s">
        <v>51</v>
      </c>
      <c r="AB46" t="str">
        <f>VLOOKUP(G46,[1]Ref!$A:$C,2,0)</f>
        <v>Quality &amp; Testing</v>
      </c>
      <c r="AC46" t="str">
        <f>VLOOKUP($G46,[1]Ref!$A:$C,3,0)</f>
        <v>Technical</v>
      </c>
    </row>
    <row r="47" spans="1:29" x14ac:dyDescent="0.35">
      <c r="A47">
        <v>95673580</v>
      </c>
      <c r="B47" t="s">
        <v>346</v>
      </c>
      <c r="C47" t="s">
        <v>347</v>
      </c>
      <c r="D47" t="s">
        <v>348</v>
      </c>
      <c r="E47">
        <v>3</v>
      </c>
      <c r="F47" t="s">
        <v>349</v>
      </c>
      <c r="G47" t="s">
        <v>350</v>
      </c>
      <c r="H47" t="s">
        <v>351</v>
      </c>
      <c r="I47" s="4" t="s">
        <v>352</v>
      </c>
      <c r="J47" s="5">
        <f t="shared" si="0"/>
        <v>2025</v>
      </c>
      <c r="K47" s="6">
        <f t="shared" si="1"/>
        <v>3</v>
      </c>
      <c r="L47" t="s">
        <v>73</v>
      </c>
      <c r="M47" t="s">
        <v>36</v>
      </c>
      <c r="N47">
        <v>2</v>
      </c>
      <c r="O47" t="s">
        <v>288</v>
      </c>
      <c r="P47">
        <v>0</v>
      </c>
      <c r="Q47">
        <v>0</v>
      </c>
      <c r="R47" t="s">
        <v>82</v>
      </c>
      <c r="S47">
        <v>2</v>
      </c>
      <c r="T47" t="s">
        <v>39</v>
      </c>
      <c r="U47">
        <v>5</v>
      </c>
      <c r="V47">
        <v>5</v>
      </c>
      <c r="W47">
        <v>5</v>
      </c>
      <c r="X47">
        <v>2</v>
      </c>
      <c r="Y47">
        <v>4</v>
      </c>
      <c r="Z47" t="s">
        <v>40</v>
      </c>
      <c r="AA47" t="s">
        <v>41</v>
      </c>
      <c r="AB47" t="str">
        <f>VLOOKUP(G47,[1]Ref!$A:$C,2,0)</f>
        <v>Other / General</v>
      </c>
      <c r="AC47" t="str">
        <f>VLOOKUP($G47,[1]Ref!$A:$C,3,0)</f>
        <v>Technical</v>
      </c>
    </row>
    <row r="48" spans="1:29" x14ac:dyDescent="0.35">
      <c r="A48">
        <v>95659930</v>
      </c>
      <c r="B48" t="s">
        <v>353</v>
      </c>
      <c r="C48" t="s">
        <v>354</v>
      </c>
      <c r="D48" t="s">
        <v>355</v>
      </c>
      <c r="E48">
        <v>5</v>
      </c>
      <c r="F48" t="s">
        <v>356</v>
      </c>
      <c r="G48" t="s">
        <v>357</v>
      </c>
      <c r="H48" t="s">
        <v>358</v>
      </c>
      <c r="I48" s="4" t="s">
        <v>359</v>
      </c>
      <c r="J48" s="5">
        <f t="shared" si="0"/>
        <v>2025</v>
      </c>
      <c r="K48" s="6">
        <f t="shared" si="1"/>
        <v>3</v>
      </c>
      <c r="L48" t="s">
        <v>49</v>
      </c>
      <c r="M48">
        <v>1</v>
      </c>
      <c r="N48">
        <v>2</v>
      </c>
      <c r="O48" t="s">
        <v>360</v>
      </c>
      <c r="P48">
        <v>0</v>
      </c>
      <c r="Q48">
        <v>0</v>
      </c>
      <c r="R48" t="s">
        <v>38</v>
      </c>
      <c r="S48">
        <v>5</v>
      </c>
      <c r="T48" t="s">
        <v>39</v>
      </c>
      <c r="U48">
        <v>5</v>
      </c>
      <c r="V48">
        <v>5</v>
      </c>
      <c r="W48">
        <v>5</v>
      </c>
      <c r="X48">
        <v>5</v>
      </c>
      <c r="Y48">
        <v>5</v>
      </c>
      <c r="Z48" t="s">
        <v>40</v>
      </c>
      <c r="AA48" t="s">
        <v>148</v>
      </c>
      <c r="AB48" t="str">
        <f>VLOOKUP(G48,[1]Ref!$A:$C,2,0)</f>
        <v>Engineering &amp; IT</v>
      </c>
      <c r="AC48" t="str">
        <f>VLOOKUP($G48,[1]Ref!$A:$C,3,0)</f>
        <v>Technical</v>
      </c>
    </row>
    <row r="49" spans="1:29" x14ac:dyDescent="0.35">
      <c r="A49">
        <v>95574086</v>
      </c>
      <c r="B49" t="s">
        <v>361</v>
      </c>
      <c r="C49" t="s">
        <v>362</v>
      </c>
      <c r="D49" t="s">
        <v>363</v>
      </c>
      <c r="E49">
        <v>4</v>
      </c>
      <c r="F49" t="s">
        <v>364</v>
      </c>
      <c r="G49" t="s">
        <v>33</v>
      </c>
      <c r="H49" t="s">
        <v>365</v>
      </c>
      <c r="I49" s="4" t="s">
        <v>366</v>
      </c>
      <c r="J49" s="5">
        <f t="shared" si="0"/>
        <v>2025</v>
      </c>
      <c r="K49" s="6">
        <f t="shared" si="1"/>
        <v>3</v>
      </c>
      <c r="L49" t="s">
        <v>35</v>
      </c>
      <c r="M49" t="s">
        <v>36</v>
      </c>
      <c r="N49">
        <v>0</v>
      </c>
      <c r="O49" t="s">
        <v>37</v>
      </c>
      <c r="P49">
        <v>0</v>
      </c>
      <c r="Q49">
        <v>0</v>
      </c>
      <c r="R49" t="s">
        <v>36</v>
      </c>
      <c r="S49">
        <v>5</v>
      </c>
      <c r="T49" t="s">
        <v>36</v>
      </c>
      <c r="U49">
        <v>5</v>
      </c>
      <c r="V49">
        <v>5</v>
      </c>
      <c r="W49">
        <v>4</v>
      </c>
      <c r="X49">
        <v>4</v>
      </c>
      <c r="Y49">
        <v>4</v>
      </c>
      <c r="Z49" t="s">
        <v>40</v>
      </c>
      <c r="AA49" t="s">
        <v>41</v>
      </c>
      <c r="AB49" t="str">
        <f>VLOOKUP(G49,[1]Ref!$A:$C,2,0)</f>
        <v>Other / General</v>
      </c>
      <c r="AC49" t="str">
        <f>VLOOKUP($G49,[1]Ref!$A:$C,3,0)</f>
        <v>Internship</v>
      </c>
    </row>
    <row r="50" spans="1:29" x14ac:dyDescent="0.35">
      <c r="A50">
        <v>95548616</v>
      </c>
      <c r="B50" t="s">
        <v>204</v>
      </c>
      <c r="C50" t="s">
        <v>367</v>
      </c>
      <c r="D50" t="s">
        <v>368</v>
      </c>
      <c r="E50">
        <v>5</v>
      </c>
      <c r="F50" t="s">
        <v>369</v>
      </c>
      <c r="G50" t="s">
        <v>370</v>
      </c>
      <c r="H50" t="s">
        <v>371</v>
      </c>
      <c r="I50" s="4" t="s">
        <v>372</v>
      </c>
      <c r="J50" s="5">
        <f t="shared" si="0"/>
        <v>2025</v>
      </c>
      <c r="K50" s="6">
        <f t="shared" si="1"/>
        <v>3</v>
      </c>
      <c r="L50" t="s">
        <v>49</v>
      </c>
      <c r="M50" t="s">
        <v>36</v>
      </c>
      <c r="N50">
        <v>20</v>
      </c>
      <c r="O50" t="s">
        <v>373</v>
      </c>
      <c r="P50">
        <v>0</v>
      </c>
      <c r="Q50">
        <v>0</v>
      </c>
      <c r="R50" t="s">
        <v>38</v>
      </c>
      <c r="S50">
        <v>5</v>
      </c>
      <c r="T50" t="s">
        <v>39</v>
      </c>
      <c r="U50">
        <v>5</v>
      </c>
      <c r="V50">
        <v>5</v>
      </c>
      <c r="W50">
        <v>5</v>
      </c>
      <c r="X50">
        <v>5</v>
      </c>
      <c r="Y50">
        <v>5</v>
      </c>
      <c r="Z50" t="s">
        <v>40</v>
      </c>
      <c r="AA50" t="s">
        <v>51</v>
      </c>
      <c r="AB50" t="str">
        <f>VLOOKUP(G50,[1]Ref!$A:$C,2,0)</f>
        <v>Data &amp; Analytics</v>
      </c>
      <c r="AC50" t="str">
        <f>VLOOKUP($G50,[1]Ref!$A:$C,3,0)</f>
        <v>Senior</v>
      </c>
    </row>
    <row r="51" spans="1:29" x14ac:dyDescent="0.35">
      <c r="A51">
        <v>95541895</v>
      </c>
      <c r="B51" t="s">
        <v>374</v>
      </c>
      <c r="C51" t="s">
        <v>375</v>
      </c>
      <c r="D51" t="s">
        <v>376</v>
      </c>
      <c r="E51">
        <v>3</v>
      </c>
      <c r="F51" t="s">
        <v>377</v>
      </c>
      <c r="G51" t="s">
        <v>286</v>
      </c>
      <c r="H51" t="s">
        <v>378</v>
      </c>
      <c r="I51" s="4" t="s">
        <v>372</v>
      </c>
      <c r="J51" s="5">
        <f t="shared" si="0"/>
        <v>2025</v>
      </c>
      <c r="K51" s="6">
        <f t="shared" si="1"/>
        <v>3</v>
      </c>
      <c r="L51" t="s">
        <v>49</v>
      </c>
      <c r="M51">
        <v>1</v>
      </c>
      <c r="N51">
        <v>6</v>
      </c>
      <c r="O51" t="s">
        <v>379</v>
      </c>
      <c r="P51">
        <v>0</v>
      </c>
      <c r="Q51">
        <v>0</v>
      </c>
      <c r="R51" t="s">
        <v>36</v>
      </c>
      <c r="S51" t="s">
        <v>36</v>
      </c>
      <c r="T51" t="s">
        <v>36</v>
      </c>
      <c r="Z51" t="s">
        <v>40</v>
      </c>
      <c r="AA51" t="s">
        <v>51</v>
      </c>
      <c r="AB51" t="str">
        <f>VLOOKUP(G51,[1]Ref!$A:$C,2,0)</f>
        <v>Customer Service &amp; Support</v>
      </c>
      <c r="AC51" t="str">
        <f>VLOOKUP($G51,[1]Ref!$A:$C,3,0)</f>
        <v>Technical</v>
      </c>
    </row>
    <row r="52" spans="1:29" x14ac:dyDescent="0.35">
      <c r="A52">
        <v>95509191</v>
      </c>
      <c r="B52" t="s">
        <v>380</v>
      </c>
      <c r="C52" t="s">
        <v>381</v>
      </c>
      <c r="D52" t="s">
        <v>382</v>
      </c>
      <c r="E52">
        <v>5</v>
      </c>
      <c r="F52" t="s">
        <v>383</v>
      </c>
      <c r="G52" t="s">
        <v>384</v>
      </c>
      <c r="H52" t="s">
        <v>385</v>
      </c>
      <c r="I52" s="4" t="s">
        <v>386</v>
      </c>
      <c r="J52" s="5">
        <f t="shared" si="0"/>
        <v>2025</v>
      </c>
      <c r="K52" s="6">
        <f t="shared" si="1"/>
        <v>3</v>
      </c>
      <c r="L52" t="s">
        <v>196</v>
      </c>
      <c r="M52" t="s">
        <v>36</v>
      </c>
      <c r="N52">
        <v>0</v>
      </c>
      <c r="O52" t="s">
        <v>387</v>
      </c>
      <c r="P52">
        <v>0</v>
      </c>
      <c r="Q52">
        <v>0</v>
      </c>
      <c r="R52" t="s">
        <v>36</v>
      </c>
      <c r="S52">
        <v>5</v>
      </c>
      <c r="T52" t="s">
        <v>36</v>
      </c>
      <c r="U52">
        <v>5</v>
      </c>
      <c r="V52">
        <v>5</v>
      </c>
      <c r="W52">
        <v>5</v>
      </c>
      <c r="X52">
        <v>5</v>
      </c>
      <c r="Y52">
        <v>5</v>
      </c>
      <c r="Z52" t="s">
        <v>40</v>
      </c>
      <c r="AA52" t="s">
        <v>51</v>
      </c>
      <c r="AB52" t="str">
        <f>VLOOKUP(G52,[1]Ref!$A:$C,2,0)</f>
        <v>Operations &amp; Manufacturing</v>
      </c>
      <c r="AC52" t="str">
        <f>VLOOKUP($G52,[1]Ref!$A:$C,3,0)</f>
        <v>General</v>
      </c>
    </row>
    <row r="53" spans="1:29" x14ac:dyDescent="0.35">
      <c r="A53">
        <v>95493989</v>
      </c>
      <c r="B53" t="s">
        <v>388</v>
      </c>
      <c r="C53" t="s">
        <v>389</v>
      </c>
      <c r="D53" t="s">
        <v>390</v>
      </c>
      <c r="E53">
        <v>5</v>
      </c>
      <c r="F53" t="s">
        <v>391</v>
      </c>
      <c r="G53" t="s">
        <v>220</v>
      </c>
      <c r="H53" t="s">
        <v>392</v>
      </c>
      <c r="I53" s="4" t="s">
        <v>386</v>
      </c>
      <c r="J53" s="5">
        <f t="shared" si="0"/>
        <v>2025</v>
      </c>
      <c r="K53" s="6">
        <f t="shared" si="1"/>
        <v>3</v>
      </c>
      <c r="L53" t="s">
        <v>49</v>
      </c>
      <c r="M53">
        <v>1</v>
      </c>
      <c r="N53">
        <v>4</v>
      </c>
      <c r="O53" t="s">
        <v>50</v>
      </c>
      <c r="P53">
        <v>0</v>
      </c>
      <c r="Q53">
        <v>0</v>
      </c>
      <c r="R53" t="s">
        <v>38</v>
      </c>
      <c r="S53">
        <v>5</v>
      </c>
      <c r="T53" t="s">
        <v>39</v>
      </c>
      <c r="U53">
        <v>4</v>
      </c>
      <c r="V53">
        <v>5</v>
      </c>
      <c r="W53">
        <v>4</v>
      </c>
      <c r="X53">
        <v>4</v>
      </c>
      <c r="Y53">
        <v>4</v>
      </c>
      <c r="Z53" t="s">
        <v>40</v>
      </c>
      <c r="AA53" t="s">
        <v>51</v>
      </c>
      <c r="AB53" t="str">
        <f>VLOOKUP(G53,[1]Ref!$A:$C,2,0)</f>
        <v>Other / General</v>
      </c>
      <c r="AC53" t="str">
        <f>VLOOKUP($G53,[1]Ref!$A:$C,3,0)</f>
        <v>Technical</v>
      </c>
    </row>
    <row r="54" spans="1:29" x14ac:dyDescent="0.35">
      <c r="A54">
        <v>95477323</v>
      </c>
      <c r="B54" t="s">
        <v>393</v>
      </c>
      <c r="C54" t="s">
        <v>394</v>
      </c>
      <c r="D54" t="s">
        <v>395</v>
      </c>
      <c r="E54">
        <v>4</v>
      </c>
      <c r="F54" t="s">
        <v>396</v>
      </c>
      <c r="G54" t="s">
        <v>397</v>
      </c>
      <c r="H54" t="s">
        <v>398</v>
      </c>
      <c r="I54" s="4" t="s">
        <v>399</v>
      </c>
      <c r="J54" s="5">
        <f t="shared" si="0"/>
        <v>2025</v>
      </c>
      <c r="K54" s="6">
        <f t="shared" si="1"/>
        <v>3</v>
      </c>
      <c r="L54" t="s">
        <v>49</v>
      </c>
      <c r="M54">
        <v>1</v>
      </c>
      <c r="N54">
        <v>0</v>
      </c>
      <c r="O54" t="s">
        <v>400</v>
      </c>
      <c r="P54">
        <v>0</v>
      </c>
      <c r="Q54">
        <v>0</v>
      </c>
      <c r="R54" t="s">
        <v>36</v>
      </c>
      <c r="S54" t="s">
        <v>36</v>
      </c>
      <c r="T54" t="s">
        <v>36</v>
      </c>
      <c r="Z54" t="s">
        <v>40</v>
      </c>
      <c r="AA54" t="s">
        <v>51</v>
      </c>
      <c r="AB54" t="str">
        <f>VLOOKUP(G54,[1]Ref!$A:$C,2,0)</f>
        <v>Program &amp; Project Management</v>
      </c>
      <c r="AC54" t="str">
        <f>VLOOKUP($G54,[1]Ref!$A:$C,3,0)</f>
        <v>Manager</v>
      </c>
    </row>
    <row r="55" spans="1:29" x14ac:dyDescent="0.35">
      <c r="A55">
        <v>95462347</v>
      </c>
      <c r="B55" t="s">
        <v>401</v>
      </c>
      <c r="C55" t="s">
        <v>402</v>
      </c>
      <c r="D55" t="s">
        <v>403</v>
      </c>
      <c r="E55">
        <v>3</v>
      </c>
      <c r="F55" t="s">
        <v>404</v>
      </c>
      <c r="G55" t="s">
        <v>405</v>
      </c>
      <c r="H55" t="s">
        <v>406</v>
      </c>
      <c r="I55" s="4" t="s">
        <v>407</v>
      </c>
      <c r="J55" s="5">
        <f t="shared" si="0"/>
        <v>2025</v>
      </c>
      <c r="K55" s="6">
        <f t="shared" si="1"/>
        <v>3</v>
      </c>
      <c r="L55" t="s">
        <v>49</v>
      </c>
      <c r="M55">
        <v>1</v>
      </c>
      <c r="N55">
        <v>4</v>
      </c>
      <c r="O55" t="s">
        <v>36</v>
      </c>
      <c r="P55">
        <v>0</v>
      </c>
      <c r="Q55">
        <v>0</v>
      </c>
      <c r="R55" t="s">
        <v>36</v>
      </c>
      <c r="S55">
        <v>3</v>
      </c>
      <c r="T55" t="s">
        <v>36</v>
      </c>
      <c r="U55">
        <v>3</v>
      </c>
      <c r="V55">
        <v>3</v>
      </c>
      <c r="W55">
        <v>3</v>
      </c>
      <c r="X55">
        <v>3</v>
      </c>
      <c r="Y55">
        <v>2</v>
      </c>
      <c r="Z55" t="s">
        <v>40</v>
      </c>
      <c r="AA55" t="s">
        <v>41</v>
      </c>
      <c r="AB55" t="str">
        <f>VLOOKUP(G55,[1]Ref!$A:$C,2,0)</f>
        <v>Other / General</v>
      </c>
      <c r="AC55" t="str">
        <f>VLOOKUP($G55,[1]Ref!$A:$C,3,0)</f>
        <v>Technical</v>
      </c>
    </row>
    <row r="56" spans="1:29" x14ac:dyDescent="0.35">
      <c r="A56">
        <v>95425572</v>
      </c>
      <c r="B56" t="s">
        <v>408</v>
      </c>
      <c r="C56" t="s">
        <v>409</v>
      </c>
      <c r="D56" t="s">
        <v>410</v>
      </c>
      <c r="E56">
        <v>2</v>
      </c>
      <c r="F56" t="s">
        <v>411</v>
      </c>
      <c r="G56" t="s">
        <v>412</v>
      </c>
      <c r="H56" t="s">
        <v>413</v>
      </c>
      <c r="I56" s="4" t="s">
        <v>414</v>
      </c>
      <c r="J56" s="5">
        <f t="shared" si="0"/>
        <v>2025</v>
      </c>
      <c r="K56" s="6">
        <f t="shared" si="1"/>
        <v>2</v>
      </c>
      <c r="L56" t="s">
        <v>49</v>
      </c>
      <c r="M56" t="s">
        <v>36</v>
      </c>
      <c r="N56">
        <v>4</v>
      </c>
      <c r="O56" t="s">
        <v>36</v>
      </c>
      <c r="P56">
        <v>0</v>
      </c>
      <c r="Q56">
        <v>0</v>
      </c>
      <c r="R56" t="s">
        <v>38</v>
      </c>
      <c r="S56">
        <v>2</v>
      </c>
      <c r="T56" t="s">
        <v>120</v>
      </c>
      <c r="U56">
        <v>4</v>
      </c>
      <c r="V56">
        <v>3</v>
      </c>
      <c r="W56">
        <v>1</v>
      </c>
      <c r="X56">
        <v>1</v>
      </c>
      <c r="Y56">
        <v>3</v>
      </c>
      <c r="Z56" t="s">
        <v>40</v>
      </c>
      <c r="AA56" t="s">
        <v>41</v>
      </c>
      <c r="AB56" t="str">
        <f>VLOOKUP(G56,[1]Ref!$A:$C,2,0)</f>
        <v>Other / General</v>
      </c>
      <c r="AC56" t="str">
        <f>VLOOKUP($G56,[1]Ref!$A:$C,3,0)</f>
        <v>Technical</v>
      </c>
    </row>
    <row r="57" spans="1:29" x14ac:dyDescent="0.35">
      <c r="A57">
        <v>95337498</v>
      </c>
      <c r="B57" t="s">
        <v>415</v>
      </c>
      <c r="C57" t="s">
        <v>416</v>
      </c>
      <c r="D57" t="s">
        <v>417</v>
      </c>
      <c r="E57">
        <v>5</v>
      </c>
      <c r="F57" t="s">
        <v>418</v>
      </c>
      <c r="G57" t="s">
        <v>419</v>
      </c>
      <c r="H57" t="s">
        <v>420</v>
      </c>
      <c r="I57" s="4" t="s">
        <v>421</v>
      </c>
      <c r="J57" s="5">
        <f t="shared" si="0"/>
        <v>2025</v>
      </c>
      <c r="K57" s="6">
        <f t="shared" si="1"/>
        <v>2</v>
      </c>
      <c r="L57" t="s">
        <v>49</v>
      </c>
      <c r="M57">
        <v>1</v>
      </c>
      <c r="N57">
        <v>6</v>
      </c>
      <c r="O57" t="s">
        <v>147</v>
      </c>
      <c r="P57">
        <v>0</v>
      </c>
      <c r="Q57">
        <v>0</v>
      </c>
      <c r="R57" t="s">
        <v>38</v>
      </c>
      <c r="S57">
        <v>2</v>
      </c>
      <c r="T57" t="s">
        <v>39</v>
      </c>
      <c r="U57">
        <v>3</v>
      </c>
      <c r="V57">
        <v>5</v>
      </c>
      <c r="W57">
        <v>5</v>
      </c>
      <c r="X57">
        <v>3</v>
      </c>
      <c r="Y57">
        <v>3</v>
      </c>
      <c r="Z57" t="s">
        <v>40</v>
      </c>
      <c r="AA57" t="s">
        <v>148</v>
      </c>
      <c r="AB57" t="str">
        <f>VLOOKUP(G57,[1]Ref!$A:$C,2,0)</f>
        <v>Program &amp; Project Management</v>
      </c>
      <c r="AC57" t="str">
        <f>VLOOKUP($G57,[1]Ref!$A:$C,3,0)</f>
        <v>Senior</v>
      </c>
    </row>
    <row r="58" spans="1:29" x14ac:dyDescent="0.35">
      <c r="A58">
        <v>95319647</v>
      </c>
      <c r="B58" t="s">
        <v>422</v>
      </c>
      <c r="C58" t="s">
        <v>423</v>
      </c>
      <c r="D58" t="s">
        <v>424</v>
      </c>
      <c r="E58">
        <v>4</v>
      </c>
      <c r="F58" t="s">
        <v>425</v>
      </c>
      <c r="G58" t="s">
        <v>426</v>
      </c>
      <c r="H58" t="s">
        <v>427</v>
      </c>
      <c r="I58" s="4" t="s">
        <v>428</v>
      </c>
      <c r="J58" s="5">
        <f t="shared" si="0"/>
        <v>2025</v>
      </c>
      <c r="K58" s="6">
        <f t="shared" si="1"/>
        <v>2</v>
      </c>
      <c r="L58" t="s">
        <v>49</v>
      </c>
      <c r="M58">
        <v>1</v>
      </c>
      <c r="N58">
        <v>9</v>
      </c>
      <c r="O58" t="s">
        <v>65</v>
      </c>
      <c r="P58">
        <v>0</v>
      </c>
      <c r="Q58">
        <v>0</v>
      </c>
      <c r="R58" t="s">
        <v>38</v>
      </c>
      <c r="S58">
        <v>4</v>
      </c>
      <c r="T58" t="s">
        <v>39</v>
      </c>
      <c r="U58">
        <v>5</v>
      </c>
      <c r="V58">
        <v>5</v>
      </c>
      <c r="W58">
        <v>5</v>
      </c>
      <c r="X58">
        <v>4</v>
      </c>
      <c r="Y58">
        <v>5</v>
      </c>
      <c r="Z58" t="s">
        <v>40</v>
      </c>
      <c r="AA58" t="s">
        <v>51</v>
      </c>
      <c r="AB58" t="str">
        <f>VLOOKUP(G58,[1]Ref!$A:$C,2,0)</f>
        <v>Program &amp; Project Management</v>
      </c>
      <c r="AC58" t="str">
        <f>VLOOKUP($G58,[1]Ref!$A:$C,3,0)</f>
        <v>Manager</v>
      </c>
    </row>
    <row r="59" spans="1:29" x14ac:dyDescent="0.35">
      <c r="A59">
        <v>95303372</v>
      </c>
      <c r="B59" t="s">
        <v>276</v>
      </c>
      <c r="C59" t="s">
        <v>429</v>
      </c>
      <c r="D59" t="s">
        <v>430</v>
      </c>
      <c r="E59">
        <v>4</v>
      </c>
      <c r="F59" t="s">
        <v>431</v>
      </c>
      <c r="G59" t="s">
        <v>432</v>
      </c>
      <c r="H59" t="s">
        <v>433</v>
      </c>
      <c r="I59" s="4" t="s">
        <v>428</v>
      </c>
      <c r="J59" s="5">
        <f t="shared" si="0"/>
        <v>2025</v>
      </c>
      <c r="K59" s="6">
        <f t="shared" si="1"/>
        <v>2</v>
      </c>
      <c r="L59" t="s">
        <v>49</v>
      </c>
      <c r="M59">
        <v>1</v>
      </c>
      <c r="N59">
        <v>2</v>
      </c>
      <c r="O59" t="s">
        <v>147</v>
      </c>
      <c r="P59">
        <v>0</v>
      </c>
      <c r="Q59">
        <v>0</v>
      </c>
      <c r="R59" t="s">
        <v>38</v>
      </c>
      <c r="S59">
        <v>4</v>
      </c>
      <c r="T59" t="s">
        <v>39</v>
      </c>
      <c r="U59">
        <v>4</v>
      </c>
      <c r="V59">
        <v>5</v>
      </c>
      <c r="W59">
        <v>5</v>
      </c>
      <c r="X59">
        <v>4</v>
      </c>
      <c r="Y59">
        <v>5</v>
      </c>
      <c r="Z59" t="s">
        <v>40</v>
      </c>
      <c r="AA59" t="s">
        <v>148</v>
      </c>
      <c r="AB59" t="str">
        <f>VLOOKUP(G59,[1]Ref!$A:$C,2,0)</f>
        <v>Program &amp; Project Management</v>
      </c>
      <c r="AC59" t="str">
        <f>VLOOKUP($G59,[1]Ref!$A:$C,3,0)</f>
        <v>Senior</v>
      </c>
    </row>
    <row r="60" spans="1:29" x14ac:dyDescent="0.35">
      <c r="A60">
        <v>95227206</v>
      </c>
      <c r="B60" t="s">
        <v>434</v>
      </c>
      <c r="C60" t="s">
        <v>435</v>
      </c>
      <c r="D60" t="s">
        <v>436</v>
      </c>
      <c r="E60">
        <v>5</v>
      </c>
      <c r="F60" t="s">
        <v>437</v>
      </c>
      <c r="G60" t="s">
        <v>438</v>
      </c>
      <c r="H60" t="s">
        <v>439</v>
      </c>
      <c r="I60" s="4" t="s">
        <v>440</v>
      </c>
      <c r="J60" s="5">
        <f t="shared" si="0"/>
        <v>2025</v>
      </c>
      <c r="K60" s="6">
        <f t="shared" si="1"/>
        <v>2</v>
      </c>
      <c r="L60" t="s">
        <v>35</v>
      </c>
      <c r="M60" t="s">
        <v>36</v>
      </c>
      <c r="N60">
        <v>1</v>
      </c>
      <c r="O60" t="s">
        <v>37</v>
      </c>
      <c r="P60">
        <v>0</v>
      </c>
      <c r="Q60">
        <v>0</v>
      </c>
      <c r="R60" t="s">
        <v>38</v>
      </c>
      <c r="S60">
        <v>5</v>
      </c>
      <c r="T60" t="s">
        <v>39</v>
      </c>
      <c r="U60">
        <v>5</v>
      </c>
      <c r="V60">
        <v>1</v>
      </c>
      <c r="W60">
        <v>1</v>
      </c>
      <c r="X60">
        <v>2</v>
      </c>
      <c r="Y60">
        <v>2</v>
      </c>
      <c r="Z60" t="s">
        <v>40</v>
      </c>
      <c r="AA60" t="s">
        <v>41</v>
      </c>
      <c r="AB60" t="str">
        <f>VLOOKUP(G60,[1]Ref!$A:$C,2,0)</f>
        <v>Quality &amp; Testing</v>
      </c>
      <c r="AC60" t="str">
        <f>VLOOKUP($G60,[1]Ref!$A:$C,3,0)</f>
        <v>Internship</v>
      </c>
    </row>
    <row r="61" spans="1:29" x14ac:dyDescent="0.35">
      <c r="A61">
        <v>95204916</v>
      </c>
      <c r="B61" t="s">
        <v>441</v>
      </c>
      <c r="C61" t="s">
        <v>442</v>
      </c>
      <c r="D61" t="s">
        <v>443</v>
      </c>
      <c r="E61">
        <v>5</v>
      </c>
      <c r="F61" t="s">
        <v>444</v>
      </c>
      <c r="G61" t="s">
        <v>329</v>
      </c>
      <c r="H61" t="s">
        <v>445</v>
      </c>
      <c r="I61" s="4" t="s">
        <v>446</v>
      </c>
      <c r="J61" s="5">
        <f t="shared" si="0"/>
        <v>2025</v>
      </c>
      <c r="K61" s="6">
        <f t="shared" si="1"/>
        <v>2</v>
      </c>
      <c r="L61" t="s">
        <v>49</v>
      </c>
      <c r="M61">
        <v>1</v>
      </c>
      <c r="N61">
        <v>0</v>
      </c>
      <c r="O61" t="s">
        <v>36</v>
      </c>
      <c r="P61">
        <v>0</v>
      </c>
      <c r="Q61">
        <v>0</v>
      </c>
      <c r="R61" t="s">
        <v>82</v>
      </c>
      <c r="S61">
        <v>3</v>
      </c>
      <c r="T61" t="s">
        <v>39</v>
      </c>
      <c r="U61">
        <v>5</v>
      </c>
      <c r="V61">
        <v>5</v>
      </c>
      <c r="W61">
        <v>5</v>
      </c>
      <c r="X61">
        <v>5</v>
      </c>
      <c r="Y61">
        <v>4</v>
      </c>
      <c r="Z61" t="s">
        <v>40</v>
      </c>
      <c r="AA61" t="s">
        <v>41</v>
      </c>
      <c r="AB61" t="str">
        <f>VLOOKUP(G61,[1]Ref!$A:$C,2,0)</f>
        <v>Program &amp; Project Management</v>
      </c>
      <c r="AC61" t="str">
        <f>VLOOKUP($G61,[1]Ref!$A:$C,3,0)</f>
        <v>Manager</v>
      </c>
    </row>
    <row r="62" spans="1:29" x14ac:dyDescent="0.35">
      <c r="A62">
        <v>95200373</v>
      </c>
      <c r="B62" t="s">
        <v>447</v>
      </c>
      <c r="C62" t="s">
        <v>448</v>
      </c>
      <c r="D62" t="s">
        <v>449</v>
      </c>
      <c r="E62">
        <v>4</v>
      </c>
      <c r="F62" t="s">
        <v>450</v>
      </c>
      <c r="G62" t="s">
        <v>33</v>
      </c>
      <c r="H62" t="s">
        <v>451</v>
      </c>
      <c r="I62" s="4" t="s">
        <v>446</v>
      </c>
      <c r="J62" s="5">
        <f t="shared" si="0"/>
        <v>2025</v>
      </c>
      <c r="K62" s="6">
        <f t="shared" si="1"/>
        <v>2</v>
      </c>
      <c r="L62" t="s">
        <v>35</v>
      </c>
      <c r="M62">
        <v>1</v>
      </c>
      <c r="N62">
        <v>0</v>
      </c>
      <c r="O62" t="s">
        <v>197</v>
      </c>
      <c r="P62">
        <v>0</v>
      </c>
      <c r="Q62">
        <v>0</v>
      </c>
      <c r="R62" t="s">
        <v>36</v>
      </c>
      <c r="S62">
        <v>3</v>
      </c>
      <c r="T62" t="s">
        <v>36</v>
      </c>
      <c r="U62">
        <v>4</v>
      </c>
      <c r="V62">
        <v>4</v>
      </c>
      <c r="W62">
        <v>4</v>
      </c>
      <c r="X62">
        <v>3</v>
      </c>
      <c r="Y62">
        <v>4</v>
      </c>
      <c r="Z62" t="s">
        <v>40</v>
      </c>
      <c r="AA62" t="s">
        <v>41</v>
      </c>
      <c r="AB62" t="str">
        <f>VLOOKUP(G62,[1]Ref!$A:$C,2,0)</f>
        <v>Other / General</v>
      </c>
      <c r="AC62" t="str">
        <f>VLOOKUP($G62,[1]Ref!$A:$C,3,0)</f>
        <v>Internship</v>
      </c>
    </row>
    <row r="63" spans="1:29" x14ac:dyDescent="0.35">
      <c r="A63">
        <v>95182692</v>
      </c>
      <c r="B63" t="s">
        <v>452</v>
      </c>
      <c r="C63" t="s">
        <v>453</v>
      </c>
      <c r="D63" t="s">
        <v>454</v>
      </c>
      <c r="E63">
        <v>5</v>
      </c>
      <c r="F63" t="s">
        <v>455</v>
      </c>
      <c r="G63" t="s">
        <v>456</v>
      </c>
      <c r="H63" t="s">
        <v>457</v>
      </c>
      <c r="I63" s="4" t="s">
        <v>458</v>
      </c>
      <c r="J63" s="5">
        <f t="shared" si="0"/>
        <v>2025</v>
      </c>
      <c r="K63" s="6">
        <f t="shared" si="1"/>
        <v>2</v>
      </c>
      <c r="L63" t="s">
        <v>49</v>
      </c>
      <c r="M63">
        <v>1</v>
      </c>
      <c r="N63">
        <v>4</v>
      </c>
      <c r="O63" t="s">
        <v>50</v>
      </c>
      <c r="P63">
        <v>0</v>
      </c>
      <c r="Q63">
        <v>0</v>
      </c>
      <c r="R63" t="s">
        <v>38</v>
      </c>
      <c r="S63">
        <v>5</v>
      </c>
      <c r="T63" t="s">
        <v>39</v>
      </c>
      <c r="U63">
        <v>5</v>
      </c>
      <c r="V63">
        <v>5</v>
      </c>
      <c r="W63">
        <v>4</v>
      </c>
      <c r="X63">
        <v>4</v>
      </c>
      <c r="Y63">
        <v>5</v>
      </c>
      <c r="Z63" t="s">
        <v>40</v>
      </c>
      <c r="AA63" t="s">
        <v>51</v>
      </c>
      <c r="AB63" t="str">
        <f>VLOOKUP(G63,[1]Ref!$A:$C,2,0)</f>
        <v>Other / General</v>
      </c>
      <c r="AC63" t="str">
        <f>VLOOKUP($G63,[1]Ref!$A:$C,3,0)</f>
        <v>Technical</v>
      </c>
    </row>
    <row r="64" spans="1:29" x14ac:dyDescent="0.35">
      <c r="A64">
        <v>95039958</v>
      </c>
      <c r="B64" t="s">
        <v>459</v>
      </c>
      <c r="C64" t="s">
        <v>460</v>
      </c>
      <c r="D64" t="s">
        <v>461</v>
      </c>
      <c r="E64">
        <v>5</v>
      </c>
      <c r="F64" t="s">
        <v>462</v>
      </c>
      <c r="G64" t="s">
        <v>463</v>
      </c>
      <c r="H64" t="s">
        <v>464</v>
      </c>
      <c r="I64" s="4" t="s">
        <v>465</v>
      </c>
      <c r="J64" s="5">
        <f t="shared" si="0"/>
        <v>2025</v>
      </c>
      <c r="K64" s="6">
        <f t="shared" si="1"/>
        <v>2</v>
      </c>
      <c r="L64" t="s">
        <v>49</v>
      </c>
      <c r="M64">
        <v>1</v>
      </c>
      <c r="N64">
        <v>0</v>
      </c>
      <c r="O64" t="s">
        <v>147</v>
      </c>
      <c r="P64">
        <v>0</v>
      </c>
      <c r="Q64">
        <v>0</v>
      </c>
      <c r="R64" t="s">
        <v>38</v>
      </c>
      <c r="S64" t="s">
        <v>36</v>
      </c>
      <c r="T64" t="s">
        <v>39</v>
      </c>
      <c r="Z64" t="s">
        <v>40</v>
      </c>
      <c r="AA64" t="s">
        <v>148</v>
      </c>
      <c r="AB64" t="str">
        <f>VLOOKUP(G64,[1]Ref!$A:$C,2,0)</f>
        <v>Data &amp; Analytics</v>
      </c>
      <c r="AC64" t="str">
        <f>VLOOKUP($G64,[1]Ref!$A:$C,3,0)</f>
        <v>Senior</v>
      </c>
    </row>
    <row r="65" spans="1:29" x14ac:dyDescent="0.35">
      <c r="A65">
        <v>95026070</v>
      </c>
      <c r="B65" t="s">
        <v>466</v>
      </c>
      <c r="C65" t="s">
        <v>467</v>
      </c>
      <c r="D65" t="s">
        <v>468</v>
      </c>
      <c r="E65">
        <v>3</v>
      </c>
      <c r="F65" t="s">
        <v>469</v>
      </c>
      <c r="G65" t="s">
        <v>470</v>
      </c>
      <c r="H65" t="s">
        <v>471</v>
      </c>
      <c r="I65" s="4" t="s">
        <v>465</v>
      </c>
      <c r="J65" s="5">
        <f t="shared" si="0"/>
        <v>2025</v>
      </c>
      <c r="K65" s="6">
        <f t="shared" si="1"/>
        <v>2</v>
      </c>
      <c r="L65" t="s">
        <v>49</v>
      </c>
      <c r="M65">
        <v>1</v>
      </c>
      <c r="N65">
        <v>1</v>
      </c>
      <c r="O65" t="s">
        <v>254</v>
      </c>
      <c r="P65">
        <v>0</v>
      </c>
      <c r="Q65">
        <v>0</v>
      </c>
      <c r="R65" t="s">
        <v>38</v>
      </c>
      <c r="S65">
        <v>4</v>
      </c>
      <c r="T65" t="s">
        <v>83</v>
      </c>
      <c r="U65">
        <v>4</v>
      </c>
      <c r="V65">
        <v>3</v>
      </c>
      <c r="W65">
        <v>4</v>
      </c>
      <c r="X65">
        <v>4</v>
      </c>
      <c r="Y65">
        <v>4</v>
      </c>
      <c r="Z65" t="s">
        <v>40</v>
      </c>
      <c r="AA65" t="s">
        <v>41</v>
      </c>
      <c r="AB65" t="str">
        <f>VLOOKUP(G65,[1]Ref!$A:$C,2,0)</f>
        <v>Operations &amp; Manufacturing</v>
      </c>
      <c r="AC65" t="str">
        <f>VLOOKUP($G65,[1]Ref!$A:$C,3,0)</f>
        <v>Technical</v>
      </c>
    </row>
    <row r="66" spans="1:29" x14ac:dyDescent="0.35">
      <c r="A66">
        <v>94991697</v>
      </c>
      <c r="B66" t="s">
        <v>472</v>
      </c>
      <c r="C66" t="s">
        <v>473</v>
      </c>
      <c r="D66" t="s">
        <v>474</v>
      </c>
      <c r="E66">
        <v>4</v>
      </c>
      <c r="F66" t="s">
        <v>475</v>
      </c>
      <c r="G66" t="s">
        <v>131</v>
      </c>
      <c r="H66" t="s">
        <v>476</v>
      </c>
      <c r="I66" s="4" t="s">
        <v>477</v>
      </c>
      <c r="J66" s="5">
        <f t="shared" si="0"/>
        <v>2025</v>
      </c>
      <c r="K66" s="6">
        <f t="shared" si="1"/>
        <v>2</v>
      </c>
      <c r="L66" t="s">
        <v>49</v>
      </c>
      <c r="M66">
        <v>1</v>
      </c>
      <c r="N66">
        <v>2</v>
      </c>
      <c r="O66" t="s">
        <v>50</v>
      </c>
      <c r="P66">
        <v>0</v>
      </c>
      <c r="Q66">
        <v>0</v>
      </c>
      <c r="R66" t="s">
        <v>38</v>
      </c>
      <c r="S66">
        <v>4</v>
      </c>
      <c r="T66" t="s">
        <v>39</v>
      </c>
      <c r="U66">
        <v>5</v>
      </c>
      <c r="V66">
        <v>5</v>
      </c>
      <c r="W66">
        <v>3</v>
      </c>
      <c r="X66">
        <v>4</v>
      </c>
      <c r="Y66">
        <v>2</v>
      </c>
      <c r="Z66" t="s">
        <v>40</v>
      </c>
      <c r="AA66" t="s">
        <v>51</v>
      </c>
      <c r="AB66" t="str">
        <f>VLOOKUP(G66,[1]Ref!$A:$C,2,0)</f>
        <v>Operations &amp; Manufacturing</v>
      </c>
      <c r="AC66" t="str">
        <f>VLOOKUP($G66,[1]Ref!$A:$C,3,0)</f>
        <v>Technical</v>
      </c>
    </row>
    <row r="67" spans="1:29" x14ac:dyDescent="0.35">
      <c r="A67">
        <v>94958634</v>
      </c>
      <c r="B67" t="s">
        <v>478</v>
      </c>
      <c r="C67" t="s">
        <v>479</v>
      </c>
      <c r="D67" t="s">
        <v>480</v>
      </c>
      <c r="E67">
        <v>5</v>
      </c>
      <c r="F67" t="s">
        <v>481</v>
      </c>
      <c r="G67" t="s">
        <v>482</v>
      </c>
      <c r="H67" t="s">
        <v>483</v>
      </c>
      <c r="I67" s="4" t="s">
        <v>484</v>
      </c>
      <c r="J67" s="5">
        <f t="shared" ref="J67:J130" si="2">YEAR(I67)</f>
        <v>2025</v>
      </c>
      <c r="K67" s="6">
        <f t="shared" ref="K67:K130" si="3">MONTH(I67)</f>
        <v>2</v>
      </c>
      <c r="L67" t="s">
        <v>49</v>
      </c>
      <c r="M67" t="s">
        <v>36</v>
      </c>
      <c r="N67">
        <v>2</v>
      </c>
      <c r="O67" t="s">
        <v>50</v>
      </c>
      <c r="P67">
        <v>0</v>
      </c>
      <c r="Q67">
        <v>0</v>
      </c>
      <c r="R67" t="s">
        <v>38</v>
      </c>
      <c r="S67">
        <v>5</v>
      </c>
      <c r="T67" t="s">
        <v>39</v>
      </c>
      <c r="U67">
        <v>5</v>
      </c>
      <c r="V67">
        <v>4</v>
      </c>
      <c r="W67">
        <v>4</v>
      </c>
      <c r="X67">
        <v>4</v>
      </c>
      <c r="Y67">
        <v>4</v>
      </c>
      <c r="Z67" t="s">
        <v>40</v>
      </c>
      <c r="AA67" t="s">
        <v>51</v>
      </c>
      <c r="AB67" t="str">
        <f>VLOOKUP(G67,[1]Ref!$A:$C,2,0)</f>
        <v>Program &amp; Project Management</v>
      </c>
      <c r="AC67" t="str">
        <f>VLOOKUP($G67,[1]Ref!$A:$C,3,0)</f>
        <v>Senior</v>
      </c>
    </row>
    <row r="68" spans="1:29" x14ac:dyDescent="0.35">
      <c r="A68">
        <v>94918189</v>
      </c>
      <c r="B68" t="s">
        <v>485</v>
      </c>
      <c r="C68" t="s">
        <v>486</v>
      </c>
      <c r="D68" t="s">
        <v>487</v>
      </c>
      <c r="E68">
        <v>4</v>
      </c>
      <c r="F68" t="s">
        <v>488</v>
      </c>
      <c r="G68" t="s">
        <v>489</v>
      </c>
      <c r="H68" t="s">
        <v>490</v>
      </c>
      <c r="I68" s="4" t="s">
        <v>491</v>
      </c>
      <c r="J68" s="5">
        <f t="shared" si="2"/>
        <v>2025</v>
      </c>
      <c r="K68" s="6">
        <f t="shared" si="3"/>
        <v>2</v>
      </c>
      <c r="L68" t="s">
        <v>49</v>
      </c>
      <c r="M68">
        <v>1</v>
      </c>
      <c r="N68">
        <v>2</v>
      </c>
      <c r="O68" t="s">
        <v>288</v>
      </c>
      <c r="P68">
        <v>0</v>
      </c>
      <c r="Q68">
        <v>0</v>
      </c>
      <c r="R68" t="s">
        <v>36</v>
      </c>
      <c r="S68">
        <v>3</v>
      </c>
      <c r="T68" t="s">
        <v>36</v>
      </c>
      <c r="U68">
        <v>5</v>
      </c>
      <c r="V68">
        <v>4</v>
      </c>
      <c r="W68">
        <v>5</v>
      </c>
      <c r="X68">
        <v>4</v>
      </c>
      <c r="Y68">
        <v>3</v>
      </c>
      <c r="Z68" t="s">
        <v>40</v>
      </c>
      <c r="AA68" t="s">
        <v>41</v>
      </c>
      <c r="AB68" t="str">
        <f>VLOOKUP(G68,[1]Ref!$A:$C,2,0)</f>
        <v>Customer Service &amp; Support</v>
      </c>
      <c r="AC68" t="str">
        <f>VLOOKUP($G68,[1]Ref!$A:$C,3,0)</f>
        <v>Technical</v>
      </c>
    </row>
    <row r="69" spans="1:29" x14ac:dyDescent="0.35">
      <c r="A69">
        <v>94909804</v>
      </c>
      <c r="B69" t="s">
        <v>492</v>
      </c>
      <c r="C69" t="s">
        <v>493</v>
      </c>
      <c r="D69" t="s">
        <v>494</v>
      </c>
      <c r="E69">
        <v>4</v>
      </c>
      <c r="F69" t="s">
        <v>495</v>
      </c>
      <c r="G69" t="s">
        <v>405</v>
      </c>
      <c r="H69" t="s">
        <v>496</v>
      </c>
      <c r="I69" s="4" t="s">
        <v>497</v>
      </c>
      <c r="J69" s="5">
        <f t="shared" si="2"/>
        <v>2025</v>
      </c>
      <c r="K69" s="6">
        <f t="shared" si="3"/>
        <v>2</v>
      </c>
      <c r="L69" t="s">
        <v>49</v>
      </c>
      <c r="M69">
        <v>1</v>
      </c>
      <c r="N69">
        <v>4</v>
      </c>
      <c r="O69" t="s">
        <v>50</v>
      </c>
      <c r="P69">
        <v>0</v>
      </c>
      <c r="Q69">
        <v>0</v>
      </c>
      <c r="R69" t="s">
        <v>38</v>
      </c>
      <c r="S69">
        <v>4</v>
      </c>
      <c r="T69" t="s">
        <v>39</v>
      </c>
      <c r="U69">
        <v>4</v>
      </c>
      <c r="V69">
        <v>5</v>
      </c>
      <c r="W69">
        <v>4</v>
      </c>
      <c r="X69">
        <v>4</v>
      </c>
      <c r="Y69">
        <v>3</v>
      </c>
      <c r="Z69" t="s">
        <v>40</v>
      </c>
      <c r="AA69" t="s">
        <v>51</v>
      </c>
      <c r="AB69" t="str">
        <f>VLOOKUP(G69,[1]Ref!$A:$C,2,0)</f>
        <v>Other / General</v>
      </c>
      <c r="AC69" t="str">
        <f>VLOOKUP($G69,[1]Ref!$A:$C,3,0)</f>
        <v>Technical</v>
      </c>
    </row>
    <row r="70" spans="1:29" x14ac:dyDescent="0.35">
      <c r="A70">
        <v>94885714</v>
      </c>
      <c r="B70" t="s">
        <v>498</v>
      </c>
      <c r="C70" t="s">
        <v>499</v>
      </c>
      <c r="D70" t="s">
        <v>500</v>
      </c>
      <c r="E70">
        <v>4</v>
      </c>
      <c r="F70" t="s">
        <v>501</v>
      </c>
      <c r="G70" t="s">
        <v>259</v>
      </c>
      <c r="H70" t="s">
        <v>502</v>
      </c>
      <c r="I70" s="4" t="s">
        <v>503</v>
      </c>
      <c r="J70" s="5">
        <f t="shared" si="2"/>
        <v>2025</v>
      </c>
      <c r="K70" s="6">
        <f t="shared" si="3"/>
        <v>2</v>
      </c>
      <c r="L70" t="s">
        <v>49</v>
      </c>
      <c r="M70">
        <v>1</v>
      </c>
      <c r="N70">
        <v>0</v>
      </c>
      <c r="O70" t="s">
        <v>504</v>
      </c>
      <c r="P70">
        <v>0</v>
      </c>
      <c r="Q70">
        <v>0</v>
      </c>
      <c r="R70" t="s">
        <v>36</v>
      </c>
      <c r="S70" t="s">
        <v>36</v>
      </c>
      <c r="T70" t="s">
        <v>36</v>
      </c>
      <c r="Z70" t="s">
        <v>40</v>
      </c>
      <c r="AA70" t="s">
        <v>41</v>
      </c>
      <c r="AB70" t="str">
        <f>VLOOKUP(G70,[1]Ref!$A:$C,2,0)</f>
        <v>Operations &amp; Manufacturing</v>
      </c>
      <c r="AC70" t="str">
        <f>VLOOKUP($G70,[1]Ref!$A:$C,3,0)</f>
        <v>Technical</v>
      </c>
    </row>
    <row r="71" spans="1:29" x14ac:dyDescent="0.35">
      <c r="A71">
        <v>94845204</v>
      </c>
      <c r="B71" t="s">
        <v>505</v>
      </c>
      <c r="C71" t="s">
        <v>506</v>
      </c>
      <c r="D71" t="s">
        <v>507</v>
      </c>
      <c r="E71">
        <v>4</v>
      </c>
      <c r="F71" t="s">
        <v>508</v>
      </c>
      <c r="G71" t="s">
        <v>286</v>
      </c>
      <c r="H71" t="s">
        <v>509</v>
      </c>
      <c r="I71" s="4" t="s">
        <v>510</v>
      </c>
      <c r="J71" s="5">
        <f t="shared" si="2"/>
        <v>2025</v>
      </c>
      <c r="K71" s="6">
        <f t="shared" si="3"/>
        <v>2</v>
      </c>
      <c r="L71" t="s">
        <v>49</v>
      </c>
      <c r="M71">
        <v>1</v>
      </c>
      <c r="N71">
        <v>0</v>
      </c>
      <c r="O71" t="s">
        <v>511</v>
      </c>
      <c r="P71">
        <v>0</v>
      </c>
      <c r="Q71">
        <v>0</v>
      </c>
      <c r="R71" t="s">
        <v>36</v>
      </c>
      <c r="S71">
        <v>4</v>
      </c>
      <c r="T71" t="s">
        <v>36</v>
      </c>
      <c r="U71">
        <v>4</v>
      </c>
      <c r="V71">
        <v>3</v>
      </c>
      <c r="W71">
        <v>5</v>
      </c>
      <c r="X71">
        <v>3</v>
      </c>
      <c r="Y71">
        <v>2</v>
      </c>
      <c r="Z71" t="s">
        <v>40</v>
      </c>
      <c r="AA71" t="s">
        <v>51</v>
      </c>
      <c r="AB71" t="str">
        <f>VLOOKUP(G71,[1]Ref!$A:$C,2,0)</f>
        <v>Customer Service &amp; Support</v>
      </c>
      <c r="AC71" t="str">
        <f>VLOOKUP($G71,[1]Ref!$A:$C,3,0)</f>
        <v>Technical</v>
      </c>
    </row>
    <row r="72" spans="1:29" x14ac:dyDescent="0.35">
      <c r="A72">
        <v>94811570</v>
      </c>
      <c r="B72" t="s">
        <v>512</v>
      </c>
      <c r="C72" t="s">
        <v>513</v>
      </c>
      <c r="D72" t="s">
        <v>514</v>
      </c>
      <c r="E72">
        <v>4</v>
      </c>
      <c r="F72" t="s">
        <v>515</v>
      </c>
      <c r="G72" t="s">
        <v>36</v>
      </c>
      <c r="H72" t="s">
        <v>516</v>
      </c>
      <c r="I72" s="4" t="s">
        <v>517</v>
      </c>
      <c r="J72" s="5">
        <f t="shared" si="2"/>
        <v>2025</v>
      </c>
      <c r="K72" s="6">
        <f t="shared" si="3"/>
        <v>2</v>
      </c>
      <c r="L72" t="s">
        <v>49</v>
      </c>
      <c r="M72">
        <v>1</v>
      </c>
      <c r="N72">
        <v>0</v>
      </c>
      <c r="O72" t="s">
        <v>36</v>
      </c>
      <c r="P72">
        <v>0</v>
      </c>
      <c r="Q72">
        <v>0</v>
      </c>
      <c r="R72" t="s">
        <v>36</v>
      </c>
      <c r="S72" t="s">
        <v>36</v>
      </c>
      <c r="T72" t="s">
        <v>36</v>
      </c>
      <c r="Z72" t="s">
        <v>40</v>
      </c>
      <c r="AA72" t="s">
        <v>41</v>
      </c>
      <c r="AB72" t="e">
        <f>VLOOKUP(G72,[1]Ref!$A:$C,2,0)</f>
        <v>#N/A</v>
      </c>
      <c r="AC72" t="e">
        <f>VLOOKUP($G72,[1]Ref!$A:$C,3,0)</f>
        <v>#N/A</v>
      </c>
    </row>
    <row r="73" spans="1:29" x14ac:dyDescent="0.35">
      <c r="A73">
        <v>94760766</v>
      </c>
      <c r="B73" t="s">
        <v>518</v>
      </c>
      <c r="C73" t="s">
        <v>519</v>
      </c>
      <c r="D73" t="s">
        <v>520</v>
      </c>
      <c r="E73">
        <v>5</v>
      </c>
      <c r="F73" t="s">
        <v>521</v>
      </c>
      <c r="G73" t="s">
        <v>36</v>
      </c>
      <c r="H73" t="s">
        <v>522</v>
      </c>
      <c r="I73" s="4" t="s">
        <v>523</v>
      </c>
      <c r="J73" s="5">
        <f t="shared" si="2"/>
        <v>2025</v>
      </c>
      <c r="K73" s="6">
        <f t="shared" si="3"/>
        <v>2</v>
      </c>
      <c r="L73" t="s">
        <v>49</v>
      </c>
      <c r="M73" t="s">
        <v>36</v>
      </c>
      <c r="N73">
        <v>0</v>
      </c>
      <c r="O73" t="s">
        <v>36</v>
      </c>
      <c r="P73">
        <v>0</v>
      </c>
      <c r="Q73">
        <v>0</v>
      </c>
      <c r="R73" t="s">
        <v>38</v>
      </c>
      <c r="S73">
        <v>3</v>
      </c>
      <c r="T73" t="s">
        <v>39</v>
      </c>
      <c r="U73">
        <v>5</v>
      </c>
      <c r="V73">
        <v>5</v>
      </c>
      <c r="W73">
        <v>5</v>
      </c>
      <c r="X73">
        <v>5</v>
      </c>
      <c r="Y73">
        <v>3</v>
      </c>
      <c r="Z73" t="s">
        <v>40</v>
      </c>
      <c r="AA73" t="s">
        <v>41</v>
      </c>
      <c r="AB73" t="e">
        <f>VLOOKUP(G73,[1]Ref!$A:$C,2,0)</f>
        <v>#N/A</v>
      </c>
      <c r="AC73" t="e">
        <f>VLOOKUP($G73,[1]Ref!$A:$C,3,0)</f>
        <v>#N/A</v>
      </c>
    </row>
    <row r="74" spans="1:29" x14ac:dyDescent="0.35">
      <c r="A74">
        <v>94730262</v>
      </c>
      <c r="B74" t="s">
        <v>524</v>
      </c>
      <c r="C74" t="s">
        <v>525</v>
      </c>
      <c r="D74" t="s">
        <v>526</v>
      </c>
      <c r="E74">
        <v>4</v>
      </c>
      <c r="F74" t="s">
        <v>527</v>
      </c>
      <c r="G74" t="s">
        <v>524</v>
      </c>
      <c r="H74" t="s">
        <v>528</v>
      </c>
      <c r="I74" s="4" t="s">
        <v>529</v>
      </c>
      <c r="J74" s="5">
        <f t="shared" si="2"/>
        <v>2025</v>
      </c>
      <c r="K74" s="6">
        <f t="shared" si="3"/>
        <v>1</v>
      </c>
      <c r="L74" t="s">
        <v>49</v>
      </c>
      <c r="M74">
        <v>1</v>
      </c>
      <c r="N74">
        <v>1</v>
      </c>
      <c r="O74" t="s">
        <v>65</v>
      </c>
      <c r="P74">
        <v>0</v>
      </c>
      <c r="Q74">
        <v>0</v>
      </c>
      <c r="R74" t="s">
        <v>36</v>
      </c>
      <c r="S74">
        <v>3</v>
      </c>
      <c r="T74" t="s">
        <v>36</v>
      </c>
      <c r="U74">
        <v>5</v>
      </c>
      <c r="V74">
        <v>4</v>
      </c>
      <c r="W74">
        <v>5</v>
      </c>
      <c r="X74">
        <v>3</v>
      </c>
      <c r="Y74">
        <v>3</v>
      </c>
      <c r="Z74" t="s">
        <v>40</v>
      </c>
      <c r="AA74" t="s">
        <v>51</v>
      </c>
      <c r="AB74" t="str">
        <f>VLOOKUP(G74,[1]Ref!$A:$C,2,0)</f>
        <v>Other / General</v>
      </c>
      <c r="AC74" t="str">
        <f>VLOOKUP($G74,[1]Ref!$A:$C,3,0)</f>
        <v>Technical</v>
      </c>
    </row>
    <row r="75" spans="1:29" x14ac:dyDescent="0.35">
      <c r="A75">
        <v>94715567</v>
      </c>
      <c r="B75" t="s">
        <v>204</v>
      </c>
      <c r="C75" t="s">
        <v>530</v>
      </c>
      <c r="D75" t="s">
        <v>531</v>
      </c>
      <c r="E75">
        <v>3</v>
      </c>
      <c r="F75" t="s">
        <v>532</v>
      </c>
      <c r="G75" t="s">
        <v>533</v>
      </c>
      <c r="H75" t="s">
        <v>534</v>
      </c>
      <c r="I75" s="4" t="s">
        <v>535</v>
      </c>
      <c r="J75" s="5">
        <f t="shared" si="2"/>
        <v>2025</v>
      </c>
      <c r="K75" s="6">
        <f t="shared" si="3"/>
        <v>1</v>
      </c>
      <c r="L75" t="s">
        <v>49</v>
      </c>
      <c r="M75" t="s">
        <v>36</v>
      </c>
      <c r="N75">
        <v>6</v>
      </c>
      <c r="O75" t="s">
        <v>536</v>
      </c>
      <c r="P75">
        <v>0</v>
      </c>
      <c r="Q75">
        <v>0</v>
      </c>
      <c r="R75" t="s">
        <v>38</v>
      </c>
      <c r="S75">
        <v>3</v>
      </c>
      <c r="T75" t="s">
        <v>39</v>
      </c>
      <c r="U75">
        <v>4</v>
      </c>
      <c r="V75">
        <v>3</v>
      </c>
      <c r="W75">
        <v>4</v>
      </c>
      <c r="X75">
        <v>3</v>
      </c>
      <c r="Y75">
        <v>3</v>
      </c>
      <c r="Z75" t="s">
        <v>40</v>
      </c>
      <c r="AA75" t="s">
        <v>51</v>
      </c>
      <c r="AB75" t="str">
        <f>VLOOKUP(G75,[1]Ref!$A:$C,2,0)</f>
        <v>Program &amp; Project Management</v>
      </c>
      <c r="AC75" t="str">
        <f>VLOOKUP($G75,[1]Ref!$A:$C,3,0)</f>
        <v>Manager</v>
      </c>
    </row>
    <row r="76" spans="1:29" x14ac:dyDescent="0.35">
      <c r="A76">
        <v>94636336</v>
      </c>
      <c r="B76" t="s">
        <v>537</v>
      </c>
      <c r="C76" t="s">
        <v>538</v>
      </c>
      <c r="D76" t="s">
        <v>539</v>
      </c>
      <c r="E76">
        <v>5</v>
      </c>
      <c r="F76" t="s">
        <v>540</v>
      </c>
      <c r="G76" t="s">
        <v>541</v>
      </c>
      <c r="H76" t="s">
        <v>542</v>
      </c>
      <c r="I76" s="4" t="s">
        <v>543</v>
      </c>
      <c r="J76" s="5">
        <f t="shared" si="2"/>
        <v>2025</v>
      </c>
      <c r="K76" s="6">
        <f t="shared" si="3"/>
        <v>1</v>
      </c>
      <c r="L76" t="s">
        <v>49</v>
      </c>
      <c r="M76" t="s">
        <v>36</v>
      </c>
      <c r="N76">
        <v>4</v>
      </c>
      <c r="O76" t="s">
        <v>65</v>
      </c>
      <c r="P76">
        <v>0</v>
      </c>
      <c r="Q76">
        <v>0</v>
      </c>
      <c r="R76" t="s">
        <v>38</v>
      </c>
      <c r="S76">
        <v>5</v>
      </c>
      <c r="T76" t="s">
        <v>39</v>
      </c>
      <c r="U76">
        <v>5</v>
      </c>
      <c r="V76">
        <v>5</v>
      </c>
      <c r="W76">
        <v>4</v>
      </c>
      <c r="X76">
        <v>5</v>
      </c>
      <c r="Y76">
        <v>4</v>
      </c>
      <c r="Z76" t="s">
        <v>40</v>
      </c>
      <c r="AA76" t="s">
        <v>51</v>
      </c>
      <c r="AB76" t="str">
        <f>VLOOKUP(G76,[1]Ref!$A:$C,2,0)</f>
        <v>Program &amp; Project Management</v>
      </c>
      <c r="AC76" t="str">
        <f>VLOOKUP($G76,[1]Ref!$A:$C,3,0)</f>
        <v>Manager</v>
      </c>
    </row>
    <row r="77" spans="1:29" x14ac:dyDescent="0.35">
      <c r="A77">
        <v>94627261</v>
      </c>
      <c r="B77" t="s">
        <v>269</v>
      </c>
      <c r="C77" t="s">
        <v>544</v>
      </c>
      <c r="D77" t="s">
        <v>545</v>
      </c>
      <c r="E77">
        <v>4</v>
      </c>
      <c r="F77" t="s">
        <v>546</v>
      </c>
      <c r="G77" t="s">
        <v>547</v>
      </c>
      <c r="H77" t="s">
        <v>548</v>
      </c>
      <c r="I77" s="4" t="s">
        <v>543</v>
      </c>
      <c r="J77" s="5">
        <f t="shared" si="2"/>
        <v>2025</v>
      </c>
      <c r="K77" s="6">
        <f t="shared" si="3"/>
        <v>1</v>
      </c>
      <c r="L77" t="s">
        <v>49</v>
      </c>
      <c r="M77">
        <v>1</v>
      </c>
      <c r="N77">
        <v>4</v>
      </c>
      <c r="O77" t="s">
        <v>65</v>
      </c>
      <c r="P77">
        <v>0</v>
      </c>
      <c r="Q77">
        <v>0</v>
      </c>
      <c r="R77" t="s">
        <v>38</v>
      </c>
      <c r="S77">
        <v>5</v>
      </c>
      <c r="T77" t="s">
        <v>39</v>
      </c>
      <c r="U77">
        <v>5</v>
      </c>
      <c r="V77">
        <v>3</v>
      </c>
      <c r="W77">
        <v>3</v>
      </c>
      <c r="X77">
        <v>4</v>
      </c>
      <c r="Y77">
        <v>3</v>
      </c>
      <c r="Z77" t="s">
        <v>40</v>
      </c>
      <c r="AA77" t="s">
        <v>51</v>
      </c>
      <c r="AB77" t="str">
        <f>VLOOKUP(G77,[1]Ref!$A:$C,2,0)</f>
        <v>Finance &amp; Procurement</v>
      </c>
      <c r="AC77" t="str">
        <f>VLOOKUP($G77,[1]Ref!$A:$C,3,0)</f>
        <v>Manager</v>
      </c>
    </row>
    <row r="78" spans="1:29" x14ac:dyDescent="0.35">
      <c r="A78">
        <v>94554174</v>
      </c>
      <c r="B78" t="s">
        <v>549</v>
      </c>
      <c r="C78" t="s">
        <v>550</v>
      </c>
      <c r="D78" t="s">
        <v>551</v>
      </c>
      <c r="E78">
        <v>4</v>
      </c>
      <c r="F78" t="s">
        <v>552</v>
      </c>
      <c r="G78" t="s">
        <v>553</v>
      </c>
      <c r="H78" t="s">
        <v>554</v>
      </c>
      <c r="I78" s="4" t="s">
        <v>555</v>
      </c>
      <c r="J78" s="5">
        <f t="shared" si="2"/>
        <v>2025</v>
      </c>
      <c r="K78" s="6">
        <f t="shared" si="3"/>
        <v>1</v>
      </c>
      <c r="L78" t="s">
        <v>49</v>
      </c>
      <c r="M78">
        <v>1</v>
      </c>
      <c r="N78">
        <v>9</v>
      </c>
      <c r="O78" t="s">
        <v>189</v>
      </c>
      <c r="P78">
        <v>0</v>
      </c>
      <c r="Q78">
        <v>0</v>
      </c>
      <c r="R78" t="s">
        <v>38</v>
      </c>
      <c r="S78">
        <v>4</v>
      </c>
      <c r="T78" t="s">
        <v>39</v>
      </c>
      <c r="U78">
        <v>4</v>
      </c>
      <c r="V78">
        <v>5</v>
      </c>
      <c r="W78">
        <v>5</v>
      </c>
      <c r="X78">
        <v>4</v>
      </c>
      <c r="Y78">
        <v>4</v>
      </c>
      <c r="Z78" t="s">
        <v>40</v>
      </c>
      <c r="AA78" t="s">
        <v>148</v>
      </c>
      <c r="AB78" t="str">
        <f>VLOOKUP(G78,[1]Ref!$A:$C,2,0)</f>
        <v>Program &amp; Project Management</v>
      </c>
      <c r="AC78" t="str">
        <f>VLOOKUP($G78,[1]Ref!$A:$C,3,0)</f>
        <v>Senior</v>
      </c>
    </row>
    <row r="79" spans="1:29" x14ac:dyDescent="0.35">
      <c r="A79">
        <v>94531205</v>
      </c>
      <c r="B79" t="s">
        <v>556</v>
      </c>
      <c r="C79" t="s">
        <v>557</v>
      </c>
      <c r="D79" t="s">
        <v>558</v>
      </c>
      <c r="E79">
        <v>5</v>
      </c>
      <c r="F79" t="s">
        <v>559</v>
      </c>
      <c r="G79" t="s">
        <v>560</v>
      </c>
      <c r="H79" t="s">
        <v>561</v>
      </c>
      <c r="I79" s="4" t="s">
        <v>562</v>
      </c>
      <c r="J79" s="5">
        <f t="shared" si="2"/>
        <v>2025</v>
      </c>
      <c r="K79" s="6">
        <f t="shared" si="3"/>
        <v>1</v>
      </c>
      <c r="L79" t="s">
        <v>35</v>
      </c>
      <c r="M79" t="s">
        <v>36</v>
      </c>
      <c r="N79">
        <v>1</v>
      </c>
      <c r="O79" t="s">
        <v>50</v>
      </c>
      <c r="P79">
        <v>0</v>
      </c>
      <c r="Q79">
        <v>0</v>
      </c>
      <c r="R79" t="s">
        <v>38</v>
      </c>
      <c r="S79">
        <v>4</v>
      </c>
      <c r="T79" t="s">
        <v>39</v>
      </c>
      <c r="U79">
        <v>4</v>
      </c>
      <c r="V79">
        <v>4</v>
      </c>
      <c r="W79">
        <v>4</v>
      </c>
      <c r="X79">
        <v>4</v>
      </c>
      <c r="Y79">
        <v>4</v>
      </c>
      <c r="Z79" t="s">
        <v>40</v>
      </c>
      <c r="AA79" t="s">
        <v>51</v>
      </c>
      <c r="AB79" t="str">
        <f>VLOOKUP(G79,[1]Ref!$A:$C,2,0)</f>
        <v>Data &amp; Analytics</v>
      </c>
      <c r="AC79" t="str">
        <f>VLOOKUP($G79,[1]Ref!$A:$C,3,0)</f>
        <v>Internship</v>
      </c>
    </row>
    <row r="80" spans="1:29" x14ac:dyDescent="0.35">
      <c r="A80">
        <v>94503171</v>
      </c>
      <c r="B80" t="s">
        <v>563</v>
      </c>
      <c r="C80" t="s">
        <v>564</v>
      </c>
      <c r="D80" t="s">
        <v>565</v>
      </c>
      <c r="E80">
        <v>2</v>
      </c>
      <c r="F80" t="s">
        <v>566</v>
      </c>
      <c r="G80" t="s">
        <v>524</v>
      </c>
      <c r="H80" t="s">
        <v>567</v>
      </c>
      <c r="I80" s="4" t="s">
        <v>568</v>
      </c>
      <c r="J80" s="5">
        <f t="shared" si="2"/>
        <v>2025</v>
      </c>
      <c r="K80" s="6">
        <f t="shared" si="3"/>
        <v>1</v>
      </c>
      <c r="L80" t="s">
        <v>49</v>
      </c>
      <c r="M80">
        <v>1</v>
      </c>
      <c r="N80">
        <v>6</v>
      </c>
      <c r="O80" t="s">
        <v>50</v>
      </c>
      <c r="P80">
        <v>0</v>
      </c>
      <c r="Q80">
        <v>0</v>
      </c>
      <c r="R80" t="s">
        <v>38</v>
      </c>
      <c r="S80">
        <v>3</v>
      </c>
      <c r="T80" t="s">
        <v>39</v>
      </c>
      <c r="U80">
        <v>2</v>
      </c>
      <c r="V80">
        <v>2</v>
      </c>
      <c r="W80">
        <v>3</v>
      </c>
      <c r="X80">
        <v>2</v>
      </c>
      <c r="Y80">
        <v>4</v>
      </c>
      <c r="Z80" t="s">
        <v>40</v>
      </c>
      <c r="AA80" t="s">
        <v>51</v>
      </c>
      <c r="AB80" t="str">
        <f>VLOOKUP(G80,[1]Ref!$A:$C,2,0)</f>
        <v>Other / General</v>
      </c>
      <c r="AC80" t="str">
        <f>VLOOKUP($G80,[1]Ref!$A:$C,3,0)</f>
        <v>Technical</v>
      </c>
    </row>
    <row r="81" spans="1:29" x14ac:dyDescent="0.35">
      <c r="A81">
        <v>94490371</v>
      </c>
      <c r="B81" t="s">
        <v>2</v>
      </c>
      <c r="C81" t="s">
        <v>569</v>
      </c>
      <c r="D81" t="s">
        <v>570</v>
      </c>
      <c r="E81">
        <v>4</v>
      </c>
      <c r="F81" t="s">
        <v>571</v>
      </c>
      <c r="G81" t="s">
        <v>36</v>
      </c>
      <c r="H81" t="s">
        <v>572</v>
      </c>
      <c r="I81" s="4" t="s">
        <v>568</v>
      </c>
      <c r="J81" s="5">
        <f t="shared" si="2"/>
        <v>2025</v>
      </c>
      <c r="K81" s="6">
        <f t="shared" si="3"/>
        <v>1</v>
      </c>
      <c r="L81" t="s">
        <v>49</v>
      </c>
      <c r="M81">
        <v>1</v>
      </c>
      <c r="N81">
        <v>4</v>
      </c>
      <c r="O81" t="s">
        <v>147</v>
      </c>
      <c r="P81">
        <v>0</v>
      </c>
      <c r="Q81">
        <v>0</v>
      </c>
      <c r="R81" t="s">
        <v>36</v>
      </c>
      <c r="S81">
        <v>4</v>
      </c>
      <c r="T81" t="s">
        <v>36</v>
      </c>
      <c r="U81">
        <v>4</v>
      </c>
      <c r="V81">
        <v>4</v>
      </c>
      <c r="W81">
        <v>4</v>
      </c>
      <c r="X81">
        <v>4</v>
      </c>
      <c r="Y81">
        <v>4</v>
      </c>
      <c r="Z81" t="s">
        <v>40</v>
      </c>
      <c r="AA81" t="s">
        <v>148</v>
      </c>
      <c r="AB81" t="e">
        <f>VLOOKUP(G81,[1]Ref!$A:$C,2,0)</f>
        <v>#N/A</v>
      </c>
      <c r="AC81" t="e">
        <f>VLOOKUP($G81,[1]Ref!$A:$C,3,0)</f>
        <v>#N/A</v>
      </c>
    </row>
    <row r="82" spans="1:29" x14ac:dyDescent="0.35">
      <c r="A82">
        <v>94469531</v>
      </c>
      <c r="B82" t="s">
        <v>401</v>
      </c>
      <c r="C82" t="s">
        <v>573</v>
      </c>
      <c r="D82" t="s">
        <v>574</v>
      </c>
      <c r="E82">
        <v>4</v>
      </c>
      <c r="F82" t="s">
        <v>575</v>
      </c>
      <c r="G82" t="s">
        <v>576</v>
      </c>
      <c r="H82" t="s">
        <v>577</v>
      </c>
      <c r="I82" s="4" t="s">
        <v>578</v>
      </c>
      <c r="J82" s="5">
        <f t="shared" si="2"/>
        <v>2025</v>
      </c>
      <c r="K82" s="6">
        <f t="shared" si="3"/>
        <v>1</v>
      </c>
      <c r="L82" t="s">
        <v>73</v>
      </c>
      <c r="M82">
        <v>1</v>
      </c>
      <c r="N82">
        <v>0</v>
      </c>
      <c r="O82" t="s">
        <v>36</v>
      </c>
      <c r="P82">
        <v>0</v>
      </c>
      <c r="Q82">
        <v>0</v>
      </c>
      <c r="R82" t="s">
        <v>36</v>
      </c>
      <c r="S82" t="s">
        <v>36</v>
      </c>
      <c r="T82" t="s">
        <v>36</v>
      </c>
      <c r="Z82" t="s">
        <v>40</v>
      </c>
      <c r="AA82" t="s">
        <v>41</v>
      </c>
      <c r="AB82" t="str">
        <f>VLOOKUP(G82,[1]Ref!$A:$C,2,0)</f>
        <v>Data &amp; Analytics</v>
      </c>
      <c r="AC82" t="str">
        <f>VLOOKUP($G82,[1]Ref!$A:$C,3,0)</f>
        <v>Technical</v>
      </c>
    </row>
    <row r="83" spans="1:29" x14ac:dyDescent="0.35">
      <c r="A83">
        <v>94443306</v>
      </c>
      <c r="B83" t="s">
        <v>579</v>
      </c>
      <c r="C83" t="s">
        <v>580</v>
      </c>
      <c r="D83" t="s">
        <v>581</v>
      </c>
      <c r="E83">
        <v>5</v>
      </c>
      <c r="F83" t="s">
        <v>582</v>
      </c>
      <c r="G83" t="s">
        <v>70</v>
      </c>
      <c r="H83" t="s">
        <v>583</v>
      </c>
      <c r="I83" s="4" t="s">
        <v>584</v>
      </c>
      <c r="J83" s="5">
        <f t="shared" si="2"/>
        <v>2025</v>
      </c>
      <c r="K83" s="6">
        <f t="shared" si="3"/>
        <v>1</v>
      </c>
      <c r="L83" t="s">
        <v>49</v>
      </c>
      <c r="M83" t="s">
        <v>36</v>
      </c>
      <c r="N83">
        <v>0</v>
      </c>
      <c r="O83" t="s">
        <v>65</v>
      </c>
      <c r="P83">
        <v>0</v>
      </c>
      <c r="Q83">
        <v>0</v>
      </c>
      <c r="R83" t="s">
        <v>36</v>
      </c>
      <c r="S83" t="s">
        <v>36</v>
      </c>
      <c r="T83" t="s">
        <v>36</v>
      </c>
      <c r="Z83" t="s">
        <v>40</v>
      </c>
      <c r="AA83" t="s">
        <v>51</v>
      </c>
      <c r="AB83" t="str">
        <f>VLOOKUP(G83,[1]Ref!$A:$C,2,0)</f>
        <v>Quality &amp; Testing</v>
      </c>
      <c r="AC83" t="str">
        <f>VLOOKUP($G83,[1]Ref!$A:$C,3,0)</f>
        <v>Technical</v>
      </c>
    </row>
    <row r="84" spans="1:29" x14ac:dyDescent="0.35">
      <c r="A84">
        <v>94373766</v>
      </c>
      <c r="B84" t="s">
        <v>585</v>
      </c>
      <c r="C84" t="s">
        <v>586</v>
      </c>
      <c r="D84" t="s">
        <v>587</v>
      </c>
      <c r="E84">
        <v>1</v>
      </c>
      <c r="F84" t="s">
        <v>588</v>
      </c>
      <c r="G84" t="s">
        <v>589</v>
      </c>
      <c r="H84" t="s">
        <v>590</v>
      </c>
      <c r="I84" s="4" t="s">
        <v>591</v>
      </c>
      <c r="J84" s="5">
        <f t="shared" si="2"/>
        <v>2025</v>
      </c>
      <c r="K84" s="6">
        <f t="shared" si="3"/>
        <v>1</v>
      </c>
      <c r="L84" t="s">
        <v>49</v>
      </c>
      <c r="M84">
        <v>1</v>
      </c>
      <c r="N84">
        <v>1</v>
      </c>
      <c r="O84" t="s">
        <v>36</v>
      </c>
      <c r="P84">
        <v>2</v>
      </c>
      <c r="Q84">
        <v>0</v>
      </c>
      <c r="R84" t="s">
        <v>98</v>
      </c>
      <c r="S84">
        <v>2</v>
      </c>
      <c r="T84" t="s">
        <v>120</v>
      </c>
      <c r="U84">
        <v>3</v>
      </c>
      <c r="V84">
        <v>2</v>
      </c>
      <c r="W84">
        <v>2</v>
      </c>
      <c r="X84">
        <v>2</v>
      </c>
      <c r="Y84">
        <v>1</v>
      </c>
      <c r="Z84" t="s">
        <v>40</v>
      </c>
      <c r="AA84" t="s">
        <v>41</v>
      </c>
      <c r="AB84" t="str">
        <f>VLOOKUP(G84,[1]Ref!$A:$C,2,0)</f>
        <v>Other / General</v>
      </c>
      <c r="AC84" t="str">
        <f>VLOOKUP($G84,[1]Ref!$A:$C,3,0)</f>
        <v>Technical</v>
      </c>
    </row>
    <row r="85" spans="1:29" x14ac:dyDescent="0.35">
      <c r="A85">
        <v>94370724</v>
      </c>
      <c r="B85" t="s">
        <v>592</v>
      </c>
      <c r="C85" t="s">
        <v>593</v>
      </c>
      <c r="D85" t="s">
        <v>594</v>
      </c>
      <c r="E85">
        <v>1</v>
      </c>
      <c r="F85" t="s">
        <v>595</v>
      </c>
      <c r="G85" t="s">
        <v>596</v>
      </c>
      <c r="H85" t="s">
        <v>597</v>
      </c>
      <c r="I85" s="4" t="s">
        <v>591</v>
      </c>
      <c r="J85" s="5">
        <f t="shared" si="2"/>
        <v>2025</v>
      </c>
      <c r="K85" s="6">
        <f t="shared" si="3"/>
        <v>1</v>
      </c>
      <c r="L85" t="s">
        <v>49</v>
      </c>
      <c r="M85">
        <v>1</v>
      </c>
      <c r="N85">
        <v>6</v>
      </c>
      <c r="O85" t="s">
        <v>36</v>
      </c>
      <c r="P85">
        <v>2</v>
      </c>
      <c r="Q85">
        <v>0</v>
      </c>
      <c r="R85" t="s">
        <v>98</v>
      </c>
      <c r="S85">
        <v>1</v>
      </c>
      <c r="T85" t="s">
        <v>39</v>
      </c>
      <c r="U85">
        <v>4</v>
      </c>
      <c r="V85">
        <v>3</v>
      </c>
      <c r="W85">
        <v>1</v>
      </c>
      <c r="X85">
        <v>1</v>
      </c>
      <c r="Y85">
        <v>3</v>
      </c>
      <c r="Z85" t="s">
        <v>40</v>
      </c>
      <c r="AA85" t="s">
        <v>41</v>
      </c>
      <c r="AB85" t="str">
        <f>VLOOKUP(G85,[1]Ref!$A:$C,2,0)</f>
        <v>Other / General</v>
      </c>
      <c r="AC85" t="str">
        <f>VLOOKUP($G85,[1]Ref!$A:$C,3,0)</f>
        <v>Technical</v>
      </c>
    </row>
    <row r="86" spans="1:29" x14ac:dyDescent="0.35">
      <c r="A86">
        <v>94345841</v>
      </c>
      <c r="B86" t="s">
        <v>598</v>
      </c>
      <c r="C86" t="s">
        <v>599</v>
      </c>
      <c r="D86" t="s">
        <v>600</v>
      </c>
      <c r="E86">
        <v>5</v>
      </c>
      <c r="F86" t="s">
        <v>601</v>
      </c>
      <c r="G86" t="s">
        <v>602</v>
      </c>
      <c r="H86" t="s">
        <v>603</v>
      </c>
      <c r="I86" s="4" t="s">
        <v>604</v>
      </c>
      <c r="J86" s="5">
        <f t="shared" si="2"/>
        <v>2025</v>
      </c>
      <c r="K86" s="6">
        <f t="shared" si="3"/>
        <v>1</v>
      </c>
      <c r="L86" t="s">
        <v>49</v>
      </c>
      <c r="M86">
        <v>1</v>
      </c>
      <c r="N86">
        <v>9</v>
      </c>
      <c r="O86" t="s">
        <v>50</v>
      </c>
      <c r="P86">
        <v>0</v>
      </c>
      <c r="Q86">
        <v>0</v>
      </c>
      <c r="R86" t="s">
        <v>36</v>
      </c>
      <c r="S86" t="s">
        <v>36</v>
      </c>
      <c r="T86" t="s">
        <v>36</v>
      </c>
      <c r="Z86" t="s">
        <v>40</v>
      </c>
      <c r="AA86" t="s">
        <v>51</v>
      </c>
      <c r="AB86" t="str">
        <f>VLOOKUP(G86,[1]Ref!$A:$C,2,0)</f>
        <v>Other / General</v>
      </c>
      <c r="AC86" t="str">
        <f>VLOOKUP($G86,[1]Ref!$A:$C,3,0)</f>
        <v>Senior</v>
      </c>
    </row>
    <row r="87" spans="1:29" x14ac:dyDescent="0.35">
      <c r="A87">
        <v>94345159</v>
      </c>
      <c r="B87" t="s">
        <v>605</v>
      </c>
      <c r="C87" t="s">
        <v>606</v>
      </c>
      <c r="D87" t="s">
        <v>607</v>
      </c>
      <c r="E87">
        <v>5</v>
      </c>
      <c r="F87" t="s">
        <v>608</v>
      </c>
      <c r="G87" t="s">
        <v>609</v>
      </c>
      <c r="H87" t="s">
        <v>610</v>
      </c>
      <c r="I87" s="4" t="s">
        <v>604</v>
      </c>
      <c r="J87" s="5">
        <f t="shared" si="2"/>
        <v>2025</v>
      </c>
      <c r="K87" s="6">
        <f t="shared" si="3"/>
        <v>1</v>
      </c>
      <c r="L87" t="s">
        <v>49</v>
      </c>
      <c r="M87" t="s">
        <v>36</v>
      </c>
      <c r="N87">
        <v>2</v>
      </c>
      <c r="O87" t="s">
        <v>147</v>
      </c>
      <c r="P87">
        <v>0</v>
      </c>
      <c r="Q87">
        <v>0</v>
      </c>
      <c r="R87" t="s">
        <v>38</v>
      </c>
      <c r="S87">
        <v>5</v>
      </c>
      <c r="T87" t="s">
        <v>39</v>
      </c>
      <c r="U87">
        <v>5</v>
      </c>
      <c r="V87">
        <v>5</v>
      </c>
      <c r="W87">
        <v>5</v>
      </c>
      <c r="X87">
        <v>5</v>
      </c>
      <c r="Y87">
        <v>5</v>
      </c>
      <c r="Z87" t="s">
        <v>40</v>
      </c>
      <c r="AA87" t="s">
        <v>148</v>
      </c>
      <c r="AB87" t="str">
        <f>VLOOKUP(G87,[1]Ref!$A:$C,2,0)</f>
        <v>Other / General</v>
      </c>
      <c r="AC87" t="str">
        <f>VLOOKUP($G87,[1]Ref!$A:$C,3,0)</f>
        <v>Senior</v>
      </c>
    </row>
    <row r="88" spans="1:29" x14ac:dyDescent="0.35">
      <c r="A88">
        <v>94264878</v>
      </c>
      <c r="B88" t="s">
        <v>611</v>
      </c>
      <c r="C88" t="s">
        <v>612</v>
      </c>
      <c r="D88" t="s">
        <v>613</v>
      </c>
      <c r="E88">
        <v>4</v>
      </c>
      <c r="F88" t="s">
        <v>614</v>
      </c>
      <c r="G88" t="s">
        <v>259</v>
      </c>
      <c r="H88" t="s">
        <v>615</v>
      </c>
      <c r="I88" s="4" t="s">
        <v>616</v>
      </c>
      <c r="J88" s="5">
        <f t="shared" si="2"/>
        <v>2025</v>
      </c>
      <c r="K88" s="6">
        <f t="shared" si="3"/>
        <v>1</v>
      </c>
      <c r="L88" t="s">
        <v>49</v>
      </c>
      <c r="M88">
        <v>1</v>
      </c>
      <c r="N88">
        <v>6</v>
      </c>
      <c r="O88" t="s">
        <v>65</v>
      </c>
      <c r="P88">
        <v>2</v>
      </c>
      <c r="Q88">
        <v>0</v>
      </c>
      <c r="R88" t="s">
        <v>38</v>
      </c>
      <c r="S88">
        <v>2</v>
      </c>
      <c r="T88" t="s">
        <v>39</v>
      </c>
      <c r="U88">
        <v>3</v>
      </c>
      <c r="V88">
        <v>3</v>
      </c>
      <c r="W88">
        <v>4</v>
      </c>
      <c r="X88">
        <v>2</v>
      </c>
      <c r="Y88">
        <v>3</v>
      </c>
      <c r="Z88" t="s">
        <v>40</v>
      </c>
      <c r="AA88" t="s">
        <v>51</v>
      </c>
      <c r="AB88" t="str">
        <f>VLOOKUP(G88,[1]Ref!$A:$C,2,0)</f>
        <v>Operations &amp; Manufacturing</v>
      </c>
      <c r="AC88" t="str">
        <f>VLOOKUP($G88,[1]Ref!$A:$C,3,0)</f>
        <v>Technical</v>
      </c>
    </row>
    <row r="89" spans="1:29" x14ac:dyDescent="0.35">
      <c r="A89">
        <v>94253363</v>
      </c>
      <c r="B89" t="s">
        <v>617</v>
      </c>
      <c r="C89" t="s">
        <v>618</v>
      </c>
      <c r="D89" t="s">
        <v>619</v>
      </c>
      <c r="E89">
        <v>5</v>
      </c>
      <c r="F89" t="s">
        <v>620</v>
      </c>
      <c r="G89" t="s">
        <v>621</v>
      </c>
      <c r="H89" t="s">
        <v>622</v>
      </c>
      <c r="I89" s="4" t="s">
        <v>616</v>
      </c>
      <c r="J89" s="5">
        <f t="shared" si="2"/>
        <v>2025</v>
      </c>
      <c r="K89" s="6">
        <f t="shared" si="3"/>
        <v>1</v>
      </c>
      <c r="L89" t="s">
        <v>49</v>
      </c>
      <c r="M89">
        <v>1</v>
      </c>
      <c r="N89">
        <v>0</v>
      </c>
      <c r="O89" t="s">
        <v>147</v>
      </c>
      <c r="P89">
        <v>0</v>
      </c>
      <c r="Q89">
        <v>0</v>
      </c>
      <c r="R89" t="s">
        <v>36</v>
      </c>
      <c r="S89" t="s">
        <v>36</v>
      </c>
      <c r="T89" t="s">
        <v>36</v>
      </c>
      <c r="Z89" t="s">
        <v>40</v>
      </c>
      <c r="AA89" t="s">
        <v>148</v>
      </c>
      <c r="AB89" t="str">
        <f>VLOOKUP(G89,[1]Ref!$A:$C,2,0)</f>
        <v>Program &amp; Project Management</v>
      </c>
      <c r="AC89" t="str">
        <f>VLOOKUP($G89,[1]Ref!$A:$C,3,0)</f>
        <v>Senior</v>
      </c>
    </row>
    <row r="90" spans="1:29" x14ac:dyDescent="0.35">
      <c r="A90">
        <v>94221185</v>
      </c>
      <c r="B90" t="s">
        <v>415</v>
      </c>
      <c r="C90" t="s">
        <v>623</v>
      </c>
      <c r="D90" t="s">
        <v>624</v>
      </c>
      <c r="E90">
        <v>5</v>
      </c>
      <c r="F90" t="s">
        <v>625</v>
      </c>
      <c r="G90" t="s">
        <v>33</v>
      </c>
      <c r="H90" t="s">
        <v>626</v>
      </c>
      <c r="I90" s="4" t="s">
        <v>627</v>
      </c>
      <c r="J90" s="5">
        <f t="shared" si="2"/>
        <v>2025</v>
      </c>
      <c r="K90" s="6">
        <f t="shared" si="3"/>
        <v>1</v>
      </c>
      <c r="L90" t="s">
        <v>35</v>
      </c>
      <c r="M90" t="s">
        <v>36</v>
      </c>
      <c r="N90">
        <v>1</v>
      </c>
      <c r="O90" t="s">
        <v>50</v>
      </c>
      <c r="P90">
        <v>0</v>
      </c>
      <c r="Q90">
        <v>0</v>
      </c>
      <c r="R90" t="s">
        <v>36</v>
      </c>
      <c r="S90" t="s">
        <v>36</v>
      </c>
      <c r="T90" t="s">
        <v>36</v>
      </c>
      <c r="Z90" t="s">
        <v>40</v>
      </c>
      <c r="AA90" t="s">
        <v>51</v>
      </c>
      <c r="AB90" t="str">
        <f>VLOOKUP(G90,[1]Ref!$A:$C,2,0)</f>
        <v>Other / General</v>
      </c>
      <c r="AC90" t="str">
        <f>VLOOKUP($G90,[1]Ref!$A:$C,3,0)</f>
        <v>Internship</v>
      </c>
    </row>
    <row r="91" spans="1:29" x14ac:dyDescent="0.35">
      <c r="A91">
        <v>94214351</v>
      </c>
      <c r="B91" t="s">
        <v>628</v>
      </c>
      <c r="C91" t="s">
        <v>629</v>
      </c>
      <c r="D91" t="s">
        <v>630</v>
      </c>
      <c r="E91">
        <v>3</v>
      </c>
      <c r="F91" t="s">
        <v>631</v>
      </c>
      <c r="G91" t="s">
        <v>131</v>
      </c>
      <c r="H91" t="s">
        <v>632</v>
      </c>
      <c r="I91" s="4" t="s">
        <v>627</v>
      </c>
      <c r="J91" s="5">
        <f t="shared" si="2"/>
        <v>2025</v>
      </c>
      <c r="K91" s="6">
        <f t="shared" si="3"/>
        <v>1</v>
      </c>
      <c r="L91" t="s">
        <v>49</v>
      </c>
      <c r="M91">
        <v>1</v>
      </c>
      <c r="N91">
        <v>2</v>
      </c>
      <c r="O91" t="s">
        <v>50</v>
      </c>
      <c r="P91">
        <v>0</v>
      </c>
      <c r="Q91">
        <v>0</v>
      </c>
      <c r="R91" t="s">
        <v>82</v>
      </c>
      <c r="S91">
        <v>4</v>
      </c>
      <c r="T91" t="s">
        <v>83</v>
      </c>
      <c r="U91">
        <v>3</v>
      </c>
      <c r="V91">
        <v>5</v>
      </c>
      <c r="X91">
        <v>4</v>
      </c>
      <c r="Y91">
        <v>1</v>
      </c>
      <c r="Z91" t="s">
        <v>40</v>
      </c>
      <c r="AA91" t="s">
        <v>51</v>
      </c>
      <c r="AB91" t="str">
        <f>VLOOKUP(G91,[1]Ref!$A:$C,2,0)</f>
        <v>Operations &amp; Manufacturing</v>
      </c>
      <c r="AC91" t="str">
        <f>VLOOKUP($G91,[1]Ref!$A:$C,3,0)</f>
        <v>Technical</v>
      </c>
    </row>
    <row r="92" spans="1:29" x14ac:dyDescent="0.35">
      <c r="A92">
        <v>94205984</v>
      </c>
      <c r="B92" t="s">
        <v>633</v>
      </c>
      <c r="C92" t="s">
        <v>633</v>
      </c>
      <c r="D92" t="s">
        <v>634</v>
      </c>
      <c r="E92">
        <v>5</v>
      </c>
      <c r="F92" t="s">
        <v>635</v>
      </c>
      <c r="G92" t="s">
        <v>636</v>
      </c>
      <c r="H92" t="s">
        <v>637</v>
      </c>
      <c r="I92" s="4" t="s">
        <v>627</v>
      </c>
      <c r="J92" s="5">
        <f t="shared" si="2"/>
        <v>2025</v>
      </c>
      <c r="K92" s="6">
        <f t="shared" si="3"/>
        <v>1</v>
      </c>
      <c r="L92" t="s">
        <v>49</v>
      </c>
      <c r="M92" t="s">
        <v>36</v>
      </c>
      <c r="N92">
        <v>9</v>
      </c>
      <c r="O92" t="s">
        <v>387</v>
      </c>
      <c r="P92">
        <v>0</v>
      </c>
      <c r="Q92">
        <v>0</v>
      </c>
      <c r="R92" t="s">
        <v>82</v>
      </c>
      <c r="S92">
        <v>5</v>
      </c>
      <c r="T92" t="s">
        <v>83</v>
      </c>
      <c r="U92">
        <v>5</v>
      </c>
      <c r="V92">
        <v>5</v>
      </c>
      <c r="W92">
        <v>5</v>
      </c>
      <c r="X92">
        <v>5</v>
      </c>
      <c r="Y92">
        <v>4</v>
      </c>
      <c r="Z92" t="s">
        <v>40</v>
      </c>
      <c r="AA92" t="s">
        <v>51</v>
      </c>
      <c r="AB92" t="str">
        <f>VLOOKUP(G92,[1]Ref!$A:$C,2,0)</f>
        <v>Finance &amp; Procurement</v>
      </c>
      <c r="AC92" t="str">
        <f>VLOOKUP($G92,[1]Ref!$A:$C,3,0)</f>
        <v>Analyst / Coordinator</v>
      </c>
    </row>
    <row r="93" spans="1:29" x14ac:dyDescent="0.35">
      <c r="A93">
        <v>94135351</v>
      </c>
      <c r="B93" t="s">
        <v>134</v>
      </c>
      <c r="C93" t="s">
        <v>638</v>
      </c>
      <c r="D93" t="s">
        <v>639</v>
      </c>
      <c r="E93">
        <v>3</v>
      </c>
      <c r="F93" t="s">
        <v>640</v>
      </c>
      <c r="G93" t="s">
        <v>286</v>
      </c>
      <c r="H93" t="s">
        <v>641</v>
      </c>
      <c r="I93" s="4" t="s">
        <v>642</v>
      </c>
      <c r="J93" s="5">
        <f t="shared" si="2"/>
        <v>2025</v>
      </c>
      <c r="K93" s="6">
        <f t="shared" si="3"/>
        <v>1</v>
      </c>
      <c r="L93" t="s">
        <v>49</v>
      </c>
      <c r="M93" t="s">
        <v>36</v>
      </c>
      <c r="N93">
        <v>6</v>
      </c>
      <c r="O93" t="s">
        <v>81</v>
      </c>
      <c r="P93">
        <v>0</v>
      </c>
      <c r="Q93">
        <v>0</v>
      </c>
      <c r="R93" t="s">
        <v>98</v>
      </c>
      <c r="S93">
        <v>3</v>
      </c>
      <c r="T93" t="s">
        <v>83</v>
      </c>
      <c r="U93">
        <v>3</v>
      </c>
      <c r="V93">
        <v>2</v>
      </c>
      <c r="W93">
        <v>5</v>
      </c>
      <c r="X93">
        <v>1</v>
      </c>
      <c r="Y93">
        <v>4</v>
      </c>
      <c r="Z93" t="s">
        <v>40</v>
      </c>
      <c r="AA93" t="s">
        <v>51</v>
      </c>
      <c r="AB93" t="str">
        <f>VLOOKUP(G93,[1]Ref!$A:$C,2,0)</f>
        <v>Customer Service &amp; Support</v>
      </c>
      <c r="AC93" t="str">
        <f>VLOOKUP($G93,[1]Ref!$A:$C,3,0)</f>
        <v>Technical</v>
      </c>
    </row>
    <row r="94" spans="1:29" x14ac:dyDescent="0.35">
      <c r="A94">
        <v>94064178</v>
      </c>
      <c r="B94" t="s">
        <v>643</v>
      </c>
      <c r="C94" t="s">
        <v>644</v>
      </c>
      <c r="D94" t="s">
        <v>645</v>
      </c>
      <c r="E94">
        <v>3</v>
      </c>
      <c r="F94" t="s">
        <v>646</v>
      </c>
      <c r="G94" t="s">
        <v>412</v>
      </c>
      <c r="H94" t="s">
        <v>647</v>
      </c>
      <c r="I94" s="4" t="s">
        <v>648</v>
      </c>
      <c r="J94" s="5">
        <f t="shared" si="2"/>
        <v>2025</v>
      </c>
      <c r="K94" s="6">
        <f t="shared" si="3"/>
        <v>1</v>
      </c>
      <c r="L94" t="s">
        <v>49</v>
      </c>
      <c r="M94" t="s">
        <v>36</v>
      </c>
      <c r="N94">
        <v>0</v>
      </c>
      <c r="O94" t="s">
        <v>649</v>
      </c>
      <c r="P94">
        <v>1</v>
      </c>
      <c r="Q94">
        <v>0</v>
      </c>
      <c r="R94" t="s">
        <v>82</v>
      </c>
      <c r="S94">
        <v>4</v>
      </c>
      <c r="T94" t="s">
        <v>39</v>
      </c>
      <c r="U94">
        <v>5</v>
      </c>
      <c r="V94">
        <v>3</v>
      </c>
      <c r="W94">
        <v>4</v>
      </c>
      <c r="X94">
        <v>1</v>
      </c>
      <c r="Y94">
        <v>3</v>
      </c>
      <c r="Z94" t="s">
        <v>40</v>
      </c>
      <c r="AA94" t="s">
        <v>41</v>
      </c>
      <c r="AB94" t="str">
        <f>VLOOKUP(G94,[1]Ref!$A:$C,2,0)</f>
        <v>Other / General</v>
      </c>
      <c r="AC94" t="str">
        <f>VLOOKUP($G94,[1]Ref!$A:$C,3,0)</f>
        <v>Technical</v>
      </c>
    </row>
    <row r="95" spans="1:29" x14ac:dyDescent="0.35">
      <c r="A95">
        <v>94005761</v>
      </c>
      <c r="B95" t="s">
        <v>650</v>
      </c>
      <c r="C95" t="s">
        <v>651</v>
      </c>
      <c r="D95" t="s">
        <v>652</v>
      </c>
      <c r="E95">
        <v>4</v>
      </c>
      <c r="F95" t="s">
        <v>653</v>
      </c>
      <c r="G95" t="s">
        <v>654</v>
      </c>
      <c r="H95" t="s">
        <v>655</v>
      </c>
      <c r="I95" s="4" t="s">
        <v>656</v>
      </c>
      <c r="J95" s="5">
        <f t="shared" si="2"/>
        <v>2025</v>
      </c>
      <c r="K95" s="6">
        <f t="shared" si="3"/>
        <v>1</v>
      </c>
      <c r="L95" t="s">
        <v>49</v>
      </c>
      <c r="M95" t="s">
        <v>36</v>
      </c>
      <c r="N95">
        <v>9</v>
      </c>
      <c r="O95" t="s">
        <v>147</v>
      </c>
      <c r="P95">
        <v>2</v>
      </c>
      <c r="Q95">
        <v>0</v>
      </c>
      <c r="R95" t="s">
        <v>38</v>
      </c>
      <c r="S95">
        <v>5</v>
      </c>
      <c r="T95" t="s">
        <v>39</v>
      </c>
      <c r="U95">
        <v>5</v>
      </c>
      <c r="V95">
        <v>3</v>
      </c>
      <c r="W95">
        <v>2</v>
      </c>
      <c r="X95">
        <v>1</v>
      </c>
      <c r="Y95">
        <v>3</v>
      </c>
      <c r="Z95" t="s">
        <v>40</v>
      </c>
      <c r="AA95" t="s">
        <v>148</v>
      </c>
      <c r="AB95" t="str">
        <f>VLOOKUP(G95,[1]Ref!$A:$C,2,0)</f>
        <v>Other / General</v>
      </c>
      <c r="AC95" t="str">
        <f>VLOOKUP($G95,[1]Ref!$A:$C,3,0)</f>
        <v>General</v>
      </c>
    </row>
    <row r="96" spans="1:29" x14ac:dyDescent="0.35">
      <c r="A96">
        <v>93917248</v>
      </c>
      <c r="B96" t="s">
        <v>204</v>
      </c>
      <c r="C96" t="s">
        <v>657</v>
      </c>
      <c r="D96" t="s">
        <v>658</v>
      </c>
      <c r="E96">
        <v>3</v>
      </c>
      <c r="F96" t="s">
        <v>659</v>
      </c>
      <c r="G96" t="s">
        <v>596</v>
      </c>
      <c r="H96" t="s">
        <v>660</v>
      </c>
      <c r="I96" s="4" t="s">
        <v>661</v>
      </c>
      <c r="J96" s="5">
        <f t="shared" si="2"/>
        <v>2024</v>
      </c>
      <c r="K96" s="6">
        <f t="shared" si="3"/>
        <v>12</v>
      </c>
      <c r="L96" t="s">
        <v>49</v>
      </c>
      <c r="M96">
        <v>1</v>
      </c>
      <c r="N96">
        <v>2</v>
      </c>
      <c r="O96" t="s">
        <v>147</v>
      </c>
      <c r="P96">
        <v>0</v>
      </c>
      <c r="Q96">
        <v>0</v>
      </c>
      <c r="R96" t="s">
        <v>98</v>
      </c>
      <c r="S96">
        <v>4</v>
      </c>
      <c r="T96" t="s">
        <v>120</v>
      </c>
      <c r="U96">
        <v>4</v>
      </c>
      <c r="V96">
        <v>1</v>
      </c>
      <c r="W96">
        <v>3</v>
      </c>
      <c r="X96">
        <v>1</v>
      </c>
      <c r="Y96">
        <v>3</v>
      </c>
      <c r="Z96" t="s">
        <v>40</v>
      </c>
      <c r="AA96" t="s">
        <v>148</v>
      </c>
      <c r="AB96" t="str">
        <f>VLOOKUP(G96,[1]Ref!$A:$C,2,0)</f>
        <v>Other / General</v>
      </c>
      <c r="AC96" t="str">
        <f>VLOOKUP($G96,[1]Ref!$A:$C,3,0)</f>
        <v>Technical</v>
      </c>
    </row>
    <row r="97" spans="1:29" x14ac:dyDescent="0.35">
      <c r="A97">
        <v>93865734</v>
      </c>
      <c r="B97" t="s">
        <v>662</v>
      </c>
      <c r="C97" t="s">
        <v>663</v>
      </c>
      <c r="D97" t="s">
        <v>664</v>
      </c>
      <c r="E97">
        <v>4</v>
      </c>
      <c r="F97" t="s">
        <v>665</v>
      </c>
      <c r="G97" t="s">
        <v>666</v>
      </c>
      <c r="H97" t="s">
        <v>667</v>
      </c>
      <c r="I97" s="4" t="s">
        <v>668</v>
      </c>
      <c r="J97" s="5">
        <f t="shared" si="2"/>
        <v>2024</v>
      </c>
      <c r="K97" s="6">
        <f t="shared" si="3"/>
        <v>12</v>
      </c>
      <c r="L97" t="s">
        <v>49</v>
      </c>
      <c r="M97" t="s">
        <v>36</v>
      </c>
      <c r="N97">
        <v>9</v>
      </c>
      <c r="O97" t="s">
        <v>65</v>
      </c>
      <c r="P97">
        <v>1</v>
      </c>
      <c r="Q97">
        <v>0</v>
      </c>
      <c r="R97" t="s">
        <v>36</v>
      </c>
      <c r="S97">
        <v>4</v>
      </c>
      <c r="T97" t="s">
        <v>36</v>
      </c>
      <c r="U97">
        <v>4</v>
      </c>
      <c r="V97">
        <v>5</v>
      </c>
      <c r="W97">
        <v>4</v>
      </c>
      <c r="X97">
        <v>4</v>
      </c>
      <c r="Y97">
        <v>5</v>
      </c>
      <c r="Z97" t="s">
        <v>40</v>
      </c>
      <c r="AA97" t="s">
        <v>51</v>
      </c>
      <c r="AB97" t="str">
        <f>VLOOKUP(G97,[1]Ref!$A:$C,2,0)</f>
        <v>Program &amp; Project Management</v>
      </c>
      <c r="AC97" t="str">
        <f>VLOOKUP($G97,[1]Ref!$A:$C,3,0)</f>
        <v>Senior</v>
      </c>
    </row>
    <row r="98" spans="1:29" x14ac:dyDescent="0.35">
      <c r="A98">
        <v>93817087</v>
      </c>
      <c r="B98" t="s">
        <v>669</v>
      </c>
      <c r="C98" t="s">
        <v>670</v>
      </c>
      <c r="D98" t="s">
        <v>671</v>
      </c>
      <c r="E98">
        <v>5</v>
      </c>
      <c r="F98" t="s">
        <v>672</v>
      </c>
      <c r="G98" t="s">
        <v>673</v>
      </c>
      <c r="H98" t="s">
        <v>674</v>
      </c>
      <c r="I98" s="4" t="s">
        <v>675</v>
      </c>
      <c r="J98" s="5">
        <f t="shared" si="2"/>
        <v>2024</v>
      </c>
      <c r="K98" s="6">
        <f t="shared" si="3"/>
        <v>12</v>
      </c>
      <c r="L98" t="s">
        <v>49</v>
      </c>
      <c r="M98">
        <v>1</v>
      </c>
      <c r="N98">
        <v>20</v>
      </c>
      <c r="O98" t="s">
        <v>50</v>
      </c>
      <c r="P98">
        <v>0</v>
      </c>
      <c r="Q98">
        <v>0</v>
      </c>
      <c r="R98" t="s">
        <v>38</v>
      </c>
      <c r="S98">
        <v>5</v>
      </c>
      <c r="T98" t="s">
        <v>39</v>
      </c>
      <c r="U98">
        <v>5</v>
      </c>
      <c r="V98">
        <v>5</v>
      </c>
      <c r="W98">
        <v>5</v>
      </c>
      <c r="X98">
        <v>5</v>
      </c>
      <c r="Y98">
        <v>4</v>
      </c>
      <c r="Z98" t="s">
        <v>40</v>
      </c>
      <c r="AA98" t="s">
        <v>51</v>
      </c>
      <c r="AB98" t="str">
        <f>VLOOKUP(G98,[1]Ref!$A:$C,2,0)</f>
        <v>Engineering &amp; IT</v>
      </c>
      <c r="AC98" t="str">
        <f>VLOOKUP($G98,[1]Ref!$A:$C,3,0)</f>
        <v>Senior</v>
      </c>
    </row>
    <row r="99" spans="1:29" x14ac:dyDescent="0.35">
      <c r="A99">
        <v>93759427</v>
      </c>
      <c r="B99" t="s">
        <v>676</v>
      </c>
      <c r="C99" t="s">
        <v>677</v>
      </c>
      <c r="D99" t="s">
        <v>678</v>
      </c>
      <c r="E99">
        <v>3</v>
      </c>
      <c r="F99" t="s">
        <v>679</v>
      </c>
      <c r="G99" t="s">
        <v>489</v>
      </c>
      <c r="H99" t="s">
        <v>680</v>
      </c>
      <c r="I99" s="4" t="s">
        <v>681</v>
      </c>
      <c r="J99" s="5">
        <f t="shared" si="2"/>
        <v>2024</v>
      </c>
      <c r="K99" s="6">
        <f t="shared" si="3"/>
        <v>12</v>
      </c>
      <c r="L99" t="s">
        <v>49</v>
      </c>
      <c r="M99" t="s">
        <v>36</v>
      </c>
      <c r="N99">
        <v>2</v>
      </c>
      <c r="O99" t="s">
        <v>379</v>
      </c>
      <c r="P99">
        <v>0</v>
      </c>
      <c r="Q99">
        <v>0</v>
      </c>
      <c r="R99" t="s">
        <v>38</v>
      </c>
      <c r="S99">
        <v>2</v>
      </c>
      <c r="T99" t="s">
        <v>39</v>
      </c>
      <c r="U99">
        <v>4</v>
      </c>
      <c r="V99">
        <v>4</v>
      </c>
      <c r="W99">
        <v>5</v>
      </c>
      <c r="X99">
        <v>3</v>
      </c>
      <c r="Y99">
        <v>3</v>
      </c>
      <c r="Z99" t="s">
        <v>40</v>
      </c>
      <c r="AA99" t="s">
        <v>51</v>
      </c>
      <c r="AB99" t="str">
        <f>VLOOKUP(G99,[1]Ref!$A:$C,2,0)</f>
        <v>Customer Service &amp; Support</v>
      </c>
      <c r="AC99" t="str">
        <f>VLOOKUP($G99,[1]Ref!$A:$C,3,0)</f>
        <v>Technical</v>
      </c>
    </row>
    <row r="100" spans="1:29" x14ac:dyDescent="0.35">
      <c r="A100">
        <v>93745446</v>
      </c>
      <c r="B100" t="s">
        <v>682</v>
      </c>
      <c r="C100" t="s">
        <v>683</v>
      </c>
      <c r="D100" t="s">
        <v>684</v>
      </c>
      <c r="E100">
        <v>4</v>
      </c>
      <c r="F100" t="s">
        <v>685</v>
      </c>
      <c r="G100" t="s">
        <v>686</v>
      </c>
      <c r="H100" t="s">
        <v>687</v>
      </c>
      <c r="I100" s="4" t="s">
        <v>688</v>
      </c>
      <c r="J100" s="5">
        <f t="shared" si="2"/>
        <v>2024</v>
      </c>
      <c r="K100" s="6">
        <f t="shared" si="3"/>
        <v>12</v>
      </c>
      <c r="L100" t="s">
        <v>49</v>
      </c>
      <c r="M100" t="s">
        <v>36</v>
      </c>
      <c r="N100">
        <v>2</v>
      </c>
      <c r="O100" t="s">
        <v>50</v>
      </c>
      <c r="P100">
        <v>0</v>
      </c>
      <c r="Q100">
        <v>0</v>
      </c>
      <c r="R100" t="s">
        <v>36</v>
      </c>
      <c r="S100">
        <v>4</v>
      </c>
      <c r="T100" t="s">
        <v>36</v>
      </c>
      <c r="U100">
        <v>4</v>
      </c>
      <c r="V100">
        <v>4</v>
      </c>
      <c r="W100">
        <v>5</v>
      </c>
      <c r="X100">
        <v>1</v>
      </c>
      <c r="Y100">
        <v>5</v>
      </c>
      <c r="Z100" t="s">
        <v>40</v>
      </c>
      <c r="AA100" t="s">
        <v>51</v>
      </c>
      <c r="AB100" t="str">
        <f>VLOOKUP(G100,[1]Ref!$A:$C,2,0)</f>
        <v>Customer Service &amp; Support</v>
      </c>
      <c r="AC100" t="str">
        <f>VLOOKUP($G100,[1]Ref!$A:$C,3,0)</f>
        <v>Technical</v>
      </c>
    </row>
    <row r="101" spans="1:29" x14ac:dyDescent="0.35">
      <c r="A101">
        <v>93735872</v>
      </c>
      <c r="B101" t="s">
        <v>689</v>
      </c>
      <c r="C101" t="s">
        <v>690</v>
      </c>
      <c r="D101" t="s">
        <v>691</v>
      </c>
      <c r="E101">
        <v>5</v>
      </c>
      <c r="F101" t="s">
        <v>692</v>
      </c>
      <c r="G101" t="s">
        <v>693</v>
      </c>
      <c r="H101" t="s">
        <v>694</v>
      </c>
      <c r="I101" s="4" t="s">
        <v>688</v>
      </c>
      <c r="J101" s="5">
        <f t="shared" si="2"/>
        <v>2024</v>
      </c>
      <c r="K101" s="6">
        <f t="shared" si="3"/>
        <v>12</v>
      </c>
      <c r="L101" t="s">
        <v>49</v>
      </c>
      <c r="M101">
        <v>1</v>
      </c>
      <c r="N101">
        <v>20</v>
      </c>
      <c r="O101" t="s">
        <v>50</v>
      </c>
      <c r="P101">
        <v>0</v>
      </c>
      <c r="Q101">
        <v>0</v>
      </c>
      <c r="R101" t="s">
        <v>38</v>
      </c>
      <c r="S101">
        <v>5</v>
      </c>
      <c r="T101" t="s">
        <v>39</v>
      </c>
      <c r="U101">
        <v>4</v>
      </c>
      <c r="V101">
        <v>5</v>
      </c>
      <c r="W101">
        <v>5</v>
      </c>
      <c r="X101">
        <v>5</v>
      </c>
      <c r="Y101">
        <v>4</v>
      </c>
      <c r="Z101" t="s">
        <v>40</v>
      </c>
      <c r="AA101" t="s">
        <v>51</v>
      </c>
      <c r="AB101" t="str">
        <f>VLOOKUP(G101,[1]Ref!$A:$C,2,0)</f>
        <v>Program &amp; Project Management</v>
      </c>
      <c r="AC101" t="str">
        <f>VLOOKUP($G101,[1]Ref!$A:$C,3,0)</f>
        <v>Senior</v>
      </c>
    </row>
    <row r="102" spans="1:29" x14ac:dyDescent="0.35">
      <c r="A102">
        <v>93735382</v>
      </c>
      <c r="B102" t="s">
        <v>695</v>
      </c>
      <c r="C102" t="s">
        <v>696</v>
      </c>
      <c r="D102" t="s">
        <v>697</v>
      </c>
      <c r="E102">
        <v>3</v>
      </c>
      <c r="F102" t="s">
        <v>698</v>
      </c>
      <c r="G102" t="s">
        <v>699</v>
      </c>
      <c r="H102" t="s">
        <v>700</v>
      </c>
      <c r="I102" s="4" t="s">
        <v>688</v>
      </c>
      <c r="J102" s="5">
        <f t="shared" si="2"/>
        <v>2024</v>
      </c>
      <c r="K102" s="6">
        <f t="shared" si="3"/>
        <v>12</v>
      </c>
      <c r="L102" t="s">
        <v>49</v>
      </c>
      <c r="M102">
        <v>1</v>
      </c>
      <c r="N102">
        <v>6</v>
      </c>
      <c r="O102" t="s">
        <v>65</v>
      </c>
      <c r="P102">
        <v>0</v>
      </c>
      <c r="Q102">
        <v>0</v>
      </c>
      <c r="R102" t="s">
        <v>38</v>
      </c>
      <c r="S102">
        <v>4</v>
      </c>
      <c r="T102" t="s">
        <v>39</v>
      </c>
      <c r="U102">
        <v>3</v>
      </c>
      <c r="V102">
        <v>4</v>
      </c>
      <c r="W102">
        <v>3</v>
      </c>
      <c r="X102">
        <v>4</v>
      </c>
      <c r="Y102">
        <v>3</v>
      </c>
      <c r="Z102" t="s">
        <v>40</v>
      </c>
      <c r="AA102" t="s">
        <v>51</v>
      </c>
      <c r="AB102" t="str">
        <f>VLOOKUP(G102,[1]Ref!$A:$C,2,0)</f>
        <v>Customer Service &amp; Support</v>
      </c>
      <c r="AC102" t="str">
        <f>VLOOKUP($G102,[1]Ref!$A:$C,3,0)</f>
        <v>Technical</v>
      </c>
    </row>
    <row r="103" spans="1:29" x14ac:dyDescent="0.35">
      <c r="A103">
        <v>93733117</v>
      </c>
      <c r="B103" t="s">
        <v>701</v>
      </c>
      <c r="C103" t="s">
        <v>702</v>
      </c>
      <c r="D103" t="s">
        <v>703</v>
      </c>
      <c r="E103">
        <v>5</v>
      </c>
      <c r="F103" t="s">
        <v>704</v>
      </c>
      <c r="G103" t="s">
        <v>705</v>
      </c>
      <c r="H103" t="s">
        <v>706</v>
      </c>
      <c r="I103" s="4" t="s">
        <v>688</v>
      </c>
      <c r="J103" s="5">
        <f t="shared" si="2"/>
        <v>2024</v>
      </c>
      <c r="K103" s="6">
        <f t="shared" si="3"/>
        <v>12</v>
      </c>
      <c r="L103" t="s">
        <v>49</v>
      </c>
      <c r="M103">
        <v>1</v>
      </c>
      <c r="N103">
        <v>20</v>
      </c>
      <c r="O103" t="s">
        <v>50</v>
      </c>
      <c r="P103">
        <v>2</v>
      </c>
      <c r="Q103">
        <v>0</v>
      </c>
      <c r="R103" t="s">
        <v>38</v>
      </c>
      <c r="S103">
        <v>5</v>
      </c>
      <c r="T103" t="s">
        <v>39</v>
      </c>
      <c r="U103">
        <v>5</v>
      </c>
      <c r="V103">
        <v>5</v>
      </c>
      <c r="W103">
        <v>5</v>
      </c>
      <c r="X103">
        <v>4</v>
      </c>
      <c r="Y103">
        <v>4</v>
      </c>
      <c r="Z103" t="s">
        <v>40</v>
      </c>
      <c r="AA103" t="s">
        <v>51</v>
      </c>
      <c r="AB103" t="str">
        <f>VLOOKUP(G103,[1]Ref!$A:$C,2,0)</f>
        <v>Operations &amp; Manufacturing</v>
      </c>
      <c r="AC103" t="str">
        <f>VLOOKUP($G103,[1]Ref!$A:$C,3,0)</f>
        <v>Senior</v>
      </c>
    </row>
    <row r="104" spans="1:29" x14ac:dyDescent="0.35">
      <c r="A104">
        <v>93713437</v>
      </c>
      <c r="B104" t="s">
        <v>707</v>
      </c>
      <c r="C104" t="s">
        <v>708</v>
      </c>
      <c r="D104" t="s">
        <v>709</v>
      </c>
      <c r="E104">
        <v>4</v>
      </c>
      <c r="F104" t="s">
        <v>710</v>
      </c>
      <c r="G104" t="s">
        <v>711</v>
      </c>
      <c r="H104" t="s">
        <v>712</v>
      </c>
      <c r="I104" s="4" t="s">
        <v>713</v>
      </c>
      <c r="J104" s="5">
        <f t="shared" si="2"/>
        <v>2024</v>
      </c>
      <c r="K104" s="6">
        <f t="shared" si="3"/>
        <v>12</v>
      </c>
      <c r="L104" t="s">
        <v>49</v>
      </c>
      <c r="M104" t="s">
        <v>36</v>
      </c>
      <c r="N104">
        <v>20</v>
      </c>
      <c r="O104" t="s">
        <v>106</v>
      </c>
      <c r="P104">
        <v>0</v>
      </c>
      <c r="Q104">
        <v>0</v>
      </c>
      <c r="R104" t="s">
        <v>38</v>
      </c>
      <c r="S104">
        <v>4</v>
      </c>
      <c r="T104" t="s">
        <v>39</v>
      </c>
      <c r="U104">
        <v>3</v>
      </c>
      <c r="V104">
        <v>4</v>
      </c>
      <c r="W104">
        <v>5</v>
      </c>
      <c r="X104">
        <v>4</v>
      </c>
      <c r="Y104">
        <v>3</v>
      </c>
      <c r="Z104" t="s">
        <v>40</v>
      </c>
      <c r="AA104" t="s">
        <v>51</v>
      </c>
      <c r="AB104" t="str">
        <f>VLOOKUP(G104,[1]Ref!$A:$C,2,0)</f>
        <v>Engineering &amp; IT</v>
      </c>
      <c r="AC104" t="str">
        <f>VLOOKUP($G104,[1]Ref!$A:$C,3,0)</f>
        <v>Senior</v>
      </c>
    </row>
    <row r="105" spans="1:29" x14ac:dyDescent="0.35">
      <c r="A105">
        <v>93712441</v>
      </c>
      <c r="B105" t="s">
        <v>714</v>
      </c>
      <c r="C105" t="s">
        <v>715</v>
      </c>
      <c r="D105" t="s">
        <v>716</v>
      </c>
      <c r="E105">
        <v>5</v>
      </c>
      <c r="F105" t="s">
        <v>717</v>
      </c>
      <c r="G105" t="s">
        <v>718</v>
      </c>
      <c r="H105" t="s">
        <v>719</v>
      </c>
      <c r="I105" s="4" t="s">
        <v>713</v>
      </c>
      <c r="J105" s="5">
        <f t="shared" si="2"/>
        <v>2024</v>
      </c>
      <c r="K105" s="6">
        <f t="shared" si="3"/>
        <v>12</v>
      </c>
      <c r="L105" t="s">
        <v>49</v>
      </c>
      <c r="M105">
        <v>1</v>
      </c>
      <c r="N105">
        <v>20</v>
      </c>
      <c r="O105" t="s">
        <v>50</v>
      </c>
      <c r="P105">
        <v>3</v>
      </c>
      <c r="Q105">
        <v>0</v>
      </c>
      <c r="R105" t="s">
        <v>38</v>
      </c>
      <c r="S105">
        <v>5</v>
      </c>
      <c r="T105" t="s">
        <v>39</v>
      </c>
      <c r="U105">
        <v>5</v>
      </c>
      <c r="V105">
        <v>5</v>
      </c>
      <c r="W105">
        <v>4</v>
      </c>
      <c r="X105">
        <v>5</v>
      </c>
      <c r="Y105">
        <v>3</v>
      </c>
      <c r="Z105" t="s">
        <v>40</v>
      </c>
      <c r="AA105" t="s">
        <v>51</v>
      </c>
      <c r="AB105" t="str">
        <f>VLOOKUP(G105,[1]Ref!$A:$C,2,0)</f>
        <v>Quality &amp; Testing</v>
      </c>
      <c r="AC105" t="str">
        <f>VLOOKUP($G105,[1]Ref!$A:$C,3,0)</f>
        <v>Technical</v>
      </c>
    </row>
    <row r="106" spans="1:29" x14ac:dyDescent="0.35">
      <c r="A106">
        <v>93711942</v>
      </c>
      <c r="B106" t="s">
        <v>720</v>
      </c>
      <c r="C106" t="s">
        <v>721</v>
      </c>
      <c r="D106" t="s">
        <v>722</v>
      </c>
      <c r="E106">
        <v>5</v>
      </c>
      <c r="F106" t="s">
        <v>723</v>
      </c>
      <c r="G106" t="s">
        <v>724</v>
      </c>
      <c r="H106" t="s">
        <v>725</v>
      </c>
      <c r="I106" s="4" t="s">
        <v>713</v>
      </c>
      <c r="J106" s="5">
        <f t="shared" si="2"/>
        <v>2024</v>
      </c>
      <c r="K106" s="6">
        <f t="shared" si="3"/>
        <v>12</v>
      </c>
      <c r="L106" t="s">
        <v>49</v>
      </c>
      <c r="M106">
        <v>1</v>
      </c>
      <c r="N106">
        <v>20</v>
      </c>
      <c r="O106" t="s">
        <v>50</v>
      </c>
      <c r="P106">
        <v>0</v>
      </c>
      <c r="Q106">
        <v>0</v>
      </c>
      <c r="R106" t="s">
        <v>36</v>
      </c>
      <c r="S106">
        <v>5</v>
      </c>
      <c r="T106" t="s">
        <v>39</v>
      </c>
      <c r="U106">
        <v>4</v>
      </c>
      <c r="V106">
        <v>5</v>
      </c>
      <c r="W106">
        <v>5</v>
      </c>
      <c r="X106">
        <v>5</v>
      </c>
      <c r="Y106">
        <v>4</v>
      </c>
      <c r="Z106" t="s">
        <v>40</v>
      </c>
      <c r="AA106" t="s">
        <v>51</v>
      </c>
      <c r="AB106" t="str">
        <f>VLOOKUP(G106,[1]Ref!$A:$C,2,0)</f>
        <v>Program &amp; Project Management</v>
      </c>
      <c r="AC106" t="str">
        <f>VLOOKUP($G106,[1]Ref!$A:$C,3,0)</f>
        <v>Senior</v>
      </c>
    </row>
    <row r="107" spans="1:29" x14ac:dyDescent="0.35">
      <c r="A107">
        <v>93711502</v>
      </c>
      <c r="B107" t="s">
        <v>415</v>
      </c>
      <c r="C107" t="s">
        <v>726</v>
      </c>
      <c r="D107" t="s">
        <v>727</v>
      </c>
      <c r="E107">
        <v>5</v>
      </c>
      <c r="F107" t="s">
        <v>728</v>
      </c>
      <c r="G107" t="s">
        <v>729</v>
      </c>
      <c r="H107" t="s">
        <v>730</v>
      </c>
      <c r="I107" s="4" t="s">
        <v>713</v>
      </c>
      <c r="J107" s="5">
        <f t="shared" si="2"/>
        <v>2024</v>
      </c>
      <c r="K107" s="6">
        <f t="shared" si="3"/>
        <v>12</v>
      </c>
      <c r="L107" t="s">
        <v>49</v>
      </c>
      <c r="M107">
        <v>1</v>
      </c>
      <c r="N107">
        <v>20</v>
      </c>
      <c r="O107" t="s">
        <v>65</v>
      </c>
      <c r="P107">
        <v>0</v>
      </c>
      <c r="Q107">
        <v>0</v>
      </c>
      <c r="R107" t="s">
        <v>38</v>
      </c>
      <c r="S107">
        <v>4</v>
      </c>
      <c r="T107" t="s">
        <v>36</v>
      </c>
      <c r="U107">
        <v>5</v>
      </c>
      <c r="V107">
        <v>5</v>
      </c>
      <c r="W107">
        <v>5</v>
      </c>
      <c r="X107">
        <v>5</v>
      </c>
      <c r="Y107">
        <v>4</v>
      </c>
      <c r="Z107" t="s">
        <v>40</v>
      </c>
      <c r="AA107" t="s">
        <v>51</v>
      </c>
      <c r="AB107" t="str">
        <f>VLOOKUP(G107,[1]Ref!$A:$C,2,0)</f>
        <v>Program &amp; Project Management</v>
      </c>
      <c r="AC107" t="str">
        <f>VLOOKUP($G107,[1]Ref!$A:$C,3,0)</f>
        <v>Senior</v>
      </c>
    </row>
    <row r="108" spans="1:29" x14ac:dyDescent="0.35">
      <c r="A108">
        <v>93711331</v>
      </c>
      <c r="B108" t="s">
        <v>731</v>
      </c>
      <c r="C108" t="s">
        <v>732</v>
      </c>
      <c r="D108" t="s">
        <v>733</v>
      </c>
      <c r="E108">
        <v>5</v>
      </c>
      <c r="F108" t="s">
        <v>734</v>
      </c>
      <c r="G108" t="s">
        <v>735</v>
      </c>
      <c r="H108" t="s">
        <v>736</v>
      </c>
      <c r="I108" s="4" t="s">
        <v>713</v>
      </c>
      <c r="J108" s="5">
        <f t="shared" si="2"/>
        <v>2024</v>
      </c>
      <c r="K108" s="6">
        <f t="shared" si="3"/>
        <v>12</v>
      </c>
      <c r="L108" t="s">
        <v>49</v>
      </c>
      <c r="M108">
        <v>1</v>
      </c>
      <c r="N108">
        <v>20</v>
      </c>
      <c r="O108" t="s">
        <v>50</v>
      </c>
      <c r="P108">
        <v>0</v>
      </c>
      <c r="Q108">
        <v>0</v>
      </c>
      <c r="R108" t="s">
        <v>38</v>
      </c>
      <c r="S108">
        <v>5</v>
      </c>
      <c r="T108" t="s">
        <v>36</v>
      </c>
      <c r="U108">
        <v>5</v>
      </c>
      <c r="V108">
        <v>5</v>
      </c>
      <c r="W108">
        <v>5</v>
      </c>
      <c r="X108">
        <v>4</v>
      </c>
      <c r="Y108">
        <v>4</v>
      </c>
      <c r="Z108" t="s">
        <v>40</v>
      </c>
      <c r="AA108" t="s">
        <v>51</v>
      </c>
      <c r="AB108" t="str">
        <f>VLOOKUP(G108,[1]Ref!$A:$C,2,0)</f>
        <v>Data &amp; Analytics</v>
      </c>
      <c r="AC108" t="str">
        <f>VLOOKUP($G108,[1]Ref!$A:$C,3,0)</f>
        <v>Senior</v>
      </c>
    </row>
    <row r="109" spans="1:29" x14ac:dyDescent="0.35">
      <c r="A109">
        <v>93667324</v>
      </c>
      <c r="B109" t="s">
        <v>737</v>
      </c>
      <c r="C109" t="s">
        <v>738</v>
      </c>
      <c r="D109" t="s">
        <v>739</v>
      </c>
      <c r="E109">
        <v>5</v>
      </c>
      <c r="F109" t="s">
        <v>740</v>
      </c>
      <c r="G109" t="s">
        <v>741</v>
      </c>
      <c r="H109" t="s">
        <v>742</v>
      </c>
      <c r="I109" s="4" t="s">
        <v>743</v>
      </c>
      <c r="J109" s="5">
        <f t="shared" si="2"/>
        <v>2024</v>
      </c>
      <c r="K109" s="6">
        <f t="shared" si="3"/>
        <v>12</v>
      </c>
      <c r="L109" t="s">
        <v>49</v>
      </c>
      <c r="M109">
        <v>1</v>
      </c>
      <c r="N109">
        <v>0</v>
      </c>
      <c r="O109" t="s">
        <v>65</v>
      </c>
      <c r="P109">
        <v>0</v>
      </c>
      <c r="Q109">
        <v>0</v>
      </c>
      <c r="R109" t="s">
        <v>38</v>
      </c>
      <c r="S109">
        <v>4</v>
      </c>
      <c r="T109" t="s">
        <v>39</v>
      </c>
      <c r="U109">
        <v>4</v>
      </c>
      <c r="V109">
        <v>4</v>
      </c>
      <c r="W109">
        <v>5</v>
      </c>
      <c r="X109">
        <v>5</v>
      </c>
      <c r="Y109">
        <v>5</v>
      </c>
      <c r="Z109" t="s">
        <v>40</v>
      </c>
      <c r="AA109" t="s">
        <v>51</v>
      </c>
      <c r="AB109" t="str">
        <f>VLOOKUP(G109,[1]Ref!$A:$C,2,0)</f>
        <v>Other / General</v>
      </c>
      <c r="AC109" t="str">
        <f>VLOOKUP($G109,[1]Ref!$A:$C,3,0)</f>
        <v>Technical</v>
      </c>
    </row>
    <row r="110" spans="1:29" x14ac:dyDescent="0.35">
      <c r="A110">
        <v>93649297</v>
      </c>
      <c r="B110" t="s">
        <v>744</v>
      </c>
      <c r="C110" t="s">
        <v>745</v>
      </c>
      <c r="D110" t="s">
        <v>746</v>
      </c>
      <c r="E110">
        <v>5</v>
      </c>
      <c r="F110" t="s">
        <v>747</v>
      </c>
      <c r="G110" t="s">
        <v>748</v>
      </c>
      <c r="H110" t="s">
        <v>749</v>
      </c>
      <c r="I110" s="4" t="s">
        <v>750</v>
      </c>
      <c r="J110" s="5">
        <f t="shared" si="2"/>
        <v>2024</v>
      </c>
      <c r="K110" s="6">
        <f t="shared" si="3"/>
        <v>12</v>
      </c>
      <c r="L110" t="s">
        <v>49</v>
      </c>
      <c r="M110">
        <v>1</v>
      </c>
      <c r="N110">
        <v>20</v>
      </c>
      <c r="O110" t="s">
        <v>36</v>
      </c>
      <c r="P110">
        <v>0</v>
      </c>
      <c r="Q110">
        <v>0</v>
      </c>
      <c r="R110" t="s">
        <v>38</v>
      </c>
      <c r="S110">
        <v>5</v>
      </c>
      <c r="T110" t="s">
        <v>39</v>
      </c>
      <c r="U110">
        <v>5</v>
      </c>
      <c r="V110">
        <v>5</v>
      </c>
      <c r="W110">
        <v>5</v>
      </c>
      <c r="X110">
        <v>4</v>
      </c>
      <c r="Y110">
        <v>5</v>
      </c>
      <c r="Z110" t="s">
        <v>40</v>
      </c>
      <c r="AA110" t="s">
        <v>41</v>
      </c>
      <c r="AB110" t="str">
        <f>VLOOKUP(G110,[1]Ref!$A:$C,2,0)</f>
        <v>Program &amp; Project Management</v>
      </c>
      <c r="AC110" t="str">
        <f>VLOOKUP($G110,[1]Ref!$A:$C,3,0)</f>
        <v>Senior</v>
      </c>
    </row>
    <row r="111" spans="1:29" x14ac:dyDescent="0.35">
      <c r="A111">
        <v>93642401</v>
      </c>
      <c r="B111" t="s">
        <v>415</v>
      </c>
      <c r="C111" t="s">
        <v>751</v>
      </c>
      <c r="D111" t="s">
        <v>752</v>
      </c>
      <c r="E111">
        <v>5</v>
      </c>
      <c r="F111" t="s">
        <v>753</v>
      </c>
      <c r="G111" t="s">
        <v>754</v>
      </c>
      <c r="H111" t="s">
        <v>755</v>
      </c>
      <c r="I111" s="4" t="s">
        <v>750</v>
      </c>
      <c r="J111" s="5">
        <f t="shared" si="2"/>
        <v>2024</v>
      </c>
      <c r="K111" s="6">
        <f t="shared" si="3"/>
        <v>12</v>
      </c>
      <c r="L111" t="s">
        <v>49</v>
      </c>
      <c r="M111">
        <v>1</v>
      </c>
      <c r="N111">
        <v>4</v>
      </c>
      <c r="O111" t="s">
        <v>147</v>
      </c>
      <c r="P111">
        <v>0</v>
      </c>
      <c r="Q111">
        <v>0</v>
      </c>
      <c r="R111" t="s">
        <v>38</v>
      </c>
      <c r="S111">
        <v>4</v>
      </c>
      <c r="T111" t="s">
        <v>39</v>
      </c>
      <c r="U111">
        <v>5</v>
      </c>
      <c r="V111">
        <v>5</v>
      </c>
      <c r="W111">
        <v>5</v>
      </c>
      <c r="X111">
        <v>5</v>
      </c>
      <c r="Y111">
        <v>5</v>
      </c>
      <c r="Z111" t="s">
        <v>40</v>
      </c>
      <c r="AA111" t="s">
        <v>148</v>
      </c>
      <c r="AB111" t="str">
        <f>VLOOKUP(G111,[1]Ref!$A:$C,2,0)</f>
        <v>Program &amp; Project Management</v>
      </c>
      <c r="AC111" t="str">
        <f>VLOOKUP($G111,[1]Ref!$A:$C,3,0)</f>
        <v>Senior</v>
      </c>
    </row>
    <row r="112" spans="1:29" x14ac:dyDescent="0.35">
      <c r="A112">
        <v>93553966</v>
      </c>
      <c r="B112" t="s">
        <v>756</v>
      </c>
      <c r="C112" t="s">
        <v>757</v>
      </c>
      <c r="D112" t="s">
        <v>758</v>
      </c>
      <c r="E112">
        <v>4</v>
      </c>
      <c r="F112" t="s">
        <v>759</v>
      </c>
      <c r="G112" t="s">
        <v>760</v>
      </c>
      <c r="H112" t="s">
        <v>761</v>
      </c>
      <c r="I112" s="4" t="s">
        <v>762</v>
      </c>
      <c r="J112" s="5">
        <f t="shared" si="2"/>
        <v>2024</v>
      </c>
      <c r="K112" s="6">
        <f t="shared" si="3"/>
        <v>12</v>
      </c>
      <c r="L112" t="s">
        <v>49</v>
      </c>
      <c r="M112">
        <v>1</v>
      </c>
      <c r="N112">
        <v>0</v>
      </c>
      <c r="O112" t="s">
        <v>147</v>
      </c>
      <c r="P112">
        <v>0</v>
      </c>
      <c r="Q112">
        <v>0</v>
      </c>
      <c r="R112" t="s">
        <v>36</v>
      </c>
      <c r="S112">
        <v>3</v>
      </c>
      <c r="T112" t="s">
        <v>36</v>
      </c>
      <c r="U112">
        <v>4</v>
      </c>
      <c r="V112">
        <v>5</v>
      </c>
      <c r="W112">
        <v>5</v>
      </c>
      <c r="X112">
        <v>4</v>
      </c>
      <c r="Y112">
        <v>5</v>
      </c>
      <c r="Z112" t="s">
        <v>40</v>
      </c>
      <c r="AA112" t="s">
        <v>148</v>
      </c>
      <c r="AB112" t="str">
        <f>VLOOKUP(G112,[1]Ref!$A:$C,2,0)</f>
        <v>Customer Service &amp; Support</v>
      </c>
      <c r="AC112" t="str">
        <f>VLOOKUP($G112,[1]Ref!$A:$C,3,0)</f>
        <v>Senior</v>
      </c>
    </row>
    <row r="113" spans="1:29" x14ac:dyDescent="0.35">
      <c r="A113">
        <v>93505895</v>
      </c>
      <c r="B113" t="s">
        <v>415</v>
      </c>
      <c r="C113" t="s">
        <v>763</v>
      </c>
      <c r="D113" t="s">
        <v>764</v>
      </c>
      <c r="E113">
        <v>5</v>
      </c>
      <c r="F113" t="s">
        <v>765</v>
      </c>
      <c r="G113" t="s">
        <v>33</v>
      </c>
      <c r="H113" t="s">
        <v>766</v>
      </c>
      <c r="I113" s="4" t="s">
        <v>767</v>
      </c>
      <c r="J113" s="5">
        <f t="shared" si="2"/>
        <v>2024</v>
      </c>
      <c r="K113" s="6">
        <f t="shared" si="3"/>
        <v>12</v>
      </c>
      <c r="L113" t="s">
        <v>35</v>
      </c>
      <c r="M113" t="s">
        <v>36</v>
      </c>
      <c r="N113">
        <v>1</v>
      </c>
      <c r="O113" t="s">
        <v>106</v>
      </c>
      <c r="P113">
        <v>0</v>
      </c>
      <c r="Q113">
        <v>0</v>
      </c>
      <c r="R113" t="s">
        <v>36</v>
      </c>
      <c r="S113" t="s">
        <v>36</v>
      </c>
      <c r="T113" t="s">
        <v>36</v>
      </c>
      <c r="Z113" t="s">
        <v>40</v>
      </c>
      <c r="AA113" t="s">
        <v>51</v>
      </c>
      <c r="AB113" t="str">
        <f>VLOOKUP(G113,[1]Ref!$A:$C,2,0)</f>
        <v>Other / General</v>
      </c>
      <c r="AC113" t="str">
        <f>VLOOKUP($G113,[1]Ref!$A:$C,3,0)</f>
        <v>Internship</v>
      </c>
    </row>
    <row r="114" spans="1:29" x14ac:dyDescent="0.35">
      <c r="A114">
        <v>93463552</v>
      </c>
      <c r="B114" t="s">
        <v>768</v>
      </c>
      <c r="C114" t="s">
        <v>769</v>
      </c>
      <c r="D114" t="s">
        <v>770</v>
      </c>
      <c r="E114">
        <v>5</v>
      </c>
      <c r="F114" t="s">
        <v>771</v>
      </c>
      <c r="G114" t="s">
        <v>772</v>
      </c>
      <c r="H114" t="s">
        <v>773</v>
      </c>
      <c r="I114" s="4" t="s">
        <v>774</v>
      </c>
      <c r="J114" s="5">
        <f t="shared" si="2"/>
        <v>2024</v>
      </c>
      <c r="K114" s="6">
        <f t="shared" si="3"/>
        <v>12</v>
      </c>
      <c r="L114" t="s">
        <v>49</v>
      </c>
      <c r="M114">
        <v>1</v>
      </c>
      <c r="N114">
        <v>20</v>
      </c>
      <c r="O114" t="s">
        <v>106</v>
      </c>
      <c r="P114">
        <v>0</v>
      </c>
      <c r="Q114">
        <v>0</v>
      </c>
      <c r="R114" t="s">
        <v>36</v>
      </c>
      <c r="S114">
        <v>4</v>
      </c>
      <c r="T114" t="s">
        <v>36</v>
      </c>
      <c r="U114">
        <v>4</v>
      </c>
      <c r="V114">
        <v>5</v>
      </c>
      <c r="W114">
        <v>5</v>
      </c>
      <c r="X114">
        <v>5</v>
      </c>
      <c r="Y114">
        <v>5</v>
      </c>
      <c r="Z114" t="s">
        <v>40</v>
      </c>
      <c r="AA114" t="s">
        <v>51</v>
      </c>
      <c r="AB114" t="str">
        <f>VLOOKUP(G114,[1]Ref!$A:$C,2,0)</f>
        <v>Data &amp; Analytics</v>
      </c>
      <c r="AC114" t="str">
        <f>VLOOKUP($G114,[1]Ref!$A:$C,3,0)</f>
        <v>Analyst / Coordinator</v>
      </c>
    </row>
    <row r="115" spans="1:29" x14ac:dyDescent="0.35">
      <c r="A115">
        <v>93448168</v>
      </c>
      <c r="B115" t="s">
        <v>775</v>
      </c>
      <c r="C115" t="s">
        <v>776</v>
      </c>
      <c r="D115" t="s">
        <v>777</v>
      </c>
      <c r="E115">
        <v>5</v>
      </c>
      <c r="F115" t="s">
        <v>778</v>
      </c>
      <c r="G115" t="s">
        <v>779</v>
      </c>
      <c r="H115" t="s">
        <v>780</v>
      </c>
      <c r="I115" s="4" t="s">
        <v>774</v>
      </c>
      <c r="J115" s="5">
        <f t="shared" si="2"/>
        <v>2024</v>
      </c>
      <c r="K115" s="6">
        <f t="shared" si="3"/>
        <v>12</v>
      </c>
      <c r="L115" t="s">
        <v>49</v>
      </c>
      <c r="M115">
        <v>1</v>
      </c>
      <c r="N115">
        <v>20</v>
      </c>
      <c r="O115" t="s">
        <v>147</v>
      </c>
      <c r="P115">
        <v>0</v>
      </c>
      <c r="Q115">
        <v>0</v>
      </c>
      <c r="R115" t="s">
        <v>38</v>
      </c>
      <c r="S115">
        <v>5</v>
      </c>
      <c r="T115" t="s">
        <v>39</v>
      </c>
      <c r="U115">
        <v>5</v>
      </c>
      <c r="V115">
        <v>5</v>
      </c>
      <c r="W115">
        <v>5</v>
      </c>
      <c r="X115">
        <v>4</v>
      </c>
      <c r="Y115">
        <v>5</v>
      </c>
      <c r="Z115" t="s">
        <v>40</v>
      </c>
      <c r="AA115" t="s">
        <v>148</v>
      </c>
      <c r="AB115" t="str">
        <f>VLOOKUP(G115,[1]Ref!$A:$C,2,0)</f>
        <v>Engineering &amp; IT</v>
      </c>
      <c r="AC115" t="str">
        <f>VLOOKUP($G115,[1]Ref!$A:$C,3,0)</f>
        <v>Senior</v>
      </c>
    </row>
    <row r="116" spans="1:29" x14ac:dyDescent="0.35">
      <c r="A116">
        <v>93431981</v>
      </c>
      <c r="B116" t="s">
        <v>415</v>
      </c>
      <c r="C116" t="s">
        <v>781</v>
      </c>
      <c r="D116" t="s">
        <v>782</v>
      </c>
      <c r="E116">
        <v>5</v>
      </c>
      <c r="F116" t="s">
        <v>783</v>
      </c>
      <c r="G116" t="s">
        <v>784</v>
      </c>
      <c r="H116" t="s">
        <v>785</v>
      </c>
      <c r="I116" s="4" t="s">
        <v>786</v>
      </c>
      <c r="J116" s="5">
        <f t="shared" si="2"/>
        <v>2024</v>
      </c>
      <c r="K116" s="6">
        <f t="shared" si="3"/>
        <v>12</v>
      </c>
      <c r="L116" t="s">
        <v>49</v>
      </c>
      <c r="M116">
        <v>1</v>
      </c>
      <c r="N116">
        <v>20</v>
      </c>
      <c r="O116" t="s">
        <v>787</v>
      </c>
      <c r="P116">
        <v>0</v>
      </c>
      <c r="Q116">
        <v>0</v>
      </c>
      <c r="R116" t="s">
        <v>38</v>
      </c>
      <c r="S116">
        <v>5</v>
      </c>
      <c r="T116" t="s">
        <v>39</v>
      </c>
      <c r="U116">
        <v>5</v>
      </c>
      <c r="V116">
        <v>5</v>
      </c>
      <c r="W116">
        <v>4</v>
      </c>
      <c r="X116">
        <v>4</v>
      </c>
      <c r="Y116">
        <v>4</v>
      </c>
      <c r="Z116" t="s">
        <v>40</v>
      </c>
      <c r="AA116" t="s">
        <v>51</v>
      </c>
      <c r="AB116" t="str">
        <f>VLOOKUP(G116,[1]Ref!$A:$C,2,0)</f>
        <v>Other / General</v>
      </c>
      <c r="AC116" t="str">
        <f>VLOOKUP($G116,[1]Ref!$A:$C,3,0)</f>
        <v>General</v>
      </c>
    </row>
    <row r="117" spans="1:29" x14ac:dyDescent="0.35">
      <c r="A117">
        <v>93428087</v>
      </c>
      <c r="B117" t="s">
        <v>788</v>
      </c>
      <c r="C117" t="s">
        <v>789</v>
      </c>
      <c r="D117" t="s">
        <v>790</v>
      </c>
      <c r="E117">
        <v>5</v>
      </c>
      <c r="F117" t="s">
        <v>791</v>
      </c>
      <c r="G117" t="s">
        <v>792</v>
      </c>
      <c r="H117" t="s">
        <v>793</v>
      </c>
      <c r="I117" s="4" t="s">
        <v>786</v>
      </c>
      <c r="J117" s="5">
        <f t="shared" si="2"/>
        <v>2024</v>
      </c>
      <c r="K117" s="6">
        <f t="shared" si="3"/>
        <v>12</v>
      </c>
      <c r="L117" t="s">
        <v>49</v>
      </c>
      <c r="M117">
        <v>1</v>
      </c>
      <c r="N117">
        <v>20</v>
      </c>
      <c r="O117" t="s">
        <v>50</v>
      </c>
      <c r="P117">
        <v>0</v>
      </c>
      <c r="Q117">
        <v>0</v>
      </c>
      <c r="R117" t="s">
        <v>38</v>
      </c>
      <c r="S117">
        <v>5</v>
      </c>
      <c r="T117" t="s">
        <v>39</v>
      </c>
      <c r="U117">
        <v>5</v>
      </c>
      <c r="V117">
        <v>5</v>
      </c>
      <c r="W117">
        <v>5</v>
      </c>
      <c r="X117">
        <v>5</v>
      </c>
      <c r="Y117">
        <v>4</v>
      </c>
      <c r="Z117" t="s">
        <v>40</v>
      </c>
      <c r="AA117" t="s">
        <v>51</v>
      </c>
      <c r="AB117" t="str">
        <f>VLOOKUP(G117,[1]Ref!$A:$C,2,0)</f>
        <v>Other / General</v>
      </c>
      <c r="AC117" t="str">
        <f>VLOOKUP($G117,[1]Ref!$A:$C,3,0)</f>
        <v>Senior</v>
      </c>
    </row>
    <row r="118" spans="1:29" x14ac:dyDescent="0.35">
      <c r="A118">
        <v>93426043</v>
      </c>
      <c r="B118" t="s">
        <v>794</v>
      </c>
      <c r="C118" t="s">
        <v>795</v>
      </c>
      <c r="D118" t="s">
        <v>796</v>
      </c>
      <c r="E118">
        <v>5</v>
      </c>
      <c r="F118" t="s">
        <v>797</v>
      </c>
      <c r="G118" t="s">
        <v>596</v>
      </c>
      <c r="H118" t="s">
        <v>798</v>
      </c>
      <c r="I118" s="4" t="s">
        <v>786</v>
      </c>
      <c r="J118" s="5">
        <f t="shared" si="2"/>
        <v>2024</v>
      </c>
      <c r="K118" s="6">
        <f t="shared" si="3"/>
        <v>12</v>
      </c>
      <c r="L118" t="s">
        <v>49</v>
      </c>
      <c r="M118">
        <v>1</v>
      </c>
      <c r="N118">
        <v>1</v>
      </c>
      <c r="O118" t="s">
        <v>147</v>
      </c>
      <c r="P118">
        <v>0</v>
      </c>
      <c r="Q118">
        <v>0</v>
      </c>
      <c r="R118" t="s">
        <v>38</v>
      </c>
      <c r="S118">
        <v>5</v>
      </c>
      <c r="T118" t="s">
        <v>39</v>
      </c>
      <c r="U118">
        <v>4</v>
      </c>
      <c r="V118">
        <v>5</v>
      </c>
      <c r="W118">
        <v>3</v>
      </c>
      <c r="X118">
        <v>4</v>
      </c>
      <c r="Y118">
        <v>4</v>
      </c>
      <c r="Z118" t="s">
        <v>40</v>
      </c>
      <c r="AA118" t="s">
        <v>148</v>
      </c>
      <c r="AB118" t="str">
        <f>VLOOKUP(G118,[1]Ref!$A:$C,2,0)</f>
        <v>Other / General</v>
      </c>
      <c r="AC118" t="str">
        <f>VLOOKUP($G118,[1]Ref!$A:$C,3,0)</f>
        <v>Technical</v>
      </c>
    </row>
    <row r="119" spans="1:29" x14ac:dyDescent="0.35">
      <c r="A119">
        <v>93415169</v>
      </c>
      <c r="B119" t="s">
        <v>799</v>
      </c>
      <c r="C119" t="s">
        <v>800</v>
      </c>
      <c r="D119" t="s">
        <v>801</v>
      </c>
      <c r="E119">
        <v>4</v>
      </c>
      <c r="F119" t="s">
        <v>802</v>
      </c>
      <c r="G119" t="s">
        <v>803</v>
      </c>
      <c r="H119" t="s">
        <v>804</v>
      </c>
      <c r="I119" s="4" t="s">
        <v>805</v>
      </c>
      <c r="J119" s="5">
        <f t="shared" si="2"/>
        <v>2024</v>
      </c>
      <c r="K119" s="6">
        <f t="shared" si="3"/>
        <v>12</v>
      </c>
      <c r="L119" t="s">
        <v>49</v>
      </c>
      <c r="M119" t="s">
        <v>36</v>
      </c>
      <c r="N119">
        <v>0</v>
      </c>
      <c r="O119" t="s">
        <v>147</v>
      </c>
      <c r="P119">
        <v>0</v>
      </c>
      <c r="Q119">
        <v>0</v>
      </c>
      <c r="R119" t="s">
        <v>38</v>
      </c>
      <c r="S119">
        <v>4</v>
      </c>
      <c r="T119" t="s">
        <v>39</v>
      </c>
      <c r="U119">
        <v>4</v>
      </c>
      <c r="V119">
        <v>4</v>
      </c>
      <c r="W119">
        <v>4</v>
      </c>
      <c r="X119">
        <v>5</v>
      </c>
      <c r="Y119">
        <v>5</v>
      </c>
      <c r="Z119" t="s">
        <v>40</v>
      </c>
      <c r="AA119" t="s">
        <v>148</v>
      </c>
      <c r="AB119" t="str">
        <f>VLOOKUP(G119,[1]Ref!$A:$C,2,0)</f>
        <v>Program &amp; Project Management</v>
      </c>
      <c r="AC119" t="str">
        <f>VLOOKUP($G119,[1]Ref!$A:$C,3,0)</f>
        <v>Senior</v>
      </c>
    </row>
    <row r="120" spans="1:29" x14ac:dyDescent="0.35">
      <c r="A120">
        <v>93414212</v>
      </c>
      <c r="B120" t="s">
        <v>806</v>
      </c>
      <c r="C120" t="s">
        <v>807</v>
      </c>
      <c r="D120" t="s">
        <v>808</v>
      </c>
      <c r="E120">
        <v>4</v>
      </c>
      <c r="F120" t="s">
        <v>809</v>
      </c>
      <c r="G120" t="s">
        <v>810</v>
      </c>
      <c r="H120" t="s">
        <v>811</v>
      </c>
      <c r="I120" s="4" t="s">
        <v>805</v>
      </c>
      <c r="J120" s="5">
        <f t="shared" si="2"/>
        <v>2024</v>
      </c>
      <c r="K120" s="6">
        <f t="shared" si="3"/>
        <v>12</v>
      </c>
      <c r="L120" t="s">
        <v>49</v>
      </c>
      <c r="M120">
        <v>1</v>
      </c>
      <c r="N120">
        <v>0</v>
      </c>
      <c r="O120" t="s">
        <v>387</v>
      </c>
      <c r="P120">
        <v>0</v>
      </c>
      <c r="Q120">
        <v>0</v>
      </c>
      <c r="R120" t="s">
        <v>36</v>
      </c>
      <c r="S120" t="s">
        <v>36</v>
      </c>
      <c r="T120" t="s">
        <v>36</v>
      </c>
      <c r="Z120" t="s">
        <v>40</v>
      </c>
      <c r="AA120" t="s">
        <v>51</v>
      </c>
      <c r="AB120" t="str">
        <f>VLOOKUP(G120,[1]Ref!$A:$C,2,0)</f>
        <v>Operations &amp; Manufacturing</v>
      </c>
      <c r="AC120" t="str">
        <f>VLOOKUP($G120,[1]Ref!$A:$C,3,0)</f>
        <v>Technical</v>
      </c>
    </row>
    <row r="121" spans="1:29" x14ac:dyDescent="0.35">
      <c r="A121">
        <v>93408365</v>
      </c>
      <c r="B121" t="s">
        <v>812</v>
      </c>
      <c r="C121" t="s">
        <v>813</v>
      </c>
      <c r="D121" t="s">
        <v>814</v>
      </c>
      <c r="E121">
        <v>4</v>
      </c>
      <c r="F121" t="s">
        <v>815</v>
      </c>
      <c r="G121" t="s">
        <v>412</v>
      </c>
      <c r="H121" t="s">
        <v>816</v>
      </c>
      <c r="I121" s="4" t="s">
        <v>805</v>
      </c>
      <c r="J121" s="5">
        <f t="shared" si="2"/>
        <v>2024</v>
      </c>
      <c r="K121" s="6">
        <f t="shared" si="3"/>
        <v>12</v>
      </c>
      <c r="L121" t="s">
        <v>49</v>
      </c>
      <c r="M121">
        <v>1</v>
      </c>
      <c r="N121">
        <v>1</v>
      </c>
      <c r="O121" t="s">
        <v>360</v>
      </c>
      <c r="P121">
        <v>1</v>
      </c>
      <c r="Q121">
        <v>0</v>
      </c>
      <c r="R121" t="s">
        <v>36</v>
      </c>
      <c r="S121">
        <v>5</v>
      </c>
      <c r="T121" t="s">
        <v>36</v>
      </c>
      <c r="U121">
        <v>5</v>
      </c>
      <c r="V121">
        <v>5</v>
      </c>
      <c r="W121">
        <v>5</v>
      </c>
      <c r="X121">
        <v>5</v>
      </c>
      <c r="Y121">
        <v>5</v>
      </c>
      <c r="Z121" t="s">
        <v>40</v>
      </c>
      <c r="AA121" t="s">
        <v>148</v>
      </c>
      <c r="AB121" t="str">
        <f>VLOOKUP(G121,[1]Ref!$A:$C,2,0)</f>
        <v>Other / General</v>
      </c>
      <c r="AC121" t="str">
        <f>VLOOKUP($G121,[1]Ref!$A:$C,3,0)</f>
        <v>Technical</v>
      </c>
    </row>
    <row r="122" spans="1:29" x14ac:dyDescent="0.35">
      <c r="A122">
        <v>93408252</v>
      </c>
      <c r="B122" t="s">
        <v>242</v>
      </c>
      <c r="C122" t="s">
        <v>817</v>
      </c>
      <c r="D122" t="s">
        <v>818</v>
      </c>
      <c r="E122">
        <v>5</v>
      </c>
      <c r="F122" t="s">
        <v>819</v>
      </c>
      <c r="G122" t="s">
        <v>482</v>
      </c>
      <c r="H122" t="s">
        <v>820</v>
      </c>
      <c r="I122" s="4" t="s">
        <v>805</v>
      </c>
      <c r="J122" s="5">
        <f t="shared" si="2"/>
        <v>2024</v>
      </c>
      <c r="K122" s="6">
        <f t="shared" si="3"/>
        <v>12</v>
      </c>
      <c r="L122" t="s">
        <v>49</v>
      </c>
      <c r="M122">
        <v>1</v>
      </c>
      <c r="N122">
        <v>20</v>
      </c>
      <c r="O122" t="s">
        <v>50</v>
      </c>
      <c r="P122">
        <v>0</v>
      </c>
      <c r="Q122">
        <v>0</v>
      </c>
      <c r="R122" t="s">
        <v>38</v>
      </c>
      <c r="S122">
        <v>5</v>
      </c>
      <c r="T122" t="s">
        <v>39</v>
      </c>
      <c r="U122">
        <v>5</v>
      </c>
      <c r="V122">
        <v>5</v>
      </c>
      <c r="W122">
        <v>5</v>
      </c>
      <c r="X122">
        <v>5</v>
      </c>
      <c r="Y122">
        <v>4</v>
      </c>
      <c r="Z122" t="s">
        <v>40</v>
      </c>
      <c r="AA122" t="s">
        <v>51</v>
      </c>
      <c r="AB122" t="str">
        <f>VLOOKUP(G122,[1]Ref!$A:$C,2,0)</f>
        <v>Program &amp; Project Management</v>
      </c>
      <c r="AC122" t="str">
        <f>VLOOKUP($G122,[1]Ref!$A:$C,3,0)</f>
        <v>Senior</v>
      </c>
    </row>
    <row r="123" spans="1:29" x14ac:dyDescent="0.35">
      <c r="A123">
        <v>93383992</v>
      </c>
      <c r="B123" t="s">
        <v>821</v>
      </c>
      <c r="C123" t="s">
        <v>822</v>
      </c>
      <c r="D123" t="s">
        <v>823</v>
      </c>
      <c r="E123">
        <v>4</v>
      </c>
      <c r="F123" t="s">
        <v>824</v>
      </c>
      <c r="G123" t="s">
        <v>825</v>
      </c>
      <c r="H123" t="s">
        <v>826</v>
      </c>
      <c r="I123" s="4" t="s">
        <v>805</v>
      </c>
      <c r="J123" s="5">
        <f t="shared" si="2"/>
        <v>2024</v>
      </c>
      <c r="K123" s="6">
        <f t="shared" si="3"/>
        <v>12</v>
      </c>
      <c r="L123" t="s">
        <v>49</v>
      </c>
      <c r="M123">
        <v>1</v>
      </c>
      <c r="N123">
        <v>20</v>
      </c>
      <c r="O123" t="s">
        <v>147</v>
      </c>
      <c r="P123">
        <v>0</v>
      </c>
      <c r="Q123">
        <v>0</v>
      </c>
      <c r="R123" t="s">
        <v>36</v>
      </c>
      <c r="S123">
        <v>4</v>
      </c>
      <c r="T123" t="s">
        <v>36</v>
      </c>
      <c r="U123">
        <v>4</v>
      </c>
      <c r="V123">
        <v>4</v>
      </c>
      <c r="W123">
        <v>4</v>
      </c>
      <c r="X123">
        <v>4</v>
      </c>
      <c r="Y123">
        <v>4</v>
      </c>
      <c r="Z123" t="s">
        <v>40</v>
      </c>
      <c r="AA123" t="s">
        <v>148</v>
      </c>
      <c r="AB123" t="str">
        <f>VLOOKUP(G123,[1]Ref!$A:$C,2,0)</f>
        <v>Program &amp; Project Management</v>
      </c>
      <c r="AC123" t="str">
        <f>VLOOKUP($G123,[1]Ref!$A:$C,3,0)</f>
        <v>Senior</v>
      </c>
    </row>
    <row r="124" spans="1:29" x14ac:dyDescent="0.35">
      <c r="A124">
        <v>93367820</v>
      </c>
      <c r="B124" t="s">
        <v>827</v>
      </c>
      <c r="C124" t="s">
        <v>828</v>
      </c>
      <c r="D124" t="s">
        <v>829</v>
      </c>
      <c r="E124">
        <v>4</v>
      </c>
      <c r="F124" t="s">
        <v>830</v>
      </c>
      <c r="G124" t="s">
        <v>686</v>
      </c>
      <c r="H124" t="s">
        <v>831</v>
      </c>
      <c r="I124" s="4" t="s">
        <v>832</v>
      </c>
      <c r="J124" s="5">
        <f t="shared" si="2"/>
        <v>2024</v>
      </c>
      <c r="K124" s="6">
        <f t="shared" si="3"/>
        <v>12</v>
      </c>
      <c r="L124" t="s">
        <v>49</v>
      </c>
      <c r="M124">
        <v>1</v>
      </c>
      <c r="N124">
        <v>6</v>
      </c>
      <c r="O124" t="s">
        <v>65</v>
      </c>
      <c r="P124">
        <v>1</v>
      </c>
      <c r="Q124">
        <v>0</v>
      </c>
      <c r="R124" t="s">
        <v>38</v>
      </c>
      <c r="S124">
        <v>1</v>
      </c>
      <c r="T124" t="s">
        <v>39</v>
      </c>
      <c r="U124">
        <v>3</v>
      </c>
      <c r="V124">
        <v>4</v>
      </c>
      <c r="W124">
        <v>5</v>
      </c>
      <c r="X124">
        <v>1</v>
      </c>
      <c r="Y124">
        <v>5</v>
      </c>
      <c r="Z124" t="s">
        <v>40</v>
      </c>
      <c r="AA124" t="s">
        <v>51</v>
      </c>
      <c r="AB124" t="str">
        <f>VLOOKUP(G124,[1]Ref!$A:$C,2,0)</f>
        <v>Customer Service &amp; Support</v>
      </c>
      <c r="AC124" t="str">
        <f>VLOOKUP($G124,[1]Ref!$A:$C,3,0)</f>
        <v>Technical</v>
      </c>
    </row>
    <row r="125" spans="1:29" x14ac:dyDescent="0.35">
      <c r="A125">
        <v>93342443</v>
      </c>
      <c r="B125" t="s">
        <v>833</v>
      </c>
      <c r="C125" t="s">
        <v>834</v>
      </c>
      <c r="D125" t="s">
        <v>835</v>
      </c>
      <c r="E125">
        <v>5</v>
      </c>
      <c r="F125" t="s">
        <v>836</v>
      </c>
      <c r="G125" t="s">
        <v>837</v>
      </c>
      <c r="H125" t="s">
        <v>838</v>
      </c>
      <c r="I125" s="4" t="s">
        <v>839</v>
      </c>
      <c r="J125" s="5">
        <f t="shared" si="2"/>
        <v>2024</v>
      </c>
      <c r="K125" s="6">
        <f t="shared" si="3"/>
        <v>12</v>
      </c>
      <c r="L125" t="s">
        <v>49</v>
      </c>
      <c r="M125">
        <v>1</v>
      </c>
      <c r="N125">
        <v>4</v>
      </c>
      <c r="O125" t="s">
        <v>37</v>
      </c>
      <c r="P125">
        <v>0</v>
      </c>
      <c r="Q125">
        <v>0</v>
      </c>
      <c r="R125" t="s">
        <v>38</v>
      </c>
      <c r="S125">
        <v>5</v>
      </c>
      <c r="T125" t="s">
        <v>39</v>
      </c>
      <c r="U125">
        <v>5</v>
      </c>
      <c r="V125">
        <v>5</v>
      </c>
      <c r="W125">
        <v>5</v>
      </c>
      <c r="X125">
        <v>5</v>
      </c>
      <c r="Y125">
        <v>5</v>
      </c>
      <c r="Z125" t="s">
        <v>40</v>
      </c>
      <c r="AA125" t="s">
        <v>41</v>
      </c>
      <c r="AB125" t="str">
        <f>VLOOKUP(G125,[1]Ref!$A:$C,2,0)</f>
        <v>Program &amp; Project Management</v>
      </c>
      <c r="AC125" t="str">
        <f>VLOOKUP($G125,[1]Ref!$A:$C,3,0)</f>
        <v>Manager</v>
      </c>
    </row>
    <row r="126" spans="1:29" x14ac:dyDescent="0.35">
      <c r="A126">
        <v>93334948</v>
      </c>
      <c r="B126" t="s">
        <v>840</v>
      </c>
      <c r="C126" t="s">
        <v>841</v>
      </c>
      <c r="D126" t="s">
        <v>842</v>
      </c>
      <c r="E126">
        <v>4</v>
      </c>
      <c r="F126" t="s">
        <v>843</v>
      </c>
      <c r="G126" t="s">
        <v>456</v>
      </c>
      <c r="H126" t="s">
        <v>844</v>
      </c>
      <c r="I126" s="4" t="s">
        <v>839</v>
      </c>
      <c r="J126" s="5">
        <f t="shared" si="2"/>
        <v>2024</v>
      </c>
      <c r="K126" s="6">
        <f t="shared" si="3"/>
        <v>12</v>
      </c>
      <c r="L126" t="s">
        <v>49</v>
      </c>
      <c r="M126">
        <v>1</v>
      </c>
      <c r="N126">
        <v>4</v>
      </c>
      <c r="O126" t="s">
        <v>50</v>
      </c>
      <c r="P126">
        <v>0</v>
      </c>
      <c r="Q126">
        <v>0</v>
      </c>
      <c r="R126" t="s">
        <v>38</v>
      </c>
      <c r="S126">
        <v>3</v>
      </c>
      <c r="T126" t="s">
        <v>39</v>
      </c>
      <c r="U126">
        <v>3</v>
      </c>
      <c r="V126">
        <v>5</v>
      </c>
      <c r="W126">
        <v>5</v>
      </c>
      <c r="X126">
        <v>3</v>
      </c>
      <c r="Y126">
        <v>5</v>
      </c>
      <c r="Z126" t="s">
        <v>40</v>
      </c>
      <c r="AA126" t="s">
        <v>51</v>
      </c>
      <c r="AB126" t="str">
        <f>VLOOKUP(G126,[1]Ref!$A:$C,2,0)</f>
        <v>Other / General</v>
      </c>
      <c r="AC126" t="str">
        <f>VLOOKUP($G126,[1]Ref!$A:$C,3,0)</f>
        <v>Technical</v>
      </c>
    </row>
    <row r="127" spans="1:29" x14ac:dyDescent="0.35">
      <c r="A127">
        <v>93275632</v>
      </c>
      <c r="B127" t="s">
        <v>393</v>
      </c>
      <c r="C127" t="s">
        <v>845</v>
      </c>
      <c r="D127" t="s">
        <v>846</v>
      </c>
      <c r="E127">
        <v>5</v>
      </c>
      <c r="F127" t="s">
        <v>847</v>
      </c>
      <c r="G127" t="s">
        <v>131</v>
      </c>
      <c r="H127" t="s">
        <v>848</v>
      </c>
      <c r="I127" s="4" t="s">
        <v>849</v>
      </c>
      <c r="J127" s="5">
        <f t="shared" si="2"/>
        <v>2024</v>
      </c>
      <c r="K127" s="6">
        <f t="shared" si="3"/>
        <v>11</v>
      </c>
      <c r="L127" t="s">
        <v>49</v>
      </c>
      <c r="M127">
        <v>1</v>
      </c>
      <c r="N127">
        <v>0</v>
      </c>
      <c r="O127" t="s">
        <v>50</v>
      </c>
      <c r="P127">
        <v>0</v>
      </c>
      <c r="Q127">
        <v>0</v>
      </c>
      <c r="R127" t="s">
        <v>36</v>
      </c>
      <c r="S127" t="s">
        <v>36</v>
      </c>
      <c r="T127" t="s">
        <v>36</v>
      </c>
      <c r="Z127" t="s">
        <v>40</v>
      </c>
      <c r="AA127" t="s">
        <v>51</v>
      </c>
      <c r="AB127" t="str">
        <f>VLOOKUP(G127,[1]Ref!$A:$C,2,0)</f>
        <v>Operations &amp; Manufacturing</v>
      </c>
      <c r="AC127" t="str">
        <f>VLOOKUP($G127,[1]Ref!$A:$C,3,0)</f>
        <v>Technical</v>
      </c>
    </row>
    <row r="128" spans="1:29" x14ac:dyDescent="0.35">
      <c r="A128">
        <v>93261195</v>
      </c>
      <c r="B128" t="s">
        <v>850</v>
      </c>
      <c r="C128" t="s">
        <v>851</v>
      </c>
      <c r="D128" t="s">
        <v>852</v>
      </c>
      <c r="E128">
        <v>5</v>
      </c>
      <c r="F128" t="s">
        <v>853</v>
      </c>
      <c r="G128" t="s">
        <v>329</v>
      </c>
      <c r="H128" t="s">
        <v>854</v>
      </c>
      <c r="I128" s="4" t="s">
        <v>849</v>
      </c>
      <c r="J128" s="5">
        <f t="shared" si="2"/>
        <v>2024</v>
      </c>
      <c r="K128" s="6">
        <f t="shared" si="3"/>
        <v>11</v>
      </c>
      <c r="L128" t="s">
        <v>49</v>
      </c>
      <c r="M128">
        <v>1</v>
      </c>
      <c r="N128">
        <v>2</v>
      </c>
      <c r="O128" t="s">
        <v>189</v>
      </c>
      <c r="P128">
        <v>0</v>
      </c>
      <c r="Q128">
        <v>0</v>
      </c>
      <c r="R128" t="s">
        <v>38</v>
      </c>
      <c r="S128">
        <v>5</v>
      </c>
      <c r="T128" t="s">
        <v>39</v>
      </c>
      <c r="U128">
        <v>5</v>
      </c>
      <c r="V128">
        <v>5</v>
      </c>
      <c r="W128">
        <v>5</v>
      </c>
      <c r="X128">
        <v>5</v>
      </c>
      <c r="Y128">
        <v>5</v>
      </c>
      <c r="Z128" t="s">
        <v>40</v>
      </c>
      <c r="AA128" t="s">
        <v>148</v>
      </c>
      <c r="AB128" t="str">
        <f>VLOOKUP(G128,[1]Ref!$A:$C,2,0)</f>
        <v>Program &amp; Project Management</v>
      </c>
      <c r="AC128" t="str">
        <f>VLOOKUP($G128,[1]Ref!$A:$C,3,0)</f>
        <v>Manager</v>
      </c>
    </row>
    <row r="129" spans="1:29" x14ac:dyDescent="0.35">
      <c r="A129">
        <v>93141012</v>
      </c>
      <c r="B129" t="s">
        <v>242</v>
      </c>
      <c r="C129" t="s">
        <v>855</v>
      </c>
      <c r="D129" t="s">
        <v>856</v>
      </c>
      <c r="E129">
        <v>5</v>
      </c>
      <c r="F129" t="s">
        <v>857</v>
      </c>
      <c r="G129" t="s">
        <v>858</v>
      </c>
      <c r="H129" t="s">
        <v>859</v>
      </c>
      <c r="I129" s="4" t="s">
        <v>860</v>
      </c>
      <c r="J129" s="5">
        <f t="shared" si="2"/>
        <v>2024</v>
      </c>
      <c r="K129" s="6">
        <f t="shared" si="3"/>
        <v>11</v>
      </c>
      <c r="L129" t="s">
        <v>49</v>
      </c>
      <c r="M129">
        <v>1</v>
      </c>
      <c r="N129">
        <v>0</v>
      </c>
      <c r="O129" t="s">
        <v>861</v>
      </c>
      <c r="P129">
        <v>0</v>
      </c>
      <c r="Q129">
        <v>0</v>
      </c>
      <c r="R129" t="s">
        <v>38</v>
      </c>
      <c r="S129">
        <v>5</v>
      </c>
      <c r="T129" t="s">
        <v>39</v>
      </c>
      <c r="U129">
        <v>5</v>
      </c>
      <c r="V129">
        <v>5</v>
      </c>
      <c r="W129">
        <v>5</v>
      </c>
      <c r="X129">
        <v>5</v>
      </c>
      <c r="Y129">
        <v>3</v>
      </c>
      <c r="Z129" t="s">
        <v>40</v>
      </c>
      <c r="AA129" t="s">
        <v>41</v>
      </c>
      <c r="AB129" t="str">
        <f>VLOOKUP(G129,[1]Ref!$A:$C,2,0)</f>
        <v>Other / General</v>
      </c>
      <c r="AC129" t="str">
        <f>VLOOKUP($G129,[1]Ref!$A:$C,3,0)</f>
        <v>Senior</v>
      </c>
    </row>
    <row r="130" spans="1:29" x14ac:dyDescent="0.35">
      <c r="A130">
        <v>93067075</v>
      </c>
      <c r="B130" t="s">
        <v>134</v>
      </c>
      <c r="C130" t="s">
        <v>862</v>
      </c>
      <c r="D130" t="s">
        <v>863</v>
      </c>
      <c r="E130">
        <v>1</v>
      </c>
      <c r="F130" t="s">
        <v>864</v>
      </c>
      <c r="G130" t="s">
        <v>36</v>
      </c>
      <c r="H130" t="s">
        <v>865</v>
      </c>
      <c r="I130" s="4" t="s">
        <v>866</v>
      </c>
      <c r="J130" s="5">
        <f t="shared" si="2"/>
        <v>2024</v>
      </c>
      <c r="K130" s="6">
        <f t="shared" si="3"/>
        <v>11</v>
      </c>
      <c r="L130" t="s">
        <v>49</v>
      </c>
      <c r="M130">
        <v>1</v>
      </c>
      <c r="N130">
        <v>2</v>
      </c>
      <c r="O130" t="s">
        <v>36</v>
      </c>
      <c r="P130">
        <v>0</v>
      </c>
      <c r="Q130">
        <v>0</v>
      </c>
      <c r="R130" t="s">
        <v>98</v>
      </c>
      <c r="S130" t="s">
        <v>36</v>
      </c>
      <c r="T130" t="s">
        <v>36</v>
      </c>
      <c r="Z130" t="s">
        <v>40</v>
      </c>
      <c r="AA130" t="s">
        <v>41</v>
      </c>
      <c r="AB130" t="e">
        <f>VLOOKUP(G130,[1]Ref!$A:$C,2,0)</f>
        <v>#N/A</v>
      </c>
      <c r="AC130" t="e">
        <f>VLOOKUP($G130,[1]Ref!$A:$C,3,0)</f>
        <v>#N/A</v>
      </c>
    </row>
    <row r="131" spans="1:29" x14ac:dyDescent="0.35">
      <c r="A131">
        <v>93057946</v>
      </c>
      <c r="B131" t="s">
        <v>867</v>
      </c>
      <c r="C131" t="s">
        <v>868</v>
      </c>
      <c r="D131" t="s">
        <v>869</v>
      </c>
      <c r="E131">
        <v>4</v>
      </c>
      <c r="F131" t="s">
        <v>870</v>
      </c>
      <c r="G131" t="s">
        <v>867</v>
      </c>
      <c r="H131" t="s">
        <v>871</v>
      </c>
      <c r="I131" s="4" t="s">
        <v>866</v>
      </c>
      <c r="J131" s="5">
        <f t="shared" ref="J131:J194" si="4">YEAR(I131)</f>
        <v>2024</v>
      </c>
      <c r="K131" s="6">
        <f t="shared" ref="K131:K194" si="5">MONTH(I131)</f>
        <v>11</v>
      </c>
      <c r="L131" t="s">
        <v>49</v>
      </c>
      <c r="M131" t="s">
        <v>36</v>
      </c>
      <c r="N131">
        <v>6</v>
      </c>
      <c r="O131" t="s">
        <v>147</v>
      </c>
      <c r="P131">
        <v>0</v>
      </c>
      <c r="Q131">
        <v>0</v>
      </c>
      <c r="R131" t="s">
        <v>36</v>
      </c>
      <c r="S131" t="s">
        <v>36</v>
      </c>
      <c r="T131" t="s">
        <v>36</v>
      </c>
      <c r="Z131" t="s">
        <v>40</v>
      </c>
      <c r="AA131" t="s">
        <v>148</v>
      </c>
      <c r="AB131" t="str">
        <f>VLOOKUP(G131,[1]Ref!$A:$C,2,0)</f>
        <v>Program &amp; Project Management</v>
      </c>
      <c r="AC131" t="str">
        <f>VLOOKUP($G131,[1]Ref!$A:$C,3,0)</f>
        <v>Manager</v>
      </c>
    </row>
    <row r="132" spans="1:29" x14ac:dyDescent="0.35">
      <c r="A132">
        <v>93042172</v>
      </c>
      <c r="B132" t="s">
        <v>872</v>
      </c>
      <c r="C132" t="s">
        <v>873</v>
      </c>
      <c r="D132" t="s">
        <v>874</v>
      </c>
      <c r="E132">
        <v>5</v>
      </c>
      <c r="F132" t="s">
        <v>875</v>
      </c>
      <c r="G132" t="s">
        <v>876</v>
      </c>
      <c r="H132" t="s">
        <v>877</v>
      </c>
      <c r="I132" s="4" t="s">
        <v>878</v>
      </c>
      <c r="J132" s="5">
        <f t="shared" si="4"/>
        <v>2024</v>
      </c>
      <c r="K132" s="6">
        <f t="shared" si="5"/>
        <v>11</v>
      </c>
      <c r="L132" t="s">
        <v>49</v>
      </c>
      <c r="M132" t="s">
        <v>36</v>
      </c>
      <c r="N132">
        <v>6</v>
      </c>
      <c r="O132" t="s">
        <v>106</v>
      </c>
      <c r="P132">
        <v>0</v>
      </c>
      <c r="Q132">
        <v>0</v>
      </c>
      <c r="R132" t="s">
        <v>38</v>
      </c>
      <c r="S132">
        <v>5</v>
      </c>
      <c r="T132" t="s">
        <v>39</v>
      </c>
      <c r="U132">
        <v>5</v>
      </c>
      <c r="V132">
        <v>5</v>
      </c>
      <c r="W132">
        <v>5</v>
      </c>
      <c r="X132">
        <v>5</v>
      </c>
      <c r="Y132">
        <v>5</v>
      </c>
      <c r="Z132" t="s">
        <v>40</v>
      </c>
      <c r="AA132" t="s">
        <v>51</v>
      </c>
      <c r="AB132" t="str">
        <f>VLOOKUP(G132,[1]Ref!$A:$C,2,0)</f>
        <v>Finance &amp; Procurement</v>
      </c>
      <c r="AC132" t="str">
        <f>VLOOKUP($G132,[1]Ref!$A:$C,3,0)</f>
        <v>General</v>
      </c>
    </row>
    <row r="133" spans="1:29" x14ac:dyDescent="0.35">
      <c r="A133">
        <v>93004410</v>
      </c>
      <c r="B133" t="s">
        <v>879</v>
      </c>
      <c r="C133" t="s">
        <v>880</v>
      </c>
      <c r="D133" t="s">
        <v>881</v>
      </c>
      <c r="E133">
        <v>5</v>
      </c>
      <c r="F133" t="s">
        <v>882</v>
      </c>
      <c r="G133" t="s">
        <v>883</v>
      </c>
      <c r="H133" t="s">
        <v>884</v>
      </c>
      <c r="I133" s="4" t="s">
        <v>885</v>
      </c>
      <c r="J133" s="5">
        <f t="shared" si="4"/>
        <v>2024</v>
      </c>
      <c r="K133" s="6">
        <f t="shared" si="5"/>
        <v>11</v>
      </c>
      <c r="L133" t="s">
        <v>35</v>
      </c>
      <c r="M133">
        <v>1</v>
      </c>
      <c r="N133">
        <v>0</v>
      </c>
      <c r="O133" t="s">
        <v>50</v>
      </c>
      <c r="P133">
        <v>0</v>
      </c>
      <c r="Q133">
        <v>0</v>
      </c>
      <c r="R133" t="s">
        <v>36</v>
      </c>
      <c r="S133" t="s">
        <v>36</v>
      </c>
      <c r="T133" t="s">
        <v>36</v>
      </c>
      <c r="Z133" t="s">
        <v>40</v>
      </c>
      <c r="AA133" t="s">
        <v>51</v>
      </c>
      <c r="AB133" t="str">
        <f>VLOOKUP(G133,[1]Ref!$A:$C,2,0)</f>
        <v>Data &amp; Analytics</v>
      </c>
      <c r="AC133" t="str">
        <f>VLOOKUP($G133,[1]Ref!$A:$C,3,0)</f>
        <v>Internship</v>
      </c>
    </row>
    <row r="134" spans="1:29" x14ac:dyDescent="0.35">
      <c r="A134">
        <v>92947756</v>
      </c>
      <c r="B134" t="s">
        <v>886</v>
      </c>
      <c r="C134" t="s">
        <v>887</v>
      </c>
      <c r="D134" t="s">
        <v>888</v>
      </c>
      <c r="E134">
        <v>4</v>
      </c>
      <c r="F134" t="s">
        <v>889</v>
      </c>
      <c r="G134" t="s">
        <v>890</v>
      </c>
      <c r="H134" t="s">
        <v>891</v>
      </c>
      <c r="I134" s="4" t="s">
        <v>892</v>
      </c>
      <c r="J134" s="5">
        <f t="shared" si="4"/>
        <v>2024</v>
      </c>
      <c r="K134" s="6">
        <f t="shared" si="5"/>
        <v>11</v>
      </c>
      <c r="L134" t="s">
        <v>49</v>
      </c>
      <c r="M134" t="s">
        <v>36</v>
      </c>
      <c r="N134">
        <v>4</v>
      </c>
      <c r="O134" t="s">
        <v>65</v>
      </c>
      <c r="P134">
        <v>1</v>
      </c>
      <c r="Q134">
        <v>0</v>
      </c>
      <c r="R134" t="s">
        <v>38</v>
      </c>
      <c r="S134">
        <v>3</v>
      </c>
      <c r="T134" t="s">
        <v>120</v>
      </c>
      <c r="U134">
        <v>4</v>
      </c>
      <c r="V134">
        <v>4</v>
      </c>
      <c r="W134">
        <v>3</v>
      </c>
      <c r="X134">
        <v>2</v>
      </c>
      <c r="Y134">
        <v>5</v>
      </c>
      <c r="Z134" t="s">
        <v>40</v>
      </c>
      <c r="AA134" t="s">
        <v>51</v>
      </c>
      <c r="AB134" t="str">
        <f>VLOOKUP(G134,[1]Ref!$A:$C,2,0)</f>
        <v>Quality &amp; Testing</v>
      </c>
      <c r="AC134" t="str">
        <f>VLOOKUP($G134,[1]Ref!$A:$C,3,0)</f>
        <v>Technical</v>
      </c>
    </row>
    <row r="135" spans="1:29" x14ac:dyDescent="0.35">
      <c r="A135">
        <v>92923259</v>
      </c>
      <c r="B135" t="s">
        <v>872</v>
      </c>
      <c r="C135" t="s">
        <v>893</v>
      </c>
      <c r="D135" t="s">
        <v>894</v>
      </c>
      <c r="E135">
        <v>4</v>
      </c>
      <c r="F135" t="s">
        <v>895</v>
      </c>
      <c r="G135" t="s">
        <v>896</v>
      </c>
      <c r="H135" t="s">
        <v>897</v>
      </c>
      <c r="I135" s="4" t="s">
        <v>898</v>
      </c>
      <c r="J135" s="5">
        <f t="shared" si="4"/>
        <v>2024</v>
      </c>
      <c r="K135" s="6">
        <f t="shared" si="5"/>
        <v>11</v>
      </c>
      <c r="L135" t="s">
        <v>49</v>
      </c>
      <c r="M135">
        <v>1</v>
      </c>
      <c r="N135">
        <v>4</v>
      </c>
      <c r="O135" t="s">
        <v>65</v>
      </c>
      <c r="P135">
        <v>1</v>
      </c>
      <c r="Q135">
        <v>0</v>
      </c>
      <c r="R135" t="s">
        <v>38</v>
      </c>
      <c r="S135">
        <v>4</v>
      </c>
      <c r="T135" t="s">
        <v>39</v>
      </c>
      <c r="U135">
        <v>4</v>
      </c>
      <c r="V135">
        <v>5</v>
      </c>
      <c r="W135">
        <v>5</v>
      </c>
      <c r="X135">
        <v>4</v>
      </c>
      <c r="Y135">
        <v>5</v>
      </c>
      <c r="Z135" t="s">
        <v>40</v>
      </c>
      <c r="AA135" t="s">
        <v>51</v>
      </c>
      <c r="AB135" t="str">
        <f>VLOOKUP(G135,[1]Ref!$A:$C,2,0)</f>
        <v>Other / General</v>
      </c>
      <c r="AC135" t="str">
        <f>VLOOKUP($G135,[1]Ref!$A:$C,3,0)</f>
        <v>Technical</v>
      </c>
    </row>
    <row r="136" spans="1:29" x14ac:dyDescent="0.35">
      <c r="A136">
        <v>92918568</v>
      </c>
      <c r="B136" t="s">
        <v>899</v>
      </c>
      <c r="C136" t="s">
        <v>900</v>
      </c>
      <c r="D136" t="s">
        <v>901</v>
      </c>
      <c r="E136">
        <v>4</v>
      </c>
      <c r="F136" t="s">
        <v>902</v>
      </c>
      <c r="G136" t="s">
        <v>903</v>
      </c>
      <c r="H136" t="s">
        <v>904</v>
      </c>
      <c r="I136" s="4" t="s">
        <v>898</v>
      </c>
      <c r="J136" s="5">
        <f t="shared" si="4"/>
        <v>2024</v>
      </c>
      <c r="K136" s="6">
        <f t="shared" si="5"/>
        <v>11</v>
      </c>
      <c r="L136" t="s">
        <v>49</v>
      </c>
      <c r="M136">
        <v>1</v>
      </c>
      <c r="N136">
        <v>9</v>
      </c>
      <c r="O136" t="s">
        <v>50</v>
      </c>
      <c r="P136">
        <v>0</v>
      </c>
      <c r="Q136">
        <v>0</v>
      </c>
      <c r="R136" t="s">
        <v>38</v>
      </c>
      <c r="S136">
        <v>4</v>
      </c>
      <c r="T136" t="s">
        <v>83</v>
      </c>
      <c r="U136">
        <v>3</v>
      </c>
      <c r="V136">
        <v>4</v>
      </c>
      <c r="W136">
        <v>4</v>
      </c>
      <c r="X136">
        <v>3</v>
      </c>
      <c r="Y136">
        <v>1</v>
      </c>
      <c r="Z136" t="s">
        <v>40</v>
      </c>
      <c r="AA136" t="s">
        <v>51</v>
      </c>
      <c r="AB136" t="str">
        <f>VLOOKUP(G136,[1]Ref!$A:$C,2,0)</f>
        <v>Operations &amp; Manufacturing</v>
      </c>
      <c r="AC136" t="str">
        <f>VLOOKUP($G136,[1]Ref!$A:$C,3,0)</f>
        <v>Technical</v>
      </c>
    </row>
    <row r="137" spans="1:29" x14ac:dyDescent="0.35">
      <c r="A137">
        <v>92915150</v>
      </c>
      <c r="B137" t="s">
        <v>905</v>
      </c>
      <c r="C137" t="s">
        <v>906</v>
      </c>
      <c r="D137" t="s">
        <v>907</v>
      </c>
      <c r="E137">
        <v>5</v>
      </c>
      <c r="F137" t="s">
        <v>908</v>
      </c>
      <c r="G137" t="s">
        <v>131</v>
      </c>
      <c r="H137" t="s">
        <v>909</v>
      </c>
      <c r="I137" s="4" t="s">
        <v>898</v>
      </c>
      <c r="J137" s="5">
        <f t="shared" si="4"/>
        <v>2024</v>
      </c>
      <c r="K137" s="6">
        <f t="shared" si="5"/>
        <v>11</v>
      </c>
      <c r="L137" t="s">
        <v>49</v>
      </c>
      <c r="M137">
        <v>1</v>
      </c>
      <c r="N137">
        <v>6</v>
      </c>
      <c r="O137" t="s">
        <v>50</v>
      </c>
      <c r="P137">
        <v>0</v>
      </c>
      <c r="Q137">
        <v>0</v>
      </c>
      <c r="R137" t="s">
        <v>36</v>
      </c>
      <c r="S137">
        <v>5</v>
      </c>
      <c r="T137" t="s">
        <v>36</v>
      </c>
      <c r="U137">
        <v>5</v>
      </c>
      <c r="V137">
        <v>4</v>
      </c>
      <c r="W137">
        <v>4</v>
      </c>
      <c r="X137">
        <v>5</v>
      </c>
      <c r="Y137">
        <v>4</v>
      </c>
      <c r="Z137" t="s">
        <v>40</v>
      </c>
      <c r="AA137" t="s">
        <v>51</v>
      </c>
      <c r="AB137" t="str">
        <f>VLOOKUP(G137,[1]Ref!$A:$C,2,0)</f>
        <v>Operations &amp; Manufacturing</v>
      </c>
      <c r="AC137" t="str">
        <f>VLOOKUP($G137,[1]Ref!$A:$C,3,0)</f>
        <v>Technical</v>
      </c>
    </row>
    <row r="138" spans="1:29" x14ac:dyDescent="0.35">
      <c r="A138">
        <v>92909660</v>
      </c>
      <c r="B138" t="s">
        <v>149</v>
      </c>
      <c r="C138" t="s">
        <v>910</v>
      </c>
      <c r="D138" t="s">
        <v>911</v>
      </c>
      <c r="E138">
        <v>4</v>
      </c>
      <c r="F138" t="s">
        <v>912</v>
      </c>
      <c r="G138" t="s">
        <v>913</v>
      </c>
      <c r="H138" t="s">
        <v>914</v>
      </c>
      <c r="I138" s="4" t="s">
        <v>915</v>
      </c>
      <c r="J138" s="5">
        <f t="shared" si="4"/>
        <v>2024</v>
      </c>
      <c r="K138" s="6">
        <f t="shared" si="5"/>
        <v>11</v>
      </c>
      <c r="L138" t="s">
        <v>49</v>
      </c>
      <c r="M138" t="s">
        <v>36</v>
      </c>
      <c r="N138">
        <v>0</v>
      </c>
      <c r="O138" t="s">
        <v>106</v>
      </c>
      <c r="P138">
        <v>0</v>
      </c>
      <c r="Q138">
        <v>0</v>
      </c>
      <c r="R138" t="s">
        <v>36</v>
      </c>
      <c r="S138">
        <v>4</v>
      </c>
      <c r="T138" t="s">
        <v>36</v>
      </c>
      <c r="U138">
        <v>4</v>
      </c>
      <c r="V138">
        <v>4</v>
      </c>
      <c r="W138">
        <v>4</v>
      </c>
      <c r="X138">
        <v>3</v>
      </c>
      <c r="Y138">
        <v>4</v>
      </c>
      <c r="Z138" t="s">
        <v>40</v>
      </c>
      <c r="AA138" t="s">
        <v>51</v>
      </c>
      <c r="AB138" t="str">
        <f>VLOOKUP(G138,[1]Ref!$A:$C,2,0)</f>
        <v>Operations &amp; Manufacturing</v>
      </c>
      <c r="AC138" t="str">
        <f>VLOOKUP($G138,[1]Ref!$A:$C,3,0)</f>
        <v>Analyst / Coordinator</v>
      </c>
    </row>
    <row r="139" spans="1:29" x14ac:dyDescent="0.35">
      <c r="A139">
        <v>92894563</v>
      </c>
      <c r="B139" t="s">
        <v>916</v>
      </c>
      <c r="C139" t="s">
        <v>917</v>
      </c>
      <c r="D139" t="s">
        <v>918</v>
      </c>
      <c r="E139">
        <v>3</v>
      </c>
      <c r="F139" t="s">
        <v>919</v>
      </c>
      <c r="G139" t="s">
        <v>131</v>
      </c>
      <c r="H139" t="s">
        <v>920</v>
      </c>
      <c r="I139" s="4" t="s">
        <v>921</v>
      </c>
      <c r="J139" s="5">
        <f t="shared" si="4"/>
        <v>2024</v>
      </c>
      <c r="K139" s="6">
        <f t="shared" si="5"/>
        <v>11</v>
      </c>
      <c r="L139" t="s">
        <v>49</v>
      </c>
      <c r="M139">
        <v>1</v>
      </c>
      <c r="N139">
        <v>4</v>
      </c>
      <c r="O139" t="s">
        <v>922</v>
      </c>
      <c r="P139">
        <v>0</v>
      </c>
      <c r="Q139">
        <v>0</v>
      </c>
      <c r="R139" t="s">
        <v>36</v>
      </c>
      <c r="S139" t="s">
        <v>36</v>
      </c>
      <c r="T139" t="s">
        <v>36</v>
      </c>
      <c r="Z139" t="s">
        <v>40</v>
      </c>
      <c r="AA139" t="s">
        <v>41</v>
      </c>
      <c r="AB139" t="str">
        <f>VLOOKUP(G139,[1]Ref!$A:$C,2,0)</f>
        <v>Operations &amp; Manufacturing</v>
      </c>
      <c r="AC139" t="str">
        <f>VLOOKUP($G139,[1]Ref!$A:$C,3,0)</f>
        <v>Technical</v>
      </c>
    </row>
    <row r="140" spans="1:29" x14ac:dyDescent="0.35">
      <c r="A140">
        <v>92887689</v>
      </c>
      <c r="B140" t="s">
        <v>923</v>
      </c>
      <c r="C140" t="s">
        <v>924</v>
      </c>
      <c r="D140" t="s">
        <v>925</v>
      </c>
      <c r="E140">
        <v>5</v>
      </c>
      <c r="F140" t="s">
        <v>926</v>
      </c>
      <c r="G140" t="s">
        <v>286</v>
      </c>
      <c r="H140" t="s">
        <v>927</v>
      </c>
      <c r="I140" s="4" t="s">
        <v>921</v>
      </c>
      <c r="J140" s="5">
        <f t="shared" si="4"/>
        <v>2024</v>
      </c>
      <c r="K140" s="6">
        <f t="shared" si="5"/>
        <v>11</v>
      </c>
      <c r="L140" t="s">
        <v>49</v>
      </c>
      <c r="M140">
        <v>1</v>
      </c>
      <c r="N140">
        <v>2</v>
      </c>
      <c r="O140" t="s">
        <v>288</v>
      </c>
      <c r="P140">
        <v>0</v>
      </c>
      <c r="Q140">
        <v>0</v>
      </c>
      <c r="R140" t="s">
        <v>38</v>
      </c>
      <c r="S140">
        <v>5</v>
      </c>
      <c r="T140" t="s">
        <v>39</v>
      </c>
      <c r="U140">
        <v>5</v>
      </c>
      <c r="V140">
        <v>5</v>
      </c>
      <c r="W140">
        <v>4</v>
      </c>
      <c r="X140">
        <v>4</v>
      </c>
      <c r="Y140">
        <v>5</v>
      </c>
      <c r="Z140" t="s">
        <v>40</v>
      </c>
      <c r="AA140" t="s">
        <v>41</v>
      </c>
      <c r="AB140" t="str">
        <f>VLOOKUP(G140,[1]Ref!$A:$C,2,0)</f>
        <v>Customer Service &amp; Support</v>
      </c>
      <c r="AC140" t="str">
        <f>VLOOKUP($G140,[1]Ref!$A:$C,3,0)</f>
        <v>Technical</v>
      </c>
    </row>
    <row r="141" spans="1:29" x14ac:dyDescent="0.35">
      <c r="A141">
        <v>92864754</v>
      </c>
      <c r="B141" t="s">
        <v>928</v>
      </c>
      <c r="C141" t="s">
        <v>929</v>
      </c>
      <c r="D141" t="s">
        <v>930</v>
      </c>
      <c r="E141">
        <v>5</v>
      </c>
      <c r="F141" t="s">
        <v>931</v>
      </c>
      <c r="G141" t="s">
        <v>932</v>
      </c>
      <c r="H141" t="s">
        <v>933</v>
      </c>
      <c r="I141" s="4" t="s">
        <v>934</v>
      </c>
      <c r="J141" s="5">
        <f t="shared" si="4"/>
        <v>2024</v>
      </c>
      <c r="K141" s="6">
        <f t="shared" si="5"/>
        <v>11</v>
      </c>
      <c r="L141" t="s">
        <v>49</v>
      </c>
      <c r="M141">
        <v>1</v>
      </c>
      <c r="N141">
        <v>4</v>
      </c>
      <c r="O141" t="s">
        <v>935</v>
      </c>
      <c r="P141">
        <v>0</v>
      </c>
      <c r="Q141">
        <v>0</v>
      </c>
      <c r="R141" t="s">
        <v>38</v>
      </c>
      <c r="S141">
        <v>5</v>
      </c>
      <c r="T141" t="s">
        <v>39</v>
      </c>
      <c r="U141">
        <v>5</v>
      </c>
      <c r="V141">
        <v>5</v>
      </c>
      <c r="W141">
        <v>5</v>
      </c>
      <c r="X141">
        <v>4</v>
      </c>
      <c r="Y141">
        <v>3</v>
      </c>
      <c r="Z141" t="s">
        <v>40</v>
      </c>
      <c r="AA141" t="s">
        <v>51</v>
      </c>
      <c r="AB141" t="str">
        <f>VLOOKUP(G141,[1]Ref!$A:$C,2,0)</f>
        <v>Customer Service &amp; Support</v>
      </c>
      <c r="AC141" t="str">
        <f>VLOOKUP($G141,[1]Ref!$A:$C,3,0)</f>
        <v>Technical</v>
      </c>
    </row>
    <row r="142" spans="1:29" x14ac:dyDescent="0.35">
      <c r="A142">
        <v>92837552</v>
      </c>
      <c r="B142" t="s">
        <v>936</v>
      </c>
      <c r="C142" t="s">
        <v>937</v>
      </c>
      <c r="D142" t="s">
        <v>938</v>
      </c>
      <c r="E142">
        <v>4</v>
      </c>
      <c r="F142" t="s">
        <v>939</v>
      </c>
      <c r="G142" t="s">
        <v>940</v>
      </c>
      <c r="H142" t="s">
        <v>941</v>
      </c>
      <c r="I142" s="4" t="s">
        <v>934</v>
      </c>
      <c r="J142" s="5">
        <f t="shared" si="4"/>
        <v>2024</v>
      </c>
      <c r="K142" s="6">
        <f t="shared" si="5"/>
        <v>11</v>
      </c>
      <c r="L142" t="s">
        <v>49</v>
      </c>
      <c r="M142">
        <v>1</v>
      </c>
      <c r="N142">
        <v>6</v>
      </c>
      <c r="O142" t="s">
        <v>147</v>
      </c>
      <c r="P142">
        <v>0</v>
      </c>
      <c r="Q142">
        <v>0</v>
      </c>
      <c r="R142" t="s">
        <v>38</v>
      </c>
      <c r="S142">
        <v>4</v>
      </c>
      <c r="T142" t="s">
        <v>39</v>
      </c>
      <c r="U142">
        <v>4</v>
      </c>
      <c r="V142">
        <v>5</v>
      </c>
      <c r="W142">
        <v>5</v>
      </c>
      <c r="X142">
        <v>5</v>
      </c>
      <c r="Y142">
        <v>4</v>
      </c>
      <c r="Z142" t="s">
        <v>40</v>
      </c>
      <c r="AA142" t="s">
        <v>148</v>
      </c>
      <c r="AB142" t="str">
        <f>VLOOKUP(G142,[1]Ref!$A:$C,2,0)</f>
        <v>Program &amp; Project Management</v>
      </c>
      <c r="AC142" t="str">
        <f>VLOOKUP($G142,[1]Ref!$A:$C,3,0)</f>
        <v>Senior</v>
      </c>
    </row>
    <row r="143" spans="1:29" x14ac:dyDescent="0.35">
      <c r="A143">
        <v>92798097</v>
      </c>
      <c r="B143" t="s">
        <v>942</v>
      </c>
      <c r="C143" t="s">
        <v>943</v>
      </c>
      <c r="D143" t="s">
        <v>944</v>
      </c>
      <c r="E143">
        <v>2</v>
      </c>
      <c r="F143" t="s">
        <v>945</v>
      </c>
      <c r="G143" t="s">
        <v>946</v>
      </c>
      <c r="H143" t="s">
        <v>947</v>
      </c>
      <c r="I143" s="4" t="s">
        <v>948</v>
      </c>
      <c r="J143" s="5">
        <f t="shared" si="4"/>
        <v>2024</v>
      </c>
      <c r="K143" s="6">
        <f t="shared" si="5"/>
        <v>11</v>
      </c>
      <c r="L143" t="s">
        <v>49</v>
      </c>
      <c r="M143" t="s">
        <v>36</v>
      </c>
      <c r="N143">
        <v>4</v>
      </c>
      <c r="O143" t="s">
        <v>36</v>
      </c>
      <c r="P143">
        <v>0</v>
      </c>
      <c r="Q143">
        <v>0</v>
      </c>
      <c r="R143" t="s">
        <v>98</v>
      </c>
      <c r="S143">
        <v>1</v>
      </c>
      <c r="T143" t="s">
        <v>120</v>
      </c>
      <c r="U143">
        <v>2</v>
      </c>
      <c r="V143">
        <v>2</v>
      </c>
      <c r="W143">
        <v>2</v>
      </c>
      <c r="X143">
        <v>1</v>
      </c>
      <c r="Y143">
        <v>5</v>
      </c>
      <c r="Z143" t="s">
        <v>40</v>
      </c>
      <c r="AA143" t="s">
        <v>41</v>
      </c>
      <c r="AB143" t="str">
        <f>VLOOKUP(G143,[1]Ref!$A:$C,2,0)</f>
        <v>Engineering &amp; IT</v>
      </c>
      <c r="AC143" t="str">
        <f>VLOOKUP($G143,[1]Ref!$A:$C,3,0)</f>
        <v>Technical</v>
      </c>
    </row>
    <row r="144" spans="1:29" x14ac:dyDescent="0.35">
      <c r="A144">
        <v>92787582</v>
      </c>
      <c r="B144" t="s">
        <v>242</v>
      </c>
      <c r="C144" t="s">
        <v>949</v>
      </c>
      <c r="D144" t="s">
        <v>950</v>
      </c>
      <c r="E144">
        <v>3</v>
      </c>
      <c r="F144" t="s">
        <v>951</v>
      </c>
      <c r="G144" t="s">
        <v>456</v>
      </c>
      <c r="H144" t="s">
        <v>952</v>
      </c>
      <c r="I144" s="4" t="s">
        <v>948</v>
      </c>
      <c r="J144" s="5">
        <f t="shared" si="4"/>
        <v>2024</v>
      </c>
      <c r="K144" s="6">
        <f t="shared" si="5"/>
        <v>11</v>
      </c>
      <c r="L144" t="s">
        <v>49</v>
      </c>
      <c r="M144">
        <v>1</v>
      </c>
      <c r="N144">
        <v>2</v>
      </c>
      <c r="O144" t="s">
        <v>50</v>
      </c>
      <c r="P144">
        <v>0</v>
      </c>
      <c r="Q144">
        <v>0</v>
      </c>
      <c r="R144" t="s">
        <v>36</v>
      </c>
      <c r="S144">
        <v>3</v>
      </c>
      <c r="T144" t="s">
        <v>36</v>
      </c>
      <c r="U144">
        <v>3</v>
      </c>
      <c r="V144">
        <v>4</v>
      </c>
      <c r="W144">
        <v>4</v>
      </c>
      <c r="X144">
        <v>3</v>
      </c>
      <c r="Y144">
        <v>5</v>
      </c>
      <c r="Z144" t="s">
        <v>40</v>
      </c>
      <c r="AA144" t="s">
        <v>51</v>
      </c>
      <c r="AB144" t="str">
        <f>VLOOKUP(G144,[1]Ref!$A:$C,2,0)</f>
        <v>Other / General</v>
      </c>
      <c r="AC144" t="str">
        <f>VLOOKUP($G144,[1]Ref!$A:$C,3,0)</f>
        <v>Technical</v>
      </c>
    </row>
    <row r="145" spans="1:29" x14ac:dyDescent="0.35">
      <c r="A145">
        <v>92784750</v>
      </c>
      <c r="B145" t="s">
        <v>953</v>
      </c>
      <c r="C145" t="s">
        <v>954</v>
      </c>
      <c r="D145" t="s">
        <v>955</v>
      </c>
      <c r="E145">
        <v>5</v>
      </c>
      <c r="F145" t="s">
        <v>956</v>
      </c>
      <c r="G145" t="s">
        <v>957</v>
      </c>
      <c r="H145" t="s">
        <v>958</v>
      </c>
      <c r="I145" s="4" t="s">
        <v>948</v>
      </c>
      <c r="J145" s="5">
        <f t="shared" si="4"/>
        <v>2024</v>
      </c>
      <c r="K145" s="6">
        <f t="shared" si="5"/>
        <v>11</v>
      </c>
      <c r="L145" t="s">
        <v>35</v>
      </c>
      <c r="M145">
        <v>1</v>
      </c>
      <c r="N145">
        <v>1</v>
      </c>
      <c r="O145" t="s">
        <v>36</v>
      </c>
      <c r="P145">
        <v>0</v>
      </c>
      <c r="Q145">
        <v>0</v>
      </c>
      <c r="R145" t="s">
        <v>36</v>
      </c>
      <c r="S145">
        <v>4</v>
      </c>
      <c r="T145" t="s">
        <v>39</v>
      </c>
      <c r="U145">
        <v>4</v>
      </c>
      <c r="V145">
        <v>4</v>
      </c>
      <c r="W145">
        <v>4</v>
      </c>
      <c r="Z145" t="s">
        <v>40</v>
      </c>
      <c r="AA145" t="s">
        <v>41</v>
      </c>
      <c r="AB145" t="str">
        <f>VLOOKUP(G145,[1]Ref!$A:$C,2,0)</f>
        <v>Finance &amp; Procurement</v>
      </c>
      <c r="AC145" t="str">
        <f>VLOOKUP($G145,[1]Ref!$A:$C,3,0)</f>
        <v>Analyst / Coordinator</v>
      </c>
    </row>
    <row r="146" spans="1:29" x14ac:dyDescent="0.35">
      <c r="A146">
        <v>92703068</v>
      </c>
      <c r="B146" t="s">
        <v>959</v>
      </c>
      <c r="C146" t="s">
        <v>960</v>
      </c>
      <c r="D146" t="s">
        <v>961</v>
      </c>
      <c r="E146">
        <v>3</v>
      </c>
      <c r="F146" t="s">
        <v>962</v>
      </c>
      <c r="G146" t="s">
        <v>946</v>
      </c>
      <c r="H146" t="s">
        <v>963</v>
      </c>
      <c r="I146" s="4" t="s">
        <v>964</v>
      </c>
      <c r="J146" s="5">
        <f t="shared" si="4"/>
        <v>2024</v>
      </c>
      <c r="K146" s="6">
        <f t="shared" si="5"/>
        <v>11</v>
      </c>
      <c r="L146" t="s">
        <v>49</v>
      </c>
      <c r="M146">
        <v>1</v>
      </c>
      <c r="N146">
        <v>0</v>
      </c>
      <c r="O146" t="s">
        <v>147</v>
      </c>
      <c r="P146">
        <v>0</v>
      </c>
      <c r="Q146">
        <v>0</v>
      </c>
      <c r="R146" t="s">
        <v>36</v>
      </c>
      <c r="S146">
        <v>3</v>
      </c>
      <c r="T146" t="s">
        <v>36</v>
      </c>
      <c r="U146">
        <v>3</v>
      </c>
      <c r="V146">
        <v>2</v>
      </c>
      <c r="W146">
        <v>3</v>
      </c>
      <c r="X146">
        <v>3</v>
      </c>
      <c r="Y146">
        <v>2</v>
      </c>
      <c r="Z146" t="s">
        <v>40</v>
      </c>
      <c r="AA146" t="s">
        <v>148</v>
      </c>
      <c r="AB146" t="str">
        <f>VLOOKUP(G146,[1]Ref!$A:$C,2,0)</f>
        <v>Engineering &amp; IT</v>
      </c>
      <c r="AC146" t="str">
        <f>VLOOKUP($G146,[1]Ref!$A:$C,3,0)</f>
        <v>Technical</v>
      </c>
    </row>
    <row r="147" spans="1:29" x14ac:dyDescent="0.35">
      <c r="A147">
        <v>92676627</v>
      </c>
      <c r="B147" t="s">
        <v>965</v>
      </c>
      <c r="C147" t="s">
        <v>966</v>
      </c>
      <c r="D147" t="s">
        <v>967</v>
      </c>
      <c r="E147">
        <v>5</v>
      </c>
      <c r="F147" t="s">
        <v>968</v>
      </c>
      <c r="G147" t="s">
        <v>969</v>
      </c>
      <c r="H147" t="s">
        <v>970</v>
      </c>
      <c r="I147" s="4" t="s">
        <v>971</v>
      </c>
      <c r="J147" s="5">
        <f t="shared" si="4"/>
        <v>2024</v>
      </c>
      <c r="K147" s="6">
        <f t="shared" si="5"/>
        <v>11</v>
      </c>
      <c r="L147" t="s">
        <v>49</v>
      </c>
      <c r="M147" t="s">
        <v>36</v>
      </c>
      <c r="N147">
        <v>1</v>
      </c>
      <c r="O147" t="s">
        <v>50</v>
      </c>
      <c r="P147">
        <v>0</v>
      </c>
      <c r="Q147">
        <v>0</v>
      </c>
      <c r="R147" t="s">
        <v>82</v>
      </c>
      <c r="S147">
        <v>4</v>
      </c>
      <c r="T147" t="s">
        <v>83</v>
      </c>
      <c r="U147">
        <v>4</v>
      </c>
      <c r="V147">
        <v>3</v>
      </c>
      <c r="W147">
        <v>3</v>
      </c>
      <c r="X147">
        <v>3</v>
      </c>
      <c r="Y147">
        <v>3</v>
      </c>
      <c r="Z147" t="s">
        <v>40</v>
      </c>
      <c r="AA147" t="s">
        <v>51</v>
      </c>
      <c r="AB147" t="str">
        <f>VLOOKUP(G147,[1]Ref!$A:$C,2,0)</f>
        <v>Program &amp; Project Management</v>
      </c>
      <c r="AC147" t="str">
        <f>VLOOKUP($G147,[1]Ref!$A:$C,3,0)</f>
        <v>Senior</v>
      </c>
    </row>
    <row r="148" spans="1:29" x14ac:dyDescent="0.35">
      <c r="A148">
        <v>92676405</v>
      </c>
      <c r="B148" t="s">
        <v>401</v>
      </c>
      <c r="C148" t="s">
        <v>972</v>
      </c>
      <c r="D148" t="s">
        <v>973</v>
      </c>
      <c r="E148">
        <v>5</v>
      </c>
      <c r="F148" t="s">
        <v>974</v>
      </c>
      <c r="G148" t="s">
        <v>975</v>
      </c>
      <c r="H148" t="s">
        <v>976</v>
      </c>
      <c r="I148" s="4" t="s">
        <v>971</v>
      </c>
      <c r="J148" s="5">
        <f t="shared" si="4"/>
        <v>2024</v>
      </c>
      <c r="K148" s="6">
        <f t="shared" si="5"/>
        <v>11</v>
      </c>
      <c r="L148" t="s">
        <v>49</v>
      </c>
      <c r="M148">
        <v>1</v>
      </c>
      <c r="N148">
        <v>2</v>
      </c>
      <c r="O148" t="s">
        <v>977</v>
      </c>
      <c r="P148">
        <v>0</v>
      </c>
      <c r="Q148">
        <v>0</v>
      </c>
      <c r="R148" t="s">
        <v>38</v>
      </c>
      <c r="S148">
        <v>5</v>
      </c>
      <c r="T148" t="s">
        <v>39</v>
      </c>
      <c r="U148">
        <v>5</v>
      </c>
      <c r="V148">
        <v>5</v>
      </c>
      <c r="W148">
        <v>5</v>
      </c>
      <c r="X148">
        <v>5</v>
      </c>
      <c r="Y148">
        <v>5</v>
      </c>
      <c r="Z148" t="s">
        <v>40</v>
      </c>
      <c r="AA148" t="s">
        <v>51</v>
      </c>
      <c r="AB148" t="str">
        <f>VLOOKUP(G148,[1]Ref!$A:$C,2,0)</f>
        <v>Engineering &amp; IT</v>
      </c>
      <c r="AC148" t="str">
        <f>VLOOKUP($G148,[1]Ref!$A:$C,3,0)</f>
        <v>Senior</v>
      </c>
    </row>
    <row r="149" spans="1:29" x14ac:dyDescent="0.35">
      <c r="A149">
        <v>92634818</v>
      </c>
      <c r="B149" t="s">
        <v>415</v>
      </c>
      <c r="C149" t="s">
        <v>978</v>
      </c>
      <c r="D149" t="s">
        <v>979</v>
      </c>
      <c r="E149">
        <v>4</v>
      </c>
      <c r="F149" t="s">
        <v>980</v>
      </c>
      <c r="G149" t="s">
        <v>981</v>
      </c>
      <c r="H149" t="s">
        <v>982</v>
      </c>
      <c r="I149" s="4" t="s">
        <v>983</v>
      </c>
      <c r="J149" s="5">
        <f t="shared" si="4"/>
        <v>2024</v>
      </c>
      <c r="K149" s="6">
        <f t="shared" si="5"/>
        <v>11</v>
      </c>
      <c r="L149" t="s">
        <v>49</v>
      </c>
      <c r="M149">
        <v>1</v>
      </c>
      <c r="N149">
        <v>6</v>
      </c>
      <c r="O149" t="s">
        <v>147</v>
      </c>
      <c r="P149">
        <v>0</v>
      </c>
      <c r="Q149">
        <v>0</v>
      </c>
      <c r="R149" t="s">
        <v>36</v>
      </c>
      <c r="S149">
        <v>4</v>
      </c>
      <c r="T149" t="s">
        <v>36</v>
      </c>
      <c r="U149">
        <v>4</v>
      </c>
      <c r="V149">
        <v>5</v>
      </c>
      <c r="W149">
        <v>5</v>
      </c>
      <c r="X149">
        <v>5</v>
      </c>
      <c r="Y149">
        <v>5</v>
      </c>
      <c r="Z149" t="s">
        <v>40</v>
      </c>
      <c r="AA149" t="s">
        <v>148</v>
      </c>
      <c r="AB149" t="str">
        <f>VLOOKUP(G149,[1]Ref!$A:$C,2,0)</f>
        <v>Other / General</v>
      </c>
      <c r="AC149" t="str">
        <f>VLOOKUP($G149,[1]Ref!$A:$C,3,0)</f>
        <v>Senior</v>
      </c>
    </row>
    <row r="150" spans="1:29" x14ac:dyDescent="0.35">
      <c r="A150">
        <v>92611271</v>
      </c>
      <c r="B150" t="s">
        <v>984</v>
      </c>
      <c r="C150" t="s">
        <v>985</v>
      </c>
      <c r="D150" t="s">
        <v>986</v>
      </c>
      <c r="E150">
        <v>5</v>
      </c>
      <c r="F150" t="s">
        <v>987</v>
      </c>
      <c r="G150" t="s">
        <v>946</v>
      </c>
      <c r="H150" t="s">
        <v>988</v>
      </c>
      <c r="I150" s="4" t="s">
        <v>989</v>
      </c>
      <c r="J150" s="5">
        <f t="shared" si="4"/>
        <v>2024</v>
      </c>
      <c r="K150" s="6">
        <f t="shared" si="5"/>
        <v>11</v>
      </c>
      <c r="L150" t="s">
        <v>49</v>
      </c>
      <c r="M150">
        <v>1</v>
      </c>
      <c r="N150">
        <v>6</v>
      </c>
      <c r="O150" t="s">
        <v>65</v>
      </c>
      <c r="P150">
        <v>0</v>
      </c>
      <c r="Q150">
        <v>0</v>
      </c>
      <c r="R150" t="s">
        <v>38</v>
      </c>
      <c r="S150">
        <v>5</v>
      </c>
      <c r="T150" t="s">
        <v>39</v>
      </c>
      <c r="U150">
        <v>5</v>
      </c>
      <c r="V150">
        <v>5</v>
      </c>
      <c r="W150">
        <v>4</v>
      </c>
      <c r="X150">
        <v>5</v>
      </c>
      <c r="Y150">
        <v>5</v>
      </c>
      <c r="Z150" t="s">
        <v>40</v>
      </c>
      <c r="AA150" t="s">
        <v>51</v>
      </c>
      <c r="AB150" t="str">
        <f>VLOOKUP(G150,[1]Ref!$A:$C,2,0)</f>
        <v>Engineering &amp; IT</v>
      </c>
      <c r="AC150" t="str">
        <f>VLOOKUP($G150,[1]Ref!$A:$C,3,0)</f>
        <v>Technical</v>
      </c>
    </row>
    <row r="151" spans="1:29" x14ac:dyDescent="0.35">
      <c r="A151">
        <v>92590904</v>
      </c>
      <c r="B151" t="s">
        <v>990</v>
      </c>
      <c r="C151" t="s">
        <v>991</v>
      </c>
      <c r="D151" t="s">
        <v>992</v>
      </c>
      <c r="E151">
        <v>4</v>
      </c>
      <c r="F151" t="s">
        <v>993</v>
      </c>
      <c r="G151" t="s">
        <v>994</v>
      </c>
      <c r="H151" t="s">
        <v>995</v>
      </c>
      <c r="I151" s="4" t="s">
        <v>989</v>
      </c>
      <c r="J151" s="5">
        <f t="shared" si="4"/>
        <v>2024</v>
      </c>
      <c r="K151" s="6">
        <f t="shared" si="5"/>
        <v>11</v>
      </c>
      <c r="L151" t="s">
        <v>49</v>
      </c>
      <c r="M151">
        <v>1</v>
      </c>
      <c r="N151">
        <v>0</v>
      </c>
      <c r="O151" t="s">
        <v>147</v>
      </c>
      <c r="P151">
        <v>0</v>
      </c>
      <c r="Q151">
        <v>0</v>
      </c>
      <c r="R151" t="s">
        <v>36</v>
      </c>
      <c r="S151" t="s">
        <v>36</v>
      </c>
      <c r="T151" t="s">
        <v>36</v>
      </c>
      <c r="Z151" t="s">
        <v>40</v>
      </c>
      <c r="AA151" t="s">
        <v>148</v>
      </c>
      <c r="AB151" t="str">
        <f>VLOOKUP(G151,[1]Ref!$A:$C,2,0)</f>
        <v>Other / General</v>
      </c>
      <c r="AC151" t="str">
        <f>VLOOKUP($G151,[1]Ref!$A:$C,3,0)</f>
        <v>Technical</v>
      </c>
    </row>
    <row r="152" spans="1:29" x14ac:dyDescent="0.35">
      <c r="A152">
        <v>92491483</v>
      </c>
      <c r="B152" t="s">
        <v>996</v>
      </c>
      <c r="C152" t="s">
        <v>997</v>
      </c>
      <c r="D152" t="s">
        <v>998</v>
      </c>
      <c r="E152">
        <v>4</v>
      </c>
      <c r="F152" t="s">
        <v>999</v>
      </c>
      <c r="G152" t="s">
        <v>33</v>
      </c>
      <c r="H152" t="s">
        <v>1000</v>
      </c>
      <c r="I152" s="4" t="s">
        <v>1001</v>
      </c>
      <c r="J152" s="5">
        <f t="shared" si="4"/>
        <v>2024</v>
      </c>
      <c r="K152" s="6">
        <f t="shared" si="5"/>
        <v>11</v>
      </c>
      <c r="L152" t="s">
        <v>35</v>
      </c>
      <c r="M152" t="s">
        <v>36</v>
      </c>
      <c r="N152">
        <v>0</v>
      </c>
      <c r="O152" t="s">
        <v>37</v>
      </c>
      <c r="P152">
        <v>0</v>
      </c>
      <c r="Q152">
        <v>0</v>
      </c>
      <c r="R152" t="s">
        <v>36</v>
      </c>
      <c r="S152">
        <v>4</v>
      </c>
      <c r="T152" t="s">
        <v>36</v>
      </c>
      <c r="U152">
        <v>4</v>
      </c>
      <c r="V152">
        <v>3</v>
      </c>
      <c r="W152">
        <v>5</v>
      </c>
      <c r="X152">
        <v>3</v>
      </c>
      <c r="Y152">
        <v>4</v>
      </c>
      <c r="Z152" t="s">
        <v>40</v>
      </c>
      <c r="AA152" t="s">
        <v>41</v>
      </c>
      <c r="AB152" t="str">
        <f>VLOOKUP(G152,[1]Ref!$A:$C,2,0)</f>
        <v>Other / General</v>
      </c>
      <c r="AC152" t="str">
        <f>VLOOKUP($G152,[1]Ref!$A:$C,3,0)</f>
        <v>Internship</v>
      </c>
    </row>
    <row r="153" spans="1:29" x14ac:dyDescent="0.35">
      <c r="A153">
        <v>92429758</v>
      </c>
      <c r="B153" t="s">
        <v>1002</v>
      </c>
      <c r="C153" t="s">
        <v>1003</v>
      </c>
      <c r="D153" t="s">
        <v>1004</v>
      </c>
      <c r="E153">
        <v>5</v>
      </c>
      <c r="F153" t="s">
        <v>1005</v>
      </c>
      <c r="G153" t="s">
        <v>251</v>
      </c>
      <c r="H153" t="s">
        <v>1006</v>
      </c>
      <c r="I153" s="4" t="s">
        <v>1007</v>
      </c>
      <c r="J153" s="5">
        <f t="shared" si="4"/>
        <v>2024</v>
      </c>
      <c r="K153" s="6">
        <f t="shared" si="5"/>
        <v>10</v>
      </c>
      <c r="L153" t="s">
        <v>49</v>
      </c>
      <c r="M153">
        <v>1</v>
      </c>
      <c r="N153">
        <v>0</v>
      </c>
      <c r="O153" t="s">
        <v>1008</v>
      </c>
      <c r="P153">
        <v>0</v>
      </c>
      <c r="Q153">
        <v>0</v>
      </c>
      <c r="R153" t="s">
        <v>36</v>
      </c>
      <c r="S153" t="s">
        <v>36</v>
      </c>
      <c r="T153" t="s">
        <v>36</v>
      </c>
      <c r="Z153" t="s">
        <v>40</v>
      </c>
      <c r="AA153" t="s">
        <v>51</v>
      </c>
      <c r="AB153" t="str">
        <f>VLOOKUP(G153,[1]Ref!$A:$C,2,0)</f>
        <v>Customer Service &amp; Support</v>
      </c>
      <c r="AC153" t="str">
        <f>VLOOKUP($G153,[1]Ref!$A:$C,3,0)</f>
        <v>Technical</v>
      </c>
    </row>
    <row r="154" spans="1:29" x14ac:dyDescent="0.35">
      <c r="A154">
        <v>92398290</v>
      </c>
      <c r="B154" t="s">
        <v>1009</v>
      </c>
      <c r="C154" t="s">
        <v>1010</v>
      </c>
      <c r="D154" t="s">
        <v>1011</v>
      </c>
      <c r="E154">
        <v>4</v>
      </c>
      <c r="F154" t="s">
        <v>1012</v>
      </c>
      <c r="G154" t="s">
        <v>482</v>
      </c>
      <c r="H154" t="s">
        <v>1013</v>
      </c>
      <c r="I154" s="4" t="s">
        <v>1014</v>
      </c>
      <c r="J154" s="5">
        <f t="shared" si="4"/>
        <v>2024</v>
      </c>
      <c r="K154" s="6">
        <f t="shared" si="5"/>
        <v>10</v>
      </c>
      <c r="L154" t="s">
        <v>49</v>
      </c>
      <c r="M154">
        <v>1</v>
      </c>
      <c r="N154">
        <v>6</v>
      </c>
      <c r="O154" t="s">
        <v>65</v>
      </c>
      <c r="P154">
        <v>0</v>
      </c>
      <c r="Q154">
        <v>0</v>
      </c>
      <c r="R154" t="s">
        <v>36</v>
      </c>
      <c r="S154">
        <v>3</v>
      </c>
      <c r="T154" t="s">
        <v>36</v>
      </c>
      <c r="U154">
        <v>5</v>
      </c>
      <c r="V154">
        <v>4</v>
      </c>
      <c r="W154">
        <v>4</v>
      </c>
      <c r="X154">
        <v>4</v>
      </c>
      <c r="Y154">
        <v>2</v>
      </c>
      <c r="Z154" t="s">
        <v>40</v>
      </c>
      <c r="AA154" t="s">
        <v>51</v>
      </c>
      <c r="AB154" t="str">
        <f>VLOOKUP(G154,[1]Ref!$A:$C,2,0)</f>
        <v>Program &amp; Project Management</v>
      </c>
      <c r="AC154" t="str">
        <f>VLOOKUP($G154,[1]Ref!$A:$C,3,0)</f>
        <v>Senior</v>
      </c>
    </row>
    <row r="155" spans="1:29" x14ac:dyDescent="0.35">
      <c r="A155">
        <v>92396674</v>
      </c>
      <c r="B155" t="s">
        <v>1015</v>
      </c>
      <c r="C155" t="s">
        <v>1016</v>
      </c>
      <c r="D155" t="s">
        <v>1017</v>
      </c>
      <c r="E155">
        <v>4</v>
      </c>
      <c r="F155" t="s">
        <v>1018</v>
      </c>
      <c r="G155" t="s">
        <v>1019</v>
      </c>
      <c r="H155" t="s">
        <v>1020</v>
      </c>
      <c r="I155" s="4" t="s">
        <v>1014</v>
      </c>
      <c r="J155" s="5">
        <f t="shared" si="4"/>
        <v>2024</v>
      </c>
      <c r="K155" s="6">
        <f t="shared" si="5"/>
        <v>10</v>
      </c>
      <c r="L155" t="s">
        <v>49</v>
      </c>
      <c r="M155">
        <v>1</v>
      </c>
      <c r="N155">
        <v>0</v>
      </c>
      <c r="O155" t="s">
        <v>1021</v>
      </c>
      <c r="P155">
        <v>0</v>
      </c>
      <c r="Q155">
        <v>0</v>
      </c>
      <c r="R155" t="s">
        <v>36</v>
      </c>
      <c r="S155" t="s">
        <v>36</v>
      </c>
      <c r="T155" t="s">
        <v>36</v>
      </c>
      <c r="Z155" t="s">
        <v>40</v>
      </c>
      <c r="AA155" t="s">
        <v>51</v>
      </c>
      <c r="AB155" t="str">
        <f>VLOOKUP(G155,[1]Ref!$A:$C,2,0)</f>
        <v>Other / General</v>
      </c>
      <c r="AC155" t="str">
        <f>VLOOKUP($G155,[1]Ref!$A:$C,3,0)</f>
        <v>Technical</v>
      </c>
    </row>
    <row r="156" spans="1:29" x14ac:dyDescent="0.35">
      <c r="A156">
        <v>92390790</v>
      </c>
      <c r="B156" t="s">
        <v>1022</v>
      </c>
      <c r="C156" t="s">
        <v>1023</v>
      </c>
      <c r="D156" t="s">
        <v>1024</v>
      </c>
      <c r="E156">
        <v>5</v>
      </c>
      <c r="F156" t="s">
        <v>1025</v>
      </c>
      <c r="G156" t="s">
        <v>837</v>
      </c>
      <c r="H156" t="s">
        <v>1026</v>
      </c>
      <c r="I156" s="4" t="s">
        <v>1014</v>
      </c>
      <c r="J156" s="5">
        <f t="shared" si="4"/>
        <v>2024</v>
      </c>
      <c r="K156" s="6">
        <f t="shared" si="5"/>
        <v>10</v>
      </c>
      <c r="L156" t="s">
        <v>49</v>
      </c>
      <c r="M156">
        <v>1</v>
      </c>
      <c r="N156">
        <v>2</v>
      </c>
      <c r="O156" t="s">
        <v>36</v>
      </c>
      <c r="P156">
        <v>0</v>
      </c>
      <c r="Q156">
        <v>0</v>
      </c>
      <c r="R156" t="s">
        <v>38</v>
      </c>
      <c r="S156">
        <v>4</v>
      </c>
      <c r="T156" t="s">
        <v>39</v>
      </c>
      <c r="U156">
        <v>5</v>
      </c>
      <c r="V156">
        <v>5</v>
      </c>
      <c r="W156">
        <v>3</v>
      </c>
      <c r="X156">
        <v>4</v>
      </c>
      <c r="Y156">
        <v>3</v>
      </c>
      <c r="Z156" t="s">
        <v>40</v>
      </c>
      <c r="AA156" t="s">
        <v>41</v>
      </c>
      <c r="AB156" t="str">
        <f>VLOOKUP(G156,[1]Ref!$A:$C,2,0)</f>
        <v>Program &amp; Project Management</v>
      </c>
      <c r="AC156" t="str">
        <f>VLOOKUP($G156,[1]Ref!$A:$C,3,0)</f>
        <v>Manager</v>
      </c>
    </row>
    <row r="157" spans="1:29" x14ac:dyDescent="0.35">
      <c r="A157">
        <v>92254320</v>
      </c>
      <c r="B157" t="s">
        <v>1027</v>
      </c>
      <c r="C157" t="s">
        <v>1028</v>
      </c>
      <c r="D157" t="s">
        <v>1029</v>
      </c>
      <c r="E157">
        <v>3</v>
      </c>
      <c r="F157" t="s">
        <v>1030</v>
      </c>
      <c r="G157" t="s">
        <v>1031</v>
      </c>
      <c r="H157" t="s">
        <v>1032</v>
      </c>
      <c r="I157" s="4" t="s">
        <v>1033</v>
      </c>
      <c r="J157" s="5">
        <f t="shared" si="4"/>
        <v>2024</v>
      </c>
      <c r="K157" s="6">
        <f t="shared" si="5"/>
        <v>10</v>
      </c>
      <c r="L157" t="s">
        <v>49</v>
      </c>
      <c r="M157">
        <v>1</v>
      </c>
      <c r="N157">
        <v>4</v>
      </c>
      <c r="O157" t="s">
        <v>106</v>
      </c>
      <c r="P157">
        <v>1</v>
      </c>
      <c r="Q157">
        <v>0</v>
      </c>
      <c r="R157" t="s">
        <v>38</v>
      </c>
      <c r="S157">
        <v>3</v>
      </c>
      <c r="T157" t="s">
        <v>39</v>
      </c>
      <c r="U157">
        <v>4</v>
      </c>
      <c r="V157">
        <v>3</v>
      </c>
      <c r="W157">
        <v>3</v>
      </c>
      <c r="X157">
        <v>3</v>
      </c>
      <c r="Y157">
        <v>3</v>
      </c>
      <c r="Z157" t="s">
        <v>40</v>
      </c>
      <c r="AA157" t="s">
        <v>51</v>
      </c>
      <c r="AB157" t="str">
        <f>VLOOKUP(G157,[1]Ref!$A:$C,2,0)</f>
        <v>Other / General</v>
      </c>
      <c r="AC157" t="str">
        <f>VLOOKUP($G157,[1]Ref!$A:$C,3,0)</f>
        <v>General</v>
      </c>
    </row>
    <row r="158" spans="1:29" x14ac:dyDescent="0.35">
      <c r="A158">
        <v>92202027</v>
      </c>
      <c r="B158" t="s">
        <v>1034</v>
      </c>
      <c r="C158" t="s">
        <v>1035</v>
      </c>
      <c r="D158" t="s">
        <v>1036</v>
      </c>
      <c r="E158">
        <v>5</v>
      </c>
      <c r="F158" t="s">
        <v>1037</v>
      </c>
      <c r="G158" t="s">
        <v>1038</v>
      </c>
      <c r="H158" t="s">
        <v>1039</v>
      </c>
      <c r="I158" s="4" t="s">
        <v>1040</v>
      </c>
      <c r="J158" s="5">
        <f t="shared" si="4"/>
        <v>2024</v>
      </c>
      <c r="K158" s="6">
        <f t="shared" si="5"/>
        <v>10</v>
      </c>
      <c r="L158" t="s">
        <v>49</v>
      </c>
      <c r="M158">
        <v>1</v>
      </c>
      <c r="N158">
        <v>9</v>
      </c>
      <c r="O158" t="s">
        <v>81</v>
      </c>
      <c r="P158">
        <v>0</v>
      </c>
      <c r="Q158">
        <v>0</v>
      </c>
      <c r="R158" t="s">
        <v>38</v>
      </c>
      <c r="S158">
        <v>4</v>
      </c>
      <c r="T158" t="s">
        <v>39</v>
      </c>
      <c r="U158">
        <v>4</v>
      </c>
      <c r="V158">
        <v>5</v>
      </c>
      <c r="W158">
        <v>4</v>
      </c>
      <c r="X158">
        <v>4</v>
      </c>
      <c r="Y158">
        <v>4</v>
      </c>
      <c r="Z158" t="s">
        <v>40</v>
      </c>
      <c r="AA158" t="s">
        <v>51</v>
      </c>
      <c r="AB158" t="str">
        <f>VLOOKUP(G158,[1]Ref!$A:$C,2,0)</f>
        <v>Customer Service &amp; Support</v>
      </c>
      <c r="AC158" t="str">
        <f>VLOOKUP($G158,[1]Ref!$A:$C,3,0)</f>
        <v>Technical</v>
      </c>
    </row>
    <row r="159" spans="1:29" x14ac:dyDescent="0.35">
      <c r="A159">
        <v>92106289</v>
      </c>
      <c r="B159" t="s">
        <v>1041</v>
      </c>
      <c r="C159" t="s">
        <v>1042</v>
      </c>
      <c r="D159" t="s">
        <v>1043</v>
      </c>
      <c r="E159">
        <v>4</v>
      </c>
      <c r="F159" t="s">
        <v>1044</v>
      </c>
      <c r="G159" t="s">
        <v>946</v>
      </c>
      <c r="H159" t="s">
        <v>1045</v>
      </c>
      <c r="I159" s="4" t="s">
        <v>1046</v>
      </c>
      <c r="J159" s="5">
        <f t="shared" si="4"/>
        <v>2024</v>
      </c>
      <c r="K159" s="6">
        <f t="shared" si="5"/>
        <v>10</v>
      </c>
      <c r="L159" t="s">
        <v>49</v>
      </c>
      <c r="M159">
        <v>1</v>
      </c>
      <c r="N159">
        <v>0</v>
      </c>
      <c r="O159" t="s">
        <v>50</v>
      </c>
      <c r="P159">
        <v>0</v>
      </c>
      <c r="Q159">
        <v>0</v>
      </c>
      <c r="R159" t="s">
        <v>36</v>
      </c>
      <c r="S159" t="s">
        <v>36</v>
      </c>
      <c r="T159" t="s">
        <v>36</v>
      </c>
      <c r="Z159" t="s">
        <v>40</v>
      </c>
      <c r="AA159" t="s">
        <v>51</v>
      </c>
      <c r="AB159" t="str">
        <f>VLOOKUP(G159,[1]Ref!$A:$C,2,0)</f>
        <v>Engineering &amp; IT</v>
      </c>
      <c r="AC159" t="str">
        <f>VLOOKUP($G159,[1]Ref!$A:$C,3,0)</f>
        <v>Technical</v>
      </c>
    </row>
    <row r="160" spans="1:29" x14ac:dyDescent="0.35">
      <c r="A160">
        <v>92069226</v>
      </c>
      <c r="B160" t="s">
        <v>1047</v>
      </c>
      <c r="C160" t="s">
        <v>1048</v>
      </c>
      <c r="D160" t="s">
        <v>1049</v>
      </c>
      <c r="E160">
        <v>2</v>
      </c>
      <c r="F160" t="s">
        <v>1050</v>
      </c>
      <c r="G160" t="s">
        <v>1051</v>
      </c>
      <c r="H160" t="s">
        <v>1052</v>
      </c>
      <c r="I160" s="4" t="s">
        <v>1053</v>
      </c>
      <c r="J160" s="5">
        <f t="shared" si="4"/>
        <v>2024</v>
      </c>
      <c r="K160" s="6">
        <f t="shared" si="5"/>
        <v>10</v>
      </c>
      <c r="L160" t="s">
        <v>49</v>
      </c>
      <c r="M160">
        <v>1</v>
      </c>
      <c r="N160">
        <v>4</v>
      </c>
      <c r="O160" t="s">
        <v>147</v>
      </c>
      <c r="P160">
        <v>0</v>
      </c>
      <c r="Q160">
        <v>0</v>
      </c>
      <c r="R160" t="s">
        <v>98</v>
      </c>
      <c r="S160">
        <v>1</v>
      </c>
      <c r="T160" t="s">
        <v>39</v>
      </c>
      <c r="U160">
        <v>3</v>
      </c>
      <c r="V160">
        <v>3</v>
      </c>
      <c r="W160">
        <v>3</v>
      </c>
      <c r="X160">
        <v>2</v>
      </c>
      <c r="Y160">
        <v>1</v>
      </c>
      <c r="Z160" t="s">
        <v>40</v>
      </c>
      <c r="AA160" t="s">
        <v>148</v>
      </c>
      <c r="AB160" t="str">
        <f>VLOOKUP(G160,[1]Ref!$A:$C,2,0)</f>
        <v>Program &amp; Project Management</v>
      </c>
      <c r="AC160" t="str">
        <f>VLOOKUP($G160,[1]Ref!$A:$C,3,0)</f>
        <v>Manager</v>
      </c>
    </row>
    <row r="161" spans="1:29" x14ac:dyDescent="0.35">
      <c r="A161">
        <v>92007893</v>
      </c>
      <c r="B161" t="s">
        <v>1054</v>
      </c>
      <c r="C161" t="s">
        <v>1055</v>
      </c>
      <c r="D161" t="s">
        <v>1056</v>
      </c>
      <c r="E161">
        <v>4</v>
      </c>
      <c r="F161" t="s">
        <v>1057</v>
      </c>
      <c r="G161" t="s">
        <v>1058</v>
      </c>
      <c r="H161" t="s">
        <v>1059</v>
      </c>
      <c r="I161" s="4" t="s">
        <v>1060</v>
      </c>
      <c r="J161" s="5">
        <f t="shared" si="4"/>
        <v>2024</v>
      </c>
      <c r="K161" s="6">
        <f t="shared" si="5"/>
        <v>10</v>
      </c>
      <c r="L161" t="s">
        <v>73</v>
      </c>
      <c r="M161" t="s">
        <v>36</v>
      </c>
      <c r="N161">
        <v>2</v>
      </c>
      <c r="O161" t="s">
        <v>1061</v>
      </c>
      <c r="P161">
        <v>0</v>
      </c>
      <c r="Q161">
        <v>0</v>
      </c>
      <c r="R161" t="s">
        <v>38</v>
      </c>
      <c r="S161">
        <v>3</v>
      </c>
      <c r="T161" t="s">
        <v>39</v>
      </c>
      <c r="U161">
        <v>5</v>
      </c>
      <c r="V161">
        <v>5</v>
      </c>
      <c r="W161">
        <v>5</v>
      </c>
      <c r="X161">
        <v>3</v>
      </c>
      <c r="Y161">
        <v>4</v>
      </c>
      <c r="Z161" t="s">
        <v>40</v>
      </c>
      <c r="AA161" t="s">
        <v>41</v>
      </c>
      <c r="AB161" t="str">
        <f>VLOOKUP(G161,[1]Ref!$A:$C,2,0)</f>
        <v>Finance &amp; Procurement</v>
      </c>
      <c r="AC161" t="str">
        <f>VLOOKUP($G161,[1]Ref!$A:$C,3,0)</f>
        <v>General</v>
      </c>
    </row>
    <row r="162" spans="1:29" x14ac:dyDescent="0.35">
      <c r="A162">
        <v>92007536</v>
      </c>
      <c r="B162" t="s">
        <v>1062</v>
      </c>
      <c r="C162" t="s">
        <v>1063</v>
      </c>
      <c r="D162" t="s">
        <v>1064</v>
      </c>
      <c r="E162">
        <v>5</v>
      </c>
      <c r="F162" t="s">
        <v>1065</v>
      </c>
      <c r="G162" t="s">
        <v>489</v>
      </c>
      <c r="H162" t="s">
        <v>1066</v>
      </c>
      <c r="I162" s="4" t="s">
        <v>1067</v>
      </c>
      <c r="J162" s="5">
        <f t="shared" si="4"/>
        <v>2024</v>
      </c>
      <c r="K162" s="6">
        <f t="shared" si="5"/>
        <v>10</v>
      </c>
      <c r="L162" t="s">
        <v>49</v>
      </c>
      <c r="M162" t="s">
        <v>36</v>
      </c>
      <c r="N162">
        <v>2</v>
      </c>
      <c r="O162" t="s">
        <v>511</v>
      </c>
      <c r="P162">
        <v>1</v>
      </c>
      <c r="Q162">
        <v>0</v>
      </c>
      <c r="R162" t="s">
        <v>38</v>
      </c>
      <c r="S162">
        <v>5</v>
      </c>
      <c r="T162" t="s">
        <v>39</v>
      </c>
      <c r="U162">
        <v>5</v>
      </c>
      <c r="V162">
        <v>4</v>
      </c>
      <c r="W162">
        <v>3</v>
      </c>
      <c r="X162">
        <v>4</v>
      </c>
      <c r="Y162">
        <v>4</v>
      </c>
      <c r="Z162" t="s">
        <v>40</v>
      </c>
      <c r="AA162" t="s">
        <v>51</v>
      </c>
      <c r="AB162" t="str">
        <f>VLOOKUP(G162,[1]Ref!$A:$C,2,0)</f>
        <v>Customer Service &amp; Support</v>
      </c>
      <c r="AC162" t="str">
        <f>VLOOKUP($G162,[1]Ref!$A:$C,3,0)</f>
        <v>Technical</v>
      </c>
    </row>
    <row r="163" spans="1:29" x14ac:dyDescent="0.35">
      <c r="A163">
        <v>91973147</v>
      </c>
      <c r="B163" t="s">
        <v>1068</v>
      </c>
      <c r="C163" t="s">
        <v>1069</v>
      </c>
      <c r="D163" t="s">
        <v>1070</v>
      </c>
      <c r="E163">
        <v>4</v>
      </c>
      <c r="F163" t="s">
        <v>1071</v>
      </c>
      <c r="G163" t="s">
        <v>1072</v>
      </c>
      <c r="H163" t="s">
        <v>1073</v>
      </c>
      <c r="I163" s="4" t="s">
        <v>1067</v>
      </c>
      <c r="J163" s="5">
        <f t="shared" si="4"/>
        <v>2024</v>
      </c>
      <c r="K163" s="6">
        <f t="shared" si="5"/>
        <v>10</v>
      </c>
      <c r="L163" t="s">
        <v>49</v>
      </c>
      <c r="M163" t="s">
        <v>36</v>
      </c>
      <c r="N163">
        <v>0</v>
      </c>
      <c r="O163" t="s">
        <v>147</v>
      </c>
      <c r="P163">
        <v>0</v>
      </c>
      <c r="Q163">
        <v>0</v>
      </c>
      <c r="R163" t="s">
        <v>36</v>
      </c>
      <c r="S163" t="s">
        <v>36</v>
      </c>
      <c r="T163" t="s">
        <v>36</v>
      </c>
      <c r="Z163" t="s">
        <v>40</v>
      </c>
      <c r="AA163" t="s">
        <v>148</v>
      </c>
      <c r="AB163" t="str">
        <f>VLOOKUP(G163,[1]Ref!$A:$C,2,0)</f>
        <v>Other / General</v>
      </c>
      <c r="AC163" t="str">
        <f>VLOOKUP($G163,[1]Ref!$A:$C,3,0)</f>
        <v>Technical</v>
      </c>
    </row>
    <row r="164" spans="1:29" x14ac:dyDescent="0.35">
      <c r="A164">
        <v>91963072</v>
      </c>
      <c r="B164" t="s">
        <v>1074</v>
      </c>
      <c r="C164" t="s">
        <v>1075</v>
      </c>
      <c r="D164" t="s">
        <v>1076</v>
      </c>
      <c r="E164">
        <v>5</v>
      </c>
      <c r="F164" t="s">
        <v>1077</v>
      </c>
      <c r="G164" t="s">
        <v>36</v>
      </c>
      <c r="H164" t="s">
        <v>1078</v>
      </c>
      <c r="I164" s="4" t="s">
        <v>1079</v>
      </c>
      <c r="J164" s="5">
        <f t="shared" si="4"/>
        <v>2024</v>
      </c>
      <c r="K164" s="6">
        <f t="shared" si="5"/>
        <v>10</v>
      </c>
      <c r="L164" t="s">
        <v>49</v>
      </c>
      <c r="M164" t="s">
        <v>36</v>
      </c>
      <c r="N164">
        <v>0</v>
      </c>
      <c r="O164" t="s">
        <v>36</v>
      </c>
      <c r="P164">
        <v>0</v>
      </c>
      <c r="Q164">
        <v>0</v>
      </c>
      <c r="R164" t="s">
        <v>36</v>
      </c>
      <c r="S164" t="s">
        <v>36</v>
      </c>
      <c r="T164" t="s">
        <v>36</v>
      </c>
      <c r="Z164" t="s">
        <v>40</v>
      </c>
      <c r="AA164" t="s">
        <v>41</v>
      </c>
      <c r="AB164" t="e">
        <f>VLOOKUP(G164,[1]Ref!$A:$C,2,0)</f>
        <v>#N/A</v>
      </c>
      <c r="AC164" t="e">
        <f>VLOOKUP($G164,[1]Ref!$A:$C,3,0)</f>
        <v>#N/A</v>
      </c>
    </row>
    <row r="165" spans="1:29" x14ac:dyDescent="0.35">
      <c r="A165">
        <v>91912239</v>
      </c>
      <c r="B165" t="s">
        <v>1080</v>
      </c>
      <c r="C165" t="s">
        <v>1081</v>
      </c>
      <c r="D165" t="s">
        <v>1082</v>
      </c>
      <c r="E165">
        <v>3</v>
      </c>
      <c r="F165" t="s">
        <v>1083</v>
      </c>
      <c r="G165" t="s">
        <v>251</v>
      </c>
      <c r="H165" t="s">
        <v>1084</v>
      </c>
      <c r="I165" s="4" t="s">
        <v>1085</v>
      </c>
      <c r="J165" s="5">
        <f t="shared" si="4"/>
        <v>2024</v>
      </c>
      <c r="K165" s="6">
        <f t="shared" si="5"/>
        <v>10</v>
      </c>
      <c r="L165" t="s">
        <v>49</v>
      </c>
      <c r="M165" t="s">
        <v>36</v>
      </c>
      <c r="N165">
        <v>1</v>
      </c>
      <c r="O165" t="s">
        <v>1008</v>
      </c>
      <c r="P165">
        <v>0</v>
      </c>
      <c r="Q165">
        <v>0</v>
      </c>
      <c r="R165" t="s">
        <v>36</v>
      </c>
      <c r="S165">
        <v>3</v>
      </c>
      <c r="T165" t="s">
        <v>36</v>
      </c>
      <c r="U165">
        <v>3</v>
      </c>
      <c r="V165">
        <v>2</v>
      </c>
      <c r="W165">
        <v>2</v>
      </c>
      <c r="X165">
        <v>2</v>
      </c>
      <c r="Y165">
        <v>4</v>
      </c>
      <c r="Z165" t="s">
        <v>40</v>
      </c>
      <c r="AA165" t="s">
        <v>51</v>
      </c>
      <c r="AB165" t="str">
        <f>VLOOKUP(G165,[1]Ref!$A:$C,2,0)</f>
        <v>Customer Service &amp; Support</v>
      </c>
      <c r="AC165" t="str">
        <f>VLOOKUP($G165,[1]Ref!$A:$C,3,0)</f>
        <v>Technical</v>
      </c>
    </row>
    <row r="166" spans="1:29" x14ac:dyDescent="0.35">
      <c r="A166">
        <v>91897809</v>
      </c>
      <c r="B166" t="s">
        <v>1086</v>
      </c>
      <c r="C166" t="s">
        <v>1087</v>
      </c>
      <c r="D166" t="s">
        <v>1088</v>
      </c>
      <c r="E166">
        <v>4</v>
      </c>
      <c r="F166" t="s">
        <v>1089</v>
      </c>
      <c r="G166" t="s">
        <v>145</v>
      </c>
      <c r="H166" t="s">
        <v>1090</v>
      </c>
      <c r="I166" s="4" t="s">
        <v>1085</v>
      </c>
      <c r="J166" s="5">
        <f t="shared" si="4"/>
        <v>2024</v>
      </c>
      <c r="K166" s="6">
        <f t="shared" si="5"/>
        <v>10</v>
      </c>
      <c r="L166" t="s">
        <v>49</v>
      </c>
      <c r="M166" t="s">
        <v>36</v>
      </c>
      <c r="N166">
        <v>6</v>
      </c>
      <c r="O166" t="s">
        <v>147</v>
      </c>
      <c r="P166">
        <v>0</v>
      </c>
      <c r="Q166">
        <v>0</v>
      </c>
      <c r="R166" t="s">
        <v>98</v>
      </c>
      <c r="S166">
        <v>3</v>
      </c>
      <c r="T166" t="s">
        <v>39</v>
      </c>
      <c r="U166">
        <v>4</v>
      </c>
      <c r="V166">
        <v>3</v>
      </c>
      <c r="W166">
        <v>3</v>
      </c>
      <c r="X166">
        <v>3</v>
      </c>
      <c r="Y166">
        <v>3</v>
      </c>
      <c r="Z166" t="s">
        <v>40</v>
      </c>
      <c r="AA166" t="s">
        <v>148</v>
      </c>
      <c r="AB166" t="str">
        <f>VLOOKUP(G166,[1]Ref!$A:$C,2,0)</f>
        <v>Program &amp; Project Management</v>
      </c>
      <c r="AC166" t="str">
        <f>VLOOKUP($G166,[1]Ref!$A:$C,3,0)</f>
        <v>Senior</v>
      </c>
    </row>
    <row r="167" spans="1:29" x14ac:dyDescent="0.35">
      <c r="A167">
        <v>91859465</v>
      </c>
      <c r="B167" t="s">
        <v>134</v>
      </c>
      <c r="C167" t="s">
        <v>1091</v>
      </c>
      <c r="D167" t="s">
        <v>1092</v>
      </c>
      <c r="E167">
        <v>2</v>
      </c>
      <c r="F167" t="s">
        <v>1093</v>
      </c>
      <c r="G167" t="s">
        <v>456</v>
      </c>
      <c r="H167" t="s">
        <v>1094</v>
      </c>
      <c r="I167" s="4" t="s">
        <v>1095</v>
      </c>
      <c r="J167" s="5">
        <f t="shared" si="4"/>
        <v>2024</v>
      </c>
      <c r="K167" s="6">
        <f t="shared" si="5"/>
        <v>10</v>
      </c>
      <c r="L167" t="s">
        <v>49</v>
      </c>
      <c r="M167">
        <v>1</v>
      </c>
      <c r="N167">
        <v>0</v>
      </c>
      <c r="O167" t="s">
        <v>147</v>
      </c>
      <c r="P167">
        <v>0</v>
      </c>
      <c r="Q167">
        <v>0</v>
      </c>
      <c r="R167" t="s">
        <v>36</v>
      </c>
      <c r="S167">
        <v>1</v>
      </c>
      <c r="T167" t="s">
        <v>36</v>
      </c>
      <c r="Z167" t="s">
        <v>40</v>
      </c>
      <c r="AA167" t="s">
        <v>148</v>
      </c>
      <c r="AB167" t="str">
        <f>VLOOKUP(G167,[1]Ref!$A:$C,2,0)</f>
        <v>Other / General</v>
      </c>
      <c r="AC167" t="str">
        <f>VLOOKUP($G167,[1]Ref!$A:$C,3,0)</f>
        <v>Technical</v>
      </c>
    </row>
    <row r="168" spans="1:29" x14ac:dyDescent="0.35">
      <c r="A168">
        <v>91822505</v>
      </c>
      <c r="B168" t="s">
        <v>1096</v>
      </c>
      <c r="C168" t="s">
        <v>1097</v>
      </c>
      <c r="D168" t="s">
        <v>1098</v>
      </c>
      <c r="E168">
        <v>3</v>
      </c>
      <c r="F168" t="s">
        <v>1099</v>
      </c>
      <c r="G168" t="s">
        <v>1100</v>
      </c>
      <c r="H168" t="s">
        <v>1101</v>
      </c>
      <c r="I168" s="4" t="s">
        <v>1102</v>
      </c>
      <c r="J168" s="5">
        <f t="shared" si="4"/>
        <v>2024</v>
      </c>
      <c r="K168" s="6">
        <f t="shared" si="5"/>
        <v>10</v>
      </c>
      <c r="L168" t="s">
        <v>49</v>
      </c>
      <c r="M168">
        <v>1</v>
      </c>
      <c r="N168">
        <v>4</v>
      </c>
      <c r="O168" t="s">
        <v>50</v>
      </c>
      <c r="P168">
        <v>0</v>
      </c>
      <c r="Q168">
        <v>0</v>
      </c>
      <c r="R168" t="s">
        <v>36</v>
      </c>
      <c r="S168">
        <v>4</v>
      </c>
      <c r="T168" t="s">
        <v>36</v>
      </c>
      <c r="U168">
        <v>4</v>
      </c>
      <c r="V168">
        <v>3</v>
      </c>
      <c r="W168">
        <v>3</v>
      </c>
      <c r="X168">
        <v>3</v>
      </c>
      <c r="Y168">
        <v>2</v>
      </c>
      <c r="Z168" t="s">
        <v>40</v>
      </c>
      <c r="AA168" t="s">
        <v>51</v>
      </c>
      <c r="AB168" t="str">
        <f>VLOOKUP(G168,[1]Ref!$A:$C,2,0)</f>
        <v>Program &amp; Project Management</v>
      </c>
      <c r="AC168" t="str">
        <f>VLOOKUP($G168,[1]Ref!$A:$C,3,0)</f>
        <v>Manager</v>
      </c>
    </row>
    <row r="169" spans="1:29" x14ac:dyDescent="0.35">
      <c r="A169">
        <v>91793310</v>
      </c>
      <c r="B169" t="s">
        <v>1103</v>
      </c>
      <c r="C169" t="s">
        <v>1104</v>
      </c>
      <c r="D169" t="s">
        <v>1105</v>
      </c>
      <c r="E169">
        <v>4</v>
      </c>
      <c r="F169" t="s">
        <v>1106</v>
      </c>
      <c r="G169" t="s">
        <v>1107</v>
      </c>
      <c r="H169" t="s">
        <v>1108</v>
      </c>
      <c r="I169" s="4" t="s">
        <v>1109</v>
      </c>
      <c r="J169" s="5">
        <f t="shared" si="4"/>
        <v>2024</v>
      </c>
      <c r="K169" s="6">
        <f t="shared" si="5"/>
        <v>10</v>
      </c>
      <c r="L169" t="s">
        <v>49</v>
      </c>
      <c r="M169">
        <v>1</v>
      </c>
      <c r="N169">
        <v>9</v>
      </c>
      <c r="O169" t="s">
        <v>50</v>
      </c>
      <c r="P169">
        <v>0</v>
      </c>
      <c r="Q169">
        <v>0</v>
      </c>
      <c r="R169" t="s">
        <v>38</v>
      </c>
      <c r="S169">
        <v>1</v>
      </c>
      <c r="T169" t="s">
        <v>120</v>
      </c>
      <c r="U169">
        <v>4</v>
      </c>
      <c r="V169">
        <v>4</v>
      </c>
      <c r="W169">
        <v>5</v>
      </c>
      <c r="X169">
        <v>1</v>
      </c>
      <c r="Y169">
        <v>4</v>
      </c>
      <c r="Z169" t="s">
        <v>40</v>
      </c>
      <c r="AA169" t="s">
        <v>51</v>
      </c>
      <c r="AB169" t="str">
        <f>VLOOKUP(G169,[1]Ref!$A:$C,2,0)</f>
        <v>Program &amp; Project Management</v>
      </c>
      <c r="AC169" t="str">
        <f>VLOOKUP($G169,[1]Ref!$A:$C,3,0)</f>
        <v>Manager</v>
      </c>
    </row>
    <row r="170" spans="1:29" x14ac:dyDescent="0.35">
      <c r="A170">
        <v>91763557</v>
      </c>
      <c r="B170" t="s">
        <v>1110</v>
      </c>
      <c r="C170" t="s">
        <v>1111</v>
      </c>
      <c r="D170" t="s">
        <v>1112</v>
      </c>
      <c r="E170">
        <v>4</v>
      </c>
      <c r="F170" t="s">
        <v>1113</v>
      </c>
      <c r="G170" t="s">
        <v>1114</v>
      </c>
      <c r="H170" t="s">
        <v>1115</v>
      </c>
      <c r="I170" s="4" t="s">
        <v>1109</v>
      </c>
      <c r="J170" s="5">
        <f t="shared" si="4"/>
        <v>2024</v>
      </c>
      <c r="K170" s="6">
        <f t="shared" si="5"/>
        <v>10</v>
      </c>
      <c r="L170" t="s">
        <v>49</v>
      </c>
      <c r="M170">
        <v>1</v>
      </c>
      <c r="N170">
        <v>2</v>
      </c>
      <c r="O170" t="s">
        <v>1116</v>
      </c>
      <c r="P170">
        <v>0</v>
      </c>
      <c r="Q170">
        <v>0</v>
      </c>
      <c r="R170" t="s">
        <v>36</v>
      </c>
      <c r="S170" t="s">
        <v>36</v>
      </c>
      <c r="T170" t="s">
        <v>36</v>
      </c>
      <c r="Z170" t="s">
        <v>40</v>
      </c>
      <c r="AA170" t="s">
        <v>41</v>
      </c>
      <c r="AB170" t="str">
        <f>VLOOKUP(G170,[1]Ref!$A:$C,2,0)</f>
        <v>Operations &amp; Manufacturing</v>
      </c>
      <c r="AC170" t="str">
        <f>VLOOKUP($G170,[1]Ref!$A:$C,3,0)</f>
        <v>Technical</v>
      </c>
    </row>
    <row r="171" spans="1:29" x14ac:dyDescent="0.35">
      <c r="A171">
        <v>91718574</v>
      </c>
      <c r="B171" t="s">
        <v>1117</v>
      </c>
      <c r="C171" t="s">
        <v>1118</v>
      </c>
      <c r="D171" t="s">
        <v>1119</v>
      </c>
      <c r="E171">
        <v>5</v>
      </c>
      <c r="F171" t="s">
        <v>1120</v>
      </c>
      <c r="G171" t="s">
        <v>1121</v>
      </c>
      <c r="H171" t="s">
        <v>1122</v>
      </c>
      <c r="I171" s="4" t="s">
        <v>1123</v>
      </c>
      <c r="J171" s="5">
        <f t="shared" si="4"/>
        <v>2024</v>
      </c>
      <c r="K171" s="6">
        <f t="shared" si="5"/>
        <v>10</v>
      </c>
      <c r="L171" t="s">
        <v>49</v>
      </c>
      <c r="M171">
        <v>1</v>
      </c>
      <c r="N171">
        <v>2</v>
      </c>
      <c r="O171" t="s">
        <v>106</v>
      </c>
      <c r="P171">
        <v>0</v>
      </c>
      <c r="Q171">
        <v>0</v>
      </c>
      <c r="R171" t="s">
        <v>38</v>
      </c>
      <c r="S171">
        <v>3</v>
      </c>
      <c r="T171" t="s">
        <v>39</v>
      </c>
      <c r="U171">
        <v>3</v>
      </c>
      <c r="V171">
        <v>5</v>
      </c>
      <c r="W171">
        <v>5</v>
      </c>
      <c r="X171">
        <v>3</v>
      </c>
      <c r="Y171">
        <v>5</v>
      </c>
      <c r="Z171" t="s">
        <v>40</v>
      </c>
      <c r="AA171" t="s">
        <v>51</v>
      </c>
      <c r="AB171" t="str">
        <f>VLOOKUP(G171,[1]Ref!$A:$C,2,0)</f>
        <v>Other / General</v>
      </c>
      <c r="AC171" t="str">
        <f>VLOOKUP($G171,[1]Ref!$A:$C,3,0)</f>
        <v>General</v>
      </c>
    </row>
    <row r="172" spans="1:29" x14ac:dyDescent="0.35">
      <c r="A172">
        <v>91715472</v>
      </c>
      <c r="B172" t="s">
        <v>1114</v>
      </c>
      <c r="C172" t="s">
        <v>1124</v>
      </c>
      <c r="D172" t="s">
        <v>1125</v>
      </c>
      <c r="E172">
        <v>5</v>
      </c>
      <c r="F172" t="s">
        <v>1126</v>
      </c>
      <c r="G172" t="s">
        <v>131</v>
      </c>
      <c r="H172" t="s">
        <v>1127</v>
      </c>
      <c r="I172" s="4" t="s">
        <v>1128</v>
      </c>
      <c r="J172" s="5">
        <f t="shared" si="4"/>
        <v>2024</v>
      </c>
      <c r="K172" s="6">
        <f t="shared" si="5"/>
        <v>10</v>
      </c>
      <c r="L172" t="s">
        <v>49</v>
      </c>
      <c r="M172">
        <v>1</v>
      </c>
      <c r="N172">
        <v>2</v>
      </c>
      <c r="O172" t="s">
        <v>1129</v>
      </c>
      <c r="P172">
        <v>0</v>
      </c>
      <c r="Q172">
        <v>0</v>
      </c>
      <c r="R172" t="s">
        <v>38</v>
      </c>
      <c r="S172">
        <v>5</v>
      </c>
      <c r="T172" t="s">
        <v>39</v>
      </c>
      <c r="U172">
        <v>5</v>
      </c>
      <c r="V172">
        <v>5</v>
      </c>
      <c r="W172">
        <v>5</v>
      </c>
      <c r="X172">
        <v>5</v>
      </c>
      <c r="Y172">
        <v>5</v>
      </c>
      <c r="Z172" t="s">
        <v>40</v>
      </c>
      <c r="AA172" t="s">
        <v>41</v>
      </c>
      <c r="AB172" t="str">
        <f>VLOOKUP(G172,[1]Ref!$A:$C,2,0)</f>
        <v>Operations &amp; Manufacturing</v>
      </c>
      <c r="AC172" t="str">
        <f>VLOOKUP($G172,[1]Ref!$A:$C,3,0)</f>
        <v>Technical</v>
      </c>
    </row>
    <row r="173" spans="1:29" x14ac:dyDescent="0.35">
      <c r="A173">
        <v>91699142</v>
      </c>
      <c r="B173" t="s">
        <v>1130</v>
      </c>
      <c r="C173" t="s">
        <v>1131</v>
      </c>
      <c r="D173" t="s">
        <v>1132</v>
      </c>
      <c r="E173">
        <v>4</v>
      </c>
      <c r="F173" t="s">
        <v>1133</v>
      </c>
      <c r="G173" t="s">
        <v>1134</v>
      </c>
      <c r="H173" t="s">
        <v>1135</v>
      </c>
      <c r="I173" s="4" t="s">
        <v>1128</v>
      </c>
      <c r="J173" s="5">
        <f t="shared" si="4"/>
        <v>2024</v>
      </c>
      <c r="K173" s="6">
        <f t="shared" si="5"/>
        <v>10</v>
      </c>
      <c r="L173" t="s">
        <v>49</v>
      </c>
      <c r="M173">
        <v>1</v>
      </c>
      <c r="N173">
        <v>0</v>
      </c>
      <c r="O173" t="s">
        <v>1136</v>
      </c>
      <c r="P173">
        <v>0</v>
      </c>
      <c r="Q173">
        <v>0</v>
      </c>
      <c r="R173" t="s">
        <v>36</v>
      </c>
      <c r="S173" t="s">
        <v>36</v>
      </c>
      <c r="T173" t="s">
        <v>36</v>
      </c>
      <c r="Z173" t="s">
        <v>40</v>
      </c>
      <c r="AA173" t="s">
        <v>41</v>
      </c>
      <c r="AB173" t="str">
        <f>VLOOKUP(G173,[1]Ref!$A:$C,2,0)</f>
        <v>Operations &amp; Manufacturing</v>
      </c>
      <c r="AC173" t="str">
        <f>VLOOKUP($G173,[1]Ref!$A:$C,3,0)</f>
        <v>Technical</v>
      </c>
    </row>
    <row r="174" spans="1:29" x14ac:dyDescent="0.35">
      <c r="A174">
        <v>91678255</v>
      </c>
      <c r="B174" t="s">
        <v>1137</v>
      </c>
      <c r="C174" t="s">
        <v>1138</v>
      </c>
      <c r="D174" t="s">
        <v>1139</v>
      </c>
      <c r="E174">
        <v>5</v>
      </c>
      <c r="F174" t="s">
        <v>1140</v>
      </c>
      <c r="G174" t="s">
        <v>1137</v>
      </c>
      <c r="H174" t="s">
        <v>1141</v>
      </c>
      <c r="I174" s="4" t="s">
        <v>1142</v>
      </c>
      <c r="J174" s="5">
        <f t="shared" si="4"/>
        <v>2024</v>
      </c>
      <c r="K174" s="6">
        <f t="shared" si="5"/>
        <v>10</v>
      </c>
      <c r="L174" t="s">
        <v>35</v>
      </c>
      <c r="M174" t="s">
        <v>36</v>
      </c>
      <c r="N174">
        <v>0</v>
      </c>
      <c r="O174" t="s">
        <v>65</v>
      </c>
      <c r="P174">
        <v>0</v>
      </c>
      <c r="Q174">
        <v>0</v>
      </c>
      <c r="R174" t="s">
        <v>36</v>
      </c>
      <c r="S174" t="s">
        <v>36</v>
      </c>
      <c r="T174" t="s">
        <v>36</v>
      </c>
      <c r="Z174" t="s">
        <v>40</v>
      </c>
      <c r="AA174" t="s">
        <v>51</v>
      </c>
      <c r="AB174" t="str">
        <f>VLOOKUP(G174,[1]Ref!$A:$C,2,0)</f>
        <v>Engineering &amp; IT</v>
      </c>
      <c r="AC174" t="str">
        <f>VLOOKUP($G174,[1]Ref!$A:$C,3,0)</f>
        <v>Internship</v>
      </c>
    </row>
    <row r="175" spans="1:29" x14ac:dyDescent="0.35">
      <c r="A175">
        <v>91671220</v>
      </c>
      <c r="B175" t="s">
        <v>1143</v>
      </c>
      <c r="C175" t="s">
        <v>1144</v>
      </c>
      <c r="D175" t="s">
        <v>1145</v>
      </c>
      <c r="E175">
        <v>5</v>
      </c>
      <c r="F175" t="s">
        <v>1146</v>
      </c>
      <c r="G175" t="s">
        <v>286</v>
      </c>
      <c r="H175" t="s">
        <v>1147</v>
      </c>
      <c r="I175" s="4" t="s">
        <v>1142</v>
      </c>
      <c r="J175" s="5">
        <f t="shared" si="4"/>
        <v>2024</v>
      </c>
      <c r="K175" s="6">
        <f t="shared" si="5"/>
        <v>10</v>
      </c>
      <c r="L175" t="s">
        <v>49</v>
      </c>
      <c r="M175">
        <v>1</v>
      </c>
      <c r="N175">
        <v>20</v>
      </c>
      <c r="O175" t="s">
        <v>935</v>
      </c>
      <c r="P175">
        <v>0</v>
      </c>
      <c r="Q175">
        <v>0</v>
      </c>
      <c r="R175" t="s">
        <v>38</v>
      </c>
      <c r="S175">
        <v>5</v>
      </c>
      <c r="T175" t="s">
        <v>39</v>
      </c>
      <c r="U175">
        <v>5</v>
      </c>
      <c r="V175">
        <v>5</v>
      </c>
      <c r="W175">
        <v>5</v>
      </c>
      <c r="X175">
        <v>5</v>
      </c>
      <c r="Y175">
        <v>5</v>
      </c>
      <c r="Z175" t="s">
        <v>40</v>
      </c>
      <c r="AA175" t="s">
        <v>51</v>
      </c>
      <c r="AB175" t="str">
        <f>VLOOKUP(G175,[1]Ref!$A:$C,2,0)</f>
        <v>Customer Service &amp; Support</v>
      </c>
      <c r="AC175" t="str">
        <f>VLOOKUP($G175,[1]Ref!$A:$C,3,0)</f>
        <v>Technical</v>
      </c>
    </row>
    <row r="176" spans="1:29" x14ac:dyDescent="0.35">
      <c r="A176">
        <v>91605497</v>
      </c>
      <c r="B176" t="s">
        <v>1148</v>
      </c>
      <c r="C176" t="s">
        <v>1149</v>
      </c>
      <c r="D176" t="s">
        <v>1150</v>
      </c>
      <c r="E176">
        <v>5</v>
      </c>
      <c r="F176" t="s">
        <v>1151</v>
      </c>
      <c r="G176" t="s">
        <v>1152</v>
      </c>
      <c r="H176" t="s">
        <v>1153</v>
      </c>
      <c r="I176" s="4" t="s">
        <v>1154</v>
      </c>
      <c r="J176" s="5">
        <f t="shared" si="4"/>
        <v>2024</v>
      </c>
      <c r="K176" s="6">
        <f t="shared" si="5"/>
        <v>10</v>
      </c>
      <c r="L176" t="s">
        <v>49</v>
      </c>
      <c r="M176">
        <v>1</v>
      </c>
      <c r="N176">
        <v>1</v>
      </c>
      <c r="O176" t="s">
        <v>50</v>
      </c>
      <c r="P176">
        <v>0</v>
      </c>
      <c r="Q176">
        <v>0</v>
      </c>
      <c r="R176" t="s">
        <v>38</v>
      </c>
      <c r="S176">
        <v>5</v>
      </c>
      <c r="T176" t="s">
        <v>36</v>
      </c>
      <c r="U176">
        <v>5</v>
      </c>
      <c r="V176">
        <v>5</v>
      </c>
      <c r="W176">
        <v>5</v>
      </c>
      <c r="X176">
        <v>5</v>
      </c>
      <c r="Y176">
        <v>5</v>
      </c>
      <c r="Z176" t="s">
        <v>40</v>
      </c>
      <c r="AA176" t="s">
        <v>51</v>
      </c>
      <c r="AB176" t="str">
        <f>VLOOKUP(G176,[1]Ref!$A:$C,2,0)</f>
        <v>Administration</v>
      </c>
      <c r="AC176" t="str">
        <f>VLOOKUP($G176,[1]Ref!$A:$C,3,0)</f>
        <v>Administrative</v>
      </c>
    </row>
    <row r="177" spans="1:29" x14ac:dyDescent="0.35">
      <c r="A177">
        <v>91584692</v>
      </c>
      <c r="B177" t="s">
        <v>1155</v>
      </c>
      <c r="C177" t="s">
        <v>1156</v>
      </c>
      <c r="D177" t="s">
        <v>1157</v>
      </c>
      <c r="E177">
        <v>5</v>
      </c>
      <c r="F177" t="s">
        <v>1158</v>
      </c>
      <c r="G177" t="s">
        <v>1114</v>
      </c>
      <c r="H177" t="s">
        <v>1159</v>
      </c>
      <c r="I177" s="4" t="s">
        <v>1154</v>
      </c>
      <c r="J177" s="5">
        <f t="shared" si="4"/>
        <v>2024</v>
      </c>
      <c r="K177" s="6">
        <f t="shared" si="5"/>
        <v>10</v>
      </c>
      <c r="L177" t="s">
        <v>49</v>
      </c>
      <c r="M177">
        <v>1</v>
      </c>
      <c r="N177">
        <v>0</v>
      </c>
      <c r="O177" t="s">
        <v>1129</v>
      </c>
      <c r="P177">
        <v>0</v>
      </c>
      <c r="Q177">
        <v>0</v>
      </c>
      <c r="R177" t="s">
        <v>38</v>
      </c>
      <c r="S177">
        <v>5</v>
      </c>
      <c r="T177" t="s">
        <v>39</v>
      </c>
      <c r="U177">
        <v>5</v>
      </c>
      <c r="V177">
        <v>5</v>
      </c>
      <c r="W177">
        <v>5</v>
      </c>
      <c r="X177">
        <v>5</v>
      </c>
      <c r="Y177">
        <v>5</v>
      </c>
      <c r="Z177" t="s">
        <v>40</v>
      </c>
      <c r="AA177" t="s">
        <v>41</v>
      </c>
      <c r="AB177" t="str">
        <f>VLOOKUP(G177,[1]Ref!$A:$C,2,0)</f>
        <v>Operations &amp; Manufacturing</v>
      </c>
      <c r="AC177" t="str">
        <f>VLOOKUP($G177,[1]Ref!$A:$C,3,0)</f>
        <v>Technical</v>
      </c>
    </row>
    <row r="178" spans="1:29" x14ac:dyDescent="0.35">
      <c r="A178">
        <v>91563856</v>
      </c>
      <c r="B178" t="s">
        <v>1160</v>
      </c>
      <c r="C178" t="s">
        <v>1161</v>
      </c>
      <c r="D178" t="s">
        <v>1162</v>
      </c>
      <c r="E178">
        <v>3</v>
      </c>
      <c r="F178" t="s">
        <v>1163</v>
      </c>
      <c r="G178" t="s">
        <v>1164</v>
      </c>
      <c r="H178" t="s">
        <v>1165</v>
      </c>
      <c r="I178" s="4" t="s">
        <v>1166</v>
      </c>
      <c r="J178" s="5">
        <f t="shared" si="4"/>
        <v>2024</v>
      </c>
      <c r="K178" s="6">
        <f t="shared" si="5"/>
        <v>10</v>
      </c>
      <c r="L178" t="s">
        <v>73</v>
      </c>
      <c r="M178" t="s">
        <v>36</v>
      </c>
      <c r="N178">
        <v>2</v>
      </c>
      <c r="O178" t="s">
        <v>50</v>
      </c>
      <c r="P178">
        <v>0</v>
      </c>
      <c r="Q178">
        <v>0</v>
      </c>
      <c r="R178" t="s">
        <v>36</v>
      </c>
      <c r="S178">
        <v>3</v>
      </c>
      <c r="T178" t="s">
        <v>36</v>
      </c>
      <c r="U178">
        <v>3</v>
      </c>
      <c r="V178">
        <v>3</v>
      </c>
      <c r="W178">
        <v>3</v>
      </c>
      <c r="X178">
        <v>2</v>
      </c>
      <c r="Y178">
        <v>2</v>
      </c>
      <c r="Z178" t="s">
        <v>40</v>
      </c>
      <c r="AA178" t="s">
        <v>51</v>
      </c>
      <c r="AB178" t="str">
        <f>VLOOKUP(G178,[1]Ref!$A:$C,2,0)</f>
        <v>Engineering &amp; IT</v>
      </c>
      <c r="AC178" t="str">
        <f>VLOOKUP($G178,[1]Ref!$A:$C,3,0)</f>
        <v>Technical</v>
      </c>
    </row>
    <row r="179" spans="1:29" x14ac:dyDescent="0.35">
      <c r="A179">
        <v>91558830</v>
      </c>
      <c r="B179" t="s">
        <v>1167</v>
      </c>
      <c r="C179" t="s">
        <v>1168</v>
      </c>
      <c r="D179" t="s">
        <v>1169</v>
      </c>
      <c r="E179">
        <v>5</v>
      </c>
      <c r="F179" t="s">
        <v>1170</v>
      </c>
      <c r="G179" t="s">
        <v>1171</v>
      </c>
      <c r="H179" t="s">
        <v>1172</v>
      </c>
      <c r="I179" s="4" t="s">
        <v>1166</v>
      </c>
      <c r="J179" s="5">
        <f t="shared" si="4"/>
        <v>2024</v>
      </c>
      <c r="K179" s="6">
        <f t="shared" si="5"/>
        <v>10</v>
      </c>
      <c r="L179" t="s">
        <v>49</v>
      </c>
      <c r="M179">
        <v>1</v>
      </c>
      <c r="N179">
        <v>2</v>
      </c>
      <c r="O179" t="s">
        <v>147</v>
      </c>
      <c r="P179">
        <v>0</v>
      </c>
      <c r="Q179">
        <v>0</v>
      </c>
      <c r="R179" t="s">
        <v>38</v>
      </c>
      <c r="S179">
        <v>5</v>
      </c>
      <c r="T179" t="s">
        <v>39</v>
      </c>
      <c r="U179">
        <v>5</v>
      </c>
      <c r="V179">
        <v>5</v>
      </c>
      <c r="W179">
        <v>5</v>
      </c>
      <c r="X179">
        <v>5</v>
      </c>
      <c r="Y179">
        <v>5</v>
      </c>
      <c r="Z179" t="s">
        <v>40</v>
      </c>
      <c r="AA179" t="s">
        <v>148</v>
      </c>
      <c r="AB179" t="str">
        <f>VLOOKUP(G179,[1]Ref!$A:$C,2,0)</f>
        <v>Other / General</v>
      </c>
      <c r="AC179" t="str">
        <f>VLOOKUP($G179,[1]Ref!$A:$C,3,0)</f>
        <v>Technical</v>
      </c>
    </row>
    <row r="180" spans="1:29" x14ac:dyDescent="0.35">
      <c r="A180">
        <v>91546786</v>
      </c>
      <c r="B180" t="s">
        <v>1173</v>
      </c>
      <c r="C180" t="s">
        <v>1174</v>
      </c>
      <c r="D180" t="s">
        <v>1175</v>
      </c>
      <c r="E180">
        <v>3</v>
      </c>
      <c r="F180" t="s">
        <v>1176</v>
      </c>
      <c r="G180" t="s">
        <v>329</v>
      </c>
      <c r="H180" t="s">
        <v>1177</v>
      </c>
      <c r="I180" s="4" t="s">
        <v>1166</v>
      </c>
      <c r="J180" s="5">
        <f t="shared" si="4"/>
        <v>2024</v>
      </c>
      <c r="K180" s="6">
        <f t="shared" si="5"/>
        <v>10</v>
      </c>
      <c r="L180" t="s">
        <v>49</v>
      </c>
      <c r="M180">
        <v>1</v>
      </c>
      <c r="N180">
        <v>6</v>
      </c>
      <c r="O180" t="s">
        <v>147</v>
      </c>
      <c r="P180">
        <v>1</v>
      </c>
      <c r="Q180">
        <v>0</v>
      </c>
      <c r="R180" t="s">
        <v>38</v>
      </c>
      <c r="S180">
        <v>4</v>
      </c>
      <c r="T180" t="s">
        <v>39</v>
      </c>
      <c r="U180">
        <v>3</v>
      </c>
      <c r="V180">
        <v>5</v>
      </c>
      <c r="W180">
        <v>3</v>
      </c>
      <c r="X180">
        <v>4</v>
      </c>
      <c r="Y180">
        <v>5</v>
      </c>
      <c r="Z180" t="s">
        <v>40</v>
      </c>
      <c r="AA180" t="s">
        <v>148</v>
      </c>
      <c r="AB180" t="str">
        <f>VLOOKUP(G180,[1]Ref!$A:$C,2,0)</f>
        <v>Program &amp; Project Management</v>
      </c>
      <c r="AC180" t="str">
        <f>VLOOKUP($G180,[1]Ref!$A:$C,3,0)</f>
        <v>Manager</v>
      </c>
    </row>
    <row r="181" spans="1:29" x14ac:dyDescent="0.35">
      <c r="A181">
        <v>91481543</v>
      </c>
      <c r="B181" t="s">
        <v>1178</v>
      </c>
      <c r="C181" t="s">
        <v>1179</v>
      </c>
      <c r="D181" t="s">
        <v>1180</v>
      </c>
      <c r="E181">
        <v>4</v>
      </c>
      <c r="F181" t="s">
        <v>1181</v>
      </c>
      <c r="G181" t="s">
        <v>1182</v>
      </c>
      <c r="H181" t="s">
        <v>1183</v>
      </c>
      <c r="I181" s="4" t="s">
        <v>1184</v>
      </c>
      <c r="J181" s="5">
        <f t="shared" si="4"/>
        <v>2024</v>
      </c>
      <c r="K181" s="6">
        <f t="shared" si="5"/>
        <v>9</v>
      </c>
      <c r="L181" t="s">
        <v>49</v>
      </c>
      <c r="M181">
        <v>1</v>
      </c>
      <c r="N181">
        <v>4</v>
      </c>
      <c r="O181" t="s">
        <v>147</v>
      </c>
      <c r="P181">
        <v>0</v>
      </c>
      <c r="Q181">
        <v>0</v>
      </c>
      <c r="R181" t="s">
        <v>38</v>
      </c>
      <c r="S181">
        <v>3</v>
      </c>
      <c r="T181" t="s">
        <v>39</v>
      </c>
      <c r="U181">
        <v>1</v>
      </c>
      <c r="V181">
        <v>1</v>
      </c>
      <c r="W181">
        <v>1</v>
      </c>
      <c r="X181">
        <v>3</v>
      </c>
      <c r="Y181">
        <v>4</v>
      </c>
      <c r="Z181" t="s">
        <v>40</v>
      </c>
      <c r="AA181" t="s">
        <v>148</v>
      </c>
      <c r="AB181" t="str">
        <f>VLOOKUP(G181,[1]Ref!$A:$C,2,0)</f>
        <v>Data &amp; Analytics</v>
      </c>
      <c r="AC181" t="str">
        <f>VLOOKUP($G181,[1]Ref!$A:$C,3,0)</f>
        <v>Senior</v>
      </c>
    </row>
    <row r="182" spans="1:29" x14ac:dyDescent="0.35">
      <c r="A182">
        <v>91364218</v>
      </c>
      <c r="B182" t="s">
        <v>1185</v>
      </c>
      <c r="C182" t="s">
        <v>1186</v>
      </c>
      <c r="D182" t="s">
        <v>1187</v>
      </c>
      <c r="E182">
        <v>5</v>
      </c>
      <c r="F182" t="s">
        <v>1188</v>
      </c>
      <c r="G182" t="s">
        <v>1189</v>
      </c>
      <c r="H182" t="s">
        <v>1190</v>
      </c>
      <c r="I182" s="4" t="s">
        <v>1191</v>
      </c>
      <c r="J182" s="5">
        <f t="shared" si="4"/>
        <v>2024</v>
      </c>
      <c r="K182" s="6">
        <f t="shared" si="5"/>
        <v>9</v>
      </c>
      <c r="L182" t="s">
        <v>35</v>
      </c>
      <c r="M182" t="s">
        <v>36</v>
      </c>
      <c r="N182">
        <v>1</v>
      </c>
      <c r="O182" t="s">
        <v>1192</v>
      </c>
      <c r="P182">
        <v>0</v>
      </c>
      <c r="Q182">
        <v>0</v>
      </c>
      <c r="R182" t="s">
        <v>38</v>
      </c>
      <c r="S182">
        <v>5</v>
      </c>
      <c r="T182" t="s">
        <v>39</v>
      </c>
      <c r="U182">
        <v>5</v>
      </c>
      <c r="V182">
        <v>5</v>
      </c>
      <c r="W182">
        <v>5</v>
      </c>
      <c r="X182">
        <v>5</v>
      </c>
      <c r="Y182">
        <v>5</v>
      </c>
      <c r="Z182" t="s">
        <v>40</v>
      </c>
      <c r="AA182" t="s">
        <v>148</v>
      </c>
      <c r="AB182" t="str">
        <f>VLOOKUP(G182,[1]Ref!$A:$C,2,0)</f>
        <v>Other / General</v>
      </c>
      <c r="AC182" t="str">
        <f>VLOOKUP($G182,[1]Ref!$A:$C,3,0)</f>
        <v>General</v>
      </c>
    </row>
    <row r="183" spans="1:29" x14ac:dyDescent="0.35">
      <c r="A183">
        <v>91349268</v>
      </c>
      <c r="B183" t="s">
        <v>1193</v>
      </c>
      <c r="C183" t="s">
        <v>1194</v>
      </c>
      <c r="D183" t="s">
        <v>1195</v>
      </c>
      <c r="E183">
        <v>1</v>
      </c>
      <c r="F183" t="s">
        <v>1196</v>
      </c>
      <c r="G183" t="s">
        <v>1197</v>
      </c>
      <c r="H183" t="s">
        <v>1198</v>
      </c>
      <c r="I183" s="4" t="s">
        <v>1191</v>
      </c>
      <c r="J183" s="5">
        <f t="shared" si="4"/>
        <v>2024</v>
      </c>
      <c r="K183" s="6">
        <f t="shared" si="5"/>
        <v>9</v>
      </c>
      <c r="L183" t="s">
        <v>49</v>
      </c>
      <c r="M183" t="s">
        <v>36</v>
      </c>
      <c r="N183">
        <v>4</v>
      </c>
      <c r="O183" t="s">
        <v>36</v>
      </c>
      <c r="P183">
        <v>1</v>
      </c>
      <c r="Q183">
        <v>0</v>
      </c>
      <c r="R183" t="s">
        <v>36</v>
      </c>
      <c r="S183" t="s">
        <v>36</v>
      </c>
      <c r="T183" t="s">
        <v>36</v>
      </c>
      <c r="Z183" t="s">
        <v>40</v>
      </c>
      <c r="AA183" t="s">
        <v>41</v>
      </c>
      <c r="AB183" t="str">
        <f>VLOOKUP(G183,[1]Ref!$A:$C,2,0)</f>
        <v>Operations &amp; Manufacturing</v>
      </c>
      <c r="AC183" t="str">
        <f>VLOOKUP($G183,[1]Ref!$A:$C,3,0)</f>
        <v>Senior</v>
      </c>
    </row>
    <row r="184" spans="1:29" x14ac:dyDescent="0.35">
      <c r="A184">
        <v>91342965</v>
      </c>
      <c r="B184" t="s">
        <v>1199</v>
      </c>
      <c r="C184" t="s">
        <v>1200</v>
      </c>
      <c r="D184" t="s">
        <v>1201</v>
      </c>
      <c r="E184">
        <v>5</v>
      </c>
      <c r="F184" t="s">
        <v>1202</v>
      </c>
      <c r="G184" t="s">
        <v>779</v>
      </c>
      <c r="H184" t="s">
        <v>1203</v>
      </c>
      <c r="I184" s="4" t="s">
        <v>1191</v>
      </c>
      <c r="J184" s="5">
        <f t="shared" si="4"/>
        <v>2024</v>
      </c>
      <c r="K184" s="6">
        <f t="shared" si="5"/>
        <v>9</v>
      </c>
      <c r="L184" t="s">
        <v>49</v>
      </c>
      <c r="M184">
        <v>1</v>
      </c>
      <c r="N184">
        <v>9</v>
      </c>
      <c r="O184" t="s">
        <v>147</v>
      </c>
      <c r="P184">
        <v>0</v>
      </c>
      <c r="Q184">
        <v>0</v>
      </c>
      <c r="R184" t="s">
        <v>38</v>
      </c>
      <c r="S184">
        <v>5</v>
      </c>
      <c r="T184" t="s">
        <v>39</v>
      </c>
      <c r="U184">
        <v>4</v>
      </c>
      <c r="V184">
        <v>5</v>
      </c>
      <c r="W184">
        <v>5</v>
      </c>
      <c r="X184">
        <v>5</v>
      </c>
      <c r="Y184">
        <v>5</v>
      </c>
      <c r="Z184" t="s">
        <v>40</v>
      </c>
      <c r="AA184" t="s">
        <v>148</v>
      </c>
      <c r="AB184" t="str">
        <f>VLOOKUP(G184,[1]Ref!$A:$C,2,0)</f>
        <v>Engineering &amp; IT</v>
      </c>
      <c r="AC184" t="str">
        <f>VLOOKUP($G184,[1]Ref!$A:$C,3,0)</f>
        <v>Senior</v>
      </c>
    </row>
    <row r="185" spans="1:29" x14ac:dyDescent="0.35">
      <c r="A185">
        <v>91340497</v>
      </c>
      <c r="B185" t="s">
        <v>1204</v>
      </c>
      <c r="C185" t="s">
        <v>1205</v>
      </c>
      <c r="D185" t="s">
        <v>1206</v>
      </c>
      <c r="E185">
        <v>5</v>
      </c>
      <c r="F185" t="s">
        <v>1207</v>
      </c>
      <c r="G185" t="s">
        <v>1208</v>
      </c>
      <c r="H185" t="s">
        <v>1209</v>
      </c>
      <c r="I185" s="4" t="s">
        <v>1191</v>
      </c>
      <c r="J185" s="5">
        <f t="shared" si="4"/>
        <v>2024</v>
      </c>
      <c r="K185" s="6">
        <f t="shared" si="5"/>
        <v>9</v>
      </c>
      <c r="L185" t="s">
        <v>49</v>
      </c>
      <c r="M185">
        <v>1</v>
      </c>
      <c r="N185">
        <v>6</v>
      </c>
      <c r="O185" t="s">
        <v>147</v>
      </c>
      <c r="P185">
        <v>0</v>
      </c>
      <c r="Q185">
        <v>0</v>
      </c>
      <c r="R185" t="s">
        <v>38</v>
      </c>
      <c r="S185">
        <v>3</v>
      </c>
      <c r="T185" t="s">
        <v>39</v>
      </c>
      <c r="U185">
        <v>5</v>
      </c>
      <c r="V185">
        <v>4</v>
      </c>
      <c r="W185">
        <v>3</v>
      </c>
      <c r="X185">
        <v>5</v>
      </c>
      <c r="Y185">
        <v>3</v>
      </c>
      <c r="Z185" t="s">
        <v>40</v>
      </c>
      <c r="AA185" t="s">
        <v>148</v>
      </c>
      <c r="AB185" t="str">
        <f>VLOOKUP(G185,[1]Ref!$A:$C,2,0)</f>
        <v>Engineering &amp; IT</v>
      </c>
      <c r="AC185" t="str">
        <f>VLOOKUP($G185,[1]Ref!$A:$C,3,0)</f>
        <v>Senior</v>
      </c>
    </row>
    <row r="186" spans="1:29" x14ac:dyDescent="0.35">
      <c r="A186">
        <v>91322515</v>
      </c>
      <c r="B186" t="s">
        <v>1210</v>
      </c>
      <c r="C186" t="s">
        <v>1211</v>
      </c>
      <c r="D186" t="s">
        <v>1212</v>
      </c>
      <c r="E186">
        <v>5</v>
      </c>
      <c r="F186" t="s">
        <v>1213</v>
      </c>
      <c r="G186" t="s">
        <v>405</v>
      </c>
      <c r="H186" t="s">
        <v>1214</v>
      </c>
      <c r="I186" s="4" t="s">
        <v>1215</v>
      </c>
      <c r="J186" s="5">
        <f t="shared" si="4"/>
        <v>2024</v>
      </c>
      <c r="K186" s="6">
        <f t="shared" si="5"/>
        <v>9</v>
      </c>
      <c r="L186" t="s">
        <v>49</v>
      </c>
      <c r="M186">
        <v>1</v>
      </c>
      <c r="N186">
        <v>0</v>
      </c>
      <c r="O186" t="s">
        <v>50</v>
      </c>
      <c r="P186">
        <v>0</v>
      </c>
      <c r="Q186">
        <v>0</v>
      </c>
      <c r="R186" t="s">
        <v>36</v>
      </c>
      <c r="S186" t="s">
        <v>36</v>
      </c>
      <c r="T186" t="s">
        <v>36</v>
      </c>
      <c r="Z186" t="s">
        <v>40</v>
      </c>
      <c r="AA186" t="s">
        <v>51</v>
      </c>
      <c r="AB186" t="str">
        <f>VLOOKUP(G186,[1]Ref!$A:$C,2,0)</f>
        <v>Other / General</v>
      </c>
      <c r="AC186" t="str">
        <f>VLOOKUP($G186,[1]Ref!$A:$C,3,0)</f>
        <v>Technical</v>
      </c>
    </row>
    <row r="187" spans="1:29" x14ac:dyDescent="0.35">
      <c r="A187">
        <v>91316598</v>
      </c>
      <c r="B187" t="s">
        <v>1216</v>
      </c>
      <c r="C187" t="s">
        <v>1217</v>
      </c>
      <c r="D187" t="s">
        <v>1218</v>
      </c>
      <c r="E187">
        <v>2</v>
      </c>
      <c r="F187" t="s">
        <v>1219</v>
      </c>
      <c r="G187" t="s">
        <v>36</v>
      </c>
      <c r="H187" t="s">
        <v>1220</v>
      </c>
      <c r="I187" s="4" t="s">
        <v>1215</v>
      </c>
      <c r="J187" s="5">
        <f t="shared" si="4"/>
        <v>2024</v>
      </c>
      <c r="K187" s="6">
        <f t="shared" si="5"/>
        <v>9</v>
      </c>
      <c r="L187" t="s">
        <v>49</v>
      </c>
      <c r="M187" t="s">
        <v>36</v>
      </c>
      <c r="N187">
        <v>9</v>
      </c>
      <c r="O187" t="s">
        <v>106</v>
      </c>
      <c r="P187">
        <v>1</v>
      </c>
      <c r="Q187">
        <v>0</v>
      </c>
      <c r="R187" t="s">
        <v>98</v>
      </c>
      <c r="S187">
        <v>1</v>
      </c>
      <c r="T187" t="s">
        <v>39</v>
      </c>
      <c r="U187">
        <v>2</v>
      </c>
      <c r="V187">
        <v>2</v>
      </c>
      <c r="W187">
        <v>4</v>
      </c>
      <c r="X187">
        <v>1</v>
      </c>
      <c r="Y187">
        <v>2</v>
      </c>
      <c r="Z187" t="s">
        <v>40</v>
      </c>
      <c r="AA187" t="s">
        <v>51</v>
      </c>
      <c r="AB187" t="e">
        <f>VLOOKUP(G187,[1]Ref!$A:$C,2,0)</f>
        <v>#N/A</v>
      </c>
      <c r="AC187" t="e">
        <f>VLOOKUP($G187,[1]Ref!$A:$C,3,0)</f>
        <v>#N/A</v>
      </c>
    </row>
    <row r="188" spans="1:29" x14ac:dyDescent="0.35">
      <c r="A188">
        <v>91244675</v>
      </c>
      <c r="B188" t="s">
        <v>1221</v>
      </c>
      <c r="C188" t="s">
        <v>1222</v>
      </c>
      <c r="D188" t="s">
        <v>1223</v>
      </c>
      <c r="E188">
        <v>5</v>
      </c>
      <c r="F188" t="s">
        <v>1224</v>
      </c>
      <c r="G188" t="s">
        <v>1225</v>
      </c>
      <c r="H188" t="s">
        <v>1226</v>
      </c>
      <c r="I188" s="4" t="s">
        <v>1227</v>
      </c>
      <c r="J188" s="5">
        <f t="shared" si="4"/>
        <v>2024</v>
      </c>
      <c r="K188" s="6">
        <f t="shared" si="5"/>
        <v>9</v>
      </c>
      <c r="L188" t="s">
        <v>49</v>
      </c>
      <c r="M188">
        <v>1</v>
      </c>
      <c r="N188">
        <v>1</v>
      </c>
      <c r="O188" t="s">
        <v>50</v>
      </c>
      <c r="P188">
        <v>0</v>
      </c>
      <c r="Q188">
        <v>0</v>
      </c>
      <c r="R188" t="s">
        <v>36</v>
      </c>
      <c r="S188">
        <v>3</v>
      </c>
      <c r="T188" t="s">
        <v>39</v>
      </c>
      <c r="U188">
        <v>3</v>
      </c>
      <c r="V188">
        <v>3</v>
      </c>
      <c r="W188">
        <v>2</v>
      </c>
      <c r="X188">
        <v>1</v>
      </c>
      <c r="Y188">
        <v>3</v>
      </c>
      <c r="Z188" t="s">
        <v>40</v>
      </c>
      <c r="AA188" t="s">
        <v>51</v>
      </c>
      <c r="AB188" t="str">
        <f>VLOOKUP(G188,[1]Ref!$A:$C,2,0)</f>
        <v>Operations &amp; Manufacturing</v>
      </c>
      <c r="AC188" t="str">
        <f>VLOOKUP($G188,[1]Ref!$A:$C,3,0)</f>
        <v>Technical</v>
      </c>
    </row>
    <row r="189" spans="1:29" x14ac:dyDescent="0.35">
      <c r="A189">
        <v>91197183</v>
      </c>
      <c r="B189" t="s">
        <v>1228</v>
      </c>
      <c r="C189" t="s">
        <v>1229</v>
      </c>
      <c r="D189" t="s">
        <v>1230</v>
      </c>
      <c r="E189">
        <v>4</v>
      </c>
      <c r="F189" t="s">
        <v>1231</v>
      </c>
      <c r="G189" t="s">
        <v>131</v>
      </c>
      <c r="H189" t="s">
        <v>1232</v>
      </c>
      <c r="I189" s="4" t="s">
        <v>1233</v>
      </c>
      <c r="J189" s="5">
        <f t="shared" si="4"/>
        <v>2024</v>
      </c>
      <c r="K189" s="6">
        <f t="shared" si="5"/>
        <v>9</v>
      </c>
      <c r="L189" t="s">
        <v>49</v>
      </c>
      <c r="M189">
        <v>1</v>
      </c>
      <c r="N189">
        <v>0</v>
      </c>
      <c r="O189" t="s">
        <v>50</v>
      </c>
      <c r="P189">
        <v>0</v>
      </c>
      <c r="Q189">
        <v>0</v>
      </c>
      <c r="R189" t="s">
        <v>36</v>
      </c>
      <c r="S189" t="s">
        <v>36</v>
      </c>
      <c r="T189" t="s">
        <v>36</v>
      </c>
      <c r="Z189" t="s">
        <v>40</v>
      </c>
      <c r="AA189" t="s">
        <v>51</v>
      </c>
      <c r="AB189" t="str">
        <f>VLOOKUP(G189,[1]Ref!$A:$C,2,0)</f>
        <v>Operations &amp; Manufacturing</v>
      </c>
      <c r="AC189" t="str">
        <f>VLOOKUP($G189,[1]Ref!$A:$C,3,0)</f>
        <v>Technical</v>
      </c>
    </row>
    <row r="190" spans="1:29" x14ac:dyDescent="0.35">
      <c r="A190">
        <v>91178075</v>
      </c>
      <c r="B190" t="s">
        <v>269</v>
      </c>
      <c r="C190" t="s">
        <v>1234</v>
      </c>
      <c r="D190" t="s">
        <v>1235</v>
      </c>
      <c r="E190">
        <v>5</v>
      </c>
      <c r="F190" t="s">
        <v>1236</v>
      </c>
      <c r="G190" t="s">
        <v>1237</v>
      </c>
      <c r="H190" t="s">
        <v>1238</v>
      </c>
      <c r="I190" s="4" t="s">
        <v>1239</v>
      </c>
      <c r="J190" s="5">
        <f t="shared" si="4"/>
        <v>2024</v>
      </c>
      <c r="K190" s="6">
        <f t="shared" si="5"/>
        <v>9</v>
      </c>
      <c r="L190" t="s">
        <v>49</v>
      </c>
      <c r="M190">
        <v>1</v>
      </c>
      <c r="N190">
        <v>0</v>
      </c>
      <c r="O190" t="s">
        <v>50</v>
      </c>
      <c r="P190">
        <v>0</v>
      </c>
      <c r="Q190">
        <v>0</v>
      </c>
      <c r="R190" t="s">
        <v>38</v>
      </c>
      <c r="S190">
        <v>5</v>
      </c>
      <c r="T190" t="s">
        <v>39</v>
      </c>
      <c r="U190">
        <v>5</v>
      </c>
      <c r="V190">
        <v>5</v>
      </c>
      <c r="W190">
        <v>5</v>
      </c>
      <c r="X190">
        <v>5</v>
      </c>
      <c r="Y190">
        <v>5</v>
      </c>
      <c r="Z190" t="s">
        <v>40</v>
      </c>
      <c r="AA190" t="s">
        <v>51</v>
      </c>
      <c r="AB190" t="str">
        <f>VLOOKUP(G190,[1]Ref!$A:$C,2,0)</f>
        <v>Program &amp; Project Management</v>
      </c>
      <c r="AC190" t="str">
        <f>VLOOKUP($G190,[1]Ref!$A:$C,3,0)</f>
        <v>Senior</v>
      </c>
    </row>
    <row r="191" spans="1:29" x14ac:dyDescent="0.35">
      <c r="A191">
        <v>91167200</v>
      </c>
      <c r="B191" t="s">
        <v>1240</v>
      </c>
      <c r="C191" t="s">
        <v>1241</v>
      </c>
      <c r="D191" t="s">
        <v>1242</v>
      </c>
      <c r="E191">
        <v>4</v>
      </c>
      <c r="F191" t="s">
        <v>1243</v>
      </c>
      <c r="G191" t="s">
        <v>1244</v>
      </c>
      <c r="H191" t="s">
        <v>1245</v>
      </c>
      <c r="I191" s="4" t="s">
        <v>1239</v>
      </c>
      <c r="J191" s="5">
        <f t="shared" si="4"/>
        <v>2024</v>
      </c>
      <c r="K191" s="6">
        <f t="shared" si="5"/>
        <v>9</v>
      </c>
      <c r="L191" t="s">
        <v>49</v>
      </c>
      <c r="M191">
        <v>1</v>
      </c>
      <c r="N191">
        <v>0</v>
      </c>
      <c r="O191" t="s">
        <v>36</v>
      </c>
      <c r="P191">
        <v>0</v>
      </c>
      <c r="Q191">
        <v>0</v>
      </c>
      <c r="R191" t="s">
        <v>38</v>
      </c>
      <c r="S191">
        <v>4</v>
      </c>
      <c r="T191" t="s">
        <v>83</v>
      </c>
      <c r="U191">
        <v>4</v>
      </c>
      <c r="V191">
        <v>4</v>
      </c>
      <c r="W191">
        <v>3</v>
      </c>
      <c r="X191">
        <v>1</v>
      </c>
      <c r="Y191">
        <v>3</v>
      </c>
      <c r="Z191" t="s">
        <v>40</v>
      </c>
      <c r="AA191" t="s">
        <v>41</v>
      </c>
      <c r="AB191" t="str">
        <f>VLOOKUP(G191,[1]Ref!$A:$C,2,0)</f>
        <v>Other / General</v>
      </c>
      <c r="AC191" t="str">
        <f>VLOOKUP($G191,[1]Ref!$A:$C,3,0)</f>
        <v>Technical</v>
      </c>
    </row>
    <row r="192" spans="1:29" x14ac:dyDescent="0.35">
      <c r="A192">
        <v>91143736</v>
      </c>
      <c r="B192" t="s">
        <v>1246</v>
      </c>
      <c r="C192" t="s">
        <v>1247</v>
      </c>
      <c r="D192" t="s">
        <v>1248</v>
      </c>
      <c r="E192">
        <v>4</v>
      </c>
      <c r="F192" t="s">
        <v>1249</v>
      </c>
      <c r="G192" t="s">
        <v>1250</v>
      </c>
      <c r="H192" t="s">
        <v>1251</v>
      </c>
      <c r="I192" s="4" t="s">
        <v>1252</v>
      </c>
      <c r="J192" s="5">
        <f t="shared" si="4"/>
        <v>2024</v>
      </c>
      <c r="K192" s="6">
        <f t="shared" si="5"/>
        <v>9</v>
      </c>
      <c r="L192" t="s">
        <v>49</v>
      </c>
      <c r="M192">
        <v>1</v>
      </c>
      <c r="N192">
        <v>6</v>
      </c>
      <c r="O192" t="s">
        <v>147</v>
      </c>
      <c r="P192">
        <v>0</v>
      </c>
      <c r="Q192">
        <v>0</v>
      </c>
      <c r="R192" t="s">
        <v>36</v>
      </c>
      <c r="S192">
        <v>3</v>
      </c>
      <c r="T192" t="s">
        <v>36</v>
      </c>
      <c r="U192">
        <v>3</v>
      </c>
      <c r="V192">
        <v>4</v>
      </c>
      <c r="W192">
        <v>4</v>
      </c>
      <c r="X192">
        <v>3</v>
      </c>
      <c r="Y192">
        <v>1</v>
      </c>
      <c r="Z192" t="s">
        <v>40</v>
      </c>
      <c r="AA192" t="s">
        <v>148</v>
      </c>
      <c r="AB192" t="str">
        <f>VLOOKUP(G192,[1]Ref!$A:$C,2,0)</f>
        <v>Other / General</v>
      </c>
      <c r="AC192" t="str">
        <f>VLOOKUP($G192,[1]Ref!$A:$C,3,0)</f>
        <v>Senior</v>
      </c>
    </row>
    <row r="193" spans="1:29" x14ac:dyDescent="0.35">
      <c r="A193">
        <v>91037734</v>
      </c>
      <c r="B193" t="s">
        <v>415</v>
      </c>
      <c r="C193" t="s">
        <v>1253</v>
      </c>
      <c r="D193" t="s">
        <v>1254</v>
      </c>
      <c r="E193">
        <v>4</v>
      </c>
      <c r="F193" t="s">
        <v>1255</v>
      </c>
      <c r="G193" t="s">
        <v>596</v>
      </c>
      <c r="H193" t="s">
        <v>1256</v>
      </c>
      <c r="I193" s="4" t="s">
        <v>1257</v>
      </c>
      <c r="J193" s="5">
        <f t="shared" si="4"/>
        <v>2024</v>
      </c>
      <c r="K193" s="6">
        <f t="shared" si="5"/>
        <v>9</v>
      </c>
      <c r="L193" t="s">
        <v>49</v>
      </c>
      <c r="M193">
        <v>1</v>
      </c>
      <c r="N193">
        <v>0</v>
      </c>
      <c r="O193" t="s">
        <v>147</v>
      </c>
      <c r="P193">
        <v>0</v>
      </c>
      <c r="Q193">
        <v>0</v>
      </c>
      <c r="R193" t="s">
        <v>36</v>
      </c>
      <c r="S193">
        <v>4</v>
      </c>
      <c r="T193" t="s">
        <v>36</v>
      </c>
      <c r="U193">
        <v>4</v>
      </c>
      <c r="V193">
        <v>4</v>
      </c>
      <c r="W193">
        <v>4</v>
      </c>
      <c r="X193">
        <v>4</v>
      </c>
      <c r="Y193">
        <v>2</v>
      </c>
      <c r="Z193" t="s">
        <v>40</v>
      </c>
      <c r="AA193" t="s">
        <v>148</v>
      </c>
      <c r="AB193" t="str">
        <f>VLOOKUP(G193,[1]Ref!$A:$C,2,0)</f>
        <v>Other / General</v>
      </c>
      <c r="AC193" t="str">
        <f>VLOOKUP($G193,[1]Ref!$A:$C,3,0)</f>
        <v>Technical</v>
      </c>
    </row>
    <row r="194" spans="1:29" x14ac:dyDescent="0.35">
      <c r="A194">
        <v>91036356</v>
      </c>
      <c r="B194" t="s">
        <v>1258</v>
      </c>
      <c r="C194" t="s">
        <v>1258</v>
      </c>
      <c r="D194" t="s">
        <v>1259</v>
      </c>
      <c r="E194">
        <v>3</v>
      </c>
      <c r="F194" t="s">
        <v>1260</v>
      </c>
      <c r="G194" t="s">
        <v>1261</v>
      </c>
      <c r="H194" t="s">
        <v>1262</v>
      </c>
      <c r="I194" s="4" t="s">
        <v>1257</v>
      </c>
      <c r="J194" s="5">
        <f t="shared" si="4"/>
        <v>2024</v>
      </c>
      <c r="K194" s="6">
        <f t="shared" si="5"/>
        <v>9</v>
      </c>
      <c r="L194" t="s">
        <v>49</v>
      </c>
      <c r="M194">
        <v>1</v>
      </c>
      <c r="N194">
        <v>0</v>
      </c>
      <c r="O194" t="s">
        <v>50</v>
      </c>
      <c r="P194">
        <v>0</v>
      </c>
      <c r="Q194">
        <v>0</v>
      </c>
      <c r="R194" t="s">
        <v>36</v>
      </c>
      <c r="S194" t="s">
        <v>36</v>
      </c>
      <c r="T194" t="s">
        <v>36</v>
      </c>
      <c r="Z194" t="s">
        <v>40</v>
      </c>
      <c r="AA194" t="s">
        <v>51</v>
      </c>
      <c r="AB194" t="str">
        <f>VLOOKUP(G194,[1]Ref!$A:$C,2,0)</f>
        <v>Program &amp; Project Management</v>
      </c>
      <c r="AC194" t="str">
        <f>VLOOKUP($G194,[1]Ref!$A:$C,3,0)</f>
        <v>Senior</v>
      </c>
    </row>
    <row r="195" spans="1:29" x14ac:dyDescent="0.35">
      <c r="A195">
        <v>91025728</v>
      </c>
      <c r="B195" t="s">
        <v>1263</v>
      </c>
      <c r="C195" t="s">
        <v>1264</v>
      </c>
      <c r="D195" t="s">
        <v>1265</v>
      </c>
      <c r="E195">
        <v>4</v>
      </c>
      <c r="F195" t="s">
        <v>1266</v>
      </c>
      <c r="G195" t="s">
        <v>286</v>
      </c>
      <c r="H195" t="s">
        <v>1267</v>
      </c>
      <c r="I195" s="4" t="s">
        <v>1257</v>
      </c>
      <c r="J195" s="5">
        <f t="shared" ref="J195:J258" si="6">YEAR(I195)</f>
        <v>2024</v>
      </c>
      <c r="K195" s="6">
        <f t="shared" ref="K195:K258" si="7">MONTH(I195)</f>
        <v>9</v>
      </c>
      <c r="L195" t="s">
        <v>49</v>
      </c>
      <c r="M195">
        <v>1</v>
      </c>
      <c r="N195">
        <v>4</v>
      </c>
      <c r="O195" t="s">
        <v>254</v>
      </c>
      <c r="P195">
        <v>0</v>
      </c>
      <c r="Q195">
        <v>0</v>
      </c>
      <c r="R195" t="s">
        <v>36</v>
      </c>
      <c r="S195" t="s">
        <v>36</v>
      </c>
      <c r="T195" t="s">
        <v>36</v>
      </c>
      <c r="Z195" t="s">
        <v>40</v>
      </c>
      <c r="AA195" t="s">
        <v>41</v>
      </c>
      <c r="AB195" t="str">
        <f>VLOOKUP(G195,[1]Ref!$A:$C,2,0)</f>
        <v>Customer Service &amp; Support</v>
      </c>
      <c r="AC195" t="str">
        <f>VLOOKUP($G195,[1]Ref!$A:$C,3,0)</f>
        <v>Technical</v>
      </c>
    </row>
    <row r="196" spans="1:29" x14ac:dyDescent="0.35">
      <c r="A196">
        <v>90994336</v>
      </c>
      <c r="B196" t="s">
        <v>1268</v>
      </c>
      <c r="C196" t="s">
        <v>1269</v>
      </c>
      <c r="D196" t="s">
        <v>1270</v>
      </c>
      <c r="E196">
        <v>5</v>
      </c>
      <c r="F196" t="s">
        <v>1271</v>
      </c>
      <c r="G196" t="s">
        <v>1114</v>
      </c>
      <c r="H196" t="s">
        <v>1272</v>
      </c>
      <c r="I196" s="4" t="s">
        <v>1273</v>
      </c>
      <c r="J196" s="5">
        <f t="shared" si="6"/>
        <v>2024</v>
      </c>
      <c r="K196" s="6">
        <f t="shared" si="7"/>
        <v>9</v>
      </c>
      <c r="L196" t="s">
        <v>35</v>
      </c>
      <c r="M196">
        <v>1</v>
      </c>
      <c r="N196">
        <v>1</v>
      </c>
      <c r="O196" t="s">
        <v>922</v>
      </c>
      <c r="P196">
        <v>0</v>
      </c>
      <c r="Q196">
        <v>0</v>
      </c>
      <c r="R196" t="s">
        <v>36</v>
      </c>
      <c r="S196">
        <v>5</v>
      </c>
      <c r="T196" t="s">
        <v>36</v>
      </c>
      <c r="U196">
        <v>5</v>
      </c>
      <c r="V196">
        <v>5</v>
      </c>
      <c r="W196">
        <v>5</v>
      </c>
      <c r="X196">
        <v>5</v>
      </c>
      <c r="Y196">
        <v>5</v>
      </c>
      <c r="Z196" t="s">
        <v>40</v>
      </c>
      <c r="AA196" t="s">
        <v>41</v>
      </c>
      <c r="AB196" t="str">
        <f>VLOOKUP(G196,[1]Ref!$A:$C,2,0)</f>
        <v>Operations &amp; Manufacturing</v>
      </c>
      <c r="AC196" t="str">
        <f>VLOOKUP($G196,[1]Ref!$A:$C,3,0)</f>
        <v>Technical</v>
      </c>
    </row>
    <row r="197" spans="1:29" x14ac:dyDescent="0.35">
      <c r="A197">
        <v>90990474</v>
      </c>
      <c r="B197" t="s">
        <v>1274</v>
      </c>
      <c r="C197" t="s">
        <v>1275</v>
      </c>
      <c r="D197" t="s">
        <v>1276</v>
      </c>
      <c r="E197">
        <v>5</v>
      </c>
      <c r="F197" t="s">
        <v>1277</v>
      </c>
      <c r="G197" t="s">
        <v>596</v>
      </c>
      <c r="H197" t="s">
        <v>1278</v>
      </c>
      <c r="I197" s="4" t="s">
        <v>1273</v>
      </c>
      <c r="J197" s="5">
        <f t="shared" si="6"/>
        <v>2024</v>
      </c>
      <c r="K197" s="6">
        <f t="shared" si="7"/>
        <v>9</v>
      </c>
      <c r="L197" t="s">
        <v>49</v>
      </c>
      <c r="M197" t="s">
        <v>36</v>
      </c>
      <c r="N197">
        <v>4</v>
      </c>
      <c r="O197" t="s">
        <v>147</v>
      </c>
      <c r="P197">
        <v>0</v>
      </c>
      <c r="Q197">
        <v>0</v>
      </c>
      <c r="R197" t="s">
        <v>38</v>
      </c>
      <c r="S197">
        <v>5</v>
      </c>
      <c r="T197" t="s">
        <v>39</v>
      </c>
      <c r="U197">
        <v>5</v>
      </c>
      <c r="V197">
        <v>5</v>
      </c>
      <c r="W197">
        <v>5</v>
      </c>
      <c r="X197">
        <v>5</v>
      </c>
      <c r="Y197">
        <v>5</v>
      </c>
      <c r="Z197" t="s">
        <v>40</v>
      </c>
      <c r="AA197" t="s">
        <v>148</v>
      </c>
      <c r="AB197" t="str">
        <f>VLOOKUP(G197,[1]Ref!$A:$C,2,0)</f>
        <v>Other / General</v>
      </c>
      <c r="AC197" t="str">
        <f>VLOOKUP($G197,[1]Ref!$A:$C,3,0)</f>
        <v>Technical</v>
      </c>
    </row>
    <row r="198" spans="1:29" x14ac:dyDescent="0.35">
      <c r="A198">
        <v>90925532</v>
      </c>
      <c r="B198" t="s">
        <v>393</v>
      </c>
      <c r="C198" t="s">
        <v>1279</v>
      </c>
      <c r="D198" t="s">
        <v>1280</v>
      </c>
      <c r="E198">
        <v>5</v>
      </c>
      <c r="F198" t="s">
        <v>1281</v>
      </c>
      <c r="G198" t="s">
        <v>36</v>
      </c>
      <c r="H198" t="s">
        <v>1282</v>
      </c>
      <c r="I198" s="4" t="s">
        <v>1283</v>
      </c>
      <c r="J198" s="5">
        <f t="shared" si="6"/>
        <v>2024</v>
      </c>
      <c r="K198" s="6">
        <f t="shared" si="7"/>
        <v>9</v>
      </c>
      <c r="L198" t="s">
        <v>49</v>
      </c>
      <c r="M198">
        <v>1</v>
      </c>
      <c r="N198">
        <v>2</v>
      </c>
      <c r="O198" t="s">
        <v>36</v>
      </c>
      <c r="P198">
        <v>0</v>
      </c>
      <c r="Q198">
        <v>0</v>
      </c>
      <c r="R198" t="s">
        <v>36</v>
      </c>
      <c r="S198" t="s">
        <v>36</v>
      </c>
      <c r="T198" t="s">
        <v>36</v>
      </c>
      <c r="Z198" t="s">
        <v>40</v>
      </c>
      <c r="AA198" t="s">
        <v>41</v>
      </c>
      <c r="AB198" t="e">
        <f>VLOOKUP(G198,[1]Ref!$A:$C,2,0)</f>
        <v>#N/A</v>
      </c>
      <c r="AC198" t="e">
        <f>VLOOKUP($G198,[1]Ref!$A:$C,3,0)</f>
        <v>#N/A</v>
      </c>
    </row>
    <row r="199" spans="1:29" x14ac:dyDescent="0.35">
      <c r="A199">
        <v>90911208</v>
      </c>
      <c r="B199" t="s">
        <v>1284</v>
      </c>
      <c r="C199" t="s">
        <v>1285</v>
      </c>
      <c r="D199" t="s">
        <v>1286</v>
      </c>
      <c r="E199">
        <v>5</v>
      </c>
      <c r="F199" t="s">
        <v>1287</v>
      </c>
      <c r="G199" t="s">
        <v>1284</v>
      </c>
      <c r="H199" t="s">
        <v>1288</v>
      </c>
      <c r="I199" s="4" t="s">
        <v>1283</v>
      </c>
      <c r="J199" s="5">
        <f t="shared" si="6"/>
        <v>2024</v>
      </c>
      <c r="K199" s="6">
        <f t="shared" si="7"/>
        <v>9</v>
      </c>
      <c r="L199" t="s">
        <v>35</v>
      </c>
      <c r="M199">
        <v>1</v>
      </c>
      <c r="N199">
        <v>0</v>
      </c>
      <c r="O199" t="s">
        <v>1192</v>
      </c>
      <c r="P199">
        <v>0</v>
      </c>
      <c r="Q199">
        <v>0</v>
      </c>
      <c r="R199" t="s">
        <v>36</v>
      </c>
      <c r="S199" t="s">
        <v>36</v>
      </c>
      <c r="T199" t="s">
        <v>36</v>
      </c>
      <c r="Z199" t="s">
        <v>40</v>
      </c>
      <c r="AA199" t="s">
        <v>148</v>
      </c>
      <c r="AB199" t="str">
        <f>VLOOKUP(G199,[1]Ref!$A:$C,2,0)</f>
        <v>Data &amp; Analytics</v>
      </c>
      <c r="AC199" t="str">
        <f>VLOOKUP($G199,[1]Ref!$A:$C,3,0)</f>
        <v>Internship</v>
      </c>
    </row>
    <row r="200" spans="1:29" x14ac:dyDescent="0.35">
      <c r="A200">
        <v>90754814</v>
      </c>
      <c r="B200" t="s">
        <v>1289</v>
      </c>
      <c r="C200" t="s">
        <v>1290</v>
      </c>
      <c r="D200" t="s">
        <v>1291</v>
      </c>
      <c r="E200">
        <v>2</v>
      </c>
      <c r="F200" t="s">
        <v>1292</v>
      </c>
      <c r="G200" t="s">
        <v>1250</v>
      </c>
      <c r="H200" t="s">
        <v>1293</v>
      </c>
      <c r="I200" s="4" t="s">
        <v>1294</v>
      </c>
      <c r="J200" s="5">
        <f t="shared" si="6"/>
        <v>2024</v>
      </c>
      <c r="K200" s="6">
        <f t="shared" si="7"/>
        <v>9</v>
      </c>
      <c r="L200" t="s">
        <v>49</v>
      </c>
      <c r="M200">
        <v>1</v>
      </c>
      <c r="N200">
        <v>6</v>
      </c>
      <c r="O200" t="s">
        <v>65</v>
      </c>
      <c r="P200">
        <v>1</v>
      </c>
      <c r="Q200">
        <v>0</v>
      </c>
      <c r="R200" t="s">
        <v>98</v>
      </c>
      <c r="S200">
        <v>1</v>
      </c>
      <c r="T200" t="s">
        <v>83</v>
      </c>
      <c r="U200">
        <v>2</v>
      </c>
      <c r="V200">
        <v>1</v>
      </c>
      <c r="W200">
        <v>1</v>
      </c>
      <c r="X200">
        <v>2</v>
      </c>
      <c r="Y200">
        <v>1</v>
      </c>
      <c r="Z200" t="s">
        <v>40</v>
      </c>
      <c r="AA200" t="s">
        <v>51</v>
      </c>
      <c r="AB200" t="str">
        <f>VLOOKUP(G200,[1]Ref!$A:$C,2,0)</f>
        <v>Other / General</v>
      </c>
      <c r="AC200" t="str">
        <f>VLOOKUP($G200,[1]Ref!$A:$C,3,0)</f>
        <v>Senior</v>
      </c>
    </row>
    <row r="201" spans="1:29" x14ac:dyDescent="0.35">
      <c r="A201">
        <v>90722889</v>
      </c>
      <c r="B201" t="s">
        <v>149</v>
      </c>
      <c r="C201" t="s">
        <v>1295</v>
      </c>
      <c r="D201" t="s">
        <v>1296</v>
      </c>
      <c r="E201">
        <v>4</v>
      </c>
      <c r="F201" t="s">
        <v>1297</v>
      </c>
      <c r="G201" t="s">
        <v>1298</v>
      </c>
      <c r="H201" t="s">
        <v>1299</v>
      </c>
      <c r="I201" s="4" t="s">
        <v>1300</v>
      </c>
      <c r="J201" s="5">
        <f t="shared" si="6"/>
        <v>2024</v>
      </c>
      <c r="K201" s="6">
        <f t="shared" si="7"/>
        <v>9</v>
      </c>
      <c r="L201" t="s">
        <v>318</v>
      </c>
      <c r="M201">
        <v>1</v>
      </c>
      <c r="N201">
        <v>0</v>
      </c>
      <c r="O201" t="s">
        <v>36</v>
      </c>
      <c r="P201">
        <v>0</v>
      </c>
      <c r="Q201">
        <v>0</v>
      </c>
      <c r="R201" t="s">
        <v>36</v>
      </c>
      <c r="S201" t="s">
        <v>36</v>
      </c>
      <c r="T201" t="s">
        <v>36</v>
      </c>
      <c r="Z201" t="s">
        <v>40</v>
      </c>
      <c r="AA201" t="s">
        <v>41</v>
      </c>
      <c r="AB201" t="str">
        <f>VLOOKUP(G201,[1]Ref!$A:$C,2,0)</f>
        <v>Engineering &amp; IT</v>
      </c>
      <c r="AC201" t="str">
        <f>VLOOKUP($G201,[1]Ref!$A:$C,3,0)</f>
        <v>Manager</v>
      </c>
    </row>
    <row r="202" spans="1:29" x14ac:dyDescent="0.35">
      <c r="A202">
        <v>90653878</v>
      </c>
      <c r="B202" t="s">
        <v>1301</v>
      </c>
      <c r="C202" t="s">
        <v>1302</v>
      </c>
      <c r="D202" t="s">
        <v>1303</v>
      </c>
      <c r="E202">
        <v>2</v>
      </c>
      <c r="F202" t="s">
        <v>1304</v>
      </c>
      <c r="G202" t="s">
        <v>1305</v>
      </c>
      <c r="H202" t="s">
        <v>1306</v>
      </c>
      <c r="I202" s="4" t="s">
        <v>1307</v>
      </c>
      <c r="J202" s="5">
        <f t="shared" si="6"/>
        <v>2024</v>
      </c>
      <c r="K202" s="6">
        <f t="shared" si="7"/>
        <v>9</v>
      </c>
      <c r="L202" t="s">
        <v>49</v>
      </c>
      <c r="M202">
        <v>1</v>
      </c>
      <c r="N202">
        <v>0</v>
      </c>
      <c r="O202" t="s">
        <v>147</v>
      </c>
      <c r="P202">
        <v>0</v>
      </c>
      <c r="Q202">
        <v>0</v>
      </c>
      <c r="R202" t="s">
        <v>36</v>
      </c>
      <c r="S202">
        <v>4</v>
      </c>
      <c r="T202" t="s">
        <v>36</v>
      </c>
      <c r="U202">
        <v>2</v>
      </c>
      <c r="V202">
        <v>2</v>
      </c>
      <c r="W202">
        <v>2</v>
      </c>
      <c r="X202">
        <v>2</v>
      </c>
      <c r="Y202">
        <v>2</v>
      </c>
      <c r="Z202" t="s">
        <v>40</v>
      </c>
      <c r="AA202" t="s">
        <v>148</v>
      </c>
      <c r="AB202" t="str">
        <f>VLOOKUP(G202,[1]Ref!$A:$C,2,0)</f>
        <v>Other / General</v>
      </c>
      <c r="AC202" t="str">
        <f>VLOOKUP($G202,[1]Ref!$A:$C,3,0)</f>
        <v>Senior</v>
      </c>
    </row>
    <row r="203" spans="1:29" x14ac:dyDescent="0.35">
      <c r="A203">
        <v>90639545</v>
      </c>
      <c r="B203" t="s">
        <v>107</v>
      </c>
      <c r="C203" t="s">
        <v>1308</v>
      </c>
      <c r="D203" t="s">
        <v>1309</v>
      </c>
      <c r="E203">
        <v>5</v>
      </c>
      <c r="F203" t="s">
        <v>1310</v>
      </c>
      <c r="G203" t="s">
        <v>1250</v>
      </c>
      <c r="H203" t="s">
        <v>1311</v>
      </c>
      <c r="I203" s="4" t="s">
        <v>1307</v>
      </c>
      <c r="J203" s="5">
        <f t="shared" si="6"/>
        <v>2024</v>
      </c>
      <c r="K203" s="6">
        <f t="shared" si="7"/>
        <v>9</v>
      </c>
      <c r="L203" t="s">
        <v>49</v>
      </c>
      <c r="M203">
        <v>1</v>
      </c>
      <c r="N203">
        <v>9</v>
      </c>
      <c r="O203" t="s">
        <v>65</v>
      </c>
      <c r="P203">
        <v>0</v>
      </c>
      <c r="Q203">
        <v>0</v>
      </c>
      <c r="R203" t="s">
        <v>36</v>
      </c>
      <c r="S203">
        <v>5</v>
      </c>
      <c r="T203" t="s">
        <v>36</v>
      </c>
      <c r="U203">
        <v>5</v>
      </c>
      <c r="V203">
        <v>5</v>
      </c>
      <c r="W203">
        <v>5</v>
      </c>
      <c r="X203">
        <v>5</v>
      </c>
      <c r="Y203">
        <v>5</v>
      </c>
      <c r="Z203" t="s">
        <v>40</v>
      </c>
      <c r="AA203" t="s">
        <v>51</v>
      </c>
      <c r="AB203" t="str">
        <f>VLOOKUP(G203,[1]Ref!$A:$C,2,0)</f>
        <v>Other / General</v>
      </c>
      <c r="AC203" t="str">
        <f>VLOOKUP($G203,[1]Ref!$A:$C,3,0)</f>
        <v>Senior</v>
      </c>
    </row>
    <row r="204" spans="1:29" x14ac:dyDescent="0.35">
      <c r="A204">
        <v>90596995</v>
      </c>
      <c r="B204" t="s">
        <v>259</v>
      </c>
      <c r="C204" t="s">
        <v>1312</v>
      </c>
      <c r="D204" t="s">
        <v>1313</v>
      </c>
      <c r="E204">
        <v>4</v>
      </c>
      <c r="F204" t="s">
        <v>1314</v>
      </c>
      <c r="G204" t="s">
        <v>259</v>
      </c>
      <c r="H204" t="s">
        <v>1315</v>
      </c>
      <c r="I204" s="4" t="s">
        <v>1316</v>
      </c>
      <c r="J204" s="5">
        <f t="shared" si="6"/>
        <v>2024</v>
      </c>
      <c r="K204" s="6">
        <f t="shared" si="7"/>
        <v>8</v>
      </c>
      <c r="L204" t="s">
        <v>49</v>
      </c>
      <c r="M204">
        <v>1</v>
      </c>
      <c r="N204">
        <v>4</v>
      </c>
      <c r="O204" t="s">
        <v>147</v>
      </c>
      <c r="P204">
        <v>0</v>
      </c>
      <c r="Q204">
        <v>0</v>
      </c>
      <c r="R204" t="s">
        <v>38</v>
      </c>
      <c r="S204">
        <v>4</v>
      </c>
      <c r="T204" t="s">
        <v>39</v>
      </c>
      <c r="U204">
        <v>4</v>
      </c>
      <c r="V204">
        <v>4</v>
      </c>
      <c r="W204">
        <v>4</v>
      </c>
      <c r="X204">
        <v>4</v>
      </c>
      <c r="Y204">
        <v>4</v>
      </c>
      <c r="Z204" t="s">
        <v>40</v>
      </c>
      <c r="AA204" t="s">
        <v>148</v>
      </c>
      <c r="AB204" t="str">
        <f>VLOOKUP(G204,[1]Ref!$A:$C,2,0)</f>
        <v>Operations &amp; Manufacturing</v>
      </c>
      <c r="AC204" t="str">
        <f>VLOOKUP($G204,[1]Ref!$A:$C,3,0)</f>
        <v>Technical</v>
      </c>
    </row>
    <row r="205" spans="1:29" x14ac:dyDescent="0.35">
      <c r="A205">
        <v>90559097</v>
      </c>
      <c r="B205" t="s">
        <v>1317</v>
      </c>
      <c r="C205" t="s">
        <v>1318</v>
      </c>
      <c r="D205" t="s">
        <v>1319</v>
      </c>
      <c r="E205">
        <v>4</v>
      </c>
      <c r="F205" t="s">
        <v>1320</v>
      </c>
      <c r="G205" t="s">
        <v>36</v>
      </c>
      <c r="H205" t="s">
        <v>1321</v>
      </c>
      <c r="I205" s="4" t="s">
        <v>1322</v>
      </c>
      <c r="J205" s="5">
        <f t="shared" si="6"/>
        <v>2024</v>
      </c>
      <c r="K205" s="6">
        <f t="shared" si="7"/>
        <v>8</v>
      </c>
      <c r="L205" t="s">
        <v>49</v>
      </c>
      <c r="M205">
        <v>1</v>
      </c>
      <c r="N205">
        <v>4</v>
      </c>
      <c r="O205" t="s">
        <v>50</v>
      </c>
      <c r="P205">
        <v>0</v>
      </c>
      <c r="Q205">
        <v>0</v>
      </c>
      <c r="R205" t="s">
        <v>38</v>
      </c>
      <c r="S205">
        <v>5</v>
      </c>
      <c r="T205" t="s">
        <v>39</v>
      </c>
      <c r="U205">
        <v>4</v>
      </c>
      <c r="V205">
        <v>4</v>
      </c>
      <c r="W205">
        <v>3</v>
      </c>
      <c r="X205">
        <v>4</v>
      </c>
      <c r="Y205">
        <v>3</v>
      </c>
      <c r="Z205" t="s">
        <v>40</v>
      </c>
      <c r="AA205" t="s">
        <v>51</v>
      </c>
      <c r="AB205" t="e">
        <f>VLOOKUP(G205,[1]Ref!$A:$C,2,0)</f>
        <v>#N/A</v>
      </c>
      <c r="AC205" t="e">
        <f>VLOOKUP($G205,[1]Ref!$A:$C,3,0)</f>
        <v>#N/A</v>
      </c>
    </row>
    <row r="206" spans="1:29" x14ac:dyDescent="0.35">
      <c r="A206">
        <v>90549970</v>
      </c>
      <c r="B206" t="s">
        <v>269</v>
      </c>
      <c r="C206" t="s">
        <v>1323</v>
      </c>
      <c r="D206" t="s">
        <v>1324</v>
      </c>
      <c r="E206">
        <v>5</v>
      </c>
      <c r="F206" t="s">
        <v>1325</v>
      </c>
      <c r="G206" t="s">
        <v>1326</v>
      </c>
      <c r="H206" t="s">
        <v>1327</v>
      </c>
      <c r="I206" s="4" t="s">
        <v>1322</v>
      </c>
      <c r="J206" s="5">
        <f t="shared" si="6"/>
        <v>2024</v>
      </c>
      <c r="K206" s="6">
        <f t="shared" si="7"/>
        <v>8</v>
      </c>
      <c r="L206" t="s">
        <v>49</v>
      </c>
      <c r="M206" t="s">
        <v>36</v>
      </c>
      <c r="N206">
        <v>2</v>
      </c>
      <c r="O206" t="s">
        <v>65</v>
      </c>
      <c r="P206">
        <v>0</v>
      </c>
      <c r="Q206">
        <v>0</v>
      </c>
      <c r="R206" t="s">
        <v>38</v>
      </c>
      <c r="S206">
        <v>5</v>
      </c>
      <c r="T206" t="s">
        <v>39</v>
      </c>
      <c r="U206">
        <v>5</v>
      </c>
      <c r="V206">
        <v>5</v>
      </c>
      <c r="W206">
        <v>5</v>
      </c>
      <c r="X206">
        <v>5</v>
      </c>
      <c r="Y206">
        <v>5</v>
      </c>
      <c r="Z206" t="s">
        <v>40</v>
      </c>
      <c r="AA206" t="s">
        <v>51</v>
      </c>
      <c r="AB206" t="str">
        <f>VLOOKUP(G206,[1]Ref!$A:$C,2,0)</f>
        <v>Data &amp; Analytics</v>
      </c>
      <c r="AC206" t="str">
        <f>VLOOKUP($G206,[1]Ref!$A:$C,3,0)</f>
        <v>Senior</v>
      </c>
    </row>
    <row r="207" spans="1:29" x14ac:dyDescent="0.35">
      <c r="A207">
        <v>90547964</v>
      </c>
      <c r="B207" t="s">
        <v>1328</v>
      </c>
      <c r="C207" t="s">
        <v>1329</v>
      </c>
      <c r="D207" t="s">
        <v>1330</v>
      </c>
      <c r="E207">
        <v>3</v>
      </c>
      <c r="F207" t="s">
        <v>1331</v>
      </c>
      <c r="G207" t="s">
        <v>1332</v>
      </c>
      <c r="H207" t="s">
        <v>1333</v>
      </c>
      <c r="I207" s="4" t="s">
        <v>1322</v>
      </c>
      <c r="J207" s="5">
        <f t="shared" si="6"/>
        <v>2024</v>
      </c>
      <c r="K207" s="6">
        <f t="shared" si="7"/>
        <v>8</v>
      </c>
      <c r="L207" t="s">
        <v>49</v>
      </c>
      <c r="M207">
        <v>1</v>
      </c>
      <c r="N207">
        <v>4</v>
      </c>
      <c r="O207" t="s">
        <v>511</v>
      </c>
      <c r="P207">
        <v>0</v>
      </c>
      <c r="Q207">
        <v>0</v>
      </c>
      <c r="R207" t="s">
        <v>38</v>
      </c>
      <c r="S207">
        <v>3</v>
      </c>
      <c r="T207" t="s">
        <v>39</v>
      </c>
      <c r="U207">
        <v>4</v>
      </c>
      <c r="V207">
        <v>4</v>
      </c>
      <c r="W207">
        <v>4</v>
      </c>
      <c r="X207">
        <v>4</v>
      </c>
      <c r="Y207">
        <v>4</v>
      </c>
      <c r="Z207" t="s">
        <v>40</v>
      </c>
      <c r="AA207" t="s">
        <v>51</v>
      </c>
      <c r="AB207" t="str">
        <f>VLOOKUP(G207,[1]Ref!$A:$C,2,0)</f>
        <v>Program &amp; Project Management</v>
      </c>
      <c r="AC207" t="str">
        <f>VLOOKUP($G207,[1]Ref!$A:$C,3,0)</f>
        <v>Manager</v>
      </c>
    </row>
    <row r="208" spans="1:29" x14ac:dyDescent="0.35">
      <c r="A208">
        <v>90522065</v>
      </c>
      <c r="B208" t="s">
        <v>1334</v>
      </c>
      <c r="C208" t="s">
        <v>1335</v>
      </c>
      <c r="D208" t="s">
        <v>1336</v>
      </c>
      <c r="E208">
        <v>4</v>
      </c>
      <c r="F208" t="s">
        <v>1337</v>
      </c>
      <c r="G208" t="s">
        <v>686</v>
      </c>
      <c r="H208" t="s">
        <v>1338</v>
      </c>
      <c r="I208" s="4" t="s">
        <v>1339</v>
      </c>
      <c r="J208" s="5">
        <f t="shared" si="6"/>
        <v>2024</v>
      </c>
      <c r="K208" s="6">
        <f t="shared" si="7"/>
        <v>8</v>
      </c>
      <c r="L208" t="s">
        <v>49</v>
      </c>
      <c r="M208" t="s">
        <v>36</v>
      </c>
      <c r="N208">
        <v>0</v>
      </c>
      <c r="O208" t="s">
        <v>65</v>
      </c>
      <c r="P208">
        <v>0</v>
      </c>
      <c r="Q208">
        <v>0</v>
      </c>
      <c r="R208" t="s">
        <v>36</v>
      </c>
      <c r="S208" t="s">
        <v>36</v>
      </c>
      <c r="T208" t="s">
        <v>36</v>
      </c>
      <c r="Z208" t="s">
        <v>40</v>
      </c>
      <c r="AA208" t="s">
        <v>51</v>
      </c>
      <c r="AB208" t="str">
        <f>VLOOKUP(G208,[1]Ref!$A:$C,2,0)</f>
        <v>Customer Service &amp; Support</v>
      </c>
      <c r="AC208" t="str">
        <f>VLOOKUP($G208,[1]Ref!$A:$C,3,0)</f>
        <v>Technical</v>
      </c>
    </row>
    <row r="209" spans="1:29" x14ac:dyDescent="0.35">
      <c r="A209">
        <v>90511977</v>
      </c>
      <c r="B209" t="s">
        <v>204</v>
      </c>
      <c r="C209" t="s">
        <v>1340</v>
      </c>
      <c r="D209" t="s">
        <v>1341</v>
      </c>
      <c r="E209">
        <v>5</v>
      </c>
      <c r="F209" t="s">
        <v>1342</v>
      </c>
      <c r="G209" t="s">
        <v>547</v>
      </c>
      <c r="H209" t="s">
        <v>1343</v>
      </c>
      <c r="I209" s="4" t="s">
        <v>1339</v>
      </c>
      <c r="J209" s="5">
        <f t="shared" si="6"/>
        <v>2024</v>
      </c>
      <c r="K209" s="6">
        <f t="shared" si="7"/>
        <v>8</v>
      </c>
      <c r="L209" t="s">
        <v>49</v>
      </c>
      <c r="M209">
        <v>1</v>
      </c>
      <c r="N209">
        <v>0</v>
      </c>
      <c r="O209" t="s">
        <v>36</v>
      </c>
      <c r="P209">
        <v>0</v>
      </c>
      <c r="Q209">
        <v>0</v>
      </c>
      <c r="R209" t="s">
        <v>38</v>
      </c>
      <c r="S209">
        <v>5</v>
      </c>
      <c r="T209" t="s">
        <v>39</v>
      </c>
      <c r="U209">
        <v>5</v>
      </c>
      <c r="V209">
        <v>5</v>
      </c>
      <c r="W209">
        <v>5</v>
      </c>
      <c r="X209">
        <v>5</v>
      </c>
      <c r="Y209">
        <v>4</v>
      </c>
      <c r="Z209" t="s">
        <v>40</v>
      </c>
      <c r="AA209" t="s">
        <v>41</v>
      </c>
      <c r="AB209" t="str">
        <f>VLOOKUP(G209,[1]Ref!$A:$C,2,0)</f>
        <v>Finance &amp; Procurement</v>
      </c>
      <c r="AC209" t="str">
        <f>VLOOKUP($G209,[1]Ref!$A:$C,3,0)</f>
        <v>Manager</v>
      </c>
    </row>
    <row r="210" spans="1:29" x14ac:dyDescent="0.35">
      <c r="A210">
        <v>90431250</v>
      </c>
      <c r="B210" t="s">
        <v>1344</v>
      </c>
      <c r="C210" t="s">
        <v>1345</v>
      </c>
      <c r="D210" t="s">
        <v>1346</v>
      </c>
      <c r="E210">
        <v>3</v>
      </c>
      <c r="F210" t="s">
        <v>1347</v>
      </c>
      <c r="G210" t="s">
        <v>405</v>
      </c>
      <c r="H210" t="s">
        <v>1348</v>
      </c>
      <c r="I210" s="4" t="s">
        <v>1349</v>
      </c>
      <c r="J210" s="5">
        <f t="shared" si="6"/>
        <v>2024</v>
      </c>
      <c r="K210" s="6">
        <f t="shared" si="7"/>
        <v>8</v>
      </c>
      <c r="L210" t="s">
        <v>49</v>
      </c>
      <c r="M210">
        <v>1</v>
      </c>
      <c r="N210">
        <v>2</v>
      </c>
      <c r="O210" t="s">
        <v>50</v>
      </c>
      <c r="P210">
        <v>1</v>
      </c>
      <c r="Q210">
        <v>0</v>
      </c>
      <c r="R210" t="s">
        <v>82</v>
      </c>
      <c r="S210">
        <v>2</v>
      </c>
      <c r="T210" t="s">
        <v>120</v>
      </c>
      <c r="U210">
        <v>2</v>
      </c>
      <c r="V210">
        <v>3</v>
      </c>
      <c r="W210">
        <v>5</v>
      </c>
      <c r="X210">
        <v>3</v>
      </c>
      <c r="Y210">
        <v>4</v>
      </c>
      <c r="Z210" t="s">
        <v>40</v>
      </c>
      <c r="AA210" t="s">
        <v>51</v>
      </c>
      <c r="AB210" t="str">
        <f>VLOOKUP(G210,[1]Ref!$A:$C,2,0)</f>
        <v>Other / General</v>
      </c>
      <c r="AC210" t="str">
        <f>VLOOKUP($G210,[1]Ref!$A:$C,3,0)</f>
        <v>Technical</v>
      </c>
    </row>
    <row r="211" spans="1:29" x14ac:dyDescent="0.35">
      <c r="A211">
        <v>90411793</v>
      </c>
      <c r="B211" t="s">
        <v>1350</v>
      </c>
      <c r="C211" t="s">
        <v>1351</v>
      </c>
      <c r="D211" t="s">
        <v>1352</v>
      </c>
      <c r="E211">
        <v>5</v>
      </c>
      <c r="F211" t="s">
        <v>1353</v>
      </c>
      <c r="G211" t="s">
        <v>1354</v>
      </c>
      <c r="H211" t="s">
        <v>1355</v>
      </c>
      <c r="I211" s="4" t="s">
        <v>1349</v>
      </c>
      <c r="J211" s="5">
        <f t="shared" si="6"/>
        <v>2024</v>
      </c>
      <c r="K211" s="6">
        <f t="shared" si="7"/>
        <v>8</v>
      </c>
      <c r="L211" t="s">
        <v>49</v>
      </c>
      <c r="M211" t="s">
        <v>36</v>
      </c>
      <c r="N211">
        <v>2</v>
      </c>
      <c r="O211" t="s">
        <v>37</v>
      </c>
      <c r="P211">
        <v>0</v>
      </c>
      <c r="Q211">
        <v>0</v>
      </c>
      <c r="R211" t="s">
        <v>38</v>
      </c>
      <c r="S211">
        <v>4</v>
      </c>
      <c r="T211" t="s">
        <v>39</v>
      </c>
      <c r="U211">
        <v>5</v>
      </c>
      <c r="V211">
        <v>4</v>
      </c>
      <c r="W211">
        <v>3</v>
      </c>
      <c r="X211">
        <v>3</v>
      </c>
      <c r="Y211">
        <v>2</v>
      </c>
      <c r="Z211" t="s">
        <v>40</v>
      </c>
      <c r="AA211" t="s">
        <v>41</v>
      </c>
      <c r="AB211" t="str">
        <f>VLOOKUP(G211,[1]Ref!$A:$C,2,0)</f>
        <v>Operations &amp; Manufacturing</v>
      </c>
      <c r="AC211" t="str">
        <f>VLOOKUP($G211,[1]Ref!$A:$C,3,0)</f>
        <v>General</v>
      </c>
    </row>
    <row r="212" spans="1:29" x14ac:dyDescent="0.35">
      <c r="A212">
        <v>90391885</v>
      </c>
      <c r="B212" t="s">
        <v>1356</v>
      </c>
      <c r="C212" t="s">
        <v>1357</v>
      </c>
      <c r="D212" t="s">
        <v>1358</v>
      </c>
      <c r="E212">
        <v>3</v>
      </c>
      <c r="F212" t="s">
        <v>1359</v>
      </c>
      <c r="G212" t="s">
        <v>1360</v>
      </c>
      <c r="H212" t="s">
        <v>1361</v>
      </c>
      <c r="I212" s="4" t="s">
        <v>1362</v>
      </c>
      <c r="J212" s="5">
        <f t="shared" si="6"/>
        <v>2024</v>
      </c>
      <c r="K212" s="6">
        <f t="shared" si="7"/>
        <v>8</v>
      </c>
      <c r="L212" t="s">
        <v>49</v>
      </c>
      <c r="M212" t="s">
        <v>36</v>
      </c>
      <c r="N212">
        <v>2</v>
      </c>
      <c r="O212" t="s">
        <v>288</v>
      </c>
      <c r="P212">
        <v>0</v>
      </c>
      <c r="Q212">
        <v>0</v>
      </c>
      <c r="R212" t="s">
        <v>38</v>
      </c>
      <c r="S212">
        <v>3</v>
      </c>
      <c r="T212" t="s">
        <v>39</v>
      </c>
      <c r="U212">
        <v>4</v>
      </c>
      <c r="V212">
        <v>4</v>
      </c>
      <c r="W212">
        <v>4</v>
      </c>
      <c r="X212">
        <v>2</v>
      </c>
      <c r="Y212">
        <v>2</v>
      </c>
      <c r="Z212" t="s">
        <v>40</v>
      </c>
      <c r="AA212" t="s">
        <v>41</v>
      </c>
      <c r="AB212" t="e">
        <f>VLOOKUP(G212,[1]Ref!$A:$C,2,0)</f>
        <v>#N/A</v>
      </c>
      <c r="AC212" t="e">
        <f>VLOOKUP($G212,[1]Ref!$A:$C,3,0)</f>
        <v>#N/A</v>
      </c>
    </row>
    <row r="213" spans="1:29" x14ac:dyDescent="0.35">
      <c r="A213">
        <v>90342518</v>
      </c>
      <c r="B213" t="s">
        <v>1363</v>
      </c>
      <c r="C213" t="s">
        <v>1364</v>
      </c>
      <c r="D213" t="s">
        <v>1365</v>
      </c>
      <c r="E213">
        <v>2</v>
      </c>
      <c r="F213" t="s">
        <v>1366</v>
      </c>
      <c r="G213" t="s">
        <v>1114</v>
      </c>
      <c r="H213" t="s">
        <v>1367</v>
      </c>
      <c r="I213" s="4" t="s">
        <v>1368</v>
      </c>
      <c r="J213" s="5">
        <f t="shared" si="6"/>
        <v>2024</v>
      </c>
      <c r="K213" s="6">
        <f t="shared" si="7"/>
        <v>8</v>
      </c>
      <c r="L213" t="s">
        <v>49</v>
      </c>
      <c r="M213">
        <v>1</v>
      </c>
      <c r="N213">
        <v>1</v>
      </c>
      <c r="O213" t="s">
        <v>81</v>
      </c>
      <c r="P213">
        <v>0</v>
      </c>
      <c r="Q213">
        <v>0</v>
      </c>
      <c r="R213" t="s">
        <v>98</v>
      </c>
      <c r="S213">
        <v>2</v>
      </c>
      <c r="T213" t="s">
        <v>36</v>
      </c>
      <c r="U213">
        <v>4</v>
      </c>
      <c r="V213">
        <v>2</v>
      </c>
      <c r="W213">
        <v>2</v>
      </c>
      <c r="X213">
        <v>1</v>
      </c>
      <c r="Y213">
        <v>1</v>
      </c>
      <c r="Z213" t="s">
        <v>40</v>
      </c>
      <c r="AA213" t="s">
        <v>51</v>
      </c>
      <c r="AB213" t="str">
        <f>VLOOKUP(G213,[1]Ref!$A:$C,2,0)</f>
        <v>Operations &amp; Manufacturing</v>
      </c>
      <c r="AC213" t="str">
        <f>VLOOKUP($G213,[1]Ref!$A:$C,3,0)</f>
        <v>Technical</v>
      </c>
    </row>
    <row r="214" spans="1:29" x14ac:dyDescent="0.35">
      <c r="A214">
        <v>90342515</v>
      </c>
      <c r="B214" t="s">
        <v>20</v>
      </c>
      <c r="C214" t="s">
        <v>1369</v>
      </c>
      <c r="D214" t="s">
        <v>1370</v>
      </c>
      <c r="E214">
        <v>4</v>
      </c>
      <c r="F214" t="s">
        <v>1371</v>
      </c>
      <c r="G214" t="s">
        <v>1372</v>
      </c>
      <c r="H214" t="s">
        <v>1373</v>
      </c>
      <c r="I214" s="4" t="s">
        <v>1368</v>
      </c>
      <c r="J214" s="5">
        <f t="shared" si="6"/>
        <v>2024</v>
      </c>
      <c r="K214" s="6">
        <f t="shared" si="7"/>
        <v>8</v>
      </c>
      <c r="L214" t="s">
        <v>49</v>
      </c>
      <c r="M214">
        <v>1</v>
      </c>
      <c r="N214">
        <v>4</v>
      </c>
      <c r="O214" t="s">
        <v>147</v>
      </c>
      <c r="P214">
        <v>0</v>
      </c>
      <c r="Q214">
        <v>0</v>
      </c>
      <c r="R214" t="s">
        <v>38</v>
      </c>
      <c r="S214">
        <v>4</v>
      </c>
      <c r="T214" t="s">
        <v>39</v>
      </c>
      <c r="U214">
        <v>5</v>
      </c>
      <c r="V214">
        <v>4</v>
      </c>
      <c r="W214">
        <v>4</v>
      </c>
      <c r="X214">
        <v>4</v>
      </c>
      <c r="Y214">
        <v>4</v>
      </c>
      <c r="Z214" t="s">
        <v>40</v>
      </c>
      <c r="AA214" t="s">
        <v>148</v>
      </c>
      <c r="AB214" t="str">
        <f>VLOOKUP(G214,[1]Ref!$A:$C,2,0)</f>
        <v>Engineering &amp; IT</v>
      </c>
      <c r="AC214" t="str">
        <f>VLOOKUP($G214,[1]Ref!$A:$C,3,0)</f>
        <v>Manager</v>
      </c>
    </row>
    <row r="215" spans="1:29" x14ac:dyDescent="0.35">
      <c r="A215">
        <v>90298511</v>
      </c>
      <c r="B215" t="s">
        <v>1374</v>
      </c>
      <c r="C215" t="s">
        <v>1375</v>
      </c>
      <c r="D215" t="s">
        <v>1376</v>
      </c>
      <c r="E215">
        <v>4</v>
      </c>
      <c r="F215" t="s">
        <v>1377</v>
      </c>
      <c r="G215" t="s">
        <v>1378</v>
      </c>
      <c r="H215" t="s">
        <v>1379</v>
      </c>
      <c r="I215" s="4" t="s">
        <v>1380</v>
      </c>
      <c r="J215" s="5">
        <f t="shared" si="6"/>
        <v>2024</v>
      </c>
      <c r="K215" s="6">
        <f t="shared" si="7"/>
        <v>8</v>
      </c>
      <c r="L215" t="s">
        <v>49</v>
      </c>
      <c r="M215" t="s">
        <v>36</v>
      </c>
      <c r="N215">
        <v>0</v>
      </c>
      <c r="O215" t="s">
        <v>106</v>
      </c>
      <c r="P215">
        <v>0</v>
      </c>
      <c r="Q215">
        <v>0</v>
      </c>
      <c r="R215" t="s">
        <v>36</v>
      </c>
      <c r="S215">
        <v>4</v>
      </c>
      <c r="T215" t="s">
        <v>36</v>
      </c>
      <c r="U215">
        <v>4</v>
      </c>
      <c r="V215">
        <v>3</v>
      </c>
      <c r="W215">
        <v>3</v>
      </c>
      <c r="X215">
        <v>4</v>
      </c>
      <c r="Y215">
        <v>3</v>
      </c>
      <c r="Z215" t="s">
        <v>40</v>
      </c>
      <c r="AA215" t="s">
        <v>51</v>
      </c>
      <c r="AB215" t="str">
        <f>VLOOKUP(G215,[1]Ref!$A:$C,2,0)</f>
        <v>Quality &amp; Testing</v>
      </c>
      <c r="AC215" t="str">
        <f>VLOOKUP($G215,[1]Ref!$A:$C,3,0)</f>
        <v>Technical</v>
      </c>
    </row>
    <row r="216" spans="1:29" x14ac:dyDescent="0.35">
      <c r="A216">
        <v>90282854</v>
      </c>
      <c r="B216" t="s">
        <v>1381</v>
      </c>
      <c r="C216" t="s">
        <v>1382</v>
      </c>
      <c r="D216" t="s">
        <v>1383</v>
      </c>
      <c r="E216">
        <v>5</v>
      </c>
      <c r="F216" t="s">
        <v>1384</v>
      </c>
      <c r="G216" t="s">
        <v>1385</v>
      </c>
      <c r="H216" t="s">
        <v>1386</v>
      </c>
      <c r="I216" s="4" t="s">
        <v>1380</v>
      </c>
      <c r="J216" s="5">
        <f t="shared" si="6"/>
        <v>2024</v>
      </c>
      <c r="K216" s="6">
        <f t="shared" si="7"/>
        <v>8</v>
      </c>
      <c r="L216" t="s">
        <v>49</v>
      </c>
      <c r="M216">
        <v>1</v>
      </c>
      <c r="N216">
        <v>4</v>
      </c>
      <c r="O216" t="s">
        <v>65</v>
      </c>
      <c r="P216">
        <v>2</v>
      </c>
      <c r="Q216">
        <v>0</v>
      </c>
      <c r="R216" t="s">
        <v>38</v>
      </c>
      <c r="S216">
        <v>5</v>
      </c>
      <c r="T216" t="s">
        <v>39</v>
      </c>
      <c r="U216">
        <v>4</v>
      </c>
      <c r="V216">
        <v>5</v>
      </c>
      <c r="W216">
        <v>5</v>
      </c>
      <c r="X216">
        <v>4</v>
      </c>
      <c r="Y216">
        <v>4</v>
      </c>
      <c r="Z216" t="s">
        <v>40</v>
      </c>
      <c r="AA216" t="s">
        <v>51</v>
      </c>
      <c r="AB216" t="str">
        <f>VLOOKUP(G216,[1]Ref!$A:$C,2,0)</f>
        <v>Program &amp; Project Management</v>
      </c>
      <c r="AC216" t="str">
        <f>VLOOKUP($G216,[1]Ref!$A:$C,3,0)</f>
        <v>Manager</v>
      </c>
    </row>
    <row r="217" spans="1:29" x14ac:dyDescent="0.35">
      <c r="A217">
        <v>90221160</v>
      </c>
      <c r="B217" t="s">
        <v>1387</v>
      </c>
      <c r="C217" t="s">
        <v>1388</v>
      </c>
      <c r="D217" t="s">
        <v>1389</v>
      </c>
      <c r="E217">
        <v>5</v>
      </c>
      <c r="F217" t="s">
        <v>1390</v>
      </c>
      <c r="G217" t="s">
        <v>602</v>
      </c>
      <c r="H217" t="s">
        <v>1391</v>
      </c>
      <c r="I217" s="4" t="s">
        <v>1392</v>
      </c>
      <c r="J217" s="5">
        <f t="shared" si="6"/>
        <v>2024</v>
      </c>
      <c r="K217" s="6">
        <f t="shared" si="7"/>
        <v>8</v>
      </c>
      <c r="L217" t="s">
        <v>49</v>
      </c>
      <c r="M217">
        <v>1</v>
      </c>
      <c r="N217">
        <v>20</v>
      </c>
      <c r="O217" t="s">
        <v>147</v>
      </c>
      <c r="P217">
        <v>0</v>
      </c>
      <c r="Q217">
        <v>0</v>
      </c>
      <c r="R217" t="s">
        <v>36</v>
      </c>
      <c r="S217">
        <v>4</v>
      </c>
      <c r="T217" t="s">
        <v>39</v>
      </c>
      <c r="U217">
        <v>4</v>
      </c>
      <c r="V217">
        <v>4</v>
      </c>
      <c r="W217">
        <v>4</v>
      </c>
      <c r="X217">
        <v>4</v>
      </c>
      <c r="Y217">
        <v>3</v>
      </c>
      <c r="Z217" t="s">
        <v>40</v>
      </c>
      <c r="AA217" t="s">
        <v>148</v>
      </c>
      <c r="AB217" t="str">
        <f>VLOOKUP(G217,[1]Ref!$A:$C,2,0)</f>
        <v>Other / General</v>
      </c>
      <c r="AC217" t="str">
        <f>VLOOKUP($G217,[1]Ref!$A:$C,3,0)</f>
        <v>Senior</v>
      </c>
    </row>
    <row r="218" spans="1:29" x14ac:dyDescent="0.35">
      <c r="A218">
        <v>90203305</v>
      </c>
      <c r="B218" t="s">
        <v>1393</v>
      </c>
      <c r="C218" t="s">
        <v>1394</v>
      </c>
      <c r="D218" t="s">
        <v>1395</v>
      </c>
      <c r="E218">
        <v>1</v>
      </c>
      <c r="F218" t="s">
        <v>1396</v>
      </c>
      <c r="G218" t="s">
        <v>1397</v>
      </c>
      <c r="H218" t="s">
        <v>1398</v>
      </c>
      <c r="I218" s="4" t="s">
        <v>1399</v>
      </c>
      <c r="J218" s="5">
        <f t="shared" si="6"/>
        <v>2024</v>
      </c>
      <c r="K218" s="6">
        <f t="shared" si="7"/>
        <v>8</v>
      </c>
      <c r="L218" t="s">
        <v>49</v>
      </c>
      <c r="M218" t="s">
        <v>36</v>
      </c>
      <c r="N218">
        <v>0</v>
      </c>
      <c r="O218" t="s">
        <v>36</v>
      </c>
      <c r="P218">
        <v>0</v>
      </c>
      <c r="Q218">
        <v>0</v>
      </c>
      <c r="R218" t="s">
        <v>36</v>
      </c>
      <c r="S218">
        <v>1</v>
      </c>
      <c r="T218" t="s">
        <v>36</v>
      </c>
      <c r="U218">
        <v>3</v>
      </c>
      <c r="V218">
        <v>1</v>
      </c>
      <c r="W218">
        <v>1</v>
      </c>
      <c r="X218">
        <v>1</v>
      </c>
      <c r="Y218">
        <v>1</v>
      </c>
      <c r="Z218" t="s">
        <v>40</v>
      </c>
      <c r="AA218" t="s">
        <v>41</v>
      </c>
      <c r="AB218" t="str">
        <f>VLOOKUP(G218,[1]Ref!$A:$C,2,0)</f>
        <v>Program &amp; Project Management</v>
      </c>
      <c r="AC218" t="str">
        <f>VLOOKUP($G218,[1]Ref!$A:$C,3,0)</f>
        <v>Manager</v>
      </c>
    </row>
    <row r="219" spans="1:29" x14ac:dyDescent="0.35">
      <c r="A219">
        <v>90173294</v>
      </c>
      <c r="B219" t="s">
        <v>1400</v>
      </c>
      <c r="C219" t="s">
        <v>1401</v>
      </c>
      <c r="D219" t="s">
        <v>1402</v>
      </c>
      <c r="E219">
        <v>4</v>
      </c>
      <c r="F219" t="s">
        <v>1403</v>
      </c>
      <c r="G219" t="s">
        <v>33</v>
      </c>
      <c r="H219" t="s">
        <v>1404</v>
      </c>
      <c r="I219" s="4" t="s">
        <v>1405</v>
      </c>
      <c r="J219" s="5">
        <f t="shared" si="6"/>
        <v>2024</v>
      </c>
      <c r="K219" s="6">
        <f t="shared" si="7"/>
        <v>8</v>
      </c>
      <c r="L219" t="s">
        <v>73</v>
      </c>
      <c r="M219">
        <v>1</v>
      </c>
      <c r="N219">
        <v>0</v>
      </c>
      <c r="O219" t="s">
        <v>1406</v>
      </c>
      <c r="P219">
        <v>0</v>
      </c>
      <c r="Q219">
        <v>0</v>
      </c>
      <c r="R219" t="s">
        <v>36</v>
      </c>
      <c r="S219">
        <v>5</v>
      </c>
      <c r="T219" t="s">
        <v>36</v>
      </c>
      <c r="U219">
        <v>4</v>
      </c>
      <c r="V219">
        <v>4</v>
      </c>
      <c r="W219">
        <v>1</v>
      </c>
      <c r="X219">
        <v>1</v>
      </c>
      <c r="Y219">
        <v>4</v>
      </c>
      <c r="Z219" t="s">
        <v>40</v>
      </c>
      <c r="AA219" t="s">
        <v>148</v>
      </c>
      <c r="AB219" t="str">
        <f>VLOOKUP(G219,[1]Ref!$A:$C,2,0)</f>
        <v>Other / General</v>
      </c>
      <c r="AC219" t="str">
        <f>VLOOKUP($G219,[1]Ref!$A:$C,3,0)</f>
        <v>Internship</v>
      </c>
    </row>
    <row r="220" spans="1:29" x14ac:dyDescent="0.35">
      <c r="A220">
        <v>90136605</v>
      </c>
      <c r="B220" t="s">
        <v>1407</v>
      </c>
      <c r="C220" t="s">
        <v>1408</v>
      </c>
      <c r="D220" t="s">
        <v>1409</v>
      </c>
      <c r="E220">
        <v>4</v>
      </c>
      <c r="F220" t="s">
        <v>1410</v>
      </c>
      <c r="G220" t="s">
        <v>1411</v>
      </c>
      <c r="H220" t="s">
        <v>1412</v>
      </c>
      <c r="I220" s="4" t="s">
        <v>1413</v>
      </c>
      <c r="J220" s="5">
        <f t="shared" si="6"/>
        <v>2024</v>
      </c>
      <c r="K220" s="6">
        <f t="shared" si="7"/>
        <v>8</v>
      </c>
      <c r="L220" t="s">
        <v>35</v>
      </c>
      <c r="M220">
        <v>1</v>
      </c>
      <c r="N220">
        <v>1</v>
      </c>
      <c r="O220" t="s">
        <v>37</v>
      </c>
      <c r="P220">
        <v>0</v>
      </c>
      <c r="Q220">
        <v>0</v>
      </c>
      <c r="R220" t="s">
        <v>38</v>
      </c>
      <c r="S220">
        <v>3</v>
      </c>
      <c r="T220" t="s">
        <v>39</v>
      </c>
      <c r="U220">
        <v>4</v>
      </c>
      <c r="V220">
        <v>4</v>
      </c>
      <c r="W220">
        <v>4</v>
      </c>
      <c r="X220">
        <v>4</v>
      </c>
      <c r="Y220">
        <v>5</v>
      </c>
      <c r="Z220" t="s">
        <v>40</v>
      </c>
      <c r="AA220" t="s">
        <v>41</v>
      </c>
      <c r="AB220" t="str">
        <f>VLOOKUP(G220,[1]Ref!$A:$C,2,0)</f>
        <v>Engineering &amp; IT</v>
      </c>
      <c r="AC220" t="str">
        <f>VLOOKUP($G220,[1]Ref!$A:$C,3,0)</f>
        <v>Internship</v>
      </c>
    </row>
    <row r="221" spans="1:29" x14ac:dyDescent="0.35">
      <c r="A221">
        <v>90136575</v>
      </c>
      <c r="B221" t="s">
        <v>1414</v>
      </c>
      <c r="C221" t="s">
        <v>1415</v>
      </c>
      <c r="D221" t="s">
        <v>1416</v>
      </c>
      <c r="E221">
        <v>3</v>
      </c>
      <c r="F221" t="s">
        <v>1417</v>
      </c>
      <c r="G221" t="s">
        <v>1418</v>
      </c>
      <c r="H221" t="s">
        <v>1419</v>
      </c>
      <c r="I221" s="4" t="s">
        <v>1413</v>
      </c>
      <c r="J221" s="5">
        <f t="shared" si="6"/>
        <v>2024</v>
      </c>
      <c r="K221" s="6">
        <f t="shared" si="7"/>
        <v>8</v>
      </c>
      <c r="L221" t="s">
        <v>35</v>
      </c>
      <c r="M221">
        <v>1</v>
      </c>
      <c r="N221">
        <v>1</v>
      </c>
      <c r="O221" t="s">
        <v>37</v>
      </c>
      <c r="P221">
        <v>0</v>
      </c>
      <c r="Q221">
        <v>0</v>
      </c>
      <c r="R221" t="s">
        <v>38</v>
      </c>
      <c r="S221">
        <v>3</v>
      </c>
      <c r="T221" t="s">
        <v>39</v>
      </c>
      <c r="U221">
        <v>4</v>
      </c>
      <c r="V221">
        <v>4</v>
      </c>
      <c r="W221">
        <v>3</v>
      </c>
      <c r="X221">
        <v>2</v>
      </c>
      <c r="Y221">
        <v>4</v>
      </c>
      <c r="Z221" t="s">
        <v>40</v>
      </c>
      <c r="AA221" t="s">
        <v>41</v>
      </c>
      <c r="AB221" t="str">
        <f>VLOOKUP(G221,[1]Ref!$A:$C,2,0)</f>
        <v>Engineering &amp; IT</v>
      </c>
      <c r="AC221" t="str">
        <f>VLOOKUP($G221,[1]Ref!$A:$C,3,0)</f>
        <v>Internship</v>
      </c>
    </row>
    <row r="222" spans="1:29" x14ac:dyDescent="0.35">
      <c r="A222">
        <v>90123148</v>
      </c>
      <c r="B222" t="s">
        <v>1420</v>
      </c>
      <c r="C222" t="s">
        <v>1421</v>
      </c>
      <c r="D222" t="s">
        <v>1422</v>
      </c>
      <c r="E222">
        <v>5</v>
      </c>
      <c r="F222" t="s">
        <v>1423</v>
      </c>
      <c r="G222" t="s">
        <v>1424</v>
      </c>
      <c r="H222" t="s">
        <v>1425</v>
      </c>
      <c r="I222" s="4" t="s">
        <v>1413</v>
      </c>
      <c r="J222" s="5">
        <f t="shared" si="6"/>
        <v>2024</v>
      </c>
      <c r="K222" s="6">
        <f t="shared" si="7"/>
        <v>8</v>
      </c>
      <c r="L222" t="s">
        <v>35</v>
      </c>
      <c r="M222">
        <v>1</v>
      </c>
      <c r="N222">
        <v>1</v>
      </c>
      <c r="O222" t="s">
        <v>50</v>
      </c>
      <c r="P222">
        <v>0</v>
      </c>
      <c r="Q222">
        <v>0</v>
      </c>
      <c r="R222" t="s">
        <v>38</v>
      </c>
      <c r="S222">
        <v>5</v>
      </c>
      <c r="T222" t="s">
        <v>39</v>
      </c>
      <c r="U222">
        <v>5</v>
      </c>
      <c r="V222">
        <v>5</v>
      </c>
      <c r="W222">
        <v>5</v>
      </c>
      <c r="X222">
        <v>5</v>
      </c>
      <c r="Y222">
        <v>5</v>
      </c>
      <c r="Z222" t="s">
        <v>40</v>
      </c>
      <c r="AA222" t="s">
        <v>51</v>
      </c>
      <c r="AB222" t="str">
        <f>VLOOKUP(G222,[1]Ref!$A:$C,2,0)</f>
        <v>Human Resources</v>
      </c>
      <c r="AC222" t="str">
        <f>VLOOKUP($G222,[1]Ref!$A:$C,3,0)</f>
        <v>Internship</v>
      </c>
    </row>
    <row r="223" spans="1:29" x14ac:dyDescent="0.35">
      <c r="A223">
        <v>90101201</v>
      </c>
      <c r="B223" t="s">
        <v>1407</v>
      </c>
      <c r="C223" t="s">
        <v>1426</v>
      </c>
      <c r="D223" t="s">
        <v>1427</v>
      </c>
      <c r="E223">
        <v>4</v>
      </c>
      <c r="F223" t="s">
        <v>1428</v>
      </c>
      <c r="G223" t="s">
        <v>1429</v>
      </c>
      <c r="H223" t="s">
        <v>1430</v>
      </c>
      <c r="I223" s="4" t="s">
        <v>1431</v>
      </c>
      <c r="J223" s="5">
        <f t="shared" si="6"/>
        <v>2024</v>
      </c>
      <c r="K223" s="6">
        <f t="shared" si="7"/>
        <v>8</v>
      </c>
      <c r="L223" t="s">
        <v>35</v>
      </c>
      <c r="M223">
        <v>1</v>
      </c>
      <c r="N223">
        <v>1</v>
      </c>
      <c r="O223" t="s">
        <v>65</v>
      </c>
      <c r="P223">
        <v>0</v>
      </c>
      <c r="Q223">
        <v>0</v>
      </c>
      <c r="R223" t="s">
        <v>38</v>
      </c>
      <c r="S223">
        <v>4</v>
      </c>
      <c r="T223" t="s">
        <v>39</v>
      </c>
      <c r="U223">
        <v>3</v>
      </c>
      <c r="V223">
        <v>4</v>
      </c>
      <c r="W223">
        <v>4</v>
      </c>
      <c r="X223">
        <v>4</v>
      </c>
      <c r="Y223">
        <v>4</v>
      </c>
      <c r="Z223" t="s">
        <v>40</v>
      </c>
      <c r="AA223" t="s">
        <v>51</v>
      </c>
      <c r="AB223" t="str">
        <f>VLOOKUP(G223,[1]Ref!$A:$C,2,0)</f>
        <v>Engineering &amp; IT</v>
      </c>
      <c r="AC223" t="str">
        <f>VLOOKUP($G223,[1]Ref!$A:$C,3,0)</f>
        <v>Internship</v>
      </c>
    </row>
    <row r="224" spans="1:29" x14ac:dyDescent="0.35">
      <c r="A224">
        <v>90088721</v>
      </c>
      <c r="B224" t="s">
        <v>1432</v>
      </c>
      <c r="C224" t="s">
        <v>1433</v>
      </c>
      <c r="D224" t="s">
        <v>1434</v>
      </c>
      <c r="E224">
        <v>5</v>
      </c>
      <c r="F224" t="s">
        <v>1435</v>
      </c>
      <c r="G224" t="s">
        <v>299</v>
      </c>
      <c r="H224" t="s">
        <v>1436</v>
      </c>
      <c r="I224" s="4" t="s">
        <v>1431</v>
      </c>
      <c r="J224" s="5">
        <f t="shared" si="6"/>
        <v>2024</v>
      </c>
      <c r="K224" s="6">
        <f t="shared" si="7"/>
        <v>8</v>
      </c>
      <c r="L224" t="s">
        <v>35</v>
      </c>
      <c r="M224">
        <v>1</v>
      </c>
      <c r="N224">
        <v>1</v>
      </c>
      <c r="O224" t="s">
        <v>36</v>
      </c>
      <c r="P224">
        <v>0</v>
      </c>
      <c r="Q224">
        <v>0</v>
      </c>
      <c r="R224" t="s">
        <v>38</v>
      </c>
      <c r="S224">
        <v>4</v>
      </c>
      <c r="T224" t="s">
        <v>83</v>
      </c>
      <c r="U224">
        <v>4</v>
      </c>
      <c r="V224">
        <v>5</v>
      </c>
      <c r="W224">
        <v>5</v>
      </c>
      <c r="X224">
        <v>5</v>
      </c>
      <c r="Y224">
        <v>5</v>
      </c>
      <c r="Z224" t="s">
        <v>40</v>
      </c>
      <c r="AA224" t="s">
        <v>41</v>
      </c>
      <c r="AB224" t="str">
        <f>VLOOKUP(G224,[1]Ref!$A:$C,2,0)</f>
        <v>Engineering &amp; IT</v>
      </c>
      <c r="AC224" t="str">
        <f>VLOOKUP($G224,[1]Ref!$A:$C,3,0)</f>
        <v>Internship</v>
      </c>
    </row>
    <row r="225" spans="1:29" x14ac:dyDescent="0.35">
      <c r="A225">
        <v>90067659</v>
      </c>
      <c r="B225" t="s">
        <v>447</v>
      </c>
      <c r="C225" t="s">
        <v>1437</v>
      </c>
      <c r="D225" t="s">
        <v>1438</v>
      </c>
      <c r="E225">
        <v>4</v>
      </c>
      <c r="F225" t="s">
        <v>1439</v>
      </c>
      <c r="G225" t="s">
        <v>33</v>
      </c>
      <c r="H225" t="s">
        <v>1440</v>
      </c>
      <c r="I225" s="4" t="s">
        <v>1441</v>
      </c>
      <c r="J225" s="5">
        <f t="shared" si="6"/>
        <v>2024</v>
      </c>
      <c r="K225" s="6">
        <f t="shared" si="7"/>
        <v>8</v>
      </c>
      <c r="L225" t="s">
        <v>35</v>
      </c>
      <c r="M225">
        <v>1</v>
      </c>
      <c r="N225">
        <v>0</v>
      </c>
      <c r="O225" t="s">
        <v>37</v>
      </c>
      <c r="P225">
        <v>0</v>
      </c>
      <c r="Q225">
        <v>0</v>
      </c>
      <c r="R225" t="s">
        <v>38</v>
      </c>
      <c r="S225">
        <v>3</v>
      </c>
      <c r="T225" t="s">
        <v>39</v>
      </c>
      <c r="U225">
        <v>5</v>
      </c>
      <c r="V225">
        <v>5</v>
      </c>
      <c r="W225">
        <v>3</v>
      </c>
      <c r="X225">
        <v>4</v>
      </c>
      <c r="Y225">
        <v>5</v>
      </c>
      <c r="Z225" t="s">
        <v>40</v>
      </c>
      <c r="AA225" t="s">
        <v>41</v>
      </c>
      <c r="AB225" t="str">
        <f>VLOOKUP(G225,[1]Ref!$A:$C,2,0)</f>
        <v>Other / General</v>
      </c>
      <c r="AC225" t="str">
        <f>VLOOKUP($G225,[1]Ref!$A:$C,3,0)</f>
        <v>Internship</v>
      </c>
    </row>
    <row r="226" spans="1:29" x14ac:dyDescent="0.35">
      <c r="A226">
        <v>90043319</v>
      </c>
      <c r="B226" t="s">
        <v>1442</v>
      </c>
      <c r="C226" t="s">
        <v>1443</v>
      </c>
      <c r="D226" t="s">
        <v>1444</v>
      </c>
      <c r="E226">
        <v>4</v>
      </c>
      <c r="F226" t="s">
        <v>1445</v>
      </c>
      <c r="G226" t="s">
        <v>36</v>
      </c>
      <c r="H226" t="s">
        <v>1446</v>
      </c>
      <c r="I226" s="4" t="s">
        <v>1441</v>
      </c>
      <c r="J226" s="5">
        <f t="shared" si="6"/>
        <v>2024</v>
      </c>
      <c r="K226" s="6">
        <f t="shared" si="7"/>
        <v>8</v>
      </c>
      <c r="L226" t="s">
        <v>49</v>
      </c>
      <c r="M226">
        <v>1</v>
      </c>
      <c r="N226">
        <v>0</v>
      </c>
      <c r="O226" t="s">
        <v>36</v>
      </c>
      <c r="P226">
        <v>0</v>
      </c>
      <c r="Q226">
        <v>0</v>
      </c>
      <c r="R226" t="s">
        <v>38</v>
      </c>
      <c r="S226">
        <v>4</v>
      </c>
      <c r="T226" t="s">
        <v>39</v>
      </c>
      <c r="U226">
        <v>5</v>
      </c>
      <c r="V226">
        <v>5</v>
      </c>
      <c r="W226">
        <v>4</v>
      </c>
      <c r="X226">
        <v>4</v>
      </c>
      <c r="Y226">
        <v>4</v>
      </c>
      <c r="Z226" t="s">
        <v>40</v>
      </c>
      <c r="AA226" t="s">
        <v>41</v>
      </c>
      <c r="AB226" t="e">
        <f>VLOOKUP(G226,[1]Ref!$A:$C,2,0)</f>
        <v>#N/A</v>
      </c>
      <c r="AC226" t="e">
        <f>VLOOKUP($G226,[1]Ref!$A:$C,3,0)</f>
        <v>#N/A</v>
      </c>
    </row>
    <row r="227" spans="1:29" x14ac:dyDescent="0.35">
      <c r="A227">
        <v>90039223</v>
      </c>
      <c r="B227" t="s">
        <v>1447</v>
      </c>
      <c r="C227" t="s">
        <v>1448</v>
      </c>
      <c r="D227" t="s">
        <v>1449</v>
      </c>
      <c r="E227">
        <v>4</v>
      </c>
      <c r="F227" t="s">
        <v>1450</v>
      </c>
      <c r="G227" t="s">
        <v>946</v>
      </c>
      <c r="H227" t="s">
        <v>1451</v>
      </c>
      <c r="I227" s="4" t="s">
        <v>1441</v>
      </c>
      <c r="J227" s="5">
        <f t="shared" si="6"/>
        <v>2024</v>
      </c>
      <c r="K227" s="6">
        <f t="shared" si="7"/>
        <v>8</v>
      </c>
      <c r="L227" t="s">
        <v>49</v>
      </c>
      <c r="M227">
        <v>1</v>
      </c>
      <c r="N227">
        <v>1</v>
      </c>
      <c r="O227" t="s">
        <v>147</v>
      </c>
      <c r="P227">
        <v>0</v>
      </c>
      <c r="Q227">
        <v>0</v>
      </c>
      <c r="R227" t="s">
        <v>38</v>
      </c>
      <c r="S227">
        <v>4</v>
      </c>
      <c r="T227" t="s">
        <v>39</v>
      </c>
      <c r="U227">
        <v>4</v>
      </c>
      <c r="V227">
        <v>4</v>
      </c>
      <c r="W227">
        <v>4</v>
      </c>
      <c r="X227">
        <v>4</v>
      </c>
      <c r="Y227">
        <v>4</v>
      </c>
      <c r="Z227" t="s">
        <v>40</v>
      </c>
      <c r="AA227" t="s">
        <v>148</v>
      </c>
      <c r="AB227" t="str">
        <f>VLOOKUP(G227,[1]Ref!$A:$C,2,0)</f>
        <v>Engineering &amp; IT</v>
      </c>
      <c r="AC227" t="str">
        <f>VLOOKUP($G227,[1]Ref!$A:$C,3,0)</f>
        <v>Technical</v>
      </c>
    </row>
    <row r="228" spans="1:29" x14ac:dyDescent="0.35">
      <c r="A228">
        <v>90030082</v>
      </c>
      <c r="B228" t="s">
        <v>1452</v>
      </c>
      <c r="C228" t="s">
        <v>1453</v>
      </c>
      <c r="D228" t="s">
        <v>1454</v>
      </c>
      <c r="E228">
        <v>5</v>
      </c>
      <c r="F228" t="s">
        <v>1455</v>
      </c>
      <c r="G228" t="s">
        <v>1456</v>
      </c>
      <c r="H228" t="s">
        <v>1457</v>
      </c>
      <c r="I228" s="4" t="s">
        <v>1458</v>
      </c>
      <c r="J228" s="5">
        <f t="shared" si="6"/>
        <v>2024</v>
      </c>
      <c r="K228" s="6">
        <f t="shared" si="7"/>
        <v>8</v>
      </c>
      <c r="L228" t="s">
        <v>49</v>
      </c>
      <c r="M228">
        <v>1</v>
      </c>
      <c r="N228">
        <v>2</v>
      </c>
      <c r="O228" t="s">
        <v>288</v>
      </c>
      <c r="P228">
        <v>0</v>
      </c>
      <c r="Q228">
        <v>0</v>
      </c>
      <c r="R228" t="s">
        <v>38</v>
      </c>
      <c r="S228">
        <v>4</v>
      </c>
      <c r="T228" t="s">
        <v>39</v>
      </c>
      <c r="U228">
        <v>4</v>
      </c>
      <c r="V228">
        <v>5</v>
      </c>
      <c r="W228">
        <v>4</v>
      </c>
      <c r="X228">
        <v>4</v>
      </c>
      <c r="Y228">
        <v>5</v>
      </c>
      <c r="Z228" t="s">
        <v>40</v>
      </c>
      <c r="AA228" t="s">
        <v>41</v>
      </c>
      <c r="AB228" t="str">
        <f>VLOOKUP(G228,[1]Ref!$A:$C,2,0)</f>
        <v>Engineering &amp; IT</v>
      </c>
      <c r="AC228" t="str">
        <f>VLOOKUP($G228,[1]Ref!$A:$C,3,0)</f>
        <v>Manager</v>
      </c>
    </row>
    <row r="229" spans="1:29" x14ac:dyDescent="0.35">
      <c r="A229">
        <v>90023877</v>
      </c>
      <c r="B229" t="s">
        <v>1459</v>
      </c>
      <c r="C229" t="s">
        <v>1460</v>
      </c>
      <c r="D229" t="s">
        <v>1461</v>
      </c>
      <c r="E229">
        <v>4</v>
      </c>
      <c r="F229" t="s">
        <v>1462</v>
      </c>
      <c r="G229" t="s">
        <v>1463</v>
      </c>
      <c r="H229" t="s">
        <v>1464</v>
      </c>
      <c r="I229" s="4" t="s">
        <v>1458</v>
      </c>
      <c r="J229" s="5">
        <f t="shared" si="6"/>
        <v>2024</v>
      </c>
      <c r="K229" s="6">
        <f t="shared" si="7"/>
        <v>8</v>
      </c>
      <c r="L229" t="s">
        <v>35</v>
      </c>
      <c r="M229" t="s">
        <v>36</v>
      </c>
      <c r="N229">
        <v>1</v>
      </c>
      <c r="O229" t="s">
        <v>400</v>
      </c>
      <c r="P229">
        <v>0</v>
      </c>
      <c r="Q229">
        <v>0</v>
      </c>
      <c r="R229" t="s">
        <v>36</v>
      </c>
      <c r="S229">
        <v>2</v>
      </c>
      <c r="T229" t="s">
        <v>36</v>
      </c>
      <c r="U229">
        <v>3</v>
      </c>
      <c r="V229">
        <v>5</v>
      </c>
      <c r="W229">
        <v>5</v>
      </c>
      <c r="X229">
        <v>5</v>
      </c>
      <c r="Y229">
        <v>5</v>
      </c>
      <c r="Z229" t="s">
        <v>40</v>
      </c>
      <c r="AA229" t="s">
        <v>51</v>
      </c>
      <c r="AB229" t="str">
        <f>VLOOKUP(G229,[1]Ref!$A:$C,2,0)</f>
        <v>Engineering &amp; IT</v>
      </c>
      <c r="AC229" t="str">
        <f>VLOOKUP($G229,[1]Ref!$A:$C,3,0)</f>
        <v>Technical</v>
      </c>
    </row>
    <row r="230" spans="1:29" x14ac:dyDescent="0.35">
      <c r="A230">
        <v>89977867</v>
      </c>
      <c r="B230" t="s">
        <v>1465</v>
      </c>
      <c r="C230" t="s">
        <v>1466</v>
      </c>
      <c r="D230" t="s">
        <v>1467</v>
      </c>
      <c r="E230">
        <v>4</v>
      </c>
      <c r="F230" t="s">
        <v>1468</v>
      </c>
      <c r="G230" t="s">
        <v>1469</v>
      </c>
      <c r="H230" t="s">
        <v>1470</v>
      </c>
      <c r="I230" s="4" t="s">
        <v>1471</v>
      </c>
      <c r="J230" s="5">
        <f t="shared" si="6"/>
        <v>2024</v>
      </c>
      <c r="K230" s="6">
        <f t="shared" si="7"/>
        <v>8</v>
      </c>
      <c r="L230" t="s">
        <v>35</v>
      </c>
      <c r="M230">
        <v>1</v>
      </c>
      <c r="N230">
        <v>1</v>
      </c>
      <c r="O230" t="s">
        <v>50</v>
      </c>
      <c r="P230">
        <v>0</v>
      </c>
      <c r="Q230">
        <v>0</v>
      </c>
      <c r="R230" t="s">
        <v>36</v>
      </c>
      <c r="S230">
        <v>5</v>
      </c>
      <c r="T230" t="s">
        <v>36</v>
      </c>
      <c r="U230">
        <v>4</v>
      </c>
      <c r="V230">
        <v>4</v>
      </c>
      <c r="W230">
        <v>5</v>
      </c>
      <c r="X230">
        <v>5</v>
      </c>
      <c r="Y230">
        <v>5</v>
      </c>
      <c r="Z230" t="s">
        <v>40</v>
      </c>
      <c r="AA230" t="s">
        <v>51</v>
      </c>
      <c r="AB230" t="str">
        <f>VLOOKUP(G230,[1]Ref!$A:$C,2,0)</f>
        <v>Operations &amp; Manufacturing</v>
      </c>
      <c r="AC230" t="str">
        <f>VLOOKUP($G230,[1]Ref!$A:$C,3,0)</f>
        <v>General</v>
      </c>
    </row>
    <row r="231" spans="1:29" x14ac:dyDescent="0.35">
      <c r="A231">
        <v>89928423</v>
      </c>
      <c r="B231" t="s">
        <v>1472</v>
      </c>
      <c r="C231" t="s">
        <v>1473</v>
      </c>
      <c r="D231" t="s">
        <v>1474</v>
      </c>
      <c r="E231">
        <v>3</v>
      </c>
      <c r="F231" t="s">
        <v>1475</v>
      </c>
      <c r="G231" t="s">
        <v>596</v>
      </c>
      <c r="H231" t="s">
        <v>1476</v>
      </c>
      <c r="I231" s="4" t="s">
        <v>1477</v>
      </c>
      <c r="J231" s="5">
        <f t="shared" si="6"/>
        <v>2024</v>
      </c>
      <c r="K231" s="6">
        <f t="shared" si="7"/>
        <v>8</v>
      </c>
      <c r="L231" t="s">
        <v>49</v>
      </c>
      <c r="M231">
        <v>1</v>
      </c>
      <c r="N231">
        <v>2</v>
      </c>
      <c r="O231" t="s">
        <v>147</v>
      </c>
      <c r="P231">
        <v>0</v>
      </c>
      <c r="Q231">
        <v>0</v>
      </c>
      <c r="R231" t="s">
        <v>36</v>
      </c>
      <c r="S231">
        <v>4</v>
      </c>
      <c r="T231" t="s">
        <v>36</v>
      </c>
      <c r="U231">
        <v>3</v>
      </c>
      <c r="V231">
        <v>5</v>
      </c>
      <c r="W231">
        <v>5</v>
      </c>
      <c r="X231">
        <v>4</v>
      </c>
      <c r="Y231">
        <v>3</v>
      </c>
      <c r="Z231" t="s">
        <v>40</v>
      </c>
      <c r="AA231" t="s">
        <v>148</v>
      </c>
      <c r="AB231" t="str">
        <f>VLOOKUP(G231,[1]Ref!$A:$C,2,0)</f>
        <v>Other / General</v>
      </c>
      <c r="AC231" t="str">
        <f>VLOOKUP($G231,[1]Ref!$A:$C,3,0)</f>
        <v>Technical</v>
      </c>
    </row>
    <row r="232" spans="1:29" x14ac:dyDescent="0.35">
      <c r="A232">
        <v>89901308</v>
      </c>
      <c r="B232" t="s">
        <v>1478</v>
      </c>
      <c r="C232" t="s">
        <v>1479</v>
      </c>
      <c r="D232" t="s">
        <v>1480</v>
      </c>
      <c r="E232">
        <v>4</v>
      </c>
      <c r="F232" t="s">
        <v>1481</v>
      </c>
      <c r="G232" t="s">
        <v>1482</v>
      </c>
      <c r="H232" t="s">
        <v>1483</v>
      </c>
      <c r="I232" s="4" t="s">
        <v>1477</v>
      </c>
      <c r="J232" s="5">
        <f t="shared" si="6"/>
        <v>2024</v>
      </c>
      <c r="K232" s="6">
        <f t="shared" si="7"/>
        <v>8</v>
      </c>
      <c r="L232" t="s">
        <v>49</v>
      </c>
      <c r="M232">
        <v>1</v>
      </c>
      <c r="N232">
        <v>9</v>
      </c>
      <c r="O232" t="s">
        <v>1484</v>
      </c>
      <c r="P232">
        <v>0</v>
      </c>
      <c r="Q232">
        <v>0</v>
      </c>
      <c r="R232" t="s">
        <v>38</v>
      </c>
      <c r="S232">
        <v>5</v>
      </c>
      <c r="T232" t="s">
        <v>39</v>
      </c>
      <c r="U232">
        <v>5</v>
      </c>
      <c r="V232">
        <v>4</v>
      </c>
      <c r="W232">
        <v>5</v>
      </c>
      <c r="X232">
        <v>4</v>
      </c>
      <c r="Y232">
        <v>4</v>
      </c>
      <c r="Z232" t="s">
        <v>40</v>
      </c>
      <c r="AA232" t="s">
        <v>51</v>
      </c>
      <c r="AB232" t="str">
        <f>VLOOKUP(G232,[1]Ref!$A:$C,2,0)</f>
        <v>Program &amp; Project Management</v>
      </c>
      <c r="AC232" t="str">
        <f>VLOOKUP($G232,[1]Ref!$A:$C,3,0)</f>
        <v>Manager</v>
      </c>
    </row>
    <row r="233" spans="1:29" x14ac:dyDescent="0.35">
      <c r="A233">
        <v>89875048</v>
      </c>
      <c r="B233" t="s">
        <v>1485</v>
      </c>
      <c r="C233" t="s">
        <v>1486</v>
      </c>
      <c r="D233" t="s">
        <v>1487</v>
      </c>
      <c r="E233">
        <v>5</v>
      </c>
      <c r="F233" t="s">
        <v>1488</v>
      </c>
      <c r="G233" t="s">
        <v>1489</v>
      </c>
      <c r="H233" t="s">
        <v>1490</v>
      </c>
      <c r="I233" s="4" t="s">
        <v>1491</v>
      </c>
      <c r="J233" s="5">
        <f t="shared" si="6"/>
        <v>2024</v>
      </c>
      <c r="K233" s="6">
        <f t="shared" si="7"/>
        <v>8</v>
      </c>
      <c r="L233" t="s">
        <v>49</v>
      </c>
      <c r="M233">
        <v>1</v>
      </c>
      <c r="N233">
        <v>4</v>
      </c>
      <c r="O233" t="s">
        <v>1484</v>
      </c>
      <c r="P233">
        <v>0</v>
      </c>
      <c r="Q233">
        <v>0</v>
      </c>
      <c r="R233" t="s">
        <v>38</v>
      </c>
      <c r="S233">
        <v>5</v>
      </c>
      <c r="T233" t="s">
        <v>39</v>
      </c>
      <c r="U233">
        <v>5</v>
      </c>
      <c r="V233">
        <v>5</v>
      </c>
      <c r="W233">
        <v>5</v>
      </c>
      <c r="X233">
        <v>5</v>
      </c>
      <c r="Y233">
        <v>5</v>
      </c>
      <c r="Z233" t="s">
        <v>40</v>
      </c>
      <c r="AA233" t="s">
        <v>51</v>
      </c>
      <c r="AB233" t="str">
        <f>VLOOKUP(G233,[1]Ref!$A:$C,2,0)</f>
        <v>Program &amp; Project Management</v>
      </c>
      <c r="AC233" t="str">
        <f>VLOOKUP($G233,[1]Ref!$A:$C,3,0)</f>
        <v>Manager</v>
      </c>
    </row>
    <row r="234" spans="1:29" x14ac:dyDescent="0.35">
      <c r="A234">
        <v>89852432</v>
      </c>
      <c r="B234" t="s">
        <v>1492</v>
      </c>
      <c r="C234" t="s">
        <v>1493</v>
      </c>
      <c r="D234" t="s">
        <v>1494</v>
      </c>
      <c r="E234">
        <v>2</v>
      </c>
      <c r="F234" t="s">
        <v>1495</v>
      </c>
      <c r="G234" t="s">
        <v>1496</v>
      </c>
      <c r="H234" t="s">
        <v>1497</v>
      </c>
      <c r="I234" s="4" t="s">
        <v>1498</v>
      </c>
      <c r="J234" s="5">
        <f t="shared" si="6"/>
        <v>2024</v>
      </c>
      <c r="K234" s="6">
        <f t="shared" si="7"/>
        <v>8</v>
      </c>
      <c r="L234" t="s">
        <v>49</v>
      </c>
      <c r="M234" t="s">
        <v>36</v>
      </c>
      <c r="N234">
        <v>2</v>
      </c>
      <c r="O234" t="s">
        <v>147</v>
      </c>
      <c r="P234">
        <v>0</v>
      </c>
      <c r="Q234">
        <v>0</v>
      </c>
      <c r="R234" t="s">
        <v>98</v>
      </c>
      <c r="S234">
        <v>3</v>
      </c>
      <c r="T234" t="s">
        <v>83</v>
      </c>
      <c r="U234">
        <v>3</v>
      </c>
      <c r="V234">
        <v>2</v>
      </c>
      <c r="W234">
        <v>3</v>
      </c>
      <c r="X234">
        <v>2</v>
      </c>
      <c r="Y234">
        <v>4</v>
      </c>
      <c r="Z234" t="s">
        <v>40</v>
      </c>
      <c r="AA234" t="s">
        <v>148</v>
      </c>
      <c r="AB234" t="str">
        <f>VLOOKUP(G234,[1]Ref!$A:$C,2,0)</f>
        <v>Engineering &amp; IT</v>
      </c>
      <c r="AC234" t="str">
        <f>VLOOKUP($G234,[1]Ref!$A:$C,3,0)</f>
        <v>General</v>
      </c>
    </row>
    <row r="235" spans="1:29" x14ac:dyDescent="0.35">
      <c r="A235">
        <v>89833284</v>
      </c>
      <c r="B235" t="s">
        <v>1499</v>
      </c>
      <c r="C235" t="s">
        <v>1500</v>
      </c>
      <c r="D235" t="s">
        <v>1501</v>
      </c>
      <c r="E235">
        <v>3</v>
      </c>
      <c r="F235" t="s">
        <v>1502</v>
      </c>
      <c r="G235" t="s">
        <v>1503</v>
      </c>
      <c r="H235" t="s">
        <v>1504</v>
      </c>
      <c r="I235" s="4" t="s">
        <v>1498</v>
      </c>
      <c r="J235" s="5">
        <f t="shared" si="6"/>
        <v>2024</v>
      </c>
      <c r="K235" s="6">
        <f t="shared" si="7"/>
        <v>8</v>
      </c>
      <c r="L235" t="s">
        <v>49</v>
      </c>
      <c r="M235">
        <v>1</v>
      </c>
      <c r="N235">
        <v>6</v>
      </c>
      <c r="O235" t="s">
        <v>147</v>
      </c>
      <c r="P235">
        <v>0</v>
      </c>
      <c r="Q235">
        <v>0</v>
      </c>
      <c r="R235" t="s">
        <v>38</v>
      </c>
      <c r="S235">
        <v>3</v>
      </c>
      <c r="T235" t="s">
        <v>39</v>
      </c>
      <c r="U235">
        <v>5</v>
      </c>
      <c r="V235">
        <v>3</v>
      </c>
      <c r="W235">
        <v>3</v>
      </c>
      <c r="X235">
        <v>2</v>
      </c>
      <c r="Y235">
        <v>4</v>
      </c>
      <c r="Z235" t="s">
        <v>40</v>
      </c>
      <c r="AA235" t="s">
        <v>148</v>
      </c>
      <c r="AB235" t="str">
        <f>VLOOKUP(G235,[1]Ref!$A:$C,2,0)</f>
        <v>Human Resources</v>
      </c>
      <c r="AC235" t="str">
        <f>VLOOKUP($G235,[1]Ref!$A:$C,3,0)</f>
        <v>General</v>
      </c>
    </row>
    <row r="236" spans="1:29" x14ac:dyDescent="0.35">
      <c r="A236">
        <v>89821517</v>
      </c>
      <c r="B236" t="s">
        <v>1505</v>
      </c>
      <c r="C236" t="s">
        <v>1506</v>
      </c>
      <c r="D236" t="s">
        <v>1507</v>
      </c>
      <c r="E236">
        <v>3</v>
      </c>
      <c r="F236" t="s">
        <v>1508</v>
      </c>
      <c r="G236" t="s">
        <v>1509</v>
      </c>
      <c r="H236" t="s">
        <v>1510</v>
      </c>
      <c r="I236" s="4" t="s">
        <v>1498</v>
      </c>
      <c r="J236" s="5">
        <f t="shared" si="6"/>
        <v>2024</v>
      </c>
      <c r="K236" s="6">
        <f t="shared" si="7"/>
        <v>8</v>
      </c>
      <c r="L236" t="s">
        <v>49</v>
      </c>
      <c r="M236" t="s">
        <v>36</v>
      </c>
      <c r="N236">
        <v>6</v>
      </c>
      <c r="O236" t="s">
        <v>36</v>
      </c>
      <c r="P236">
        <v>0</v>
      </c>
      <c r="Q236">
        <v>0</v>
      </c>
      <c r="R236" t="s">
        <v>38</v>
      </c>
      <c r="S236">
        <v>2</v>
      </c>
      <c r="T236" t="s">
        <v>83</v>
      </c>
      <c r="U236">
        <v>3</v>
      </c>
      <c r="V236">
        <v>4</v>
      </c>
      <c r="W236">
        <v>5</v>
      </c>
      <c r="X236">
        <v>3</v>
      </c>
      <c r="Y236">
        <v>1</v>
      </c>
      <c r="Z236" t="s">
        <v>40</v>
      </c>
      <c r="AA236" t="s">
        <v>41</v>
      </c>
      <c r="AB236" t="str">
        <f>VLOOKUP(G236,[1]Ref!$A:$C,2,0)</f>
        <v>Data &amp; Analytics</v>
      </c>
      <c r="AC236" t="str">
        <f>VLOOKUP($G236,[1]Ref!$A:$C,3,0)</f>
        <v>Analyst / Coordinator</v>
      </c>
    </row>
    <row r="237" spans="1:29" x14ac:dyDescent="0.35">
      <c r="A237">
        <v>89751768</v>
      </c>
      <c r="B237" t="s">
        <v>1511</v>
      </c>
      <c r="C237" t="s">
        <v>1512</v>
      </c>
      <c r="D237" t="s">
        <v>1513</v>
      </c>
      <c r="E237">
        <v>5</v>
      </c>
      <c r="F237" t="s">
        <v>1514</v>
      </c>
      <c r="G237" t="s">
        <v>1515</v>
      </c>
      <c r="H237" t="s">
        <v>1516</v>
      </c>
      <c r="I237" s="4" t="s">
        <v>1517</v>
      </c>
      <c r="J237" s="5">
        <f t="shared" si="6"/>
        <v>2024</v>
      </c>
      <c r="K237" s="6">
        <f t="shared" si="7"/>
        <v>8</v>
      </c>
      <c r="L237" t="s">
        <v>35</v>
      </c>
      <c r="M237">
        <v>1</v>
      </c>
      <c r="N237">
        <v>0</v>
      </c>
      <c r="O237" t="s">
        <v>147</v>
      </c>
      <c r="P237">
        <v>0</v>
      </c>
      <c r="Q237">
        <v>0</v>
      </c>
      <c r="R237" t="s">
        <v>36</v>
      </c>
      <c r="S237">
        <v>5</v>
      </c>
      <c r="T237" t="s">
        <v>39</v>
      </c>
      <c r="U237">
        <v>5</v>
      </c>
      <c r="V237">
        <v>5</v>
      </c>
      <c r="W237">
        <v>5</v>
      </c>
      <c r="X237">
        <v>5</v>
      </c>
      <c r="Y237">
        <v>5</v>
      </c>
      <c r="Z237" t="s">
        <v>40</v>
      </c>
      <c r="AA237" t="s">
        <v>148</v>
      </c>
      <c r="AB237" t="str">
        <f>VLOOKUP(G237,[1]Ref!$A:$C,2,0)</f>
        <v>Engineering &amp; IT</v>
      </c>
      <c r="AC237" t="str">
        <f>VLOOKUP($G237,[1]Ref!$A:$C,3,0)</f>
        <v>Technical</v>
      </c>
    </row>
    <row r="238" spans="1:29" x14ac:dyDescent="0.35">
      <c r="A238">
        <v>89719176</v>
      </c>
      <c r="B238" t="s">
        <v>415</v>
      </c>
      <c r="C238" t="s">
        <v>1518</v>
      </c>
      <c r="D238" t="s">
        <v>1519</v>
      </c>
      <c r="E238">
        <v>5</v>
      </c>
      <c r="F238" t="s">
        <v>1520</v>
      </c>
      <c r="G238" t="s">
        <v>456</v>
      </c>
      <c r="H238" t="s">
        <v>1521</v>
      </c>
      <c r="I238" s="4" t="s">
        <v>1522</v>
      </c>
      <c r="J238" s="5">
        <f t="shared" si="6"/>
        <v>2024</v>
      </c>
      <c r="K238" s="6">
        <f t="shared" si="7"/>
        <v>8</v>
      </c>
      <c r="L238" t="s">
        <v>49</v>
      </c>
      <c r="M238">
        <v>1</v>
      </c>
      <c r="N238">
        <v>6</v>
      </c>
      <c r="O238" t="s">
        <v>50</v>
      </c>
      <c r="P238">
        <v>0</v>
      </c>
      <c r="Q238">
        <v>0</v>
      </c>
      <c r="R238" t="s">
        <v>38</v>
      </c>
      <c r="S238">
        <v>5</v>
      </c>
      <c r="T238" t="s">
        <v>83</v>
      </c>
      <c r="U238">
        <v>5</v>
      </c>
      <c r="V238">
        <v>5</v>
      </c>
      <c r="W238">
        <v>3</v>
      </c>
      <c r="X238">
        <v>3</v>
      </c>
      <c r="Y238">
        <v>3</v>
      </c>
      <c r="Z238" t="s">
        <v>40</v>
      </c>
      <c r="AA238" t="s">
        <v>51</v>
      </c>
      <c r="AB238" t="str">
        <f>VLOOKUP(G238,[1]Ref!$A:$C,2,0)</f>
        <v>Other / General</v>
      </c>
      <c r="AC238" t="str">
        <f>VLOOKUP($G238,[1]Ref!$A:$C,3,0)</f>
        <v>Technical</v>
      </c>
    </row>
    <row r="239" spans="1:29" x14ac:dyDescent="0.35">
      <c r="A239">
        <v>89693033</v>
      </c>
      <c r="B239" t="s">
        <v>1523</v>
      </c>
      <c r="C239" t="s">
        <v>1524</v>
      </c>
      <c r="D239" t="s">
        <v>1525</v>
      </c>
      <c r="E239">
        <v>5</v>
      </c>
      <c r="F239" t="s">
        <v>1526</v>
      </c>
      <c r="G239" t="s">
        <v>1527</v>
      </c>
      <c r="H239" t="s">
        <v>1528</v>
      </c>
      <c r="I239" s="4" t="s">
        <v>1522</v>
      </c>
      <c r="J239" s="5">
        <f t="shared" si="6"/>
        <v>2024</v>
      </c>
      <c r="K239" s="6">
        <f t="shared" si="7"/>
        <v>8</v>
      </c>
      <c r="L239" t="s">
        <v>35</v>
      </c>
      <c r="M239" t="s">
        <v>36</v>
      </c>
      <c r="N239">
        <v>1</v>
      </c>
      <c r="O239" t="s">
        <v>1192</v>
      </c>
      <c r="P239">
        <v>0</v>
      </c>
      <c r="Q239">
        <v>0</v>
      </c>
      <c r="R239" t="s">
        <v>38</v>
      </c>
      <c r="S239">
        <v>4</v>
      </c>
      <c r="T239" t="s">
        <v>39</v>
      </c>
      <c r="U239">
        <v>4</v>
      </c>
      <c r="V239">
        <v>4</v>
      </c>
      <c r="W239">
        <v>4</v>
      </c>
      <c r="X239">
        <v>4</v>
      </c>
      <c r="Y239">
        <v>5</v>
      </c>
      <c r="Z239" t="s">
        <v>40</v>
      </c>
      <c r="AA239" t="s">
        <v>148</v>
      </c>
      <c r="AB239" t="str">
        <f>VLOOKUP(G239,[1]Ref!$A:$C,2,0)</f>
        <v>Engineering &amp; IT</v>
      </c>
      <c r="AC239" t="str">
        <f>VLOOKUP($G239,[1]Ref!$A:$C,3,0)</f>
        <v>Technical</v>
      </c>
    </row>
    <row r="240" spans="1:29" x14ac:dyDescent="0.35">
      <c r="A240">
        <v>89685423</v>
      </c>
      <c r="B240" t="s">
        <v>149</v>
      </c>
      <c r="C240" t="s">
        <v>1529</v>
      </c>
      <c r="D240" t="s">
        <v>1530</v>
      </c>
      <c r="E240">
        <v>3</v>
      </c>
      <c r="F240" t="s">
        <v>1531</v>
      </c>
      <c r="G240" t="s">
        <v>1532</v>
      </c>
      <c r="H240" t="s">
        <v>1533</v>
      </c>
      <c r="I240" s="4" t="s">
        <v>1534</v>
      </c>
      <c r="J240" s="5">
        <f t="shared" si="6"/>
        <v>2024</v>
      </c>
      <c r="K240" s="6">
        <f t="shared" si="7"/>
        <v>7</v>
      </c>
      <c r="L240" t="s">
        <v>49</v>
      </c>
      <c r="M240">
        <v>1</v>
      </c>
      <c r="N240">
        <v>2</v>
      </c>
      <c r="O240" t="s">
        <v>147</v>
      </c>
      <c r="P240">
        <v>0</v>
      </c>
      <c r="Q240">
        <v>0</v>
      </c>
      <c r="R240" t="s">
        <v>38</v>
      </c>
      <c r="S240">
        <v>2</v>
      </c>
      <c r="T240" t="s">
        <v>39</v>
      </c>
      <c r="U240">
        <v>3</v>
      </c>
      <c r="V240">
        <v>3</v>
      </c>
      <c r="W240">
        <v>3</v>
      </c>
      <c r="X240">
        <v>2</v>
      </c>
      <c r="Y240">
        <v>3</v>
      </c>
      <c r="Z240" t="s">
        <v>40</v>
      </c>
      <c r="AA240" t="s">
        <v>148</v>
      </c>
      <c r="AB240" t="str">
        <f>VLOOKUP(G240,[1]Ref!$A:$C,2,0)</f>
        <v>Engineering &amp; IT</v>
      </c>
      <c r="AC240" t="str">
        <f>VLOOKUP($G240,[1]Ref!$A:$C,3,0)</f>
        <v>Technical</v>
      </c>
    </row>
    <row r="241" spans="1:29" x14ac:dyDescent="0.35">
      <c r="A241">
        <v>89647762</v>
      </c>
      <c r="B241" t="s">
        <v>1535</v>
      </c>
      <c r="C241" t="s">
        <v>1536</v>
      </c>
      <c r="D241" t="s">
        <v>1537</v>
      </c>
      <c r="E241">
        <v>5</v>
      </c>
      <c r="F241" t="s">
        <v>1538</v>
      </c>
      <c r="G241" t="s">
        <v>1539</v>
      </c>
      <c r="H241" t="s">
        <v>1540</v>
      </c>
      <c r="I241" s="4" t="s">
        <v>1541</v>
      </c>
      <c r="J241" s="5">
        <f t="shared" si="6"/>
        <v>2024</v>
      </c>
      <c r="K241" s="6">
        <f t="shared" si="7"/>
        <v>7</v>
      </c>
      <c r="L241" t="s">
        <v>35</v>
      </c>
      <c r="M241">
        <v>1</v>
      </c>
      <c r="N241">
        <v>1</v>
      </c>
      <c r="O241" t="s">
        <v>37</v>
      </c>
      <c r="P241">
        <v>0</v>
      </c>
      <c r="Q241">
        <v>0</v>
      </c>
      <c r="R241" t="s">
        <v>38</v>
      </c>
      <c r="S241">
        <v>4</v>
      </c>
      <c r="T241" t="s">
        <v>39</v>
      </c>
      <c r="U241">
        <v>5</v>
      </c>
      <c r="V241">
        <v>5</v>
      </c>
      <c r="W241">
        <v>4</v>
      </c>
      <c r="X241">
        <v>5</v>
      </c>
      <c r="Y241">
        <v>5</v>
      </c>
      <c r="Z241" t="s">
        <v>40</v>
      </c>
      <c r="AA241" t="s">
        <v>41</v>
      </c>
      <c r="AB241" t="str">
        <f>VLOOKUP(G241,[1]Ref!$A:$C,2,0)</f>
        <v>Other / General</v>
      </c>
      <c r="AC241" t="str">
        <f>VLOOKUP($G241,[1]Ref!$A:$C,3,0)</f>
        <v>Internship</v>
      </c>
    </row>
    <row r="242" spans="1:29" x14ac:dyDescent="0.35">
      <c r="A242">
        <v>89646851</v>
      </c>
      <c r="B242" t="s">
        <v>1542</v>
      </c>
      <c r="C242" t="s">
        <v>1543</v>
      </c>
      <c r="D242" t="s">
        <v>1544</v>
      </c>
      <c r="E242">
        <v>1</v>
      </c>
      <c r="F242" t="s">
        <v>1545</v>
      </c>
      <c r="G242" t="s">
        <v>946</v>
      </c>
      <c r="H242" t="s">
        <v>1546</v>
      </c>
      <c r="I242" s="4" t="s">
        <v>1541</v>
      </c>
      <c r="J242" s="5">
        <f t="shared" si="6"/>
        <v>2024</v>
      </c>
      <c r="K242" s="6">
        <f t="shared" si="7"/>
        <v>7</v>
      </c>
      <c r="L242" t="s">
        <v>49</v>
      </c>
      <c r="M242">
        <v>1</v>
      </c>
      <c r="N242">
        <v>6</v>
      </c>
      <c r="O242" t="s">
        <v>387</v>
      </c>
      <c r="P242">
        <v>0</v>
      </c>
      <c r="Q242">
        <v>0</v>
      </c>
      <c r="R242" t="s">
        <v>36</v>
      </c>
      <c r="S242">
        <v>1</v>
      </c>
      <c r="T242" t="s">
        <v>120</v>
      </c>
      <c r="U242">
        <v>1</v>
      </c>
      <c r="V242">
        <v>1</v>
      </c>
      <c r="W242">
        <v>1</v>
      </c>
      <c r="X242">
        <v>1</v>
      </c>
      <c r="Y242">
        <v>1</v>
      </c>
      <c r="Z242" t="s">
        <v>40</v>
      </c>
      <c r="AA242" t="s">
        <v>51</v>
      </c>
      <c r="AB242" t="str">
        <f>VLOOKUP(G242,[1]Ref!$A:$C,2,0)</f>
        <v>Engineering &amp; IT</v>
      </c>
      <c r="AC242" t="str">
        <f>VLOOKUP($G242,[1]Ref!$A:$C,3,0)</f>
        <v>Technical</v>
      </c>
    </row>
    <row r="243" spans="1:29" x14ac:dyDescent="0.35">
      <c r="A243">
        <v>89630706</v>
      </c>
      <c r="B243" t="s">
        <v>1547</v>
      </c>
      <c r="C243" t="s">
        <v>1548</v>
      </c>
      <c r="D243" t="s">
        <v>1549</v>
      </c>
      <c r="E243">
        <v>5</v>
      </c>
      <c r="F243" t="s">
        <v>1550</v>
      </c>
      <c r="G243" t="s">
        <v>1551</v>
      </c>
      <c r="H243" t="s">
        <v>1552</v>
      </c>
      <c r="I243" s="4" t="s">
        <v>1541</v>
      </c>
      <c r="J243" s="5">
        <f t="shared" si="6"/>
        <v>2024</v>
      </c>
      <c r="K243" s="6">
        <f t="shared" si="7"/>
        <v>7</v>
      </c>
      <c r="L243" t="s">
        <v>49</v>
      </c>
      <c r="M243">
        <v>1</v>
      </c>
      <c r="N243">
        <v>4</v>
      </c>
      <c r="O243" t="s">
        <v>1484</v>
      </c>
      <c r="P243">
        <v>0</v>
      </c>
      <c r="Q243">
        <v>0</v>
      </c>
      <c r="R243" t="s">
        <v>38</v>
      </c>
      <c r="S243">
        <v>5</v>
      </c>
      <c r="T243" t="s">
        <v>39</v>
      </c>
      <c r="U243">
        <v>5</v>
      </c>
      <c r="V243">
        <v>5</v>
      </c>
      <c r="W243">
        <v>5</v>
      </c>
      <c r="X243">
        <v>5</v>
      </c>
      <c r="Y243">
        <v>4</v>
      </c>
      <c r="Z243" t="s">
        <v>40</v>
      </c>
      <c r="AA243" t="s">
        <v>51</v>
      </c>
      <c r="AB243" t="str">
        <f>VLOOKUP(G243,[1]Ref!$A:$C,2,0)</f>
        <v>Finance &amp; Procurement</v>
      </c>
      <c r="AC243" t="str">
        <f>VLOOKUP($G243,[1]Ref!$A:$C,3,0)</f>
        <v>Analyst / Coordinator</v>
      </c>
    </row>
    <row r="244" spans="1:29" x14ac:dyDescent="0.35">
      <c r="A244">
        <v>89630647</v>
      </c>
      <c r="B244" t="s">
        <v>1553</v>
      </c>
      <c r="C244" t="s">
        <v>1554</v>
      </c>
      <c r="D244" t="s">
        <v>1555</v>
      </c>
      <c r="E244">
        <v>5</v>
      </c>
      <c r="F244" t="s">
        <v>1556</v>
      </c>
      <c r="G244" t="s">
        <v>1557</v>
      </c>
      <c r="H244" t="s">
        <v>1558</v>
      </c>
      <c r="I244" s="4" t="s">
        <v>1541</v>
      </c>
      <c r="J244" s="5">
        <f t="shared" si="6"/>
        <v>2024</v>
      </c>
      <c r="K244" s="6">
        <f t="shared" si="7"/>
        <v>7</v>
      </c>
      <c r="L244" t="s">
        <v>35</v>
      </c>
      <c r="M244" t="s">
        <v>36</v>
      </c>
      <c r="N244">
        <v>1</v>
      </c>
      <c r="O244" t="s">
        <v>50</v>
      </c>
      <c r="P244">
        <v>0</v>
      </c>
      <c r="Q244">
        <v>0</v>
      </c>
      <c r="R244" t="s">
        <v>36</v>
      </c>
      <c r="S244" t="s">
        <v>36</v>
      </c>
      <c r="T244" t="s">
        <v>36</v>
      </c>
      <c r="Z244" t="s">
        <v>40</v>
      </c>
      <c r="AA244" t="s">
        <v>51</v>
      </c>
      <c r="AB244" t="str">
        <f>VLOOKUP(G244,[1]Ref!$A:$C,2,0)</f>
        <v>Other / General</v>
      </c>
      <c r="AC244" t="str">
        <f>VLOOKUP($G244,[1]Ref!$A:$C,3,0)</f>
        <v>Internship</v>
      </c>
    </row>
    <row r="245" spans="1:29" x14ac:dyDescent="0.35">
      <c r="A245">
        <v>89630211</v>
      </c>
      <c r="B245" t="s">
        <v>1559</v>
      </c>
      <c r="C245" t="s">
        <v>1560</v>
      </c>
      <c r="D245" t="s">
        <v>1561</v>
      </c>
      <c r="E245">
        <v>4</v>
      </c>
      <c r="F245" t="s">
        <v>1562</v>
      </c>
      <c r="G245" t="s">
        <v>310</v>
      </c>
      <c r="H245" t="s">
        <v>1563</v>
      </c>
      <c r="I245" s="4" t="s">
        <v>1541</v>
      </c>
      <c r="J245" s="5">
        <f t="shared" si="6"/>
        <v>2024</v>
      </c>
      <c r="K245" s="6">
        <f t="shared" si="7"/>
        <v>7</v>
      </c>
      <c r="L245" t="s">
        <v>49</v>
      </c>
      <c r="M245">
        <v>1</v>
      </c>
      <c r="N245">
        <v>20</v>
      </c>
      <c r="O245" t="s">
        <v>1484</v>
      </c>
      <c r="P245">
        <v>1</v>
      </c>
      <c r="Q245">
        <v>0</v>
      </c>
      <c r="R245" t="s">
        <v>38</v>
      </c>
      <c r="S245">
        <v>4</v>
      </c>
      <c r="T245" t="s">
        <v>83</v>
      </c>
      <c r="U245">
        <v>5</v>
      </c>
      <c r="V245">
        <v>4</v>
      </c>
      <c r="W245">
        <v>4</v>
      </c>
      <c r="X245">
        <v>3</v>
      </c>
      <c r="Y245">
        <v>3</v>
      </c>
      <c r="Z245" t="s">
        <v>40</v>
      </c>
      <c r="AA245" t="s">
        <v>51</v>
      </c>
      <c r="AB245" t="str">
        <f>VLOOKUP(G245,[1]Ref!$A:$C,2,0)</f>
        <v>Supply Chain</v>
      </c>
      <c r="AC245" t="str">
        <f>VLOOKUP($G245,[1]Ref!$A:$C,3,0)</f>
        <v>General</v>
      </c>
    </row>
    <row r="246" spans="1:29" x14ac:dyDescent="0.35">
      <c r="A246">
        <v>89628385</v>
      </c>
      <c r="B246" t="s">
        <v>1564</v>
      </c>
      <c r="C246" t="s">
        <v>1565</v>
      </c>
      <c r="D246" t="s">
        <v>1566</v>
      </c>
      <c r="E246">
        <v>2</v>
      </c>
      <c r="F246" t="s">
        <v>1567</v>
      </c>
      <c r="G246" t="s">
        <v>1568</v>
      </c>
      <c r="H246" t="s">
        <v>1569</v>
      </c>
      <c r="I246" s="4" t="s">
        <v>1541</v>
      </c>
      <c r="J246" s="5">
        <f t="shared" si="6"/>
        <v>2024</v>
      </c>
      <c r="K246" s="6">
        <f t="shared" si="7"/>
        <v>7</v>
      </c>
      <c r="L246" t="s">
        <v>49</v>
      </c>
      <c r="M246">
        <v>1</v>
      </c>
      <c r="N246">
        <v>0</v>
      </c>
      <c r="O246" t="s">
        <v>1570</v>
      </c>
      <c r="P246">
        <v>0</v>
      </c>
      <c r="Q246">
        <v>0</v>
      </c>
      <c r="R246" t="s">
        <v>36</v>
      </c>
      <c r="S246">
        <v>2</v>
      </c>
      <c r="T246" t="s">
        <v>36</v>
      </c>
      <c r="U246">
        <v>2</v>
      </c>
      <c r="V246">
        <v>2</v>
      </c>
      <c r="W246">
        <v>2</v>
      </c>
      <c r="X246">
        <v>2</v>
      </c>
      <c r="Y246">
        <v>2</v>
      </c>
      <c r="Z246" t="s">
        <v>40</v>
      </c>
      <c r="AA246" t="s">
        <v>41</v>
      </c>
      <c r="AB246" t="str">
        <f>VLOOKUP(G246,[1]Ref!$A:$C,2,0)</f>
        <v>Other / General</v>
      </c>
      <c r="AC246" t="str">
        <f>VLOOKUP($G246,[1]Ref!$A:$C,3,0)</f>
        <v>Senior</v>
      </c>
    </row>
    <row r="247" spans="1:29" x14ac:dyDescent="0.35">
      <c r="A247">
        <v>89607813</v>
      </c>
      <c r="B247" t="s">
        <v>1571</v>
      </c>
      <c r="C247" t="s">
        <v>1572</v>
      </c>
      <c r="D247" t="s">
        <v>1573</v>
      </c>
      <c r="E247">
        <v>5</v>
      </c>
      <c r="F247" t="s">
        <v>1574</v>
      </c>
      <c r="G247" t="s">
        <v>1575</v>
      </c>
      <c r="H247" t="s">
        <v>1576</v>
      </c>
      <c r="I247" s="4" t="s">
        <v>1577</v>
      </c>
      <c r="J247" s="5">
        <f t="shared" si="6"/>
        <v>2024</v>
      </c>
      <c r="K247" s="6">
        <f t="shared" si="7"/>
        <v>7</v>
      </c>
      <c r="L247" t="s">
        <v>73</v>
      </c>
      <c r="M247" t="s">
        <v>36</v>
      </c>
      <c r="N247">
        <v>2</v>
      </c>
      <c r="O247" t="s">
        <v>37</v>
      </c>
      <c r="P247">
        <v>0</v>
      </c>
      <c r="Q247">
        <v>0</v>
      </c>
      <c r="R247" t="s">
        <v>38</v>
      </c>
      <c r="S247">
        <v>4</v>
      </c>
      <c r="T247" t="s">
        <v>39</v>
      </c>
      <c r="U247">
        <v>1</v>
      </c>
      <c r="V247">
        <v>5</v>
      </c>
      <c r="W247">
        <v>5</v>
      </c>
      <c r="X247">
        <v>4</v>
      </c>
      <c r="Y247">
        <v>4</v>
      </c>
      <c r="Z247" t="s">
        <v>40</v>
      </c>
      <c r="AA247" t="s">
        <v>41</v>
      </c>
      <c r="AB247" t="str">
        <f>VLOOKUP(G247,[1]Ref!$A:$C,2,0)</f>
        <v>Customer Service &amp; Support</v>
      </c>
      <c r="AC247" t="str">
        <f>VLOOKUP($G247,[1]Ref!$A:$C,3,0)</f>
        <v>Technical</v>
      </c>
    </row>
    <row r="248" spans="1:29" x14ac:dyDescent="0.35">
      <c r="A248">
        <v>89592403</v>
      </c>
      <c r="B248" t="s">
        <v>1578</v>
      </c>
      <c r="C248" t="s">
        <v>1579</v>
      </c>
      <c r="D248" t="s">
        <v>1580</v>
      </c>
      <c r="E248">
        <v>4</v>
      </c>
      <c r="F248" t="s">
        <v>1581</v>
      </c>
      <c r="G248" t="s">
        <v>456</v>
      </c>
      <c r="H248" t="s">
        <v>1582</v>
      </c>
      <c r="I248" s="4" t="s">
        <v>1577</v>
      </c>
      <c r="J248" s="5">
        <f t="shared" si="6"/>
        <v>2024</v>
      </c>
      <c r="K248" s="6">
        <f t="shared" si="7"/>
        <v>7</v>
      </c>
      <c r="L248" t="s">
        <v>49</v>
      </c>
      <c r="M248" t="s">
        <v>36</v>
      </c>
      <c r="N248">
        <v>4</v>
      </c>
      <c r="O248" t="s">
        <v>50</v>
      </c>
      <c r="P248">
        <v>0</v>
      </c>
      <c r="Q248">
        <v>0</v>
      </c>
      <c r="R248" t="s">
        <v>38</v>
      </c>
      <c r="S248">
        <v>4</v>
      </c>
      <c r="T248" t="s">
        <v>83</v>
      </c>
      <c r="U248">
        <v>3</v>
      </c>
      <c r="V248">
        <v>4</v>
      </c>
      <c r="W248">
        <v>4</v>
      </c>
      <c r="X248">
        <v>4</v>
      </c>
      <c r="Y248">
        <v>4</v>
      </c>
      <c r="Z248" t="s">
        <v>40</v>
      </c>
      <c r="AA248" t="s">
        <v>51</v>
      </c>
      <c r="AB248" t="str">
        <f>VLOOKUP(G248,[1]Ref!$A:$C,2,0)</f>
        <v>Other / General</v>
      </c>
      <c r="AC248" t="str">
        <f>VLOOKUP($G248,[1]Ref!$A:$C,3,0)</f>
        <v>Technical</v>
      </c>
    </row>
    <row r="249" spans="1:29" x14ac:dyDescent="0.35">
      <c r="A249">
        <v>89590685</v>
      </c>
      <c r="B249" t="s">
        <v>1583</v>
      </c>
      <c r="C249" t="s">
        <v>1584</v>
      </c>
      <c r="D249" t="s">
        <v>1585</v>
      </c>
      <c r="E249">
        <v>4</v>
      </c>
      <c r="F249" t="s">
        <v>1586</v>
      </c>
      <c r="G249" t="s">
        <v>322</v>
      </c>
      <c r="H249" t="s">
        <v>1587</v>
      </c>
      <c r="I249" s="4" t="s">
        <v>1577</v>
      </c>
      <c r="J249" s="5">
        <f t="shared" si="6"/>
        <v>2024</v>
      </c>
      <c r="K249" s="6">
        <f t="shared" si="7"/>
        <v>7</v>
      </c>
      <c r="L249" t="s">
        <v>49</v>
      </c>
      <c r="M249" t="s">
        <v>36</v>
      </c>
      <c r="N249">
        <v>2</v>
      </c>
      <c r="O249" t="s">
        <v>65</v>
      </c>
      <c r="P249">
        <v>0</v>
      </c>
      <c r="Q249">
        <v>0</v>
      </c>
      <c r="R249" t="s">
        <v>36</v>
      </c>
      <c r="S249">
        <v>3</v>
      </c>
      <c r="T249" t="s">
        <v>39</v>
      </c>
      <c r="U249">
        <v>3</v>
      </c>
      <c r="V249">
        <v>3</v>
      </c>
      <c r="W249">
        <v>3</v>
      </c>
      <c r="X249">
        <v>3</v>
      </c>
      <c r="Y249">
        <v>4</v>
      </c>
      <c r="Z249" t="s">
        <v>40</v>
      </c>
      <c r="AA249" t="s">
        <v>51</v>
      </c>
      <c r="AB249" t="str">
        <f>VLOOKUP(G249,[1]Ref!$A:$C,2,0)</f>
        <v>Quality &amp; Testing</v>
      </c>
      <c r="AC249" t="str">
        <f>VLOOKUP($G249,[1]Ref!$A:$C,3,0)</f>
        <v>Technical</v>
      </c>
    </row>
    <row r="250" spans="1:29" x14ac:dyDescent="0.35">
      <c r="A250">
        <v>89589589</v>
      </c>
      <c r="B250" t="s">
        <v>1588</v>
      </c>
      <c r="C250" t="s">
        <v>1589</v>
      </c>
      <c r="D250" t="s">
        <v>1590</v>
      </c>
      <c r="E250">
        <v>4</v>
      </c>
      <c r="F250" t="s">
        <v>1591</v>
      </c>
      <c r="G250" t="s">
        <v>1592</v>
      </c>
      <c r="H250" t="s">
        <v>1593</v>
      </c>
      <c r="I250" s="4" t="s">
        <v>1577</v>
      </c>
      <c r="J250" s="5">
        <f t="shared" si="6"/>
        <v>2024</v>
      </c>
      <c r="K250" s="6">
        <f t="shared" si="7"/>
        <v>7</v>
      </c>
      <c r="L250" t="s">
        <v>49</v>
      </c>
      <c r="M250">
        <v>1</v>
      </c>
      <c r="N250">
        <v>20</v>
      </c>
      <c r="O250" t="s">
        <v>1594</v>
      </c>
      <c r="P250">
        <v>0</v>
      </c>
      <c r="Q250">
        <v>0</v>
      </c>
      <c r="R250" t="s">
        <v>38</v>
      </c>
      <c r="S250">
        <v>4</v>
      </c>
      <c r="T250" t="s">
        <v>39</v>
      </c>
      <c r="U250">
        <v>5</v>
      </c>
      <c r="V250">
        <v>4</v>
      </c>
      <c r="W250">
        <v>5</v>
      </c>
      <c r="X250">
        <v>4</v>
      </c>
      <c r="Y250">
        <v>4</v>
      </c>
      <c r="Z250" t="s">
        <v>40</v>
      </c>
      <c r="AA250" t="s">
        <v>51</v>
      </c>
      <c r="AB250" t="str">
        <f>VLOOKUP(G250,[1]Ref!$A:$C,2,0)</f>
        <v>Program &amp; Project Management</v>
      </c>
      <c r="AC250" t="str">
        <f>VLOOKUP($G250,[1]Ref!$A:$C,3,0)</f>
        <v>Senior</v>
      </c>
    </row>
    <row r="251" spans="1:29" x14ac:dyDescent="0.35">
      <c r="A251">
        <v>89588874</v>
      </c>
      <c r="B251" t="s">
        <v>1595</v>
      </c>
      <c r="C251" t="s">
        <v>1596</v>
      </c>
      <c r="D251" t="s">
        <v>1597</v>
      </c>
      <c r="E251">
        <v>4</v>
      </c>
      <c r="F251" t="s">
        <v>1598</v>
      </c>
      <c r="G251" t="s">
        <v>837</v>
      </c>
      <c r="H251" t="s">
        <v>1599</v>
      </c>
      <c r="I251" s="4" t="s">
        <v>1577</v>
      </c>
      <c r="J251" s="5">
        <f t="shared" si="6"/>
        <v>2024</v>
      </c>
      <c r="K251" s="6">
        <f t="shared" si="7"/>
        <v>7</v>
      </c>
      <c r="L251" t="s">
        <v>49</v>
      </c>
      <c r="M251">
        <v>1</v>
      </c>
      <c r="N251">
        <v>20</v>
      </c>
      <c r="O251" t="s">
        <v>1484</v>
      </c>
      <c r="P251">
        <v>0</v>
      </c>
      <c r="Q251">
        <v>0</v>
      </c>
      <c r="R251" t="s">
        <v>38</v>
      </c>
      <c r="S251">
        <v>5</v>
      </c>
      <c r="T251" t="s">
        <v>39</v>
      </c>
      <c r="U251">
        <v>5</v>
      </c>
      <c r="V251">
        <v>4</v>
      </c>
      <c r="W251">
        <v>5</v>
      </c>
      <c r="X251">
        <v>4</v>
      </c>
      <c r="Y251">
        <v>5</v>
      </c>
      <c r="Z251" t="s">
        <v>40</v>
      </c>
      <c r="AA251" t="s">
        <v>51</v>
      </c>
      <c r="AB251" t="str">
        <f>VLOOKUP(G251,[1]Ref!$A:$C,2,0)</f>
        <v>Program &amp; Project Management</v>
      </c>
      <c r="AC251" t="str">
        <f>VLOOKUP($G251,[1]Ref!$A:$C,3,0)</f>
        <v>Manager</v>
      </c>
    </row>
    <row r="252" spans="1:29" x14ac:dyDescent="0.35">
      <c r="A252">
        <v>89569398</v>
      </c>
      <c r="B252" t="s">
        <v>1600</v>
      </c>
      <c r="C252" t="s">
        <v>1601</v>
      </c>
      <c r="D252" t="s">
        <v>1602</v>
      </c>
      <c r="E252">
        <v>3</v>
      </c>
      <c r="F252" t="s">
        <v>1603</v>
      </c>
      <c r="G252" t="s">
        <v>131</v>
      </c>
      <c r="H252" t="s">
        <v>1604</v>
      </c>
      <c r="I252" s="4" t="s">
        <v>1605</v>
      </c>
      <c r="J252" s="5">
        <f t="shared" si="6"/>
        <v>2024</v>
      </c>
      <c r="K252" s="6">
        <f t="shared" si="7"/>
        <v>7</v>
      </c>
      <c r="L252" t="s">
        <v>49</v>
      </c>
      <c r="M252">
        <v>1</v>
      </c>
      <c r="N252">
        <v>1</v>
      </c>
      <c r="O252" t="s">
        <v>50</v>
      </c>
      <c r="P252">
        <v>0</v>
      </c>
      <c r="Q252">
        <v>0</v>
      </c>
      <c r="R252" t="s">
        <v>82</v>
      </c>
      <c r="S252">
        <v>4</v>
      </c>
      <c r="T252" t="s">
        <v>83</v>
      </c>
      <c r="U252">
        <v>4</v>
      </c>
      <c r="V252">
        <v>3</v>
      </c>
      <c r="W252">
        <v>3</v>
      </c>
      <c r="X252">
        <v>4</v>
      </c>
      <c r="Y252">
        <v>1</v>
      </c>
      <c r="Z252" t="s">
        <v>40</v>
      </c>
      <c r="AA252" t="s">
        <v>51</v>
      </c>
      <c r="AB252" t="str">
        <f>VLOOKUP(G252,[1]Ref!$A:$C,2,0)</f>
        <v>Operations &amp; Manufacturing</v>
      </c>
      <c r="AC252" t="str">
        <f>VLOOKUP($G252,[1]Ref!$A:$C,3,0)</f>
        <v>Technical</v>
      </c>
    </row>
    <row r="253" spans="1:29" x14ac:dyDescent="0.35">
      <c r="A253">
        <v>89511411</v>
      </c>
      <c r="B253" t="s">
        <v>1606</v>
      </c>
      <c r="C253" t="s">
        <v>1607</v>
      </c>
      <c r="D253" t="s">
        <v>1608</v>
      </c>
      <c r="E253">
        <v>1</v>
      </c>
      <c r="F253" t="s">
        <v>1609</v>
      </c>
      <c r="G253" t="s">
        <v>1114</v>
      </c>
      <c r="H253" t="s">
        <v>1610</v>
      </c>
      <c r="I253" s="4" t="s">
        <v>1611</v>
      </c>
      <c r="J253" s="5">
        <f t="shared" si="6"/>
        <v>2024</v>
      </c>
      <c r="K253" s="6">
        <f t="shared" si="7"/>
        <v>7</v>
      </c>
      <c r="L253" t="s">
        <v>49</v>
      </c>
      <c r="M253">
        <v>1</v>
      </c>
      <c r="N253">
        <v>2</v>
      </c>
      <c r="O253" t="s">
        <v>1612</v>
      </c>
      <c r="P253">
        <v>0</v>
      </c>
      <c r="Q253">
        <v>0</v>
      </c>
      <c r="R253" t="s">
        <v>38</v>
      </c>
      <c r="S253">
        <v>1</v>
      </c>
      <c r="T253" t="s">
        <v>39</v>
      </c>
      <c r="U253">
        <v>4</v>
      </c>
      <c r="V253">
        <v>2</v>
      </c>
      <c r="W253">
        <v>3</v>
      </c>
      <c r="X253">
        <v>1</v>
      </c>
      <c r="Y253">
        <v>1</v>
      </c>
      <c r="Z253" t="s">
        <v>40</v>
      </c>
      <c r="AA253" t="s">
        <v>51</v>
      </c>
      <c r="AB253" t="str">
        <f>VLOOKUP(G253,[1]Ref!$A:$C,2,0)</f>
        <v>Operations &amp; Manufacturing</v>
      </c>
      <c r="AC253" t="str">
        <f>VLOOKUP($G253,[1]Ref!$A:$C,3,0)</f>
        <v>Technical</v>
      </c>
    </row>
    <row r="254" spans="1:29" x14ac:dyDescent="0.35">
      <c r="A254">
        <v>89483855</v>
      </c>
      <c r="B254" t="s">
        <v>1613</v>
      </c>
      <c r="C254" t="s">
        <v>1614</v>
      </c>
      <c r="D254" t="s">
        <v>1615</v>
      </c>
      <c r="E254">
        <v>5</v>
      </c>
      <c r="F254" t="s">
        <v>1616</v>
      </c>
      <c r="G254" t="s">
        <v>1617</v>
      </c>
      <c r="H254" t="s">
        <v>1618</v>
      </c>
      <c r="I254" s="4" t="s">
        <v>1619</v>
      </c>
      <c r="J254" s="5">
        <f t="shared" si="6"/>
        <v>2024</v>
      </c>
      <c r="K254" s="6">
        <f t="shared" si="7"/>
        <v>7</v>
      </c>
      <c r="L254" t="s">
        <v>49</v>
      </c>
      <c r="M254" t="s">
        <v>36</v>
      </c>
      <c r="N254">
        <v>2</v>
      </c>
      <c r="O254" t="s">
        <v>1620</v>
      </c>
      <c r="P254">
        <v>0</v>
      </c>
      <c r="Q254">
        <v>0</v>
      </c>
      <c r="R254" t="s">
        <v>38</v>
      </c>
      <c r="S254">
        <v>5</v>
      </c>
      <c r="T254" t="s">
        <v>39</v>
      </c>
      <c r="U254">
        <v>5</v>
      </c>
      <c r="V254">
        <v>5</v>
      </c>
      <c r="W254">
        <v>5</v>
      </c>
      <c r="X254">
        <v>5</v>
      </c>
      <c r="Y254">
        <v>5</v>
      </c>
      <c r="Z254" t="s">
        <v>40</v>
      </c>
      <c r="AA254" t="s">
        <v>148</v>
      </c>
      <c r="AB254" t="str">
        <f>VLOOKUP(G254,[1]Ref!$A:$C,2,0)</f>
        <v>Other / General</v>
      </c>
      <c r="AC254" t="str">
        <f>VLOOKUP($G254,[1]Ref!$A:$C,3,0)</f>
        <v>Technical</v>
      </c>
    </row>
    <row r="255" spans="1:29" x14ac:dyDescent="0.35">
      <c r="A255">
        <v>89428751</v>
      </c>
      <c r="B255" t="s">
        <v>556</v>
      </c>
      <c r="C255" t="s">
        <v>1621</v>
      </c>
      <c r="D255" t="s">
        <v>1622</v>
      </c>
      <c r="E255">
        <v>5</v>
      </c>
      <c r="F255" t="s">
        <v>1623</v>
      </c>
      <c r="G255" t="s">
        <v>556</v>
      </c>
      <c r="H255" t="s">
        <v>1624</v>
      </c>
      <c r="I255" s="4" t="s">
        <v>1625</v>
      </c>
      <c r="J255" s="5">
        <f t="shared" si="6"/>
        <v>2024</v>
      </c>
      <c r="K255" s="6">
        <f t="shared" si="7"/>
        <v>7</v>
      </c>
      <c r="L255" t="s">
        <v>35</v>
      </c>
      <c r="M255">
        <v>1</v>
      </c>
      <c r="N255">
        <v>0</v>
      </c>
      <c r="O255" t="s">
        <v>36</v>
      </c>
      <c r="P255">
        <v>0</v>
      </c>
      <c r="Q255">
        <v>0</v>
      </c>
      <c r="R255" t="s">
        <v>36</v>
      </c>
      <c r="S255" t="s">
        <v>36</v>
      </c>
      <c r="T255" t="s">
        <v>36</v>
      </c>
      <c r="Z255" t="s">
        <v>40</v>
      </c>
      <c r="AA255" t="s">
        <v>41</v>
      </c>
      <c r="AB255" t="str">
        <f>VLOOKUP(G255,[1]Ref!$A:$C,2,0)</f>
        <v>Other / General</v>
      </c>
      <c r="AC255" t="str">
        <f>VLOOKUP($G255,[1]Ref!$A:$C,3,0)</f>
        <v>Internship</v>
      </c>
    </row>
    <row r="256" spans="1:29" x14ac:dyDescent="0.35">
      <c r="A256">
        <v>89402263</v>
      </c>
      <c r="B256" t="s">
        <v>36</v>
      </c>
      <c r="C256" t="s">
        <v>1626</v>
      </c>
      <c r="D256" t="s">
        <v>1627</v>
      </c>
      <c r="E256">
        <v>4</v>
      </c>
      <c r="F256" t="s">
        <v>1628</v>
      </c>
      <c r="G256" t="s">
        <v>456</v>
      </c>
      <c r="H256" t="s">
        <v>1629</v>
      </c>
      <c r="I256" s="4" t="s">
        <v>1625</v>
      </c>
      <c r="J256" s="5">
        <f t="shared" si="6"/>
        <v>2024</v>
      </c>
      <c r="K256" s="6">
        <f t="shared" si="7"/>
        <v>7</v>
      </c>
      <c r="L256" t="s">
        <v>49</v>
      </c>
      <c r="M256">
        <v>1</v>
      </c>
      <c r="N256">
        <v>2</v>
      </c>
      <c r="O256" t="s">
        <v>65</v>
      </c>
      <c r="P256">
        <v>0</v>
      </c>
      <c r="Q256">
        <v>0</v>
      </c>
      <c r="R256" t="s">
        <v>98</v>
      </c>
      <c r="S256">
        <v>4</v>
      </c>
      <c r="T256" t="s">
        <v>39</v>
      </c>
      <c r="U256">
        <v>4</v>
      </c>
      <c r="V256">
        <v>5</v>
      </c>
      <c r="W256">
        <v>2</v>
      </c>
      <c r="X256">
        <v>1</v>
      </c>
      <c r="Y256">
        <v>3</v>
      </c>
      <c r="Z256" t="s">
        <v>40</v>
      </c>
      <c r="AA256" t="s">
        <v>51</v>
      </c>
      <c r="AB256" t="str">
        <f>VLOOKUP(G256,[1]Ref!$A:$C,2,0)</f>
        <v>Other / General</v>
      </c>
      <c r="AC256" t="str">
        <f>VLOOKUP($G256,[1]Ref!$A:$C,3,0)</f>
        <v>Technical</v>
      </c>
    </row>
    <row r="257" spans="1:29" x14ac:dyDescent="0.35">
      <c r="A257">
        <v>89400009</v>
      </c>
      <c r="B257" t="s">
        <v>1630</v>
      </c>
      <c r="C257" t="s">
        <v>1631</v>
      </c>
      <c r="D257" t="s">
        <v>1632</v>
      </c>
      <c r="E257">
        <v>5</v>
      </c>
      <c r="F257" t="s">
        <v>1633</v>
      </c>
      <c r="G257" t="s">
        <v>1634</v>
      </c>
      <c r="H257" t="s">
        <v>1635</v>
      </c>
      <c r="I257" s="4" t="s">
        <v>1625</v>
      </c>
      <c r="J257" s="5">
        <f t="shared" si="6"/>
        <v>2024</v>
      </c>
      <c r="K257" s="6">
        <f t="shared" si="7"/>
        <v>7</v>
      </c>
      <c r="L257" t="s">
        <v>49</v>
      </c>
      <c r="M257" t="s">
        <v>36</v>
      </c>
      <c r="N257">
        <v>1</v>
      </c>
      <c r="O257" t="s">
        <v>147</v>
      </c>
      <c r="P257">
        <v>0</v>
      </c>
      <c r="Q257">
        <v>0</v>
      </c>
      <c r="R257" t="s">
        <v>36</v>
      </c>
      <c r="S257">
        <v>4</v>
      </c>
      <c r="T257" t="s">
        <v>36</v>
      </c>
      <c r="U257">
        <v>4</v>
      </c>
      <c r="V257">
        <v>4</v>
      </c>
      <c r="W257">
        <v>4</v>
      </c>
      <c r="X257">
        <v>4</v>
      </c>
      <c r="Y257">
        <v>4</v>
      </c>
      <c r="Z257" t="s">
        <v>40</v>
      </c>
      <c r="AA257" t="s">
        <v>148</v>
      </c>
      <c r="AB257" t="str">
        <f>VLOOKUP(G257,[1]Ref!$A:$C,2,0)</f>
        <v>Program &amp; Project Management</v>
      </c>
      <c r="AC257" t="str">
        <f>VLOOKUP($G257,[1]Ref!$A:$C,3,0)</f>
        <v>Senior</v>
      </c>
    </row>
    <row r="258" spans="1:29" x14ac:dyDescent="0.35">
      <c r="A258">
        <v>89385594</v>
      </c>
      <c r="B258" t="s">
        <v>1636</v>
      </c>
      <c r="C258" t="s">
        <v>1637</v>
      </c>
      <c r="D258" t="s">
        <v>1638</v>
      </c>
      <c r="E258">
        <v>3</v>
      </c>
      <c r="F258" t="s">
        <v>1639</v>
      </c>
      <c r="G258" t="s">
        <v>1640</v>
      </c>
      <c r="H258" t="s">
        <v>1641</v>
      </c>
      <c r="I258" s="4" t="s">
        <v>1642</v>
      </c>
      <c r="J258" s="5">
        <f t="shared" si="6"/>
        <v>2024</v>
      </c>
      <c r="K258" s="6">
        <f t="shared" si="7"/>
        <v>7</v>
      </c>
      <c r="L258" t="s">
        <v>49</v>
      </c>
      <c r="M258">
        <v>1</v>
      </c>
      <c r="N258">
        <v>1</v>
      </c>
      <c r="O258" t="s">
        <v>50</v>
      </c>
      <c r="P258">
        <v>0</v>
      </c>
      <c r="Q258">
        <v>0</v>
      </c>
      <c r="R258" t="s">
        <v>82</v>
      </c>
      <c r="S258">
        <v>2</v>
      </c>
      <c r="T258" t="s">
        <v>83</v>
      </c>
      <c r="U258">
        <v>3</v>
      </c>
      <c r="V258">
        <v>2</v>
      </c>
      <c r="W258">
        <v>2</v>
      </c>
      <c r="X258">
        <v>2</v>
      </c>
      <c r="Y258">
        <v>4</v>
      </c>
      <c r="Z258" t="s">
        <v>40</v>
      </c>
      <c r="AA258" t="s">
        <v>51</v>
      </c>
      <c r="AB258" t="str">
        <f>VLOOKUP(G258,[1]Ref!$A:$C,2,0)</f>
        <v>Customer Service &amp; Support</v>
      </c>
      <c r="AC258" t="str">
        <f>VLOOKUP($G258,[1]Ref!$A:$C,3,0)</f>
        <v>Technical</v>
      </c>
    </row>
    <row r="259" spans="1:29" x14ac:dyDescent="0.35">
      <c r="A259">
        <v>89340948</v>
      </c>
      <c r="B259" t="s">
        <v>1643</v>
      </c>
      <c r="C259" t="s">
        <v>1644</v>
      </c>
      <c r="D259" t="s">
        <v>1645</v>
      </c>
      <c r="E259">
        <v>4</v>
      </c>
      <c r="F259" t="s">
        <v>1646</v>
      </c>
      <c r="G259" t="s">
        <v>1647</v>
      </c>
      <c r="H259" t="s">
        <v>1648</v>
      </c>
      <c r="I259" s="4" t="s">
        <v>1649</v>
      </c>
      <c r="J259" s="5">
        <f t="shared" ref="J259:J322" si="8">YEAR(I259)</f>
        <v>2024</v>
      </c>
      <c r="K259" s="6">
        <f t="shared" ref="K259:K322" si="9">MONTH(I259)</f>
        <v>7</v>
      </c>
      <c r="L259" t="s">
        <v>49</v>
      </c>
      <c r="M259">
        <v>1</v>
      </c>
      <c r="N259">
        <v>0</v>
      </c>
      <c r="O259" t="s">
        <v>147</v>
      </c>
      <c r="P259">
        <v>0</v>
      </c>
      <c r="Q259">
        <v>0</v>
      </c>
      <c r="R259" t="s">
        <v>36</v>
      </c>
      <c r="S259">
        <v>4</v>
      </c>
      <c r="T259" t="s">
        <v>39</v>
      </c>
      <c r="U259">
        <v>4</v>
      </c>
      <c r="V259">
        <v>4</v>
      </c>
      <c r="W259">
        <v>3</v>
      </c>
      <c r="X259">
        <v>3</v>
      </c>
      <c r="Y259">
        <v>5</v>
      </c>
      <c r="Z259" t="s">
        <v>40</v>
      </c>
      <c r="AA259" t="s">
        <v>148</v>
      </c>
      <c r="AB259" t="str">
        <f>VLOOKUP(G259,[1]Ref!$A:$C,2,0)</f>
        <v>Finance &amp; Procurement</v>
      </c>
      <c r="AC259" t="str">
        <f>VLOOKUP($G259,[1]Ref!$A:$C,3,0)</f>
        <v>Senior</v>
      </c>
    </row>
    <row r="260" spans="1:29" x14ac:dyDescent="0.35">
      <c r="A260">
        <v>89274044</v>
      </c>
      <c r="B260" t="s">
        <v>276</v>
      </c>
      <c r="C260" t="s">
        <v>1650</v>
      </c>
      <c r="D260" t="s">
        <v>1651</v>
      </c>
      <c r="E260">
        <v>5</v>
      </c>
      <c r="F260" t="s">
        <v>1652</v>
      </c>
      <c r="G260" t="s">
        <v>890</v>
      </c>
      <c r="H260" t="s">
        <v>1653</v>
      </c>
      <c r="I260" s="4" t="s">
        <v>1654</v>
      </c>
      <c r="J260" s="5">
        <f t="shared" si="8"/>
        <v>2024</v>
      </c>
      <c r="K260" s="6">
        <f t="shared" si="9"/>
        <v>7</v>
      </c>
      <c r="L260" t="s">
        <v>49</v>
      </c>
      <c r="M260">
        <v>1</v>
      </c>
      <c r="N260">
        <v>2</v>
      </c>
      <c r="O260" t="s">
        <v>1136</v>
      </c>
      <c r="P260">
        <v>0</v>
      </c>
      <c r="Q260">
        <v>0</v>
      </c>
      <c r="R260" t="s">
        <v>38</v>
      </c>
      <c r="S260">
        <v>4</v>
      </c>
      <c r="T260" t="s">
        <v>39</v>
      </c>
      <c r="U260">
        <v>5</v>
      </c>
      <c r="V260">
        <v>5</v>
      </c>
      <c r="W260">
        <v>5</v>
      </c>
      <c r="X260">
        <v>5</v>
      </c>
      <c r="Y260">
        <v>4</v>
      </c>
      <c r="Z260" t="s">
        <v>40</v>
      </c>
      <c r="AA260" t="s">
        <v>41</v>
      </c>
      <c r="AB260" t="str">
        <f>VLOOKUP(G260,[1]Ref!$A:$C,2,0)</f>
        <v>Quality &amp; Testing</v>
      </c>
      <c r="AC260" t="str">
        <f>VLOOKUP($G260,[1]Ref!$A:$C,3,0)</f>
        <v>Technical</v>
      </c>
    </row>
    <row r="261" spans="1:29" x14ac:dyDescent="0.35">
      <c r="A261">
        <v>89266547</v>
      </c>
      <c r="B261" t="s">
        <v>1655</v>
      </c>
      <c r="C261" t="s">
        <v>1656</v>
      </c>
      <c r="D261" t="s">
        <v>1657</v>
      </c>
      <c r="E261">
        <v>5</v>
      </c>
      <c r="F261" t="s">
        <v>1658</v>
      </c>
      <c r="G261" t="s">
        <v>541</v>
      </c>
      <c r="H261" t="s">
        <v>1659</v>
      </c>
      <c r="I261" s="4" t="s">
        <v>1654</v>
      </c>
      <c r="J261" s="5">
        <f t="shared" si="8"/>
        <v>2024</v>
      </c>
      <c r="K261" s="6">
        <f t="shared" si="9"/>
        <v>7</v>
      </c>
      <c r="L261" t="s">
        <v>49</v>
      </c>
      <c r="M261">
        <v>1</v>
      </c>
      <c r="N261">
        <v>6</v>
      </c>
      <c r="O261" t="s">
        <v>1660</v>
      </c>
      <c r="P261">
        <v>0</v>
      </c>
      <c r="Q261">
        <v>0</v>
      </c>
      <c r="R261" t="s">
        <v>38</v>
      </c>
      <c r="S261">
        <v>5</v>
      </c>
      <c r="T261" t="s">
        <v>39</v>
      </c>
      <c r="U261">
        <v>4</v>
      </c>
      <c r="V261">
        <v>5</v>
      </c>
      <c r="W261">
        <v>5</v>
      </c>
      <c r="X261">
        <v>4</v>
      </c>
      <c r="Y261">
        <v>5</v>
      </c>
      <c r="Z261" t="s">
        <v>40</v>
      </c>
      <c r="AA261" t="s">
        <v>41</v>
      </c>
      <c r="AB261" t="str">
        <f>VLOOKUP(G261,[1]Ref!$A:$C,2,0)</f>
        <v>Program &amp; Project Management</v>
      </c>
      <c r="AC261" t="str">
        <f>VLOOKUP($G261,[1]Ref!$A:$C,3,0)</f>
        <v>Manager</v>
      </c>
    </row>
    <row r="262" spans="1:29" x14ac:dyDescent="0.35">
      <c r="A262">
        <v>89261325</v>
      </c>
      <c r="B262" t="s">
        <v>1661</v>
      </c>
      <c r="C262" t="s">
        <v>1662</v>
      </c>
      <c r="D262" t="s">
        <v>1663</v>
      </c>
      <c r="E262">
        <v>4</v>
      </c>
      <c r="F262" t="s">
        <v>1664</v>
      </c>
      <c r="G262" t="s">
        <v>36</v>
      </c>
      <c r="H262" t="s">
        <v>1665</v>
      </c>
      <c r="I262" s="4" t="s">
        <v>1654</v>
      </c>
      <c r="J262" s="5">
        <f t="shared" si="8"/>
        <v>2024</v>
      </c>
      <c r="K262" s="6">
        <f t="shared" si="9"/>
        <v>7</v>
      </c>
      <c r="L262" t="s">
        <v>1666</v>
      </c>
      <c r="M262">
        <v>1</v>
      </c>
      <c r="N262">
        <v>0</v>
      </c>
      <c r="O262" t="s">
        <v>36</v>
      </c>
      <c r="P262">
        <v>0</v>
      </c>
      <c r="Q262">
        <v>0</v>
      </c>
      <c r="R262" t="s">
        <v>36</v>
      </c>
      <c r="S262">
        <v>3</v>
      </c>
      <c r="T262" t="s">
        <v>36</v>
      </c>
      <c r="U262">
        <v>4</v>
      </c>
      <c r="V262">
        <v>4</v>
      </c>
      <c r="W262">
        <v>2</v>
      </c>
      <c r="X262">
        <v>3</v>
      </c>
      <c r="Y262">
        <v>4</v>
      </c>
      <c r="Z262" t="s">
        <v>40</v>
      </c>
      <c r="AA262" t="s">
        <v>41</v>
      </c>
      <c r="AB262" t="e">
        <f>VLOOKUP(G262,[1]Ref!$A:$C,2,0)</f>
        <v>#N/A</v>
      </c>
      <c r="AC262" t="e">
        <f>VLOOKUP($G262,[1]Ref!$A:$C,3,0)</f>
        <v>#N/A</v>
      </c>
    </row>
    <row r="263" spans="1:29" x14ac:dyDescent="0.35">
      <c r="A263">
        <v>89255954</v>
      </c>
      <c r="B263" t="s">
        <v>1667</v>
      </c>
      <c r="C263" t="s">
        <v>1668</v>
      </c>
      <c r="D263" t="s">
        <v>1669</v>
      </c>
      <c r="E263">
        <v>5</v>
      </c>
      <c r="F263" t="s">
        <v>1670</v>
      </c>
      <c r="G263" t="s">
        <v>1671</v>
      </c>
      <c r="H263" t="s">
        <v>1672</v>
      </c>
      <c r="I263" s="4" t="s">
        <v>1673</v>
      </c>
      <c r="J263" s="5">
        <f t="shared" si="8"/>
        <v>2024</v>
      </c>
      <c r="K263" s="6">
        <f t="shared" si="9"/>
        <v>7</v>
      </c>
      <c r="L263" t="s">
        <v>49</v>
      </c>
      <c r="M263">
        <v>1</v>
      </c>
      <c r="N263">
        <v>2</v>
      </c>
      <c r="O263" t="s">
        <v>1660</v>
      </c>
      <c r="P263">
        <v>0</v>
      </c>
      <c r="Q263">
        <v>0</v>
      </c>
      <c r="R263" t="s">
        <v>38</v>
      </c>
      <c r="S263">
        <v>5</v>
      </c>
      <c r="T263" t="s">
        <v>39</v>
      </c>
      <c r="U263">
        <v>5</v>
      </c>
      <c r="V263">
        <v>5</v>
      </c>
      <c r="W263">
        <v>5</v>
      </c>
      <c r="X263">
        <v>5</v>
      </c>
      <c r="Y263">
        <v>5</v>
      </c>
      <c r="Z263" t="s">
        <v>40</v>
      </c>
      <c r="AA263" t="s">
        <v>41</v>
      </c>
      <c r="AB263" t="str">
        <f>VLOOKUP(G263,[1]Ref!$A:$C,2,0)</f>
        <v>Engineering &amp; IT</v>
      </c>
      <c r="AC263" t="str">
        <f>VLOOKUP($G263,[1]Ref!$A:$C,3,0)</f>
        <v>General</v>
      </c>
    </row>
    <row r="264" spans="1:29" x14ac:dyDescent="0.35">
      <c r="A264">
        <v>89255238</v>
      </c>
      <c r="B264" t="s">
        <v>1674</v>
      </c>
      <c r="C264" t="s">
        <v>1675</v>
      </c>
      <c r="D264" t="s">
        <v>1676</v>
      </c>
      <c r="E264">
        <v>5</v>
      </c>
      <c r="F264" t="s">
        <v>1677</v>
      </c>
      <c r="G264" t="s">
        <v>1678</v>
      </c>
      <c r="H264" t="s">
        <v>1679</v>
      </c>
      <c r="I264" s="4" t="s">
        <v>1673</v>
      </c>
      <c r="J264" s="5">
        <f t="shared" si="8"/>
        <v>2024</v>
      </c>
      <c r="K264" s="6">
        <f t="shared" si="9"/>
        <v>7</v>
      </c>
      <c r="L264" t="s">
        <v>49</v>
      </c>
      <c r="M264">
        <v>1</v>
      </c>
      <c r="N264">
        <v>1</v>
      </c>
      <c r="O264" t="s">
        <v>36</v>
      </c>
      <c r="P264">
        <v>0</v>
      </c>
      <c r="Q264">
        <v>0</v>
      </c>
      <c r="R264" t="s">
        <v>38</v>
      </c>
      <c r="S264">
        <v>5</v>
      </c>
      <c r="T264" t="s">
        <v>39</v>
      </c>
      <c r="U264">
        <v>5</v>
      </c>
      <c r="V264">
        <v>5</v>
      </c>
      <c r="W264">
        <v>5</v>
      </c>
      <c r="X264">
        <v>5</v>
      </c>
      <c r="Y264">
        <v>5</v>
      </c>
      <c r="Z264" t="s">
        <v>40</v>
      </c>
      <c r="AA264" t="s">
        <v>41</v>
      </c>
      <c r="AB264" t="str">
        <f>VLOOKUP(G264,[1]Ref!$A:$C,2,0)</f>
        <v>Engineering &amp; IT</v>
      </c>
      <c r="AC264" t="str">
        <f>VLOOKUP($G264,[1]Ref!$A:$C,3,0)</f>
        <v>Analyst / Coordinator</v>
      </c>
    </row>
    <row r="265" spans="1:29" x14ac:dyDescent="0.35">
      <c r="A265">
        <v>89247187</v>
      </c>
      <c r="B265" t="s">
        <v>1680</v>
      </c>
      <c r="C265" t="s">
        <v>1681</v>
      </c>
      <c r="D265" t="s">
        <v>1682</v>
      </c>
      <c r="E265">
        <v>5</v>
      </c>
      <c r="F265" t="s">
        <v>1683</v>
      </c>
      <c r="G265" t="s">
        <v>1684</v>
      </c>
      <c r="H265" t="s">
        <v>1685</v>
      </c>
      <c r="I265" s="4" t="s">
        <v>1673</v>
      </c>
      <c r="J265" s="5">
        <f t="shared" si="8"/>
        <v>2024</v>
      </c>
      <c r="K265" s="6">
        <f t="shared" si="9"/>
        <v>7</v>
      </c>
      <c r="L265" t="s">
        <v>49</v>
      </c>
      <c r="M265">
        <v>1</v>
      </c>
      <c r="N265">
        <v>1</v>
      </c>
      <c r="O265" t="s">
        <v>36</v>
      </c>
      <c r="P265">
        <v>0</v>
      </c>
      <c r="Q265">
        <v>0</v>
      </c>
      <c r="R265" t="s">
        <v>38</v>
      </c>
      <c r="S265">
        <v>5</v>
      </c>
      <c r="T265" t="s">
        <v>39</v>
      </c>
      <c r="U265">
        <v>4</v>
      </c>
      <c r="V265">
        <v>3</v>
      </c>
      <c r="W265">
        <v>5</v>
      </c>
      <c r="X265">
        <v>3</v>
      </c>
      <c r="Y265">
        <v>4</v>
      </c>
      <c r="Z265" t="s">
        <v>40</v>
      </c>
      <c r="AA265" t="s">
        <v>41</v>
      </c>
      <c r="AB265" t="str">
        <f>VLOOKUP(G265,[1]Ref!$A:$C,2,0)</f>
        <v>Customer Service &amp; Support</v>
      </c>
      <c r="AC265" t="str">
        <f>VLOOKUP($G265,[1]Ref!$A:$C,3,0)</f>
        <v>General</v>
      </c>
    </row>
    <row r="266" spans="1:29" x14ac:dyDescent="0.35">
      <c r="A266">
        <v>89217952</v>
      </c>
      <c r="B266" t="s">
        <v>1686</v>
      </c>
      <c r="C266" t="s">
        <v>1687</v>
      </c>
      <c r="D266" t="s">
        <v>1688</v>
      </c>
      <c r="E266">
        <v>2</v>
      </c>
      <c r="F266" t="s">
        <v>1689</v>
      </c>
      <c r="G266" t="s">
        <v>946</v>
      </c>
      <c r="H266" t="s">
        <v>1690</v>
      </c>
      <c r="I266" s="4" t="s">
        <v>1691</v>
      </c>
      <c r="J266" s="5">
        <f t="shared" si="8"/>
        <v>2024</v>
      </c>
      <c r="K266" s="6">
        <f t="shared" si="9"/>
        <v>7</v>
      </c>
      <c r="L266" t="s">
        <v>49</v>
      </c>
      <c r="M266" t="s">
        <v>36</v>
      </c>
      <c r="N266">
        <v>2</v>
      </c>
      <c r="O266" t="s">
        <v>147</v>
      </c>
      <c r="P266">
        <v>0</v>
      </c>
      <c r="Q266">
        <v>0</v>
      </c>
      <c r="R266" t="s">
        <v>36</v>
      </c>
      <c r="S266">
        <v>1</v>
      </c>
      <c r="T266" t="s">
        <v>36</v>
      </c>
      <c r="U266">
        <v>3</v>
      </c>
      <c r="V266">
        <v>1</v>
      </c>
      <c r="W266">
        <v>1</v>
      </c>
      <c r="X266">
        <v>1</v>
      </c>
      <c r="Y266">
        <v>1</v>
      </c>
      <c r="Z266" t="s">
        <v>40</v>
      </c>
      <c r="AA266" t="s">
        <v>148</v>
      </c>
      <c r="AB266" t="str">
        <f>VLOOKUP(G266,[1]Ref!$A:$C,2,0)</f>
        <v>Engineering &amp; IT</v>
      </c>
      <c r="AC266" t="str">
        <f>VLOOKUP($G266,[1]Ref!$A:$C,3,0)</f>
        <v>Technical</v>
      </c>
    </row>
    <row r="267" spans="1:29" x14ac:dyDescent="0.35">
      <c r="A267">
        <v>89188610</v>
      </c>
      <c r="B267" t="s">
        <v>1692</v>
      </c>
      <c r="C267" t="s">
        <v>1693</v>
      </c>
      <c r="D267" t="s">
        <v>1694</v>
      </c>
      <c r="E267">
        <v>5</v>
      </c>
      <c r="F267" t="s">
        <v>1695</v>
      </c>
      <c r="G267" t="s">
        <v>131</v>
      </c>
      <c r="H267" t="s">
        <v>1696</v>
      </c>
      <c r="I267" s="4" t="s">
        <v>1691</v>
      </c>
      <c r="J267" s="5">
        <f t="shared" si="8"/>
        <v>2024</v>
      </c>
      <c r="K267" s="6">
        <f t="shared" si="9"/>
        <v>7</v>
      </c>
      <c r="L267" t="s">
        <v>49</v>
      </c>
      <c r="M267">
        <v>1</v>
      </c>
      <c r="N267">
        <v>4</v>
      </c>
      <c r="O267" t="s">
        <v>1697</v>
      </c>
      <c r="P267">
        <v>0</v>
      </c>
      <c r="Q267">
        <v>0</v>
      </c>
      <c r="R267" t="s">
        <v>36</v>
      </c>
      <c r="S267" t="s">
        <v>36</v>
      </c>
      <c r="T267" t="s">
        <v>36</v>
      </c>
      <c r="Z267" t="s">
        <v>40</v>
      </c>
      <c r="AA267" t="s">
        <v>41</v>
      </c>
      <c r="AB267" t="str">
        <f>VLOOKUP(G267,[1]Ref!$A:$C,2,0)</f>
        <v>Operations &amp; Manufacturing</v>
      </c>
      <c r="AC267" t="str">
        <f>VLOOKUP($G267,[1]Ref!$A:$C,3,0)</f>
        <v>Technical</v>
      </c>
    </row>
    <row r="268" spans="1:29" x14ac:dyDescent="0.35">
      <c r="A268">
        <v>89172590</v>
      </c>
      <c r="B268" t="s">
        <v>1698</v>
      </c>
      <c r="C268" t="s">
        <v>1699</v>
      </c>
      <c r="D268" t="s">
        <v>1700</v>
      </c>
      <c r="E268">
        <v>3</v>
      </c>
      <c r="F268" t="s">
        <v>1701</v>
      </c>
      <c r="G268" t="s">
        <v>286</v>
      </c>
      <c r="H268" t="s">
        <v>1702</v>
      </c>
      <c r="I268" s="4" t="s">
        <v>1703</v>
      </c>
      <c r="J268" s="5">
        <f t="shared" si="8"/>
        <v>2024</v>
      </c>
      <c r="K268" s="6">
        <f t="shared" si="9"/>
        <v>7</v>
      </c>
      <c r="L268" t="s">
        <v>49</v>
      </c>
      <c r="M268" t="s">
        <v>36</v>
      </c>
      <c r="N268">
        <v>1</v>
      </c>
      <c r="O268" t="s">
        <v>288</v>
      </c>
      <c r="P268">
        <v>0</v>
      </c>
      <c r="Q268">
        <v>0</v>
      </c>
      <c r="R268" t="s">
        <v>38</v>
      </c>
      <c r="S268">
        <v>3</v>
      </c>
      <c r="T268" t="s">
        <v>39</v>
      </c>
      <c r="U268">
        <v>4</v>
      </c>
      <c r="V268">
        <v>4</v>
      </c>
      <c r="W268">
        <v>3</v>
      </c>
      <c r="X268">
        <v>3</v>
      </c>
      <c r="Y268">
        <v>1</v>
      </c>
      <c r="Z268" t="s">
        <v>40</v>
      </c>
      <c r="AA268" t="s">
        <v>41</v>
      </c>
      <c r="AB268" t="str">
        <f>VLOOKUP(G268,[1]Ref!$A:$C,2,0)</f>
        <v>Customer Service &amp; Support</v>
      </c>
      <c r="AC268" t="str">
        <f>VLOOKUP($G268,[1]Ref!$A:$C,3,0)</f>
        <v>Technical</v>
      </c>
    </row>
    <row r="269" spans="1:29" x14ac:dyDescent="0.35">
      <c r="A269">
        <v>89143701</v>
      </c>
      <c r="B269" t="s">
        <v>1704</v>
      </c>
      <c r="C269" t="s">
        <v>1705</v>
      </c>
      <c r="D269" t="s">
        <v>1706</v>
      </c>
      <c r="E269">
        <v>4</v>
      </c>
      <c r="F269" t="s">
        <v>1707</v>
      </c>
      <c r="G269" t="s">
        <v>1708</v>
      </c>
      <c r="H269" t="s">
        <v>1709</v>
      </c>
      <c r="I269" s="4" t="s">
        <v>1703</v>
      </c>
      <c r="J269" s="5">
        <f t="shared" si="8"/>
        <v>2024</v>
      </c>
      <c r="K269" s="6">
        <f t="shared" si="9"/>
        <v>7</v>
      </c>
      <c r="L269" t="s">
        <v>49</v>
      </c>
      <c r="M269">
        <v>1</v>
      </c>
      <c r="N269">
        <v>4</v>
      </c>
      <c r="O269" t="s">
        <v>254</v>
      </c>
      <c r="P269">
        <v>0</v>
      </c>
      <c r="Q269">
        <v>0</v>
      </c>
      <c r="R269" t="s">
        <v>38</v>
      </c>
      <c r="S269">
        <v>3</v>
      </c>
      <c r="T269" t="s">
        <v>39</v>
      </c>
      <c r="U269">
        <v>4</v>
      </c>
      <c r="V269">
        <v>3</v>
      </c>
      <c r="W269">
        <v>3</v>
      </c>
      <c r="X269">
        <v>3</v>
      </c>
      <c r="Y269">
        <v>4</v>
      </c>
      <c r="Z269" t="s">
        <v>40</v>
      </c>
      <c r="AA269" t="s">
        <v>41</v>
      </c>
      <c r="AB269" t="str">
        <f>VLOOKUP(G269,[1]Ref!$A:$C,2,0)</f>
        <v>Customer Service &amp; Support</v>
      </c>
      <c r="AC269" t="str">
        <f>VLOOKUP($G269,[1]Ref!$A:$C,3,0)</f>
        <v>Technical</v>
      </c>
    </row>
    <row r="270" spans="1:29" x14ac:dyDescent="0.35">
      <c r="A270">
        <v>89123596</v>
      </c>
      <c r="B270" t="s">
        <v>1710</v>
      </c>
      <c r="C270" t="s">
        <v>1711</v>
      </c>
      <c r="D270" t="s">
        <v>1712</v>
      </c>
      <c r="E270">
        <v>4</v>
      </c>
      <c r="F270" t="s">
        <v>1713</v>
      </c>
      <c r="G270" t="s">
        <v>1714</v>
      </c>
      <c r="H270" t="s">
        <v>1715</v>
      </c>
      <c r="I270" s="4" t="s">
        <v>1716</v>
      </c>
      <c r="J270" s="5">
        <f t="shared" si="8"/>
        <v>2024</v>
      </c>
      <c r="K270" s="6">
        <f t="shared" si="9"/>
        <v>7</v>
      </c>
      <c r="L270" t="s">
        <v>49</v>
      </c>
      <c r="M270">
        <v>1</v>
      </c>
      <c r="N270">
        <v>1</v>
      </c>
      <c r="O270" t="s">
        <v>50</v>
      </c>
      <c r="P270">
        <v>0</v>
      </c>
      <c r="Q270">
        <v>0</v>
      </c>
      <c r="R270" t="s">
        <v>36</v>
      </c>
      <c r="S270">
        <v>4</v>
      </c>
      <c r="T270" t="s">
        <v>36</v>
      </c>
      <c r="U270">
        <v>3</v>
      </c>
      <c r="V270">
        <v>4</v>
      </c>
      <c r="W270">
        <v>4</v>
      </c>
      <c r="X270">
        <v>4</v>
      </c>
      <c r="Y270">
        <v>5</v>
      </c>
      <c r="Z270" t="s">
        <v>40</v>
      </c>
      <c r="AA270" t="s">
        <v>51</v>
      </c>
      <c r="AB270" t="str">
        <f>VLOOKUP(G270,[1]Ref!$A:$C,2,0)</f>
        <v>Other / General</v>
      </c>
      <c r="AC270" t="str">
        <f>VLOOKUP($G270,[1]Ref!$A:$C,3,0)</f>
        <v>Technical</v>
      </c>
    </row>
    <row r="271" spans="1:29" x14ac:dyDescent="0.35">
      <c r="A271">
        <v>89121974</v>
      </c>
      <c r="B271" t="s">
        <v>401</v>
      </c>
      <c r="C271" t="s">
        <v>1717</v>
      </c>
      <c r="D271" t="s">
        <v>1718</v>
      </c>
      <c r="E271">
        <v>5</v>
      </c>
      <c r="F271" t="s">
        <v>1719</v>
      </c>
      <c r="G271" t="s">
        <v>1720</v>
      </c>
      <c r="H271" t="s">
        <v>1721</v>
      </c>
      <c r="I271" s="4" t="s">
        <v>1716</v>
      </c>
      <c r="J271" s="5">
        <f t="shared" si="8"/>
        <v>2024</v>
      </c>
      <c r="K271" s="6">
        <f t="shared" si="9"/>
        <v>7</v>
      </c>
      <c r="L271" t="s">
        <v>318</v>
      </c>
      <c r="M271">
        <v>1</v>
      </c>
      <c r="N271">
        <v>0</v>
      </c>
      <c r="O271" t="s">
        <v>536</v>
      </c>
      <c r="P271">
        <v>0</v>
      </c>
      <c r="Q271">
        <v>0</v>
      </c>
      <c r="R271" t="s">
        <v>36</v>
      </c>
      <c r="S271" t="s">
        <v>36</v>
      </c>
      <c r="T271" t="s">
        <v>36</v>
      </c>
      <c r="Z271" t="s">
        <v>40</v>
      </c>
      <c r="AA271" t="s">
        <v>51</v>
      </c>
      <c r="AB271" t="str">
        <f>VLOOKUP(G271,[1]Ref!$A:$C,2,0)</f>
        <v>Human Resources</v>
      </c>
      <c r="AC271" t="str">
        <f>VLOOKUP($G271,[1]Ref!$A:$C,3,0)</f>
        <v>Manager</v>
      </c>
    </row>
    <row r="272" spans="1:29" x14ac:dyDescent="0.35">
      <c r="A272">
        <v>89103223</v>
      </c>
      <c r="B272" t="s">
        <v>1722</v>
      </c>
      <c r="C272" t="s">
        <v>1723</v>
      </c>
      <c r="D272" t="s">
        <v>1724</v>
      </c>
      <c r="E272">
        <v>4</v>
      </c>
      <c r="F272" t="s">
        <v>1725</v>
      </c>
      <c r="G272" t="s">
        <v>36</v>
      </c>
      <c r="H272" t="s">
        <v>1726</v>
      </c>
      <c r="I272" s="4" t="s">
        <v>1727</v>
      </c>
      <c r="J272" s="5">
        <f t="shared" si="8"/>
        <v>2024</v>
      </c>
      <c r="K272" s="6">
        <f t="shared" si="9"/>
        <v>7</v>
      </c>
      <c r="L272" t="s">
        <v>49</v>
      </c>
      <c r="M272">
        <v>1</v>
      </c>
      <c r="N272">
        <v>2</v>
      </c>
      <c r="O272" t="s">
        <v>36</v>
      </c>
      <c r="P272">
        <v>0</v>
      </c>
      <c r="Q272">
        <v>0</v>
      </c>
      <c r="R272" t="s">
        <v>36</v>
      </c>
      <c r="S272" t="s">
        <v>36</v>
      </c>
      <c r="T272" t="s">
        <v>36</v>
      </c>
      <c r="Z272" t="s">
        <v>40</v>
      </c>
      <c r="AA272" t="s">
        <v>41</v>
      </c>
      <c r="AB272" t="e">
        <f>VLOOKUP(G272,[1]Ref!$A:$C,2,0)</f>
        <v>#N/A</v>
      </c>
      <c r="AC272" t="e">
        <f>VLOOKUP($G272,[1]Ref!$A:$C,3,0)</f>
        <v>#N/A</v>
      </c>
    </row>
    <row r="273" spans="1:29" x14ac:dyDescent="0.35">
      <c r="A273">
        <v>89100213</v>
      </c>
      <c r="B273" t="s">
        <v>269</v>
      </c>
      <c r="C273" t="s">
        <v>1728</v>
      </c>
      <c r="D273" t="s">
        <v>1729</v>
      </c>
      <c r="E273">
        <v>5</v>
      </c>
      <c r="F273" t="s">
        <v>1730</v>
      </c>
      <c r="G273" t="s">
        <v>686</v>
      </c>
      <c r="H273" t="s">
        <v>1731</v>
      </c>
      <c r="I273" s="4" t="s">
        <v>1727</v>
      </c>
      <c r="J273" s="5">
        <f t="shared" si="8"/>
        <v>2024</v>
      </c>
      <c r="K273" s="6">
        <f t="shared" si="9"/>
        <v>7</v>
      </c>
      <c r="L273" t="s">
        <v>49</v>
      </c>
      <c r="M273" t="s">
        <v>36</v>
      </c>
      <c r="N273">
        <v>4</v>
      </c>
      <c r="O273" t="s">
        <v>36</v>
      </c>
      <c r="P273">
        <v>0</v>
      </c>
      <c r="Q273">
        <v>0</v>
      </c>
      <c r="R273" t="s">
        <v>38</v>
      </c>
      <c r="S273">
        <v>5</v>
      </c>
      <c r="T273" t="s">
        <v>39</v>
      </c>
      <c r="U273">
        <v>5</v>
      </c>
      <c r="V273">
        <v>5</v>
      </c>
      <c r="W273">
        <v>5</v>
      </c>
      <c r="X273">
        <v>5</v>
      </c>
      <c r="Y273">
        <v>5</v>
      </c>
      <c r="Z273" t="s">
        <v>40</v>
      </c>
      <c r="AA273" t="s">
        <v>41</v>
      </c>
      <c r="AB273" t="str">
        <f>VLOOKUP(G273,[1]Ref!$A:$C,2,0)</f>
        <v>Customer Service &amp; Support</v>
      </c>
      <c r="AC273" t="str">
        <f>VLOOKUP($G273,[1]Ref!$A:$C,3,0)</f>
        <v>Technical</v>
      </c>
    </row>
    <row r="274" spans="1:29" x14ac:dyDescent="0.35">
      <c r="A274">
        <v>89078634</v>
      </c>
      <c r="B274" t="s">
        <v>1328</v>
      </c>
      <c r="C274" t="s">
        <v>1732</v>
      </c>
      <c r="D274" t="s">
        <v>1733</v>
      </c>
      <c r="E274">
        <v>5</v>
      </c>
      <c r="F274" t="s">
        <v>1734</v>
      </c>
      <c r="G274" t="s">
        <v>1735</v>
      </c>
      <c r="H274" t="s">
        <v>1736</v>
      </c>
      <c r="I274" s="4" t="s">
        <v>1737</v>
      </c>
      <c r="J274" s="5">
        <f t="shared" si="8"/>
        <v>2024</v>
      </c>
      <c r="K274" s="6">
        <f t="shared" si="9"/>
        <v>7</v>
      </c>
      <c r="L274" t="s">
        <v>49</v>
      </c>
      <c r="M274" t="s">
        <v>36</v>
      </c>
      <c r="N274">
        <v>4</v>
      </c>
      <c r="O274" t="s">
        <v>106</v>
      </c>
      <c r="P274">
        <v>0</v>
      </c>
      <c r="Q274">
        <v>0</v>
      </c>
      <c r="R274" t="s">
        <v>38</v>
      </c>
      <c r="S274">
        <v>5</v>
      </c>
      <c r="T274" t="s">
        <v>39</v>
      </c>
      <c r="U274">
        <v>5</v>
      </c>
      <c r="V274">
        <v>5</v>
      </c>
      <c r="W274">
        <v>5</v>
      </c>
      <c r="X274">
        <v>5</v>
      </c>
      <c r="Y274">
        <v>5</v>
      </c>
      <c r="Z274" t="s">
        <v>40</v>
      </c>
      <c r="AA274" t="s">
        <v>51</v>
      </c>
      <c r="AB274" t="str">
        <f>VLOOKUP(G274,[1]Ref!$A:$C,2,0)</f>
        <v>Quality &amp; Testing</v>
      </c>
      <c r="AC274" t="str">
        <f>VLOOKUP($G274,[1]Ref!$A:$C,3,0)</f>
        <v>Technical</v>
      </c>
    </row>
    <row r="275" spans="1:29" x14ac:dyDescent="0.35">
      <c r="A275">
        <v>88942017</v>
      </c>
      <c r="B275" t="s">
        <v>1738</v>
      </c>
      <c r="C275" t="s">
        <v>1739</v>
      </c>
      <c r="D275" t="s">
        <v>1740</v>
      </c>
      <c r="E275">
        <v>3</v>
      </c>
      <c r="F275" t="s">
        <v>1741</v>
      </c>
      <c r="G275" t="s">
        <v>405</v>
      </c>
      <c r="H275" t="s">
        <v>1742</v>
      </c>
      <c r="I275" s="4" t="s">
        <v>1743</v>
      </c>
      <c r="J275" s="5">
        <f t="shared" si="8"/>
        <v>2024</v>
      </c>
      <c r="K275" s="6">
        <f t="shared" si="9"/>
        <v>7</v>
      </c>
      <c r="L275" t="s">
        <v>49</v>
      </c>
      <c r="M275">
        <v>1</v>
      </c>
      <c r="N275">
        <v>2</v>
      </c>
      <c r="O275" t="s">
        <v>50</v>
      </c>
      <c r="P275">
        <v>0</v>
      </c>
      <c r="Q275">
        <v>0</v>
      </c>
      <c r="R275" t="s">
        <v>38</v>
      </c>
      <c r="S275">
        <v>5</v>
      </c>
      <c r="T275" t="s">
        <v>39</v>
      </c>
      <c r="U275">
        <v>3</v>
      </c>
      <c r="V275">
        <v>3</v>
      </c>
      <c r="X275">
        <v>4</v>
      </c>
      <c r="Y275">
        <v>2</v>
      </c>
      <c r="Z275" t="s">
        <v>40</v>
      </c>
      <c r="AA275" t="s">
        <v>51</v>
      </c>
      <c r="AB275" t="str">
        <f>VLOOKUP(G275,[1]Ref!$A:$C,2,0)</f>
        <v>Other / General</v>
      </c>
      <c r="AC275" t="str">
        <f>VLOOKUP($G275,[1]Ref!$A:$C,3,0)</f>
        <v>Technical</v>
      </c>
    </row>
    <row r="276" spans="1:29" x14ac:dyDescent="0.35">
      <c r="A276">
        <v>88911878</v>
      </c>
      <c r="B276" t="s">
        <v>1744</v>
      </c>
      <c r="C276" t="s">
        <v>1745</v>
      </c>
      <c r="D276" t="s">
        <v>1746</v>
      </c>
      <c r="E276">
        <v>4</v>
      </c>
      <c r="F276" t="s">
        <v>1747</v>
      </c>
      <c r="G276" t="s">
        <v>1748</v>
      </c>
      <c r="H276" t="s">
        <v>1749</v>
      </c>
      <c r="I276" s="4" t="s">
        <v>1750</v>
      </c>
      <c r="J276" s="5">
        <f t="shared" si="8"/>
        <v>2024</v>
      </c>
      <c r="K276" s="6">
        <f t="shared" si="9"/>
        <v>7</v>
      </c>
      <c r="L276" t="s">
        <v>49</v>
      </c>
      <c r="M276">
        <v>1</v>
      </c>
      <c r="N276">
        <v>2</v>
      </c>
      <c r="O276" t="s">
        <v>288</v>
      </c>
      <c r="P276">
        <v>0</v>
      </c>
      <c r="Q276">
        <v>0</v>
      </c>
      <c r="R276" t="s">
        <v>38</v>
      </c>
      <c r="S276">
        <v>3</v>
      </c>
      <c r="T276" t="s">
        <v>39</v>
      </c>
      <c r="U276">
        <v>5</v>
      </c>
      <c r="V276">
        <v>5</v>
      </c>
      <c r="W276">
        <v>5</v>
      </c>
      <c r="X276">
        <v>5</v>
      </c>
      <c r="Y276">
        <v>3</v>
      </c>
      <c r="Z276" t="s">
        <v>40</v>
      </c>
      <c r="AA276" t="s">
        <v>41</v>
      </c>
      <c r="AB276" t="str">
        <f>VLOOKUP(G276,[1]Ref!$A:$C,2,0)</f>
        <v>Operations &amp; Manufacturing</v>
      </c>
      <c r="AC276" t="str">
        <f>VLOOKUP($G276,[1]Ref!$A:$C,3,0)</f>
        <v>Technical</v>
      </c>
    </row>
    <row r="277" spans="1:29" x14ac:dyDescent="0.35">
      <c r="A277">
        <v>88859959</v>
      </c>
      <c r="B277" t="s">
        <v>149</v>
      </c>
      <c r="C277" t="s">
        <v>1751</v>
      </c>
      <c r="D277" t="s">
        <v>1752</v>
      </c>
      <c r="E277">
        <v>3</v>
      </c>
      <c r="F277" t="s">
        <v>1753</v>
      </c>
      <c r="G277" t="s">
        <v>1482</v>
      </c>
      <c r="H277" t="s">
        <v>1754</v>
      </c>
      <c r="I277" s="4" t="s">
        <v>1755</v>
      </c>
      <c r="J277" s="5">
        <f t="shared" si="8"/>
        <v>2024</v>
      </c>
      <c r="K277" s="6">
        <f t="shared" si="9"/>
        <v>7</v>
      </c>
      <c r="L277" t="s">
        <v>49</v>
      </c>
      <c r="M277">
        <v>1</v>
      </c>
      <c r="N277">
        <v>0</v>
      </c>
      <c r="O277" t="s">
        <v>65</v>
      </c>
      <c r="P277">
        <v>0</v>
      </c>
      <c r="Q277">
        <v>0</v>
      </c>
      <c r="R277" t="s">
        <v>36</v>
      </c>
      <c r="S277" t="s">
        <v>36</v>
      </c>
      <c r="T277" t="s">
        <v>36</v>
      </c>
      <c r="Z277" t="s">
        <v>40</v>
      </c>
      <c r="AA277" t="s">
        <v>51</v>
      </c>
      <c r="AB277" t="str">
        <f>VLOOKUP(G277,[1]Ref!$A:$C,2,0)</f>
        <v>Program &amp; Project Management</v>
      </c>
      <c r="AC277" t="str">
        <f>VLOOKUP($G277,[1]Ref!$A:$C,3,0)</f>
        <v>Manager</v>
      </c>
    </row>
    <row r="278" spans="1:29" x14ac:dyDescent="0.35">
      <c r="A278">
        <v>88816780</v>
      </c>
      <c r="B278" t="s">
        <v>1756</v>
      </c>
      <c r="C278" t="s">
        <v>1757</v>
      </c>
      <c r="D278" t="s">
        <v>1758</v>
      </c>
      <c r="E278">
        <v>4</v>
      </c>
      <c r="F278" t="s">
        <v>1759</v>
      </c>
      <c r="G278" t="s">
        <v>1760</v>
      </c>
      <c r="H278" t="s">
        <v>1761</v>
      </c>
      <c r="I278" s="4" t="s">
        <v>1762</v>
      </c>
      <c r="J278" s="5">
        <f t="shared" si="8"/>
        <v>2024</v>
      </c>
      <c r="K278" s="6">
        <f t="shared" si="9"/>
        <v>7</v>
      </c>
      <c r="L278" t="s">
        <v>49</v>
      </c>
      <c r="M278">
        <v>1</v>
      </c>
      <c r="N278">
        <v>0</v>
      </c>
      <c r="O278" t="s">
        <v>189</v>
      </c>
      <c r="P278">
        <v>0</v>
      </c>
      <c r="Q278">
        <v>0</v>
      </c>
      <c r="R278" t="s">
        <v>36</v>
      </c>
      <c r="S278" t="s">
        <v>36</v>
      </c>
      <c r="T278" t="s">
        <v>36</v>
      </c>
      <c r="Z278" t="s">
        <v>40</v>
      </c>
      <c r="AA278" t="s">
        <v>148</v>
      </c>
      <c r="AB278" t="str">
        <f>VLOOKUP(G278,[1]Ref!$A:$C,2,0)</f>
        <v>Other / General</v>
      </c>
      <c r="AC278" t="str">
        <f>VLOOKUP($G278,[1]Ref!$A:$C,3,0)</f>
        <v>General</v>
      </c>
    </row>
    <row r="279" spans="1:29" x14ac:dyDescent="0.35">
      <c r="A279">
        <v>88745445</v>
      </c>
      <c r="B279" t="s">
        <v>1763</v>
      </c>
      <c r="C279" t="s">
        <v>1764</v>
      </c>
      <c r="D279" t="s">
        <v>1765</v>
      </c>
      <c r="E279">
        <v>5</v>
      </c>
      <c r="F279" t="s">
        <v>1766</v>
      </c>
      <c r="G279" t="s">
        <v>1767</v>
      </c>
      <c r="H279" t="s">
        <v>1768</v>
      </c>
      <c r="I279" s="4" t="s">
        <v>1769</v>
      </c>
      <c r="J279" s="5">
        <f t="shared" si="8"/>
        <v>2024</v>
      </c>
      <c r="K279" s="6">
        <f t="shared" si="9"/>
        <v>7</v>
      </c>
      <c r="L279" t="s">
        <v>49</v>
      </c>
      <c r="M279">
        <v>1</v>
      </c>
      <c r="N279">
        <v>2</v>
      </c>
      <c r="O279" t="s">
        <v>288</v>
      </c>
      <c r="P279">
        <v>0</v>
      </c>
      <c r="Q279">
        <v>0</v>
      </c>
      <c r="R279" t="s">
        <v>38</v>
      </c>
      <c r="S279">
        <v>4</v>
      </c>
      <c r="T279" t="s">
        <v>39</v>
      </c>
      <c r="U279">
        <v>5</v>
      </c>
      <c r="V279">
        <v>4</v>
      </c>
      <c r="W279">
        <v>5</v>
      </c>
      <c r="X279">
        <v>5</v>
      </c>
      <c r="Y279">
        <v>5</v>
      </c>
      <c r="Z279" t="s">
        <v>40</v>
      </c>
      <c r="AA279" t="s">
        <v>41</v>
      </c>
      <c r="AB279" t="str">
        <f>VLOOKUP(G279,[1]Ref!$A:$C,2,0)</f>
        <v>Engineering &amp; IT</v>
      </c>
      <c r="AC279" t="str">
        <f>VLOOKUP($G279,[1]Ref!$A:$C,3,0)</f>
        <v>Technical</v>
      </c>
    </row>
    <row r="280" spans="1:29" x14ac:dyDescent="0.35">
      <c r="A280">
        <v>88665216</v>
      </c>
      <c r="B280" t="s">
        <v>149</v>
      </c>
      <c r="C280" t="s">
        <v>1770</v>
      </c>
      <c r="D280" t="s">
        <v>1771</v>
      </c>
      <c r="E280">
        <v>4</v>
      </c>
      <c r="F280" t="s">
        <v>1772</v>
      </c>
      <c r="G280" t="s">
        <v>1773</v>
      </c>
      <c r="H280" t="s">
        <v>1774</v>
      </c>
      <c r="I280" s="4" t="s">
        <v>1775</v>
      </c>
      <c r="J280" s="5">
        <f t="shared" si="8"/>
        <v>2024</v>
      </c>
      <c r="K280" s="6">
        <f t="shared" si="9"/>
        <v>6</v>
      </c>
      <c r="L280" t="s">
        <v>49</v>
      </c>
      <c r="M280">
        <v>1</v>
      </c>
      <c r="N280">
        <v>2</v>
      </c>
      <c r="O280" t="s">
        <v>511</v>
      </c>
      <c r="P280">
        <v>0</v>
      </c>
      <c r="Q280">
        <v>0</v>
      </c>
      <c r="R280" t="s">
        <v>36</v>
      </c>
      <c r="S280" t="s">
        <v>36</v>
      </c>
      <c r="T280" t="s">
        <v>36</v>
      </c>
      <c r="Z280" t="s">
        <v>40</v>
      </c>
      <c r="AA280" t="s">
        <v>51</v>
      </c>
      <c r="AB280" t="str">
        <f>VLOOKUP(G280,[1]Ref!$A:$C,2,0)</f>
        <v>Other / General</v>
      </c>
      <c r="AC280" t="str">
        <f>VLOOKUP($G280,[1]Ref!$A:$C,3,0)</f>
        <v>Technical</v>
      </c>
    </row>
    <row r="281" spans="1:29" x14ac:dyDescent="0.35">
      <c r="A281">
        <v>88656933</v>
      </c>
      <c r="B281" t="s">
        <v>1776</v>
      </c>
      <c r="C281" t="s">
        <v>1777</v>
      </c>
      <c r="D281" t="s">
        <v>1778</v>
      </c>
      <c r="E281">
        <v>1</v>
      </c>
      <c r="F281" t="s">
        <v>1779</v>
      </c>
      <c r="G281" t="s">
        <v>946</v>
      </c>
      <c r="H281" t="s">
        <v>1780</v>
      </c>
      <c r="I281" s="4" t="s">
        <v>1775</v>
      </c>
      <c r="J281" s="5">
        <f t="shared" si="8"/>
        <v>2024</v>
      </c>
      <c r="K281" s="6">
        <f t="shared" si="9"/>
        <v>6</v>
      </c>
      <c r="L281" t="s">
        <v>49</v>
      </c>
      <c r="M281">
        <v>1</v>
      </c>
      <c r="N281">
        <v>9</v>
      </c>
      <c r="O281" t="s">
        <v>50</v>
      </c>
      <c r="P281">
        <v>0</v>
      </c>
      <c r="Q281">
        <v>0</v>
      </c>
      <c r="R281" t="s">
        <v>38</v>
      </c>
      <c r="S281">
        <v>1</v>
      </c>
      <c r="T281" t="s">
        <v>39</v>
      </c>
      <c r="U281">
        <v>1</v>
      </c>
      <c r="V281">
        <v>1</v>
      </c>
      <c r="W281">
        <v>1</v>
      </c>
      <c r="X281">
        <v>1</v>
      </c>
      <c r="Y281">
        <v>1</v>
      </c>
      <c r="Z281" t="s">
        <v>40</v>
      </c>
      <c r="AA281" t="s">
        <v>51</v>
      </c>
      <c r="AB281" t="str">
        <f>VLOOKUP(G281,[1]Ref!$A:$C,2,0)</f>
        <v>Engineering &amp; IT</v>
      </c>
      <c r="AC281" t="str">
        <f>VLOOKUP($G281,[1]Ref!$A:$C,3,0)</f>
        <v>Technical</v>
      </c>
    </row>
    <row r="282" spans="1:29" x14ac:dyDescent="0.35">
      <c r="A282">
        <v>88636174</v>
      </c>
      <c r="B282" t="s">
        <v>1781</v>
      </c>
      <c r="C282" t="s">
        <v>1782</v>
      </c>
      <c r="D282" t="s">
        <v>1783</v>
      </c>
      <c r="E282">
        <v>1</v>
      </c>
      <c r="F282" t="s">
        <v>1784</v>
      </c>
      <c r="G282" t="s">
        <v>1208</v>
      </c>
      <c r="H282" t="s">
        <v>1785</v>
      </c>
      <c r="I282" s="4" t="s">
        <v>1775</v>
      </c>
      <c r="J282" s="5">
        <f t="shared" si="8"/>
        <v>2024</v>
      </c>
      <c r="K282" s="6">
        <f t="shared" si="9"/>
        <v>6</v>
      </c>
      <c r="L282" t="s">
        <v>49</v>
      </c>
      <c r="M282">
        <v>1</v>
      </c>
      <c r="N282">
        <v>2</v>
      </c>
      <c r="O282" t="s">
        <v>147</v>
      </c>
      <c r="P282">
        <v>1</v>
      </c>
      <c r="Q282">
        <v>0</v>
      </c>
      <c r="R282" t="s">
        <v>36</v>
      </c>
      <c r="S282">
        <v>1</v>
      </c>
      <c r="T282" t="s">
        <v>120</v>
      </c>
      <c r="U282">
        <v>2</v>
      </c>
      <c r="V282">
        <v>1</v>
      </c>
      <c r="W282">
        <v>1</v>
      </c>
      <c r="X282">
        <v>1</v>
      </c>
      <c r="Y282">
        <v>1</v>
      </c>
      <c r="Z282" t="s">
        <v>40</v>
      </c>
      <c r="AA282" t="s">
        <v>148</v>
      </c>
      <c r="AB282" t="str">
        <f>VLOOKUP(G282,[1]Ref!$A:$C,2,0)</f>
        <v>Engineering &amp; IT</v>
      </c>
      <c r="AC282" t="str">
        <f>VLOOKUP($G282,[1]Ref!$A:$C,3,0)</f>
        <v>Senior</v>
      </c>
    </row>
    <row r="283" spans="1:29" x14ac:dyDescent="0.35">
      <c r="A283">
        <v>88584596</v>
      </c>
      <c r="B283" t="s">
        <v>1786</v>
      </c>
      <c r="C283" t="s">
        <v>1787</v>
      </c>
      <c r="D283" t="s">
        <v>1788</v>
      </c>
      <c r="E283">
        <v>5</v>
      </c>
      <c r="F283" t="s">
        <v>1789</v>
      </c>
      <c r="G283" t="s">
        <v>131</v>
      </c>
      <c r="H283" t="s">
        <v>1790</v>
      </c>
      <c r="I283" s="4" t="s">
        <v>1791</v>
      </c>
      <c r="J283" s="5">
        <f t="shared" si="8"/>
        <v>2024</v>
      </c>
      <c r="K283" s="6">
        <f t="shared" si="9"/>
        <v>6</v>
      </c>
      <c r="L283" t="s">
        <v>49</v>
      </c>
      <c r="M283">
        <v>1</v>
      </c>
      <c r="N283">
        <v>0</v>
      </c>
      <c r="O283" t="s">
        <v>1612</v>
      </c>
      <c r="P283">
        <v>0</v>
      </c>
      <c r="Q283">
        <v>0</v>
      </c>
      <c r="R283" t="s">
        <v>36</v>
      </c>
      <c r="S283">
        <v>5</v>
      </c>
      <c r="T283" t="s">
        <v>36</v>
      </c>
      <c r="U283">
        <v>5</v>
      </c>
      <c r="V283">
        <v>5</v>
      </c>
      <c r="W283">
        <v>4</v>
      </c>
      <c r="X283">
        <v>5</v>
      </c>
      <c r="Y283">
        <v>5</v>
      </c>
      <c r="Z283" t="s">
        <v>40</v>
      </c>
      <c r="AA283" t="s">
        <v>51</v>
      </c>
      <c r="AB283" t="str">
        <f>VLOOKUP(G283,[1]Ref!$A:$C,2,0)</f>
        <v>Operations &amp; Manufacturing</v>
      </c>
      <c r="AC283" t="str">
        <f>VLOOKUP($G283,[1]Ref!$A:$C,3,0)</f>
        <v>Technical</v>
      </c>
    </row>
    <row r="284" spans="1:29" x14ac:dyDescent="0.35">
      <c r="A284">
        <v>88551196</v>
      </c>
      <c r="B284" t="s">
        <v>1792</v>
      </c>
      <c r="C284" t="s">
        <v>1793</v>
      </c>
      <c r="D284" t="s">
        <v>1794</v>
      </c>
      <c r="E284">
        <v>4</v>
      </c>
      <c r="F284" t="s">
        <v>1795</v>
      </c>
      <c r="G284" t="s">
        <v>1796</v>
      </c>
      <c r="H284" t="s">
        <v>1797</v>
      </c>
      <c r="I284" s="4" t="s">
        <v>1798</v>
      </c>
      <c r="J284" s="5">
        <f t="shared" si="8"/>
        <v>2024</v>
      </c>
      <c r="K284" s="6">
        <f t="shared" si="9"/>
        <v>6</v>
      </c>
      <c r="L284" t="s">
        <v>49</v>
      </c>
      <c r="M284">
        <v>1</v>
      </c>
      <c r="N284">
        <v>6</v>
      </c>
      <c r="O284" t="s">
        <v>36</v>
      </c>
      <c r="P284">
        <v>0</v>
      </c>
      <c r="Q284">
        <v>0</v>
      </c>
      <c r="R284" t="s">
        <v>38</v>
      </c>
      <c r="S284">
        <v>2</v>
      </c>
      <c r="T284" t="s">
        <v>39</v>
      </c>
      <c r="U284">
        <v>4</v>
      </c>
      <c r="V284">
        <v>4</v>
      </c>
      <c r="W284">
        <v>4</v>
      </c>
      <c r="X284">
        <v>3</v>
      </c>
      <c r="Y284">
        <v>4</v>
      </c>
      <c r="Z284" t="s">
        <v>40</v>
      </c>
      <c r="AA284" t="s">
        <v>41</v>
      </c>
      <c r="AB284" t="str">
        <f>VLOOKUP(G284,[1]Ref!$A:$C,2,0)</f>
        <v>Other / General</v>
      </c>
      <c r="AC284" t="str">
        <f>VLOOKUP($G284,[1]Ref!$A:$C,3,0)</f>
        <v>Technical</v>
      </c>
    </row>
    <row r="285" spans="1:29" x14ac:dyDescent="0.35">
      <c r="A285">
        <v>88530358</v>
      </c>
      <c r="B285" t="s">
        <v>1799</v>
      </c>
      <c r="C285" t="s">
        <v>1800</v>
      </c>
      <c r="D285" t="s">
        <v>1801</v>
      </c>
      <c r="E285">
        <v>5</v>
      </c>
      <c r="F285" t="s">
        <v>1802</v>
      </c>
      <c r="G285" t="s">
        <v>1803</v>
      </c>
      <c r="H285" t="s">
        <v>1804</v>
      </c>
      <c r="I285" s="4" t="s">
        <v>1798</v>
      </c>
      <c r="J285" s="5">
        <f t="shared" si="8"/>
        <v>2024</v>
      </c>
      <c r="K285" s="6">
        <f t="shared" si="9"/>
        <v>6</v>
      </c>
      <c r="L285" t="s">
        <v>49</v>
      </c>
      <c r="M285">
        <v>1</v>
      </c>
      <c r="N285">
        <v>0</v>
      </c>
      <c r="O285" t="s">
        <v>36</v>
      </c>
      <c r="P285">
        <v>0</v>
      </c>
      <c r="Q285">
        <v>0</v>
      </c>
      <c r="R285" t="s">
        <v>36</v>
      </c>
      <c r="S285" t="s">
        <v>36</v>
      </c>
      <c r="T285" t="s">
        <v>36</v>
      </c>
      <c r="Z285" t="s">
        <v>40</v>
      </c>
      <c r="AA285" t="s">
        <v>41</v>
      </c>
      <c r="AB285" t="str">
        <f>VLOOKUP(G285,[1]Ref!$A:$C,2,0)</f>
        <v>Other / General</v>
      </c>
      <c r="AC285" t="str">
        <f>VLOOKUP($G285,[1]Ref!$A:$C,3,0)</f>
        <v>General</v>
      </c>
    </row>
    <row r="286" spans="1:29" x14ac:dyDescent="0.35">
      <c r="A286">
        <v>88529667</v>
      </c>
      <c r="B286" t="s">
        <v>1805</v>
      </c>
      <c r="C286" t="s">
        <v>1806</v>
      </c>
      <c r="D286" t="s">
        <v>1807</v>
      </c>
      <c r="E286">
        <v>5</v>
      </c>
      <c r="F286" t="s">
        <v>1808</v>
      </c>
      <c r="G286" t="s">
        <v>1809</v>
      </c>
      <c r="H286" t="s">
        <v>1810</v>
      </c>
      <c r="I286" s="4" t="s">
        <v>1798</v>
      </c>
      <c r="J286" s="5">
        <f t="shared" si="8"/>
        <v>2024</v>
      </c>
      <c r="K286" s="6">
        <f t="shared" si="9"/>
        <v>6</v>
      </c>
      <c r="L286" t="s">
        <v>49</v>
      </c>
      <c r="M286">
        <v>1</v>
      </c>
      <c r="N286">
        <v>4</v>
      </c>
      <c r="O286" t="s">
        <v>147</v>
      </c>
      <c r="P286">
        <v>0</v>
      </c>
      <c r="Q286">
        <v>0</v>
      </c>
      <c r="R286" t="s">
        <v>38</v>
      </c>
      <c r="S286">
        <v>5</v>
      </c>
      <c r="T286" t="s">
        <v>39</v>
      </c>
      <c r="U286">
        <v>5</v>
      </c>
      <c r="V286">
        <v>5</v>
      </c>
      <c r="W286">
        <v>5</v>
      </c>
      <c r="X286">
        <v>5</v>
      </c>
      <c r="Y286">
        <v>5</v>
      </c>
      <c r="Z286" t="s">
        <v>40</v>
      </c>
      <c r="AA286" t="s">
        <v>148</v>
      </c>
      <c r="AB286" t="str">
        <f>VLOOKUP(G286,[1]Ref!$A:$C,2,0)</f>
        <v>Data &amp; Analytics</v>
      </c>
      <c r="AC286" t="str">
        <f>VLOOKUP($G286,[1]Ref!$A:$C,3,0)</f>
        <v>Senior</v>
      </c>
    </row>
    <row r="287" spans="1:29" x14ac:dyDescent="0.35">
      <c r="A287">
        <v>88502024</v>
      </c>
      <c r="B287" t="s">
        <v>276</v>
      </c>
      <c r="C287" t="s">
        <v>1811</v>
      </c>
      <c r="D287" t="s">
        <v>1812</v>
      </c>
      <c r="E287">
        <v>4</v>
      </c>
      <c r="F287" t="s">
        <v>1813</v>
      </c>
      <c r="G287" t="s">
        <v>946</v>
      </c>
      <c r="H287" t="s">
        <v>1814</v>
      </c>
      <c r="I287" s="4" t="s">
        <v>1815</v>
      </c>
      <c r="J287" s="5">
        <f t="shared" si="8"/>
        <v>2024</v>
      </c>
      <c r="K287" s="6">
        <f t="shared" si="9"/>
        <v>6</v>
      </c>
      <c r="L287" t="s">
        <v>49</v>
      </c>
      <c r="M287" t="s">
        <v>36</v>
      </c>
      <c r="N287">
        <v>4</v>
      </c>
      <c r="O287" t="s">
        <v>147</v>
      </c>
      <c r="P287">
        <v>0</v>
      </c>
      <c r="Q287">
        <v>0</v>
      </c>
      <c r="R287" t="s">
        <v>82</v>
      </c>
      <c r="S287">
        <v>4</v>
      </c>
      <c r="T287" t="s">
        <v>39</v>
      </c>
      <c r="U287">
        <v>3</v>
      </c>
      <c r="V287">
        <v>4</v>
      </c>
      <c r="W287">
        <v>5</v>
      </c>
      <c r="X287">
        <v>2</v>
      </c>
      <c r="Y287">
        <v>5</v>
      </c>
      <c r="Z287" t="s">
        <v>40</v>
      </c>
      <c r="AA287" t="s">
        <v>148</v>
      </c>
      <c r="AB287" t="str">
        <f>VLOOKUP(G287,[1]Ref!$A:$C,2,0)</f>
        <v>Engineering &amp; IT</v>
      </c>
      <c r="AC287" t="str">
        <f>VLOOKUP($G287,[1]Ref!$A:$C,3,0)</f>
        <v>Technical</v>
      </c>
    </row>
    <row r="288" spans="1:29" x14ac:dyDescent="0.35">
      <c r="A288">
        <v>88495488</v>
      </c>
      <c r="B288" t="s">
        <v>1816</v>
      </c>
      <c r="C288" t="s">
        <v>1817</v>
      </c>
      <c r="D288" t="s">
        <v>1818</v>
      </c>
      <c r="E288">
        <v>5</v>
      </c>
      <c r="F288" t="s">
        <v>1819</v>
      </c>
      <c r="G288" t="s">
        <v>693</v>
      </c>
      <c r="H288" t="s">
        <v>1820</v>
      </c>
      <c r="I288" s="4" t="s">
        <v>1821</v>
      </c>
      <c r="J288" s="5">
        <f t="shared" si="8"/>
        <v>2024</v>
      </c>
      <c r="K288" s="6">
        <f t="shared" si="9"/>
        <v>6</v>
      </c>
      <c r="L288" t="s">
        <v>49</v>
      </c>
      <c r="M288" t="s">
        <v>36</v>
      </c>
      <c r="N288">
        <v>9</v>
      </c>
      <c r="O288" t="s">
        <v>1612</v>
      </c>
      <c r="P288">
        <v>0</v>
      </c>
      <c r="Q288">
        <v>0</v>
      </c>
      <c r="R288" t="s">
        <v>38</v>
      </c>
      <c r="S288">
        <v>5</v>
      </c>
      <c r="T288" t="s">
        <v>39</v>
      </c>
      <c r="U288">
        <v>5</v>
      </c>
      <c r="V288">
        <v>5</v>
      </c>
      <c r="W288">
        <v>5</v>
      </c>
      <c r="X288">
        <v>5</v>
      </c>
      <c r="Y288">
        <v>2</v>
      </c>
      <c r="Z288" t="s">
        <v>40</v>
      </c>
      <c r="AA288" t="s">
        <v>51</v>
      </c>
      <c r="AB288" t="str">
        <f>VLOOKUP(G288,[1]Ref!$A:$C,2,0)</f>
        <v>Program &amp; Project Management</v>
      </c>
      <c r="AC288" t="str">
        <f>VLOOKUP($G288,[1]Ref!$A:$C,3,0)</f>
        <v>Senior</v>
      </c>
    </row>
    <row r="289" spans="1:29" x14ac:dyDescent="0.35">
      <c r="A289">
        <v>88491296</v>
      </c>
      <c r="B289" t="s">
        <v>1822</v>
      </c>
      <c r="C289" t="s">
        <v>1823</v>
      </c>
      <c r="D289" t="s">
        <v>1824</v>
      </c>
      <c r="E289">
        <v>5</v>
      </c>
      <c r="F289" t="s">
        <v>1825</v>
      </c>
      <c r="G289" t="s">
        <v>1773</v>
      </c>
      <c r="H289" t="s">
        <v>1826</v>
      </c>
      <c r="I289" s="4" t="s">
        <v>1821</v>
      </c>
      <c r="J289" s="5">
        <f t="shared" si="8"/>
        <v>2024</v>
      </c>
      <c r="K289" s="6">
        <f t="shared" si="9"/>
        <v>6</v>
      </c>
      <c r="L289" t="s">
        <v>49</v>
      </c>
      <c r="M289">
        <v>1</v>
      </c>
      <c r="N289">
        <v>4</v>
      </c>
      <c r="O289" t="s">
        <v>254</v>
      </c>
      <c r="P289">
        <v>0</v>
      </c>
      <c r="Q289">
        <v>0</v>
      </c>
      <c r="R289" t="s">
        <v>38</v>
      </c>
      <c r="S289">
        <v>5</v>
      </c>
      <c r="T289" t="s">
        <v>39</v>
      </c>
      <c r="U289">
        <v>5</v>
      </c>
      <c r="V289">
        <v>5</v>
      </c>
      <c r="W289">
        <v>5</v>
      </c>
      <c r="X289">
        <v>5</v>
      </c>
      <c r="Y289">
        <v>5</v>
      </c>
      <c r="Z289" t="s">
        <v>40</v>
      </c>
      <c r="AA289" t="s">
        <v>41</v>
      </c>
      <c r="AB289" t="str">
        <f>VLOOKUP(G289,[1]Ref!$A:$C,2,0)</f>
        <v>Other / General</v>
      </c>
      <c r="AC289" t="str">
        <f>VLOOKUP($G289,[1]Ref!$A:$C,3,0)</f>
        <v>Technical</v>
      </c>
    </row>
    <row r="290" spans="1:29" x14ac:dyDescent="0.35">
      <c r="A290">
        <v>88480419</v>
      </c>
      <c r="B290" t="s">
        <v>1827</v>
      </c>
      <c r="C290" t="s">
        <v>1828</v>
      </c>
      <c r="D290" t="s">
        <v>1829</v>
      </c>
      <c r="E290">
        <v>4</v>
      </c>
      <c r="F290" t="s">
        <v>1830</v>
      </c>
      <c r="G290" t="s">
        <v>286</v>
      </c>
      <c r="H290" t="s">
        <v>1831</v>
      </c>
      <c r="I290" s="4" t="s">
        <v>1832</v>
      </c>
      <c r="J290" s="5">
        <f t="shared" si="8"/>
        <v>2024</v>
      </c>
      <c r="K290" s="6">
        <f t="shared" si="9"/>
        <v>6</v>
      </c>
      <c r="L290" t="s">
        <v>49</v>
      </c>
      <c r="M290">
        <v>1</v>
      </c>
      <c r="N290">
        <v>1</v>
      </c>
      <c r="O290" t="s">
        <v>155</v>
      </c>
      <c r="P290">
        <v>0</v>
      </c>
      <c r="Q290">
        <v>0</v>
      </c>
      <c r="R290" t="s">
        <v>82</v>
      </c>
      <c r="S290">
        <v>4</v>
      </c>
      <c r="T290" t="s">
        <v>39</v>
      </c>
      <c r="U290">
        <v>5</v>
      </c>
      <c r="V290">
        <v>3</v>
      </c>
      <c r="W290">
        <v>5</v>
      </c>
      <c r="X290">
        <v>2</v>
      </c>
      <c r="Y290">
        <v>2</v>
      </c>
      <c r="Z290" t="s">
        <v>40</v>
      </c>
      <c r="AA290" t="s">
        <v>41</v>
      </c>
      <c r="AB290" t="str">
        <f>VLOOKUP(G290,[1]Ref!$A:$C,2,0)</f>
        <v>Customer Service &amp; Support</v>
      </c>
      <c r="AC290" t="str">
        <f>VLOOKUP($G290,[1]Ref!$A:$C,3,0)</f>
        <v>Technical</v>
      </c>
    </row>
    <row r="291" spans="1:29" x14ac:dyDescent="0.35">
      <c r="A291">
        <v>88449161</v>
      </c>
      <c r="B291" t="s">
        <v>149</v>
      </c>
      <c r="C291" t="s">
        <v>1833</v>
      </c>
      <c r="D291" t="s">
        <v>1834</v>
      </c>
      <c r="E291">
        <v>4</v>
      </c>
      <c r="F291" t="s">
        <v>1835</v>
      </c>
      <c r="G291" t="s">
        <v>1836</v>
      </c>
      <c r="H291" t="s">
        <v>1837</v>
      </c>
      <c r="I291" s="4" t="s">
        <v>1838</v>
      </c>
      <c r="J291" s="5">
        <f t="shared" si="8"/>
        <v>2024</v>
      </c>
      <c r="K291" s="6">
        <f t="shared" si="9"/>
        <v>6</v>
      </c>
      <c r="L291" t="s">
        <v>49</v>
      </c>
      <c r="M291">
        <v>1</v>
      </c>
      <c r="N291">
        <v>0</v>
      </c>
      <c r="O291" t="s">
        <v>50</v>
      </c>
      <c r="P291">
        <v>0</v>
      </c>
      <c r="Q291">
        <v>0</v>
      </c>
      <c r="R291" t="s">
        <v>36</v>
      </c>
      <c r="S291" t="s">
        <v>36</v>
      </c>
      <c r="T291" t="s">
        <v>36</v>
      </c>
      <c r="Z291" t="s">
        <v>40</v>
      </c>
      <c r="AA291" t="s">
        <v>51</v>
      </c>
      <c r="AB291" t="str">
        <f>VLOOKUP(G291,[1]Ref!$A:$C,2,0)</f>
        <v>Quality &amp; Testing</v>
      </c>
      <c r="AC291" t="str">
        <f>VLOOKUP($G291,[1]Ref!$A:$C,3,0)</f>
        <v>Technical</v>
      </c>
    </row>
    <row r="292" spans="1:29" x14ac:dyDescent="0.35">
      <c r="A292">
        <v>88433630</v>
      </c>
      <c r="B292" t="s">
        <v>1839</v>
      </c>
      <c r="C292" t="s">
        <v>1840</v>
      </c>
      <c r="D292" t="s">
        <v>1841</v>
      </c>
      <c r="E292">
        <v>4</v>
      </c>
      <c r="F292" t="s">
        <v>1842</v>
      </c>
      <c r="G292" t="s">
        <v>1843</v>
      </c>
      <c r="H292" t="s">
        <v>1844</v>
      </c>
      <c r="I292" s="4" t="s">
        <v>1838</v>
      </c>
      <c r="J292" s="5">
        <f t="shared" si="8"/>
        <v>2024</v>
      </c>
      <c r="K292" s="6">
        <f t="shared" si="9"/>
        <v>6</v>
      </c>
      <c r="L292" t="s">
        <v>49</v>
      </c>
      <c r="M292" t="s">
        <v>36</v>
      </c>
      <c r="N292">
        <v>6</v>
      </c>
      <c r="O292" t="s">
        <v>81</v>
      </c>
      <c r="P292">
        <v>0</v>
      </c>
      <c r="Q292">
        <v>0</v>
      </c>
      <c r="R292" t="s">
        <v>38</v>
      </c>
      <c r="S292">
        <v>3</v>
      </c>
      <c r="T292" t="s">
        <v>36</v>
      </c>
      <c r="U292">
        <v>5</v>
      </c>
      <c r="V292">
        <v>4</v>
      </c>
      <c r="W292">
        <v>4</v>
      </c>
      <c r="X292">
        <v>4</v>
      </c>
      <c r="Y292">
        <v>4</v>
      </c>
      <c r="Z292" t="s">
        <v>40</v>
      </c>
      <c r="AA292" t="s">
        <v>51</v>
      </c>
      <c r="AB292" t="str">
        <f>VLOOKUP(G292,[1]Ref!$A:$C,2,0)</f>
        <v>Customer Service &amp; Support</v>
      </c>
      <c r="AC292" t="str">
        <f>VLOOKUP($G292,[1]Ref!$A:$C,3,0)</f>
        <v>Technical</v>
      </c>
    </row>
    <row r="293" spans="1:29" x14ac:dyDescent="0.35">
      <c r="A293">
        <v>88403950</v>
      </c>
      <c r="B293" t="s">
        <v>1845</v>
      </c>
      <c r="C293" t="s">
        <v>1846</v>
      </c>
      <c r="D293" t="s">
        <v>1847</v>
      </c>
      <c r="E293">
        <v>3</v>
      </c>
      <c r="F293" t="s">
        <v>1848</v>
      </c>
      <c r="G293" t="s">
        <v>1849</v>
      </c>
      <c r="H293" t="s">
        <v>1850</v>
      </c>
      <c r="I293" s="4" t="s">
        <v>1851</v>
      </c>
      <c r="J293" s="5">
        <f t="shared" si="8"/>
        <v>2024</v>
      </c>
      <c r="K293" s="6">
        <f t="shared" si="9"/>
        <v>6</v>
      </c>
      <c r="L293" t="s">
        <v>49</v>
      </c>
      <c r="M293">
        <v>1</v>
      </c>
      <c r="N293">
        <v>6</v>
      </c>
      <c r="O293" t="s">
        <v>65</v>
      </c>
      <c r="P293">
        <v>1</v>
      </c>
      <c r="Q293">
        <v>0</v>
      </c>
      <c r="R293" t="s">
        <v>98</v>
      </c>
      <c r="S293">
        <v>3</v>
      </c>
      <c r="T293" t="s">
        <v>83</v>
      </c>
      <c r="U293">
        <v>3</v>
      </c>
      <c r="V293">
        <v>4</v>
      </c>
      <c r="W293">
        <v>5</v>
      </c>
      <c r="X293">
        <v>2</v>
      </c>
      <c r="Y293">
        <v>4</v>
      </c>
      <c r="Z293" t="s">
        <v>40</v>
      </c>
      <c r="AA293" t="s">
        <v>51</v>
      </c>
      <c r="AB293" t="str">
        <f>VLOOKUP(G293,[1]Ref!$A:$C,2,0)</f>
        <v>Other / General</v>
      </c>
      <c r="AC293" t="str">
        <f>VLOOKUP($G293,[1]Ref!$A:$C,3,0)</f>
        <v>General</v>
      </c>
    </row>
    <row r="294" spans="1:29" x14ac:dyDescent="0.35">
      <c r="A294">
        <v>88382832</v>
      </c>
      <c r="B294" t="s">
        <v>1852</v>
      </c>
      <c r="C294" t="s">
        <v>1853</v>
      </c>
      <c r="D294" t="s">
        <v>1854</v>
      </c>
      <c r="E294">
        <v>2</v>
      </c>
      <c r="F294" t="s">
        <v>1855</v>
      </c>
      <c r="G294" t="s">
        <v>1856</v>
      </c>
      <c r="H294" t="s">
        <v>1857</v>
      </c>
      <c r="I294" s="4" t="s">
        <v>1851</v>
      </c>
      <c r="J294" s="5">
        <f t="shared" si="8"/>
        <v>2024</v>
      </c>
      <c r="K294" s="6">
        <f t="shared" si="9"/>
        <v>6</v>
      </c>
      <c r="L294" t="s">
        <v>49</v>
      </c>
      <c r="M294" t="s">
        <v>36</v>
      </c>
      <c r="N294">
        <v>2</v>
      </c>
      <c r="O294" t="s">
        <v>106</v>
      </c>
      <c r="P294">
        <v>6</v>
      </c>
      <c r="Q294">
        <v>0</v>
      </c>
      <c r="R294" t="s">
        <v>98</v>
      </c>
      <c r="S294">
        <v>1</v>
      </c>
      <c r="T294" t="s">
        <v>120</v>
      </c>
      <c r="U294">
        <v>5</v>
      </c>
      <c r="V294">
        <v>2</v>
      </c>
      <c r="W294">
        <v>5</v>
      </c>
      <c r="X294">
        <v>2</v>
      </c>
      <c r="Y294">
        <v>1</v>
      </c>
      <c r="Z294" t="s">
        <v>40</v>
      </c>
      <c r="AA294" t="s">
        <v>51</v>
      </c>
      <c r="AB294" t="str">
        <f>VLOOKUP(G294,[1]Ref!$A:$C,2,0)</f>
        <v>Customer Service &amp; Support</v>
      </c>
      <c r="AC294" t="str">
        <f>VLOOKUP($G294,[1]Ref!$A:$C,3,0)</f>
        <v>General</v>
      </c>
    </row>
    <row r="295" spans="1:29" x14ac:dyDescent="0.35">
      <c r="A295">
        <v>88299963</v>
      </c>
      <c r="B295" t="s">
        <v>1858</v>
      </c>
      <c r="C295" t="s">
        <v>1859</v>
      </c>
      <c r="D295" t="s">
        <v>1860</v>
      </c>
      <c r="E295">
        <v>2</v>
      </c>
      <c r="F295" t="s">
        <v>1861</v>
      </c>
      <c r="G295" t="s">
        <v>70</v>
      </c>
      <c r="H295" t="s">
        <v>1862</v>
      </c>
      <c r="I295" s="4" t="s">
        <v>1863</v>
      </c>
      <c r="J295" s="5">
        <f t="shared" si="8"/>
        <v>2024</v>
      </c>
      <c r="K295" s="6">
        <f t="shared" si="9"/>
        <v>6</v>
      </c>
      <c r="L295" t="s">
        <v>49</v>
      </c>
      <c r="M295">
        <v>1</v>
      </c>
      <c r="N295">
        <v>0</v>
      </c>
      <c r="O295" t="s">
        <v>36</v>
      </c>
      <c r="P295">
        <v>0</v>
      </c>
      <c r="Q295">
        <v>0</v>
      </c>
      <c r="R295" t="s">
        <v>82</v>
      </c>
      <c r="S295">
        <v>2</v>
      </c>
      <c r="T295" t="s">
        <v>83</v>
      </c>
      <c r="U295">
        <v>2</v>
      </c>
      <c r="V295">
        <v>1</v>
      </c>
      <c r="W295">
        <v>1</v>
      </c>
      <c r="X295">
        <v>1</v>
      </c>
      <c r="Y295">
        <v>1</v>
      </c>
      <c r="Z295" t="s">
        <v>40</v>
      </c>
      <c r="AA295" t="s">
        <v>41</v>
      </c>
      <c r="AB295" t="str">
        <f>VLOOKUP(G295,[1]Ref!$A:$C,2,0)</f>
        <v>Quality &amp; Testing</v>
      </c>
      <c r="AC295" t="str">
        <f>VLOOKUP($G295,[1]Ref!$A:$C,3,0)</f>
        <v>Technical</v>
      </c>
    </row>
    <row r="296" spans="1:29" x14ac:dyDescent="0.35">
      <c r="A296">
        <v>88271375</v>
      </c>
      <c r="B296" t="s">
        <v>1864</v>
      </c>
      <c r="C296" t="s">
        <v>1865</v>
      </c>
      <c r="D296" t="s">
        <v>1866</v>
      </c>
      <c r="E296">
        <v>5</v>
      </c>
      <c r="F296" t="s">
        <v>1867</v>
      </c>
      <c r="G296" t="s">
        <v>1868</v>
      </c>
      <c r="H296" t="s">
        <v>1869</v>
      </c>
      <c r="I296" s="4" t="s">
        <v>1870</v>
      </c>
      <c r="J296" s="5">
        <f t="shared" si="8"/>
        <v>2024</v>
      </c>
      <c r="K296" s="6">
        <f t="shared" si="9"/>
        <v>6</v>
      </c>
      <c r="L296" t="s">
        <v>49</v>
      </c>
      <c r="M296">
        <v>1</v>
      </c>
      <c r="N296">
        <v>4</v>
      </c>
      <c r="O296" t="s">
        <v>65</v>
      </c>
      <c r="P296">
        <v>0</v>
      </c>
      <c r="Q296">
        <v>0</v>
      </c>
      <c r="R296" t="s">
        <v>82</v>
      </c>
      <c r="S296">
        <v>5</v>
      </c>
      <c r="T296" t="s">
        <v>83</v>
      </c>
      <c r="U296">
        <v>5</v>
      </c>
      <c r="V296">
        <v>5</v>
      </c>
      <c r="W296">
        <v>5</v>
      </c>
      <c r="X296">
        <v>5</v>
      </c>
      <c r="Y296">
        <v>5</v>
      </c>
      <c r="Z296" t="s">
        <v>40</v>
      </c>
      <c r="AA296" t="s">
        <v>51</v>
      </c>
      <c r="AB296" t="str">
        <f>VLOOKUP(G296,[1]Ref!$A:$C,2,0)</f>
        <v>Customer Service &amp; Support</v>
      </c>
      <c r="AC296" t="str">
        <f>VLOOKUP($G296,[1]Ref!$A:$C,3,0)</f>
        <v>Technical</v>
      </c>
    </row>
    <row r="297" spans="1:29" x14ac:dyDescent="0.35">
      <c r="A297">
        <v>88215231</v>
      </c>
      <c r="B297" t="s">
        <v>1871</v>
      </c>
      <c r="C297" t="s">
        <v>1872</v>
      </c>
      <c r="D297" t="s">
        <v>1873</v>
      </c>
      <c r="E297">
        <v>4</v>
      </c>
      <c r="F297" t="s">
        <v>1874</v>
      </c>
      <c r="G297" t="s">
        <v>1051</v>
      </c>
      <c r="H297" t="s">
        <v>1875</v>
      </c>
      <c r="I297" s="4" t="s">
        <v>1876</v>
      </c>
      <c r="J297" s="5">
        <f t="shared" si="8"/>
        <v>2024</v>
      </c>
      <c r="K297" s="6">
        <f t="shared" si="9"/>
        <v>6</v>
      </c>
      <c r="L297" t="s">
        <v>49</v>
      </c>
      <c r="M297">
        <v>1</v>
      </c>
      <c r="N297">
        <v>0</v>
      </c>
      <c r="O297" t="s">
        <v>147</v>
      </c>
      <c r="P297">
        <v>0</v>
      </c>
      <c r="Q297">
        <v>0</v>
      </c>
      <c r="R297" t="s">
        <v>36</v>
      </c>
      <c r="S297" t="s">
        <v>36</v>
      </c>
      <c r="T297" t="s">
        <v>36</v>
      </c>
      <c r="Z297" t="s">
        <v>40</v>
      </c>
      <c r="AA297" t="s">
        <v>148</v>
      </c>
      <c r="AB297" t="str">
        <f>VLOOKUP(G297,[1]Ref!$A:$C,2,0)</f>
        <v>Program &amp; Project Management</v>
      </c>
      <c r="AC297" t="str">
        <f>VLOOKUP($G297,[1]Ref!$A:$C,3,0)</f>
        <v>Manager</v>
      </c>
    </row>
    <row r="298" spans="1:29" x14ac:dyDescent="0.35">
      <c r="A298">
        <v>88211457</v>
      </c>
      <c r="B298" t="s">
        <v>1877</v>
      </c>
      <c r="C298" t="s">
        <v>1878</v>
      </c>
      <c r="D298" t="s">
        <v>1879</v>
      </c>
      <c r="E298">
        <v>3</v>
      </c>
      <c r="F298" t="s">
        <v>1880</v>
      </c>
      <c r="G298" t="s">
        <v>1114</v>
      </c>
      <c r="H298" t="s">
        <v>1881</v>
      </c>
      <c r="I298" s="4" t="s">
        <v>1876</v>
      </c>
      <c r="J298" s="5">
        <f t="shared" si="8"/>
        <v>2024</v>
      </c>
      <c r="K298" s="6">
        <f t="shared" si="9"/>
        <v>6</v>
      </c>
      <c r="L298" t="s">
        <v>49</v>
      </c>
      <c r="M298">
        <v>1</v>
      </c>
      <c r="N298">
        <v>0</v>
      </c>
      <c r="O298" t="s">
        <v>1882</v>
      </c>
      <c r="P298">
        <v>0</v>
      </c>
      <c r="Q298">
        <v>0</v>
      </c>
      <c r="R298" t="s">
        <v>38</v>
      </c>
      <c r="S298">
        <v>4</v>
      </c>
      <c r="T298" t="s">
        <v>83</v>
      </c>
      <c r="U298">
        <v>4</v>
      </c>
      <c r="V298">
        <v>3</v>
      </c>
      <c r="W298">
        <v>3</v>
      </c>
      <c r="X298">
        <v>3</v>
      </c>
      <c r="Y298">
        <v>5</v>
      </c>
      <c r="Z298" t="s">
        <v>40</v>
      </c>
      <c r="AA298" t="s">
        <v>41</v>
      </c>
      <c r="AB298" t="str">
        <f>VLOOKUP(G298,[1]Ref!$A:$C,2,0)</f>
        <v>Operations &amp; Manufacturing</v>
      </c>
      <c r="AC298" t="str">
        <f>VLOOKUP($G298,[1]Ref!$A:$C,3,0)</f>
        <v>Technical</v>
      </c>
    </row>
    <row r="299" spans="1:29" x14ac:dyDescent="0.35">
      <c r="A299">
        <v>88206779</v>
      </c>
      <c r="B299" t="s">
        <v>1883</v>
      </c>
      <c r="C299" t="s">
        <v>1884</v>
      </c>
      <c r="D299" t="s">
        <v>1885</v>
      </c>
      <c r="E299">
        <v>5</v>
      </c>
      <c r="F299" t="s">
        <v>1886</v>
      </c>
      <c r="G299" t="s">
        <v>36</v>
      </c>
      <c r="H299" t="s">
        <v>1887</v>
      </c>
      <c r="I299" s="4" t="s">
        <v>1888</v>
      </c>
      <c r="J299" s="5">
        <f t="shared" si="8"/>
        <v>2024</v>
      </c>
      <c r="K299" s="6">
        <f t="shared" si="9"/>
        <v>6</v>
      </c>
      <c r="L299" t="s">
        <v>49</v>
      </c>
      <c r="M299">
        <v>1</v>
      </c>
      <c r="N299">
        <v>0</v>
      </c>
      <c r="O299" t="s">
        <v>36</v>
      </c>
      <c r="P299">
        <v>0</v>
      </c>
      <c r="Q299">
        <v>0</v>
      </c>
      <c r="R299" t="s">
        <v>38</v>
      </c>
      <c r="S299">
        <v>4</v>
      </c>
      <c r="T299" t="s">
        <v>39</v>
      </c>
      <c r="U299">
        <v>5</v>
      </c>
      <c r="V299">
        <v>4</v>
      </c>
      <c r="W299">
        <v>5</v>
      </c>
      <c r="X299">
        <v>4</v>
      </c>
      <c r="Y299">
        <v>5</v>
      </c>
      <c r="Z299" t="s">
        <v>40</v>
      </c>
      <c r="AA299" t="s">
        <v>41</v>
      </c>
      <c r="AB299" t="e">
        <f>VLOOKUP(G299,[1]Ref!$A:$C,2,0)</f>
        <v>#N/A</v>
      </c>
      <c r="AC299" t="e">
        <f>VLOOKUP($G299,[1]Ref!$A:$C,3,0)</f>
        <v>#N/A</v>
      </c>
    </row>
    <row r="300" spans="1:29" x14ac:dyDescent="0.35">
      <c r="A300">
        <v>88167096</v>
      </c>
      <c r="B300" t="s">
        <v>549</v>
      </c>
      <c r="C300" t="s">
        <v>1889</v>
      </c>
      <c r="D300" t="s">
        <v>1890</v>
      </c>
      <c r="E300">
        <v>4</v>
      </c>
      <c r="F300" t="s">
        <v>1891</v>
      </c>
      <c r="G300" t="s">
        <v>36</v>
      </c>
      <c r="H300" t="s">
        <v>1892</v>
      </c>
      <c r="I300" s="4" t="s">
        <v>1893</v>
      </c>
      <c r="J300" s="5">
        <f t="shared" si="8"/>
        <v>2024</v>
      </c>
      <c r="K300" s="6">
        <f t="shared" si="9"/>
        <v>6</v>
      </c>
      <c r="L300" t="s">
        <v>49</v>
      </c>
      <c r="M300">
        <v>1</v>
      </c>
      <c r="N300">
        <v>4</v>
      </c>
      <c r="O300" t="s">
        <v>147</v>
      </c>
      <c r="P300">
        <v>0</v>
      </c>
      <c r="Q300">
        <v>0</v>
      </c>
      <c r="R300" t="s">
        <v>38</v>
      </c>
      <c r="S300">
        <v>5</v>
      </c>
      <c r="T300" t="s">
        <v>39</v>
      </c>
      <c r="U300">
        <v>4</v>
      </c>
      <c r="V300">
        <v>4</v>
      </c>
      <c r="W300">
        <v>5</v>
      </c>
      <c r="X300">
        <v>5</v>
      </c>
      <c r="Y300">
        <v>1</v>
      </c>
      <c r="Z300" t="s">
        <v>40</v>
      </c>
      <c r="AA300" t="s">
        <v>148</v>
      </c>
      <c r="AB300" t="e">
        <f>VLOOKUP(G300,[1]Ref!$A:$C,2,0)</f>
        <v>#N/A</v>
      </c>
      <c r="AC300" t="e">
        <f>VLOOKUP($G300,[1]Ref!$A:$C,3,0)</f>
        <v>#N/A</v>
      </c>
    </row>
    <row r="301" spans="1:29" x14ac:dyDescent="0.35">
      <c r="A301">
        <v>88151638</v>
      </c>
      <c r="B301" t="s">
        <v>1894</v>
      </c>
      <c r="C301" t="s">
        <v>1895</v>
      </c>
      <c r="D301" t="s">
        <v>1896</v>
      </c>
      <c r="E301">
        <v>5</v>
      </c>
      <c r="F301" t="s">
        <v>1897</v>
      </c>
      <c r="G301" t="s">
        <v>1898</v>
      </c>
      <c r="H301" t="s">
        <v>1899</v>
      </c>
      <c r="I301" s="4" t="s">
        <v>1893</v>
      </c>
      <c r="J301" s="5">
        <f t="shared" si="8"/>
        <v>2024</v>
      </c>
      <c r="K301" s="6">
        <f t="shared" si="9"/>
        <v>6</v>
      </c>
      <c r="L301" t="s">
        <v>49</v>
      </c>
      <c r="M301">
        <v>1</v>
      </c>
      <c r="N301">
        <v>4</v>
      </c>
      <c r="O301" t="s">
        <v>65</v>
      </c>
      <c r="P301">
        <v>2</v>
      </c>
      <c r="Q301">
        <v>0</v>
      </c>
      <c r="R301" t="s">
        <v>38</v>
      </c>
      <c r="S301">
        <v>4</v>
      </c>
      <c r="T301" t="s">
        <v>39</v>
      </c>
      <c r="U301">
        <v>5</v>
      </c>
      <c r="V301">
        <v>5</v>
      </c>
      <c r="W301">
        <v>5</v>
      </c>
      <c r="X301">
        <v>3</v>
      </c>
      <c r="Y301">
        <v>5</v>
      </c>
      <c r="Z301" t="s">
        <v>40</v>
      </c>
      <c r="AA301" t="s">
        <v>51</v>
      </c>
      <c r="AB301" t="str">
        <f>VLOOKUP(G301,[1]Ref!$A:$C,2,0)</f>
        <v>Human Resources</v>
      </c>
      <c r="AC301" t="str">
        <f>VLOOKUP($G301,[1]Ref!$A:$C,3,0)</f>
        <v>General</v>
      </c>
    </row>
    <row r="302" spans="1:29" x14ac:dyDescent="0.35">
      <c r="A302">
        <v>88141722</v>
      </c>
      <c r="B302" t="s">
        <v>1900</v>
      </c>
      <c r="C302" t="s">
        <v>1901</v>
      </c>
      <c r="D302" t="s">
        <v>1902</v>
      </c>
      <c r="E302">
        <v>5</v>
      </c>
      <c r="F302" t="s">
        <v>1903</v>
      </c>
      <c r="G302" t="s">
        <v>837</v>
      </c>
      <c r="H302" t="s">
        <v>1904</v>
      </c>
      <c r="I302" s="4" t="s">
        <v>1893</v>
      </c>
      <c r="J302" s="5">
        <f t="shared" si="8"/>
        <v>2024</v>
      </c>
      <c r="K302" s="6">
        <f t="shared" si="9"/>
        <v>6</v>
      </c>
      <c r="L302" t="s">
        <v>49</v>
      </c>
      <c r="M302">
        <v>1</v>
      </c>
      <c r="N302">
        <v>0</v>
      </c>
      <c r="O302" t="s">
        <v>36</v>
      </c>
      <c r="P302">
        <v>0</v>
      </c>
      <c r="Q302">
        <v>0</v>
      </c>
      <c r="R302" t="s">
        <v>36</v>
      </c>
      <c r="S302" t="s">
        <v>36</v>
      </c>
      <c r="T302" t="s">
        <v>36</v>
      </c>
      <c r="Z302" t="s">
        <v>40</v>
      </c>
      <c r="AA302" t="s">
        <v>41</v>
      </c>
      <c r="AB302" t="str">
        <f>VLOOKUP(G302,[1]Ref!$A:$C,2,0)</f>
        <v>Program &amp; Project Management</v>
      </c>
      <c r="AC302" t="str">
        <f>VLOOKUP($G302,[1]Ref!$A:$C,3,0)</f>
        <v>Manager</v>
      </c>
    </row>
    <row r="303" spans="1:29" x14ac:dyDescent="0.35">
      <c r="A303">
        <v>88122530</v>
      </c>
      <c r="B303" t="s">
        <v>415</v>
      </c>
      <c r="C303" t="s">
        <v>1905</v>
      </c>
      <c r="D303" t="s">
        <v>1906</v>
      </c>
      <c r="E303">
        <v>5</v>
      </c>
      <c r="F303" t="s">
        <v>1907</v>
      </c>
      <c r="G303" t="s">
        <v>1908</v>
      </c>
      <c r="H303" t="s">
        <v>1909</v>
      </c>
      <c r="I303" s="4" t="s">
        <v>1910</v>
      </c>
      <c r="J303" s="5">
        <f t="shared" si="8"/>
        <v>2024</v>
      </c>
      <c r="K303" s="6">
        <f t="shared" si="9"/>
        <v>6</v>
      </c>
      <c r="L303" t="s">
        <v>49</v>
      </c>
      <c r="M303">
        <v>1</v>
      </c>
      <c r="N303">
        <v>0</v>
      </c>
      <c r="O303" t="s">
        <v>36</v>
      </c>
      <c r="P303">
        <v>0</v>
      </c>
      <c r="Q303">
        <v>0</v>
      </c>
      <c r="R303" t="s">
        <v>38</v>
      </c>
      <c r="S303">
        <v>5</v>
      </c>
      <c r="T303" t="s">
        <v>39</v>
      </c>
      <c r="U303">
        <v>5</v>
      </c>
      <c r="V303">
        <v>5</v>
      </c>
      <c r="W303">
        <v>5</v>
      </c>
      <c r="X303">
        <v>5</v>
      </c>
      <c r="Y303">
        <v>5</v>
      </c>
      <c r="Z303" t="s">
        <v>40</v>
      </c>
      <c r="AA303" t="s">
        <v>41</v>
      </c>
      <c r="AB303" t="str">
        <f>VLOOKUP(G303,[1]Ref!$A:$C,2,0)</f>
        <v>Program &amp; Project Management</v>
      </c>
      <c r="AC303" t="str">
        <f>VLOOKUP($G303,[1]Ref!$A:$C,3,0)</f>
        <v>Senior</v>
      </c>
    </row>
    <row r="304" spans="1:29" x14ac:dyDescent="0.35">
      <c r="A304">
        <v>88028127</v>
      </c>
      <c r="B304" t="s">
        <v>1911</v>
      </c>
      <c r="C304" t="s">
        <v>1912</v>
      </c>
      <c r="D304" t="s">
        <v>1913</v>
      </c>
      <c r="E304">
        <v>4</v>
      </c>
      <c r="F304" t="s">
        <v>1914</v>
      </c>
      <c r="G304" t="s">
        <v>1915</v>
      </c>
      <c r="H304" t="s">
        <v>1916</v>
      </c>
      <c r="I304" s="4" t="s">
        <v>1917</v>
      </c>
      <c r="J304" s="5">
        <f t="shared" si="8"/>
        <v>2024</v>
      </c>
      <c r="K304" s="6">
        <f t="shared" si="9"/>
        <v>6</v>
      </c>
      <c r="L304" t="s">
        <v>49</v>
      </c>
      <c r="M304" t="s">
        <v>36</v>
      </c>
      <c r="N304">
        <v>2</v>
      </c>
      <c r="O304" t="s">
        <v>1918</v>
      </c>
      <c r="P304">
        <v>0</v>
      </c>
      <c r="Q304">
        <v>0</v>
      </c>
      <c r="R304" t="s">
        <v>36</v>
      </c>
      <c r="S304">
        <v>4</v>
      </c>
      <c r="T304" t="s">
        <v>36</v>
      </c>
      <c r="U304">
        <v>4</v>
      </c>
      <c r="V304">
        <v>4</v>
      </c>
      <c r="W304">
        <v>4</v>
      </c>
      <c r="X304">
        <v>4</v>
      </c>
      <c r="Y304">
        <v>4</v>
      </c>
      <c r="Z304" t="s">
        <v>40</v>
      </c>
      <c r="AA304" t="s">
        <v>41</v>
      </c>
      <c r="AB304" t="str">
        <f>VLOOKUP(G304,[1]Ref!$A:$C,2,0)</f>
        <v>Other / General</v>
      </c>
      <c r="AC304" t="str">
        <f>VLOOKUP($G304,[1]Ref!$A:$C,3,0)</f>
        <v>Technical</v>
      </c>
    </row>
    <row r="305" spans="1:29" x14ac:dyDescent="0.35">
      <c r="A305">
        <v>88023181</v>
      </c>
      <c r="B305" t="s">
        <v>1919</v>
      </c>
      <c r="C305" t="s">
        <v>1920</v>
      </c>
      <c r="D305" t="s">
        <v>1921</v>
      </c>
      <c r="E305">
        <v>5</v>
      </c>
      <c r="F305" t="s">
        <v>1922</v>
      </c>
      <c r="G305" t="s">
        <v>1923</v>
      </c>
      <c r="H305" t="s">
        <v>1924</v>
      </c>
      <c r="I305" s="4" t="s">
        <v>1917</v>
      </c>
      <c r="J305" s="5">
        <f t="shared" si="8"/>
        <v>2024</v>
      </c>
      <c r="K305" s="6">
        <f t="shared" si="9"/>
        <v>6</v>
      </c>
      <c r="L305" t="s">
        <v>49</v>
      </c>
      <c r="M305">
        <v>1</v>
      </c>
      <c r="N305">
        <v>0</v>
      </c>
      <c r="O305" t="s">
        <v>36</v>
      </c>
      <c r="P305">
        <v>0</v>
      </c>
      <c r="Q305">
        <v>0</v>
      </c>
      <c r="R305" t="s">
        <v>38</v>
      </c>
      <c r="S305">
        <v>3</v>
      </c>
      <c r="T305" t="s">
        <v>39</v>
      </c>
      <c r="U305">
        <v>3</v>
      </c>
      <c r="V305">
        <v>3</v>
      </c>
      <c r="W305">
        <v>3</v>
      </c>
      <c r="X305">
        <v>3</v>
      </c>
      <c r="Y305">
        <v>3</v>
      </c>
      <c r="Z305" t="s">
        <v>40</v>
      </c>
      <c r="AA305" t="s">
        <v>41</v>
      </c>
      <c r="AB305" t="str">
        <f>VLOOKUP(G305,[1]Ref!$A:$C,2,0)</f>
        <v>Other / General</v>
      </c>
      <c r="AC305" t="str">
        <f>VLOOKUP($G305,[1]Ref!$A:$C,3,0)</f>
        <v>Technical</v>
      </c>
    </row>
    <row r="306" spans="1:29" x14ac:dyDescent="0.35">
      <c r="A306">
        <v>88022082</v>
      </c>
      <c r="B306" t="s">
        <v>1925</v>
      </c>
      <c r="C306" t="s">
        <v>1926</v>
      </c>
      <c r="D306" t="s">
        <v>1927</v>
      </c>
      <c r="E306">
        <v>5</v>
      </c>
      <c r="F306" t="s">
        <v>1928</v>
      </c>
      <c r="G306" t="s">
        <v>1929</v>
      </c>
      <c r="H306" t="s">
        <v>1930</v>
      </c>
      <c r="I306" s="4" t="s">
        <v>1917</v>
      </c>
      <c r="J306" s="5">
        <f t="shared" si="8"/>
        <v>2024</v>
      </c>
      <c r="K306" s="6">
        <f t="shared" si="9"/>
        <v>6</v>
      </c>
      <c r="L306" t="s">
        <v>49</v>
      </c>
      <c r="M306">
        <v>1</v>
      </c>
      <c r="N306">
        <v>20</v>
      </c>
      <c r="O306" t="s">
        <v>50</v>
      </c>
      <c r="P306">
        <v>0</v>
      </c>
      <c r="Q306">
        <v>0</v>
      </c>
      <c r="R306" t="s">
        <v>38</v>
      </c>
      <c r="S306">
        <v>5</v>
      </c>
      <c r="T306" t="s">
        <v>39</v>
      </c>
      <c r="U306">
        <v>5</v>
      </c>
      <c r="V306">
        <v>5</v>
      </c>
      <c r="W306">
        <v>5</v>
      </c>
      <c r="X306">
        <v>5</v>
      </c>
      <c r="Y306">
        <v>5</v>
      </c>
      <c r="Z306" t="s">
        <v>40</v>
      </c>
      <c r="AA306" t="s">
        <v>51</v>
      </c>
      <c r="AB306" t="str">
        <f>VLOOKUP(G306,[1]Ref!$A:$C,2,0)</f>
        <v>Administration</v>
      </c>
      <c r="AC306" t="str">
        <f>VLOOKUP($G306,[1]Ref!$A:$C,3,0)</f>
        <v>Administrative</v>
      </c>
    </row>
    <row r="307" spans="1:29" x14ac:dyDescent="0.35">
      <c r="A307">
        <v>88020420</v>
      </c>
      <c r="B307" t="s">
        <v>1931</v>
      </c>
      <c r="C307" t="s">
        <v>1932</v>
      </c>
      <c r="D307" t="s">
        <v>1933</v>
      </c>
      <c r="E307">
        <v>5</v>
      </c>
      <c r="F307" t="s">
        <v>1934</v>
      </c>
      <c r="G307" t="s">
        <v>1935</v>
      </c>
      <c r="H307" t="s">
        <v>1936</v>
      </c>
      <c r="I307" s="4" t="s">
        <v>1917</v>
      </c>
      <c r="J307" s="5">
        <f t="shared" si="8"/>
        <v>2024</v>
      </c>
      <c r="K307" s="6">
        <f t="shared" si="9"/>
        <v>6</v>
      </c>
      <c r="L307" t="s">
        <v>49</v>
      </c>
      <c r="M307">
        <v>1</v>
      </c>
      <c r="N307">
        <v>1</v>
      </c>
      <c r="O307" t="s">
        <v>36</v>
      </c>
      <c r="P307">
        <v>0</v>
      </c>
      <c r="Q307">
        <v>0</v>
      </c>
      <c r="R307" t="s">
        <v>38</v>
      </c>
      <c r="S307">
        <v>5</v>
      </c>
      <c r="T307" t="s">
        <v>39</v>
      </c>
      <c r="U307">
        <v>5</v>
      </c>
      <c r="V307">
        <v>5</v>
      </c>
      <c r="W307">
        <v>5</v>
      </c>
      <c r="X307">
        <v>5</v>
      </c>
      <c r="Y307">
        <v>5</v>
      </c>
      <c r="Z307" t="s">
        <v>40</v>
      </c>
      <c r="AA307" t="s">
        <v>41</v>
      </c>
      <c r="AB307" t="str">
        <f>VLOOKUP(G307,[1]Ref!$A:$C,2,0)</f>
        <v>Program &amp; Project Management</v>
      </c>
      <c r="AC307" t="str">
        <f>VLOOKUP($G307,[1]Ref!$A:$C,3,0)</f>
        <v>Senior</v>
      </c>
    </row>
    <row r="308" spans="1:29" x14ac:dyDescent="0.35">
      <c r="A308">
        <v>88005325</v>
      </c>
      <c r="B308" t="s">
        <v>1937</v>
      </c>
      <c r="C308" t="s">
        <v>1938</v>
      </c>
      <c r="D308" t="s">
        <v>1939</v>
      </c>
      <c r="E308">
        <v>5</v>
      </c>
      <c r="F308" t="s">
        <v>1940</v>
      </c>
      <c r="G308" t="s">
        <v>36</v>
      </c>
      <c r="H308" t="s">
        <v>1941</v>
      </c>
      <c r="I308" s="4" t="s">
        <v>1917</v>
      </c>
      <c r="J308" s="5">
        <f t="shared" si="8"/>
        <v>2024</v>
      </c>
      <c r="K308" s="6">
        <f t="shared" si="9"/>
        <v>6</v>
      </c>
      <c r="L308" t="s">
        <v>49</v>
      </c>
      <c r="M308">
        <v>1</v>
      </c>
      <c r="N308">
        <v>6</v>
      </c>
      <c r="O308" t="s">
        <v>36</v>
      </c>
      <c r="P308">
        <v>0</v>
      </c>
      <c r="Q308">
        <v>0</v>
      </c>
      <c r="R308" t="s">
        <v>38</v>
      </c>
      <c r="S308">
        <v>5</v>
      </c>
      <c r="T308" t="s">
        <v>39</v>
      </c>
      <c r="U308">
        <v>5</v>
      </c>
      <c r="V308">
        <v>5</v>
      </c>
      <c r="W308">
        <v>5</v>
      </c>
      <c r="X308">
        <v>4</v>
      </c>
      <c r="Y308">
        <v>4</v>
      </c>
      <c r="Z308" t="s">
        <v>40</v>
      </c>
      <c r="AA308" t="s">
        <v>41</v>
      </c>
      <c r="AB308" t="e">
        <f>VLOOKUP(G308,[1]Ref!$A:$C,2,0)</f>
        <v>#N/A</v>
      </c>
      <c r="AC308" t="e">
        <f>VLOOKUP($G308,[1]Ref!$A:$C,3,0)</f>
        <v>#N/A</v>
      </c>
    </row>
    <row r="309" spans="1:29" x14ac:dyDescent="0.35">
      <c r="A309">
        <v>87979695</v>
      </c>
      <c r="B309" t="s">
        <v>1942</v>
      </c>
      <c r="C309" t="s">
        <v>1943</v>
      </c>
      <c r="D309" t="s">
        <v>1944</v>
      </c>
      <c r="E309">
        <v>1</v>
      </c>
      <c r="F309" t="s">
        <v>1945</v>
      </c>
      <c r="G309" t="s">
        <v>36</v>
      </c>
      <c r="H309" t="s">
        <v>1946</v>
      </c>
      <c r="I309" s="4" t="s">
        <v>1947</v>
      </c>
      <c r="J309" s="5">
        <f t="shared" si="8"/>
        <v>2024</v>
      </c>
      <c r="K309" s="6">
        <f t="shared" si="9"/>
        <v>6</v>
      </c>
      <c r="L309" t="s">
        <v>73</v>
      </c>
      <c r="M309">
        <v>1</v>
      </c>
      <c r="N309">
        <v>2</v>
      </c>
      <c r="O309" t="s">
        <v>36</v>
      </c>
      <c r="P309">
        <v>0</v>
      </c>
      <c r="Q309">
        <v>0</v>
      </c>
      <c r="R309" t="s">
        <v>98</v>
      </c>
      <c r="S309">
        <v>1</v>
      </c>
      <c r="T309" t="s">
        <v>36</v>
      </c>
      <c r="U309">
        <v>1</v>
      </c>
      <c r="V309">
        <v>1</v>
      </c>
      <c r="W309">
        <v>1</v>
      </c>
      <c r="X309">
        <v>1</v>
      </c>
      <c r="Y309">
        <v>1</v>
      </c>
      <c r="Z309" t="s">
        <v>40</v>
      </c>
      <c r="AA309" t="s">
        <v>41</v>
      </c>
      <c r="AB309" t="e">
        <f>VLOOKUP(G309,[1]Ref!$A:$C,2,0)</f>
        <v>#N/A</v>
      </c>
      <c r="AC309" t="e">
        <f>VLOOKUP($G309,[1]Ref!$A:$C,3,0)</f>
        <v>#N/A</v>
      </c>
    </row>
    <row r="310" spans="1:29" x14ac:dyDescent="0.35">
      <c r="A310">
        <v>87975906</v>
      </c>
      <c r="B310" t="s">
        <v>1948</v>
      </c>
      <c r="C310" t="s">
        <v>1949</v>
      </c>
      <c r="D310" t="s">
        <v>1950</v>
      </c>
      <c r="E310">
        <v>5</v>
      </c>
      <c r="F310" t="s">
        <v>1951</v>
      </c>
      <c r="G310" t="s">
        <v>1952</v>
      </c>
      <c r="H310" t="s">
        <v>1953</v>
      </c>
      <c r="I310" s="4" t="s">
        <v>1947</v>
      </c>
      <c r="J310" s="5">
        <f t="shared" si="8"/>
        <v>2024</v>
      </c>
      <c r="K310" s="6">
        <f t="shared" si="9"/>
        <v>6</v>
      </c>
      <c r="L310" t="s">
        <v>49</v>
      </c>
      <c r="M310">
        <v>1</v>
      </c>
      <c r="N310">
        <v>9</v>
      </c>
      <c r="O310" t="s">
        <v>36</v>
      </c>
      <c r="P310">
        <v>0</v>
      </c>
      <c r="Q310">
        <v>0</v>
      </c>
      <c r="R310" t="s">
        <v>38</v>
      </c>
      <c r="S310">
        <v>4</v>
      </c>
      <c r="T310" t="s">
        <v>39</v>
      </c>
      <c r="U310">
        <v>4</v>
      </c>
      <c r="V310">
        <v>5</v>
      </c>
      <c r="W310">
        <v>4</v>
      </c>
      <c r="X310">
        <v>4</v>
      </c>
      <c r="Y310">
        <v>4</v>
      </c>
      <c r="Z310" t="s">
        <v>40</v>
      </c>
      <c r="AA310" t="s">
        <v>41</v>
      </c>
      <c r="AB310" t="str">
        <f>VLOOKUP(G310,[1]Ref!$A:$C,2,0)</f>
        <v>Human Resources</v>
      </c>
      <c r="AC310" t="str">
        <f>VLOOKUP($G310,[1]Ref!$A:$C,3,0)</f>
        <v>General</v>
      </c>
    </row>
    <row r="311" spans="1:29" x14ac:dyDescent="0.35">
      <c r="A311">
        <v>87960190</v>
      </c>
      <c r="B311" t="s">
        <v>1954</v>
      </c>
      <c r="C311" t="s">
        <v>1955</v>
      </c>
      <c r="D311" t="s">
        <v>1956</v>
      </c>
      <c r="E311">
        <v>3</v>
      </c>
      <c r="F311" t="s">
        <v>1957</v>
      </c>
      <c r="G311" t="s">
        <v>1958</v>
      </c>
      <c r="H311" t="s">
        <v>1959</v>
      </c>
      <c r="I311" s="4" t="s">
        <v>1947</v>
      </c>
      <c r="J311" s="5">
        <f t="shared" si="8"/>
        <v>2024</v>
      </c>
      <c r="K311" s="6">
        <f t="shared" si="9"/>
        <v>6</v>
      </c>
      <c r="L311" t="s">
        <v>49</v>
      </c>
      <c r="M311" t="s">
        <v>36</v>
      </c>
      <c r="N311">
        <v>0</v>
      </c>
      <c r="O311" t="s">
        <v>147</v>
      </c>
      <c r="P311">
        <v>0</v>
      </c>
      <c r="Q311">
        <v>0</v>
      </c>
      <c r="R311" t="s">
        <v>98</v>
      </c>
      <c r="S311">
        <v>3</v>
      </c>
      <c r="T311" t="s">
        <v>36</v>
      </c>
      <c r="U311">
        <v>3</v>
      </c>
      <c r="V311">
        <v>4</v>
      </c>
      <c r="W311">
        <v>2</v>
      </c>
      <c r="X311">
        <v>2</v>
      </c>
      <c r="Y311">
        <v>3</v>
      </c>
      <c r="Z311" t="s">
        <v>40</v>
      </c>
      <c r="AA311" t="s">
        <v>148</v>
      </c>
      <c r="AB311" t="str">
        <f>VLOOKUP(G311,[1]Ref!$A:$C,2,0)</f>
        <v>Customer Service &amp; Support</v>
      </c>
      <c r="AC311" t="str">
        <f>VLOOKUP($G311,[1]Ref!$A:$C,3,0)</f>
        <v>Senior</v>
      </c>
    </row>
    <row r="312" spans="1:29" x14ac:dyDescent="0.35">
      <c r="A312">
        <v>87901531</v>
      </c>
      <c r="B312" t="s">
        <v>1960</v>
      </c>
      <c r="C312" t="s">
        <v>1961</v>
      </c>
      <c r="D312" t="s">
        <v>1962</v>
      </c>
      <c r="E312">
        <v>5</v>
      </c>
      <c r="F312" t="s">
        <v>1963</v>
      </c>
      <c r="G312" t="s">
        <v>1964</v>
      </c>
      <c r="H312" t="s">
        <v>1965</v>
      </c>
      <c r="I312" s="4" t="s">
        <v>1966</v>
      </c>
      <c r="J312" s="5">
        <f t="shared" si="8"/>
        <v>2024</v>
      </c>
      <c r="K312" s="6">
        <f t="shared" si="9"/>
        <v>6</v>
      </c>
      <c r="L312" t="s">
        <v>49</v>
      </c>
      <c r="M312">
        <v>1</v>
      </c>
      <c r="N312">
        <v>4</v>
      </c>
      <c r="O312" t="s">
        <v>65</v>
      </c>
      <c r="P312">
        <v>0</v>
      </c>
      <c r="Q312">
        <v>0</v>
      </c>
      <c r="R312" t="s">
        <v>38</v>
      </c>
      <c r="S312">
        <v>4</v>
      </c>
      <c r="T312" t="s">
        <v>39</v>
      </c>
      <c r="U312">
        <v>5</v>
      </c>
      <c r="V312">
        <v>5</v>
      </c>
      <c r="W312">
        <v>5</v>
      </c>
      <c r="X312">
        <v>4</v>
      </c>
      <c r="Y312">
        <v>5</v>
      </c>
      <c r="Z312" t="s">
        <v>40</v>
      </c>
      <c r="AA312" t="s">
        <v>51</v>
      </c>
      <c r="AB312" t="str">
        <f>VLOOKUP(G312,[1]Ref!$A:$C,2,0)</f>
        <v>Human Resources</v>
      </c>
      <c r="AC312" t="str">
        <f>VLOOKUP($G312,[1]Ref!$A:$C,3,0)</f>
        <v>Senior</v>
      </c>
    </row>
    <row r="313" spans="1:29" x14ac:dyDescent="0.35">
      <c r="A313">
        <v>87901243</v>
      </c>
      <c r="B313" t="s">
        <v>204</v>
      </c>
      <c r="C313" t="s">
        <v>1967</v>
      </c>
      <c r="D313" t="s">
        <v>1968</v>
      </c>
      <c r="E313">
        <v>4</v>
      </c>
      <c r="F313" t="s">
        <v>1969</v>
      </c>
      <c r="G313" t="s">
        <v>174</v>
      </c>
      <c r="H313" t="s">
        <v>1970</v>
      </c>
      <c r="I313" s="4" t="s">
        <v>1966</v>
      </c>
      <c r="J313" s="5">
        <f t="shared" si="8"/>
        <v>2024</v>
      </c>
      <c r="K313" s="6">
        <f t="shared" si="9"/>
        <v>6</v>
      </c>
      <c r="L313" t="s">
        <v>73</v>
      </c>
      <c r="M313" t="s">
        <v>36</v>
      </c>
      <c r="N313">
        <v>2</v>
      </c>
      <c r="O313" t="s">
        <v>65</v>
      </c>
      <c r="P313">
        <v>0</v>
      </c>
      <c r="Q313">
        <v>0</v>
      </c>
      <c r="R313" t="s">
        <v>36</v>
      </c>
      <c r="S313" t="s">
        <v>36</v>
      </c>
      <c r="T313" t="s">
        <v>36</v>
      </c>
      <c r="Z313" t="s">
        <v>40</v>
      </c>
      <c r="AA313" t="s">
        <v>51</v>
      </c>
      <c r="AB313" t="str">
        <f>VLOOKUP(G313,[1]Ref!$A:$C,2,0)</f>
        <v>Quality &amp; Testing</v>
      </c>
      <c r="AC313" t="str">
        <f>VLOOKUP($G313,[1]Ref!$A:$C,3,0)</f>
        <v>Technical</v>
      </c>
    </row>
    <row r="314" spans="1:29" x14ac:dyDescent="0.35">
      <c r="A314">
        <v>87888585</v>
      </c>
      <c r="B314" t="s">
        <v>1971</v>
      </c>
      <c r="C314" t="s">
        <v>1972</v>
      </c>
      <c r="D314" t="s">
        <v>1973</v>
      </c>
      <c r="E314">
        <v>4</v>
      </c>
      <c r="F314" t="s">
        <v>1974</v>
      </c>
      <c r="G314" t="s">
        <v>946</v>
      </c>
      <c r="H314" t="s">
        <v>1975</v>
      </c>
      <c r="I314" s="4" t="s">
        <v>1966</v>
      </c>
      <c r="J314" s="5">
        <f t="shared" si="8"/>
        <v>2024</v>
      </c>
      <c r="K314" s="6">
        <f t="shared" si="9"/>
        <v>6</v>
      </c>
      <c r="L314" t="s">
        <v>49</v>
      </c>
      <c r="M314" t="s">
        <v>36</v>
      </c>
      <c r="N314">
        <v>6</v>
      </c>
      <c r="O314" t="s">
        <v>1976</v>
      </c>
      <c r="P314">
        <v>0</v>
      </c>
      <c r="Q314">
        <v>0</v>
      </c>
      <c r="R314" t="s">
        <v>38</v>
      </c>
      <c r="S314">
        <v>4</v>
      </c>
      <c r="T314" t="s">
        <v>83</v>
      </c>
      <c r="U314">
        <v>5</v>
      </c>
      <c r="V314">
        <v>5</v>
      </c>
      <c r="W314">
        <v>1</v>
      </c>
      <c r="X314">
        <v>5</v>
      </c>
      <c r="Y314">
        <v>5</v>
      </c>
      <c r="Z314" t="s">
        <v>40</v>
      </c>
      <c r="AA314" t="s">
        <v>41</v>
      </c>
      <c r="AB314" t="str">
        <f>VLOOKUP(G314,[1]Ref!$A:$C,2,0)</f>
        <v>Engineering &amp; IT</v>
      </c>
      <c r="AC314" t="str">
        <f>VLOOKUP($G314,[1]Ref!$A:$C,3,0)</f>
        <v>Technical</v>
      </c>
    </row>
    <row r="315" spans="1:29" x14ac:dyDescent="0.35">
      <c r="A315">
        <v>87877205</v>
      </c>
      <c r="B315" t="s">
        <v>1977</v>
      </c>
      <c r="C315" t="s">
        <v>1978</v>
      </c>
      <c r="D315" t="s">
        <v>1979</v>
      </c>
      <c r="E315">
        <v>5</v>
      </c>
      <c r="F315" t="s">
        <v>1980</v>
      </c>
      <c r="G315" t="s">
        <v>36</v>
      </c>
      <c r="H315" t="s">
        <v>1981</v>
      </c>
      <c r="I315" s="4" t="s">
        <v>1966</v>
      </c>
      <c r="J315" s="5">
        <f t="shared" si="8"/>
        <v>2024</v>
      </c>
      <c r="K315" s="6">
        <f t="shared" si="9"/>
        <v>6</v>
      </c>
      <c r="L315" t="s">
        <v>49</v>
      </c>
      <c r="M315">
        <v>1</v>
      </c>
      <c r="N315">
        <v>4</v>
      </c>
      <c r="O315" t="s">
        <v>147</v>
      </c>
      <c r="P315">
        <v>0</v>
      </c>
      <c r="Q315">
        <v>0</v>
      </c>
      <c r="R315" t="s">
        <v>38</v>
      </c>
      <c r="S315">
        <v>4</v>
      </c>
      <c r="T315" t="s">
        <v>39</v>
      </c>
      <c r="U315">
        <v>5</v>
      </c>
      <c r="V315">
        <v>5</v>
      </c>
      <c r="W315">
        <v>4</v>
      </c>
      <c r="X315">
        <v>5</v>
      </c>
      <c r="Y315">
        <v>4</v>
      </c>
      <c r="Z315" t="s">
        <v>40</v>
      </c>
      <c r="AA315" t="s">
        <v>148</v>
      </c>
      <c r="AB315" t="e">
        <f>VLOOKUP(G315,[1]Ref!$A:$C,2,0)</f>
        <v>#N/A</v>
      </c>
      <c r="AC315" t="e">
        <f>VLOOKUP($G315,[1]Ref!$A:$C,3,0)</f>
        <v>#N/A</v>
      </c>
    </row>
    <row r="316" spans="1:29" x14ac:dyDescent="0.35">
      <c r="A316">
        <v>87863916</v>
      </c>
      <c r="B316" t="s">
        <v>1982</v>
      </c>
      <c r="C316" t="s">
        <v>1983</v>
      </c>
      <c r="D316" t="s">
        <v>1984</v>
      </c>
      <c r="E316">
        <v>5</v>
      </c>
      <c r="F316" t="s">
        <v>1985</v>
      </c>
      <c r="G316" t="s">
        <v>1986</v>
      </c>
      <c r="H316" t="s">
        <v>1987</v>
      </c>
      <c r="I316" s="4" t="s">
        <v>1988</v>
      </c>
      <c r="J316" s="5">
        <f t="shared" si="8"/>
        <v>2024</v>
      </c>
      <c r="K316" s="6">
        <f t="shared" si="9"/>
        <v>6</v>
      </c>
      <c r="L316" t="s">
        <v>49</v>
      </c>
      <c r="M316">
        <v>1</v>
      </c>
      <c r="N316">
        <v>2</v>
      </c>
      <c r="O316" t="s">
        <v>50</v>
      </c>
      <c r="P316">
        <v>0</v>
      </c>
      <c r="Q316">
        <v>0</v>
      </c>
      <c r="R316" t="s">
        <v>38</v>
      </c>
      <c r="S316">
        <v>5</v>
      </c>
      <c r="T316" t="s">
        <v>39</v>
      </c>
      <c r="U316">
        <v>3</v>
      </c>
      <c r="V316">
        <v>4</v>
      </c>
      <c r="W316">
        <v>4</v>
      </c>
      <c r="X316">
        <v>3</v>
      </c>
      <c r="Y316">
        <v>5</v>
      </c>
      <c r="Z316" t="s">
        <v>40</v>
      </c>
      <c r="AA316" t="s">
        <v>51</v>
      </c>
      <c r="AB316" t="str">
        <f>VLOOKUP(G316,[1]Ref!$A:$C,2,0)</f>
        <v>Program &amp; Project Management</v>
      </c>
      <c r="AC316" t="str">
        <f>VLOOKUP($G316,[1]Ref!$A:$C,3,0)</f>
        <v>Manager</v>
      </c>
    </row>
    <row r="317" spans="1:29" x14ac:dyDescent="0.35">
      <c r="A317">
        <v>87831863</v>
      </c>
      <c r="B317" t="s">
        <v>701</v>
      </c>
      <c r="C317" t="s">
        <v>1989</v>
      </c>
      <c r="D317" t="s">
        <v>1990</v>
      </c>
      <c r="E317">
        <v>4</v>
      </c>
      <c r="F317" t="s">
        <v>1991</v>
      </c>
      <c r="G317" t="s">
        <v>1992</v>
      </c>
      <c r="H317" t="s">
        <v>1993</v>
      </c>
      <c r="I317" s="4" t="s">
        <v>1994</v>
      </c>
      <c r="J317" s="5">
        <f t="shared" si="8"/>
        <v>2024</v>
      </c>
      <c r="K317" s="6">
        <f t="shared" si="9"/>
        <v>5</v>
      </c>
      <c r="L317" t="s">
        <v>49</v>
      </c>
      <c r="M317">
        <v>1</v>
      </c>
      <c r="N317">
        <v>0</v>
      </c>
      <c r="O317" t="s">
        <v>50</v>
      </c>
      <c r="P317">
        <v>0</v>
      </c>
      <c r="Q317">
        <v>0</v>
      </c>
      <c r="R317" t="s">
        <v>38</v>
      </c>
      <c r="S317">
        <v>4</v>
      </c>
      <c r="T317" t="s">
        <v>39</v>
      </c>
      <c r="U317">
        <v>4</v>
      </c>
      <c r="V317">
        <v>4</v>
      </c>
      <c r="W317">
        <v>4</v>
      </c>
      <c r="X317">
        <v>4</v>
      </c>
      <c r="Y317">
        <v>4</v>
      </c>
      <c r="Z317" t="s">
        <v>40</v>
      </c>
      <c r="AA317" t="s">
        <v>51</v>
      </c>
      <c r="AB317" t="str">
        <f>VLOOKUP(G317,[1]Ref!$A:$C,2,0)</f>
        <v>Program &amp; Project Management</v>
      </c>
      <c r="AC317" t="str">
        <f>VLOOKUP($G317,[1]Ref!$A:$C,3,0)</f>
        <v>Senior</v>
      </c>
    </row>
    <row r="318" spans="1:29" x14ac:dyDescent="0.35">
      <c r="A318">
        <v>87797313</v>
      </c>
      <c r="B318" t="s">
        <v>1995</v>
      </c>
      <c r="C318" t="s">
        <v>1996</v>
      </c>
      <c r="D318" t="s">
        <v>1997</v>
      </c>
      <c r="E318">
        <v>5</v>
      </c>
      <c r="F318" t="s">
        <v>1998</v>
      </c>
      <c r="G318" t="s">
        <v>1999</v>
      </c>
      <c r="H318" t="s">
        <v>2000</v>
      </c>
      <c r="I318" s="4" t="s">
        <v>2001</v>
      </c>
      <c r="J318" s="5">
        <f t="shared" si="8"/>
        <v>2024</v>
      </c>
      <c r="K318" s="6">
        <f t="shared" si="9"/>
        <v>5</v>
      </c>
      <c r="L318" t="s">
        <v>49</v>
      </c>
      <c r="M318" t="s">
        <v>36</v>
      </c>
      <c r="N318">
        <v>20</v>
      </c>
      <c r="O318" t="s">
        <v>106</v>
      </c>
      <c r="P318">
        <v>0</v>
      </c>
      <c r="Q318">
        <v>0</v>
      </c>
      <c r="R318" t="s">
        <v>38</v>
      </c>
      <c r="S318">
        <v>5</v>
      </c>
      <c r="T318" t="s">
        <v>39</v>
      </c>
      <c r="U318">
        <v>5</v>
      </c>
      <c r="V318">
        <v>5</v>
      </c>
      <c r="W318">
        <v>5</v>
      </c>
      <c r="X318">
        <v>5</v>
      </c>
      <c r="Y318">
        <v>5</v>
      </c>
      <c r="Z318" t="s">
        <v>40</v>
      </c>
      <c r="AA318" t="s">
        <v>51</v>
      </c>
      <c r="AB318" t="str">
        <f>VLOOKUP(G318,[1]Ref!$A:$C,2,0)</f>
        <v>Engineering &amp; IT</v>
      </c>
      <c r="AC318" t="str">
        <f>VLOOKUP($G318,[1]Ref!$A:$C,3,0)</f>
        <v>Manager</v>
      </c>
    </row>
    <row r="319" spans="1:29" x14ac:dyDescent="0.35">
      <c r="A319">
        <v>87782340</v>
      </c>
      <c r="B319" t="s">
        <v>2002</v>
      </c>
      <c r="C319" t="s">
        <v>2003</v>
      </c>
      <c r="D319" t="s">
        <v>2004</v>
      </c>
      <c r="E319">
        <v>4</v>
      </c>
      <c r="F319" t="s">
        <v>2005</v>
      </c>
      <c r="G319" t="s">
        <v>2006</v>
      </c>
      <c r="H319" t="s">
        <v>2007</v>
      </c>
      <c r="I319" s="4" t="s">
        <v>2001</v>
      </c>
      <c r="J319" s="5">
        <f t="shared" si="8"/>
        <v>2024</v>
      </c>
      <c r="K319" s="6">
        <f t="shared" si="9"/>
        <v>5</v>
      </c>
      <c r="L319" t="s">
        <v>49</v>
      </c>
      <c r="M319">
        <v>1</v>
      </c>
      <c r="N319">
        <v>6</v>
      </c>
      <c r="O319" t="s">
        <v>36</v>
      </c>
      <c r="P319">
        <v>0</v>
      </c>
      <c r="Q319">
        <v>0</v>
      </c>
      <c r="R319" t="s">
        <v>82</v>
      </c>
      <c r="S319">
        <v>2</v>
      </c>
      <c r="T319" t="s">
        <v>39</v>
      </c>
      <c r="U319">
        <v>3</v>
      </c>
      <c r="V319">
        <v>4</v>
      </c>
      <c r="W319">
        <v>4</v>
      </c>
      <c r="X319">
        <v>3</v>
      </c>
      <c r="Y319">
        <v>3</v>
      </c>
      <c r="Z319" t="s">
        <v>40</v>
      </c>
      <c r="AA319" t="s">
        <v>41</v>
      </c>
      <c r="AB319" t="str">
        <f>VLOOKUP(G319,[1]Ref!$A:$C,2,0)</f>
        <v>Engineering &amp; IT</v>
      </c>
      <c r="AC319" t="str">
        <f>VLOOKUP($G319,[1]Ref!$A:$C,3,0)</f>
        <v>Senior</v>
      </c>
    </row>
    <row r="320" spans="1:29" x14ac:dyDescent="0.35">
      <c r="A320">
        <v>87768569</v>
      </c>
      <c r="B320" t="s">
        <v>204</v>
      </c>
      <c r="C320" t="s">
        <v>2008</v>
      </c>
      <c r="D320" t="s">
        <v>2009</v>
      </c>
      <c r="E320">
        <v>3</v>
      </c>
      <c r="F320" t="s">
        <v>2010</v>
      </c>
      <c r="G320" t="s">
        <v>2011</v>
      </c>
      <c r="H320" t="s">
        <v>2012</v>
      </c>
      <c r="I320" s="4" t="s">
        <v>2013</v>
      </c>
      <c r="J320" s="5">
        <f t="shared" si="8"/>
        <v>2024</v>
      </c>
      <c r="K320" s="6">
        <f t="shared" si="9"/>
        <v>5</v>
      </c>
      <c r="L320" t="s">
        <v>49</v>
      </c>
      <c r="M320">
        <v>1</v>
      </c>
      <c r="N320">
        <v>4</v>
      </c>
      <c r="O320" t="s">
        <v>147</v>
      </c>
      <c r="P320">
        <v>0</v>
      </c>
      <c r="Q320">
        <v>0</v>
      </c>
      <c r="R320" t="s">
        <v>38</v>
      </c>
      <c r="S320">
        <v>3</v>
      </c>
      <c r="T320" t="s">
        <v>39</v>
      </c>
      <c r="U320">
        <v>4</v>
      </c>
      <c r="V320">
        <v>4</v>
      </c>
      <c r="W320">
        <v>3</v>
      </c>
      <c r="X320">
        <v>2</v>
      </c>
      <c r="Y320">
        <v>1</v>
      </c>
      <c r="Z320" t="s">
        <v>40</v>
      </c>
      <c r="AA320" t="s">
        <v>148</v>
      </c>
      <c r="AB320" t="str">
        <f>VLOOKUP(G320,[1]Ref!$A:$C,2,0)</f>
        <v>Engineering &amp; IT</v>
      </c>
      <c r="AC320" t="str">
        <f>VLOOKUP($G320,[1]Ref!$A:$C,3,0)</f>
        <v>Senior</v>
      </c>
    </row>
    <row r="321" spans="1:29" x14ac:dyDescent="0.35">
      <c r="A321">
        <v>87731323</v>
      </c>
      <c r="B321" t="s">
        <v>2014</v>
      </c>
      <c r="C321" t="s">
        <v>2015</v>
      </c>
      <c r="D321" t="s">
        <v>2016</v>
      </c>
      <c r="E321">
        <v>4</v>
      </c>
      <c r="F321" t="s">
        <v>2017</v>
      </c>
      <c r="G321" t="s">
        <v>810</v>
      </c>
      <c r="H321" t="s">
        <v>2018</v>
      </c>
      <c r="I321" s="4" t="s">
        <v>2019</v>
      </c>
      <c r="J321" s="5">
        <f t="shared" si="8"/>
        <v>2024</v>
      </c>
      <c r="K321" s="6">
        <f t="shared" si="9"/>
        <v>5</v>
      </c>
      <c r="L321" t="s">
        <v>49</v>
      </c>
      <c r="M321">
        <v>1</v>
      </c>
      <c r="N321">
        <v>2</v>
      </c>
      <c r="O321" t="s">
        <v>65</v>
      </c>
      <c r="P321">
        <v>0</v>
      </c>
      <c r="Q321">
        <v>0</v>
      </c>
      <c r="R321" t="s">
        <v>38</v>
      </c>
      <c r="S321">
        <v>5</v>
      </c>
      <c r="T321" t="s">
        <v>39</v>
      </c>
      <c r="U321">
        <v>3</v>
      </c>
      <c r="V321">
        <v>5</v>
      </c>
      <c r="W321">
        <v>4</v>
      </c>
      <c r="X321">
        <v>4</v>
      </c>
      <c r="Y321">
        <v>3</v>
      </c>
      <c r="Z321" t="s">
        <v>40</v>
      </c>
      <c r="AA321" t="s">
        <v>51</v>
      </c>
      <c r="AB321" t="str">
        <f>VLOOKUP(G321,[1]Ref!$A:$C,2,0)</f>
        <v>Operations &amp; Manufacturing</v>
      </c>
      <c r="AC321" t="str">
        <f>VLOOKUP($G321,[1]Ref!$A:$C,3,0)</f>
        <v>Technical</v>
      </c>
    </row>
    <row r="322" spans="1:29" x14ac:dyDescent="0.35">
      <c r="A322">
        <v>87720901</v>
      </c>
      <c r="B322" t="s">
        <v>2020</v>
      </c>
      <c r="C322" t="s">
        <v>2021</v>
      </c>
      <c r="D322" t="s">
        <v>2022</v>
      </c>
      <c r="E322">
        <v>4</v>
      </c>
      <c r="F322" t="s">
        <v>2023</v>
      </c>
      <c r="G322" t="s">
        <v>2024</v>
      </c>
      <c r="H322" t="s">
        <v>2025</v>
      </c>
      <c r="I322" s="4" t="s">
        <v>2019</v>
      </c>
      <c r="J322" s="5">
        <f t="shared" si="8"/>
        <v>2024</v>
      </c>
      <c r="K322" s="6">
        <f t="shared" si="9"/>
        <v>5</v>
      </c>
      <c r="L322" t="s">
        <v>49</v>
      </c>
      <c r="M322">
        <v>1</v>
      </c>
      <c r="N322">
        <v>2</v>
      </c>
      <c r="O322" t="s">
        <v>50</v>
      </c>
      <c r="P322">
        <v>0</v>
      </c>
      <c r="Q322">
        <v>0</v>
      </c>
      <c r="R322" t="s">
        <v>38</v>
      </c>
      <c r="S322">
        <v>4</v>
      </c>
      <c r="T322" t="s">
        <v>39</v>
      </c>
      <c r="U322">
        <v>4</v>
      </c>
      <c r="V322">
        <v>5</v>
      </c>
      <c r="W322">
        <v>4</v>
      </c>
      <c r="X322">
        <v>4</v>
      </c>
      <c r="Y322">
        <v>5</v>
      </c>
      <c r="Z322" t="s">
        <v>40</v>
      </c>
      <c r="AA322" t="s">
        <v>51</v>
      </c>
      <c r="AB322" t="str">
        <f>VLOOKUP(G322,[1]Ref!$A:$C,2,0)</f>
        <v>Human Resources</v>
      </c>
      <c r="AC322" t="str">
        <f>VLOOKUP($G322,[1]Ref!$A:$C,3,0)</f>
        <v>Manager</v>
      </c>
    </row>
    <row r="323" spans="1:29" x14ac:dyDescent="0.35">
      <c r="A323">
        <v>87690501</v>
      </c>
      <c r="B323" t="s">
        <v>2026</v>
      </c>
      <c r="C323" t="s">
        <v>2027</v>
      </c>
      <c r="D323" t="s">
        <v>2028</v>
      </c>
      <c r="E323">
        <v>5</v>
      </c>
      <c r="F323" t="s">
        <v>2029</v>
      </c>
      <c r="G323" t="s">
        <v>397</v>
      </c>
      <c r="H323" t="s">
        <v>2030</v>
      </c>
      <c r="I323" s="4" t="s">
        <v>2031</v>
      </c>
      <c r="J323" s="5">
        <f t="shared" ref="J323:J386" si="10">YEAR(I323)</f>
        <v>2024</v>
      </c>
      <c r="K323" s="6">
        <f t="shared" ref="K323:K386" si="11">MONTH(I323)</f>
        <v>5</v>
      </c>
      <c r="L323" t="s">
        <v>49</v>
      </c>
      <c r="M323">
        <v>1</v>
      </c>
      <c r="N323">
        <v>2</v>
      </c>
      <c r="O323" t="s">
        <v>65</v>
      </c>
      <c r="P323">
        <v>0</v>
      </c>
      <c r="Q323">
        <v>0</v>
      </c>
      <c r="R323" t="s">
        <v>38</v>
      </c>
      <c r="S323">
        <v>5</v>
      </c>
      <c r="T323" t="s">
        <v>39</v>
      </c>
      <c r="U323">
        <v>5</v>
      </c>
      <c r="V323">
        <v>5</v>
      </c>
      <c r="W323">
        <v>5</v>
      </c>
      <c r="X323">
        <v>5</v>
      </c>
      <c r="Y323">
        <v>4</v>
      </c>
      <c r="Z323" t="s">
        <v>40</v>
      </c>
      <c r="AA323" t="s">
        <v>51</v>
      </c>
      <c r="AB323" t="str">
        <f>VLOOKUP(G323,[1]Ref!$A:$C,2,0)</f>
        <v>Program &amp; Project Management</v>
      </c>
      <c r="AC323" t="str">
        <f>VLOOKUP($G323,[1]Ref!$A:$C,3,0)</f>
        <v>Manager</v>
      </c>
    </row>
    <row r="324" spans="1:29" x14ac:dyDescent="0.35">
      <c r="A324">
        <v>87689461</v>
      </c>
      <c r="B324" t="s">
        <v>2032</v>
      </c>
      <c r="C324" t="s">
        <v>2033</v>
      </c>
      <c r="D324" t="s">
        <v>2034</v>
      </c>
      <c r="E324">
        <v>5</v>
      </c>
      <c r="F324" t="s">
        <v>2035</v>
      </c>
      <c r="G324" t="s">
        <v>2036</v>
      </c>
      <c r="H324" t="s">
        <v>2037</v>
      </c>
      <c r="I324" s="4" t="s">
        <v>2031</v>
      </c>
      <c r="J324" s="5">
        <f t="shared" si="10"/>
        <v>2024</v>
      </c>
      <c r="K324" s="6">
        <f t="shared" si="11"/>
        <v>5</v>
      </c>
      <c r="L324" t="s">
        <v>49</v>
      </c>
      <c r="M324">
        <v>1</v>
      </c>
      <c r="N324">
        <v>6</v>
      </c>
      <c r="O324" t="s">
        <v>387</v>
      </c>
      <c r="P324">
        <v>0</v>
      </c>
      <c r="Q324">
        <v>0</v>
      </c>
      <c r="R324" t="s">
        <v>38</v>
      </c>
      <c r="S324">
        <v>5</v>
      </c>
      <c r="T324" t="s">
        <v>39</v>
      </c>
      <c r="U324">
        <v>5</v>
      </c>
      <c r="V324">
        <v>4</v>
      </c>
      <c r="W324">
        <v>4</v>
      </c>
      <c r="X324">
        <v>4</v>
      </c>
      <c r="Y324">
        <v>4</v>
      </c>
      <c r="Z324" t="s">
        <v>40</v>
      </c>
      <c r="AA324" t="s">
        <v>51</v>
      </c>
      <c r="AB324" t="str">
        <f>VLOOKUP(G324,[1]Ref!$A:$C,2,0)</f>
        <v>Human Resources</v>
      </c>
      <c r="AC324" t="str">
        <f>VLOOKUP($G324,[1]Ref!$A:$C,3,0)</f>
        <v>General</v>
      </c>
    </row>
    <row r="325" spans="1:29" x14ac:dyDescent="0.35">
      <c r="A325">
        <v>87663561</v>
      </c>
      <c r="B325" t="s">
        <v>1674</v>
      </c>
      <c r="C325" t="s">
        <v>2038</v>
      </c>
      <c r="D325" t="s">
        <v>2039</v>
      </c>
      <c r="E325">
        <v>5</v>
      </c>
      <c r="F325" t="s">
        <v>2040</v>
      </c>
      <c r="G325" t="s">
        <v>754</v>
      </c>
      <c r="H325" t="s">
        <v>2041</v>
      </c>
      <c r="I325" s="4" t="s">
        <v>2031</v>
      </c>
      <c r="J325" s="5">
        <f t="shared" si="10"/>
        <v>2024</v>
      </c>
      <c r="K325" s="6">
        <f t="shared" si="11"/>
        <v>5</v>
      </c>
      <c r="L325" t="s">
        <v>49</v>
      </c>
      <c r="M325">
        <v>1</v>
      </c>
      <c r="N325">
        <v>4</v>
      </c>
      <c r="O325" t="s">
        <v>147</v>
      </c>
      <c r="P325">
        <v>0</v>
      </c>
      <c r="Q325">
        <v>0</v>
      </c>
      <c r="R325" t="s">
        <v>38</v>
      </c>
      <c r="S325">
        <v>4</v>
      </c>
      <c r="T325" t="s">
        <v>39</v>
      </c>
      <c r="U325">
        <v>4</v>
      </c>
      <c r="V325">
        <v>5</v>
      </c>
      <c r="W325">
        <v>4</v>
      </c>
      <c r="X325">
        <v>4</v>
      </c>
      <c r="Y325">
        <v>5</v>
      </c>
      <c r="Z325" t="s">
        <v>40</v>
      </c>
      <c r="AA325" t="s">
        <v>148</v>
      </c>
      <c r="AB325" t="str">
        <f>VLOOKUP(G325,[1]Ref!$A:$C,2,0)</f>
        <v>Program &amp; Project Management</v>
      </c>
      <c r="AC325" t="str">
        <f>VLOOKUP($G325,[1]Ref!$A:$C,3,0)</f>
        <v>Senior</v>
      </c>
    </row>
    <row r="326" spans="1:29" x14ac:dyDescent="0.35">
      <c r="A326">
        <v>87662143</v>
      </c>
      <c r="B326" t="s">
        <v>799</v>
      </c>
      <c r="C326" t="s">
        <v>2042</v>
      </c>
      <c r="D326" t="s">
        <v>2043</v>
      </c>
      <c r="E326">
        <v>5</v>
      </c>
      <c r="F326" t="s">
        <v>2044</v>
      </c>
      <c r="G326" t="s">
        <v>2045</v>
      </c>
      <c r="H326" t="s">
        <v>2046</v>
      </c>
      <c r="I326" s="4" t="s">
        <v>2047</v>
      </c>
      <c r="J326" s="5">
        <f t="shared" si="10"/>
        <v>2024</v>
      </c>
      <c r="K326" s="6">
        <f t="shared" si="11"/>
        <v>5</v>
      </c>
      <c r="L326" t="s">
        <v>49</v>
      </c>
      <c r="M326">
        <v>1</v>
      </c>
      <c r="N326">
        <v>2</v>
      </c>
      <c r="O326" t="s">
        <v>147</v>
      </c>
      <c r="P326">
        <v>0</v>
      </c>
      <c r="Q326">
        <v>0</v>
      </c>
      <c r="R326" t="s">
        <v>38</v>
      </c>
      <c r="S326">
        <v>5</v>
      </c>
      <c r="T326" t="s">
        <v>39</v>
      </c>
      <c r="U326">
        <v>5</v>
      </c>
      <c r="V326">
        <v>5</v>
      </c>
      <c r="W326">
        <v>5</v>
      </c>
      <c r="X326">
        <v>5</v>
      </c>
      <c r="Y326">
        <v>5</v>
      </c>
      <c r="Z326" t="s">
        <v>40</v>
      </c>
      <c r="AA326" t="s">
        <v>148</v>
      </c>
      <c r="AB326" t="str">
        <f>VLOOKUP(G326,[1]Ref!$A:$C,2,0)</f>
        <v>Other / General</v>
      </c>
      <c r="AC326" t="str">
        <f>VLOOKUP($G326,[1]Ref!$A:$C,3,0)</f>
        <v>Technical</v>
      </c>
    </row>
    <row r="327" spans="1:29" x14ac:dyDescent="0.35">
      <c r="A327">
        <v>87621698</v>
      </c>
      <c r="B327" t="s">
        <v>2048</v>
      </c>
      <c r="C327" t="s">
        <v>2049</v>
      </c>
      <c r="D327" t="s">
        <v>2050</v>
      </c>
      <c r="E327">
        <v>5</v>
      </c>
      <c r="F327" t="s">
        <v>2051</v>
      </c>
      <c r="G327" t="s">
        <v>2052</v>
      </c>
      <c r="H327" t="s">
        <v>2053</v>
      </c>
      <c r="I327" s="4" t="s">
        <v>2054</v>
      </c>
      <c r="J327" s="5">
        <f t="shared" si="10"/>
        <v>2024</v>
      </c>
      <c r="K327" s="6">
        <f t="shared" si="11"/>
        <v>5</v>
      </c>
      <c r="L327" t="s">
        <v>49</v>
      </c>
      <c r="M327">
        <v>1</v>
      </c>
      <c r="N327">
        <v>2</v>
      </c>
      <c r="O327" t="s">
        <v>36</v>
      </c>
      <c r="P327">
        <v>0</v>
      </c>
      <c r="Q327">
        <v>0</v>
      </c>
      <c r="R327" t="s">
        <v>38</v>
      </c>
      <c r="S327">
        <v>4</v>
      </c>
      <c r="T327" t="s">
        <v>39</v>
      </c>
      <c r="U327">
        <v>5</v>
      </c>
      <c r="V327">
        <v>5</v>
      </c>
      <c r="W327">
        <v>5</v>
      </c>
      <c r="X327">
        <v>5</v>
      </c>
      <c r="Y327">
        <v>4</v>
      </c>
      <c r="Z327" t="s">
        <v>40</v>
      </c>
      <c r="AA327" t="s">
        <v>41</v>
      </c>
      <c r="AB327" t="str">
        <f>VLOOKUP(G327,[1]Ref!$A:$C,2,0)</f>
        <v>Human Resources</v>
      </c>
      <c r="AC327" t="str">
        <f>VLOOKUP($G327,[1]Ref!$A:$C,3,0)</f>
        <v>Senior</v>
      </c>
    </row>
    <row r="328" spans="1:29" x14ac:dyDescent="0.35">
      <c r="A328">
        <v>87619036</v>
      </c>
      <c r="B328" t="s">
        <v>2055</v>
      </c>
      <c r="C328" t="s">
        <v>2056</v>
      </c>
      <c r="D328" t="s">
        <v>2057</v>
      </c>
      <c r="E328">
        <v>5</v>
      </c>
      <c r="F328" t="s">
        <v>2058</v>
      </c>
      <c r="G328" t="s">
        <v>2059</v>
      </c>
      <c r="H328" t="s">
        <v>2060</v>
      </c>
      <c r="I328" s="4" t="s">
        <v>2054</v>
      </c>
      <c r="J328" s="5">
        <f t="shared" si="10"/>
        <v>2024</v>
      </c>
      <c r="K328" s="6">
        <f t="shared" si="11"/>
        <v>5</v>
      </c>
      <c r="L328" t="s">
        <v>49</v>
      </c>
      <c r="M328">
        <v>1</v>
      </c>
      <c r="N328">
        <v>4</v>
      </c>
      <c r="O328" t="s">
        <v>36</v>
      </c>
      <c r="P328">
        <v>1</v>
      </c>
      <c r="Q328">
        <v>0</v>
      </c>
      <c r="R328" t="s">
        <v>38</v>
      </c>
      <c r="S328">
        <v>5</v>
      </c>
      <c r="T328" t="s">
        <v>39</v>
      </c>
      <c r="U328">
        <v>5</v>
      </c>
      <c r="V328">
        <v>5</v>
      </c>
      <c r="W328">
        <v>3</v>
      </c>
      <c r="X328">
        <v>5</v>
      </c>
      <c r="Y328">
        <v>3</v>
      </c>
      <c r="Z328" t="s">
        <v>40</v>
      </c>
      <c r="AA328" t="s">
        <v>41</v>
      </c>
      <c r="AB328" t="str">
        <f>VLOOKUP(G328,[1]Ref!$A:$C,2,0)</f>
        <v>Program &amp; Project Management</v>
      </c>
      <c r="AC328" t="str">
        <f>VLOOKUP($G328,[1]Ref!$A:$C,3,0)</f>
        <v>Senior</v>
      </c>
    </row>
    <row r="329" spans="1:29" x14ac:dyDescent="0.35">
      <c r="A329">
        <v>87604789</v>
      </c>
      <c r="B329" t="s">
        <v>2061</v>
      </c>
      <c r="C329" t="s">
        <v>2062</v>
      </c>
      <c r="D329" t="s">
        <v>2063</v>
      </c>
      <c r="E329">
        <v>5</v>
      </c>
      <c r="F329" t="s">
        <v>2064</v>
      </c>
      <c r="G329" t="s">
        <v>131</v>
      </c>
      <c r="H329" t="s">
        <v>2065</v>
      </c>
      <c r="I329" s="4" t="s">
        <v>2054</v>
      </c>
      <c r="J329" s="5">
        <f t="shared" si="10"/>
        <v>2024</v>
      </c>
      <c r="K329" s="6">
        <f t="shared" si="11"/>
        <v>5</v>
      </c>
      <c r="L329" t="s">
        <v>49</v>
      </c>
      <c r="M329">
        <v>1</v>
      </c>
      <c r="N329">
        <v>0</v>
      </c>
      <c r="O329" t="s">
        <v>155</v>
      </c>
      <c r="P329">
        <v>0</v>
      </c>
      <c r="Q329">
        <v>0</v>
      </c>
      <c r="R329" t="s">
        <v>38</v>
      </c>
      <c r="S329">
        <v>4</v>
      </c>
      <c r="T329" t="s">
        <v>39</v>
      </c>
      <c r="U329">
        <v>4</v>
      </c>
      <c r="V329">
        <v>4</v>
      </c>
      <c r="W329">
        <v>5</v>
      </c>
      <c r="X329">
        <v>4</v>
      </c>
      <c r="Y329">
        <v>3</v>
      </c>
      <c r="Z329" t="s">
        <v>40</v>
      </c>
      <c r="AA329" t="s">
        <v>41</v>
      </c>
      <c r="AB329" t="str">
        <f>VLOOKUP(G329,[1]Ref!$A:$C,2,0)</f>
        <v>Operations &amp; Manufacturing</v>
      </c>
      <c r="AC329" t="str">
        <f>VLOOKUP($G329,[1]Ref!$A:$C,3,0)</f>
        <v>Technical</v>
      </c>
    </row>
    <row r="330" spans="1:29" x14ac:dyDescent="0.35">
      <c r="A330">
        <v>87603956</v>
      </c>
      <c r="B330" t="s">
        <v>2066</v>
      </c>
      <c r="C330" t="s">
        <v>2067</v>
      </c>
      <c r="D330" t="s">
        <v>2068</v>
      </c>
      <c r="E330">
        <v>5</v>
      </c>
      <c r="F330" t="s">
        <v>2069</v>
      </c>
      <c r="G330" t="s">
        <v>1592</v>
      </c>
      <c r="H330" t="s">
        <v>2070</v>
      </c>
      <c r="I330" s="4" t="s">
        <v>2054</v>
      </c>
      <c r="J330" s="5">
        <f t="shared" si="10"/>
        <v>2024</v>
      </c>
      <c r="K330" s="6">
        <f t="shared" si="11"/>
        <v>5</v>
      </c>
      <c r="L330" t="s">
        <v>49</v>
      </c>
      <c r="M330">
        <v>1</v>
      </c>
      <c r="N330">
        <v>1</v>
      </c>
      <c r="O330" t="s">
        <v>147</v>
      </c>
      <c r="P330">
        <v>0</v>
      </c>
      <c r="Q330">
        <v>0</v>
      </c>
      <c r="R330" t="s">
        <v>38</v>
      </c>
      <c r="S330">
        <v>5</v>
      </c>
      <c r="T330" t="s">
        <v>39</v>
      </c>
      <c r="U330">
        <v>4</v>
      </c>
      <c r="V330">
        <v>5</v>
      </c>
      <c r="W330">
        <v>4</v>
      </c>
      <c r="X330">
        <v>5</v>
      </c>
      <c r="Y330">
        <v>4</v>
      </c>
      <c r="Z330" t="s">
        <v>40</v>
      </c>
      <c r="AA330" t="s">
        <v>148</v>
      </c>
      <c r="AB330" t="str">
        <f>VLOOKUP(G330,[1]Ref!$A:$C,2,0)</f>
        <v>Program &amp; Project Management</v>
      </c>
      <c r="AC330" t="str">
        <f>VLOOKUP($G330,[1]Ref!$A:$C,3,0)</f>
        <v>Senior</v>
      </c>
    </row>
    <row r="331" spans="1:29" x14ac:dyDescent="0.35">
      <c r="A331">
        <v>87596716</v>
      </c>
      <c r="B331" t="s">
        <v>1328</v>
      </c>
      <c r="C331" t="s">
        <v>2071</v>
      </c>
      <c r="D331" t="s">
        <v>2072</v>
      </c>
      <c r="E331">
        <v>4</v>
      </c>
      <c r="F331" t="s">
        <v>2073</v>
      </c>
      <c r="G331" t="s">
        <v>2074</v>
      </c>
      <c r="H331" t="s">
        <v>2075</v>
      </c>
      <c r="I331" s="4" t="s">
        <v>2076</v>
      </c>
      <c r="J331" s="5">
        <f t="shared" si="10"/>
        <v>2024</v>
      </c>
      <c r="K331" s="6">
        <f t="shared" si="11"/>
        <v>5</v>
      </c>
      <c r="L331" t="s">
        <v>49</v>
      </c>
      <c r="M331">
        <v>1</v>
      </c>
      <c r="N331">
        <v>4</v>
      </c>
      <c r="O331" t="s">
        <v>147</v>
      </c>
      <c r="P331">
        <v>0</v>
      </c>
      <c r="Q331">
        <v>0</v>
      </c>
      <c r="R331" t="s">
        <v>38</v>
      </c>
      <c r="S331">
        <v>3</v>
      </c>
      <c r="T331" t="s">
        <v>39</v>
      </c>
      <c r="U331">
        <v>4</v>
      </c>
      <c r="V331">
        <v>5</v>
      </c>
      <c r="W331">
        <v>5</v>
      </c>
      <c r="X331">
        <v>5</v>
      </c>
      <c r="Y331">
        <v>4</v>
      </c>
      <c r="Z331" t="s">
        <v>40</v>
      </c>
      <c r="AA331" t="s">
        <v>148</v>
      </c>
      <c r="AB331" t="str">
        <f>VLOOKUP(G331,[1]Ref!$A:$C,2,0)</f>
        <v>Human Resources</v>
      </c>
      <c r="AC331" t="str">
        <f>VLOOKUP($G331,[1]Ref!$A:$C,3,0)</f>
        <v>General</v>
      </c>
    </row>
    <row r="332" spans="1:29" x14ac:dyDescent="0.35">
      <c r="A332">
        <v>87594030</v>
      </c>
      <c r="B332" t="s">
        <v>2077</v>
      </c>
      <c r="C332" t="s">
        <v>2078</v>
      </c>
      <c r="D332" t="s">
        <v>2079</v>
      </c>
      <c r="E332">
        <v>5</v>
      </c>
      <c r="F332" t="s">
        <v>2080</v>
      </c>
      <c r="G332" t="s">
        <v>2081</v>
      </c>
      <c r="H332" t="s">
        <v>2082</v>
      </c>
      <c r="I332" s="4" t="s">
        <v>2076</v>
      </c>
      <c r="J332" s="5">
        <f t="shared" si="10"/>
        <v>2024</v>
      </c>
      <c r="K332" s="6">
        <f t="shared" si="11"/>
        <v>5</v>
      </c>
      <c r="L332" t="s">
        <v>49</v>
      </c>
      <c r="M332">
        <v>1</v>
      </c>
      <c r="N332">
        <v>4</v>
      </c>
      <c r="O332" t="s">
        <v>147</v>
      </c>
      <c r="P332">
        <v>0</v>
      </c>
      <c r="Q332">
        <v>0</v>
      </c>
      <c r="R332" t="s">
        <v>38</v>
      </c>
      <c r="S332">
        <v>5</v>
      </c>
      <c r="T332" t="s">
        <v>39</v>
      </c>
      <c r="U332">
        <v>5</v>
      </c>
      <c r="V332">
        <v>5</v>
      </c>
      <c r="W332">
        <v>5</v>
      </c>
      <c r="X332">
        <v>5</v>
      </c>
      <c r="Y332">
        <v>5</v>
      </c>
      <c r="Z332" t="s">
        <v>40</v>
      </c>
      <c r="AA332" t="s">
        <v>148</v>
      </c>
      <c r="AB332" t="str">
        <f>VLOOKUP(G332,[1]Ref!$A:$C,2,0)</f>
        <v>Program &amp; Project Management</v>
      </c>
      <c r="AC332" t="str">
        <f>VLOOKUP($G332,[1]Ref!$A:$C,3,0)</f>
        <v>Manager</v>
      </c>
    </row>
    <row r="333" spans="1:29" x14ac:dyDescent="0.35">
      <c r="A333">
        <v>87585529</v>
      </c>
      <c r="B333" t="s">
        <v>2083</v>
      </c>
      <c r="C333" t="s">
        <v>2084</v>
      </c>
      <c r="D333" t="s">
        <v>2085</v>
      </c>
      <c r="E333">
        <v>5</v>
      </c>
      <c r="F333" t="s">
        <v>2086</v>
      </c>
      <c r="G333" t="s">
        <v>2087</v>
      </c>
      <c r="H333" t="s">
        <v>2088</v>
      </c>
      <c r="I333" s="4" t="s">
        <v>2076</v>
      </c>
      <c r="J333" s="5">
        <f t="shared" si="10"/>
        <v>2024</v>
      </c>
      <c r="K333" s="6">
        <f t="shared" si="11"/>
        <v>5</v>
      </c>
      <c r="L333" t="s">
        <v>49</v>
      </c>
      <c r="M333">
        <v>1</v>
      </c>
      <c r="N333">
        <v>6</v>
      </c>
      <c r="O333" t="s">
        <v>36</v>
      </c>
      <c r="P333">
        <v>0</v>
      </c>
      <c r="Q333">
        <v>0</v>
      </c>
      <c r="R333" t="s">
        <v>38</v>
      </c>
      <c r="S333">
        <v>4</v>
      </c>
      <c r="T333" t="s">
        <v>39</v>
      </c>
      <c r="U333">
        <v>3</v>
      </c>
      <c r="V333">
        <v>2</v>
      </c>
      <c r="W333">
        <v>2</v>
      </c>
      <c r="X333">
        <v>3</v>
      </c>
      <c r="Y333">
        <v>2</v>
      </c>
      <c r="Z333" t="s">
        <v>40</v>
      </c>
      <c r="AA333" t="s">
        <v>41</v>
      </c>
      <c r="AB333" t="str">
        <f>VLOOKUP(G333,[1]Ref!$A:$C,2,0)</f>
        <v>Other / General</v>
      </c>
      <c r="AC333" t="str">
        <f>VLOOKUP($G333,[1]Ref!$A:$C,3,0)</f>
        <v>Senior</v>
      </c>
    </row>
    <row r="334" spans="1:29" x14ac:dyDescent="0.35">
      <c r="A334">
        <v>87585174</v>
      </c>
      <c r="B334" t="s">
        <v>2089</v>
      </c>
      <c r="C334" t="s">
        <v>2090</v>
      </c>
      <c r="D334" t="s">
        <v>2091</v>
      </c>
      <c r="E334">
        <v>5</v>
      </c>
      <c r="F334" t="s">
        <v>2092</v>
      </c>
      <c r="G334" t="s">
        <v>2093</v>
      </c>
      <c r="H334" t="s">
        <v>2094</v>
      </c>
      <c r="I334" s="4" t="s">
        <v>2076</v>
      </c>
      <c r="J334" s="5">
        <f t="shared" si="10"/>
        <v>2024</v>
      </c>
      <c r="K334" s="6">
        <f t="shared" si="11"/>
        <v>5</v>
      </c>
      <c r="L334" t="s">
        <v>49</v>
      </c>
      <c r="M334">
        <v>1</v>
      </c>
      <c r="N334">
        <v>6</v>
      </c>
      <c r="O334" t="s">
        <v>36</v>
      </c>
      <c r="P334">
        <v>0</v>
      </c>
      <c r="Q334">
        <v>0</v>
      </c>
      <c r="R334" t="s">
        <v>38</v>
      </c>
      <c r="S334">
        <v>5</v>
      </c>
      <c r="T334" t="s">
        <v>39</v>
      </c>
      <c r="U334">
        <v>5</v>
      </c>
      <c r="V334">
        <v>5</v>
      </c>
      <c r="W334">
        <v>5</v>
      </c>
      <c r="X334">
        <v>5</v>
      </c>
      <c r="Y334">
        <v>5</v>
      </c>
      <c r="Z334" t="s">
        <v>40</v>
      </c>
      <c r="AA334" t="s">
        <v>41</v>
      </c>
      <c r="AB334" t="str">
        <f>VLOOKUP(G334,[1]Ref!$A:$C,2,0)</f>
        <v>Human Resources</v>
      </c>
      <c r="AC334" t="str">
        <f>VLOOKUP($G334,[1]Ref!$A:$C,3,0)</f>
        <v>General</v>
      </c>
    </row>
    <row r="335" spans="1:29" x14ac:dyDescent="0.35">
      <c r="A335">
        <v>87547625</v>
      </c>
      <c r="B335" t="s">
        <v>269</v>
      </c>
      <c r="C335" t="s">
        <v>2095</v>
      </c>
      <c r="D335" t="s">
        <v>2096</v>
      </c>
      <c r="E335">
        <v>4</v>
      </c>
      <c r="F335" t="s">
        <v>2097</v>
      </c>
      <c r="G335" t="s">
        <v>1332</v>
      </c>
      <c r="H335" t="s">
        <v>2098</v>
      </c>
      <c r="I335" s="4" t="s">
        <v>2099</v>
      </c>
      <c r="J335" s="5">
        <f t="shared" si="10"/>
        <v>2024</v>
      </c>
      <c r="K335" s="6">
        <f t="shared" si="11"/>
        <v>5</v>
      </c>
      <c r="L335" t="s">
        <v>49</v>
      </c>
      <c r="M335">
        <v>1</v>
      </c>
      <c r="N335">
        <v>4</v>
      </c>
      <c r="O335" t="s">
        <v>65</v>
      </c>
      <c r="P335">
        <v>0</v>
      </c>
      <c r="Q335">
        <v>0</v>
      </c>
      <c r="R335" t="s">
        <v>38</v>
      </c>
      <c r="S335">
        <v>3</v>
      </c>
      <c r="T335" t="s">
        <v>39</v>
      </c>
      <c r="U335">
        <v>5</v>
      </c>
      <c r="V335">
        <v>5</v>
      </c>
      <c r="W335">
        <v>5</v>
      </c>
      <c r="X335">
        <v>3</v>
      </c>
      <c r="Y335">
        <v>3</v>
      </c>
      <c r="Z335" t="s">
        <v>40</v>
      </c>
      <c r="AA335" t="s">
        <v>51</v>
      </c>
      <c r="AB335" t="str">
        <f>VLOOKUP(G335,[1]Ref!$A:$C,2,0)</f>
        <v>Program &amp; Project Management</v>
      </c>
      <c r="AC335" t="str">
        <f>VLOOKUP($G335,[1]Ref!$A:$C,3,0)</f>
        <v>Manager</v>
      </c>
    </row>
    <row r="336" spans="1:29" x14ac:dyDescent="0.35">
      <c r="A336">
        <v>87524355</v>
      </c>
      <c r="B336" t="s">
        <v>2100</v>
      </c>
      <c r="C336" t="s">
        <v>2101</v>
      </c>
      <c r="D336" t="s">
        <v>2102</v>
      </c>
      <c r="E336">
        <v>4</v>
      </c>
      <c r="F336" t="s">
        <v>2103</v>
      </c>
      <c r="G336" t="s">
        <v>2104</v>
      </c>
      <c r="H336" t="s">
        <v>2105</v>
      </c>
      <c r="I336" s="4" t="s">
        <v>2099</v>
      </c>
      <c r="J336" s="5">
        <f t="shared" si="10"/>
        <v>2024</v>
      </c>
      <c r="K336" s="6">
        <f t="shared" si="11"/>
        <v>5</v>
      </c>
      <c r="L336" t="s">
        <v>49</v>
      </c>
      <c r="M336">
        <v>1</v>
      </c>
      <c r="N336">
        <v>0</v>
      </c>
      <c r="O336" t="s">
        <v>2106</v>
      </c>
      <c r="P336">
        <v>0</v>
      </c>
      <c r="Q336">
        <v>0</v>
      </c>
      <c r="R336" t="s">
        <v>98</v>
      </c>
      <c r="S336">
        <v>4</v>
      </c>
      <c r="T336" t="s">
        <v>120</v>
      </c>
      <c r="U336">
        <v>4</v>
      </c>
      <c r="V336">
        <v>4</v>
      </c>
      <c r="W336">
        <v>4</v>
      </c>
      <c r="X336">
        <v>4</v>
      </c>
      <c r="Y336">
        <v>4</v>
      </c>
      <c r="Z336" t="s">
        <v>40</v>
      </c>
      <c r="AA336" t="s">
        <v>41</v>
      </c>
      <c r="AB336" t="str">
        <f>VLOOKUP(G336,[1]Ref!$A:$C,2,0)</f>
        <v>Other / General</v>
      </c>
      <c r="AC336" t="str">
        <f>VLOOKUP($G336,[1]Ref!$A:$C,3,0)</f>
        <v>Senior</v>
      </c>
    </row>
    <row r="337" spans="1:29" x14ac:dyDescent="0.35">
      <c r="A337">
        <v>87420220</v>
      </c>
      <c r="B337" t="s">
        <v>2107</v>
      </c>
      <c r="C337" t="s">
        <v>2108</v>
      </c>
      <c r="D337" t="s">
        <v>2109</v>
      </c>
      <c r="E337">
        <v>2</v>
      </c>
      <c r="F337" t="s">
        <v>2110</v>
      </c>
      <c r="G337" t="s">
        <v>1164</v>
      </c>
      <c r="H337" t="s">
        <v>2111</v>
      </c>
      <c r="I337" s="4" t="s">
        <v>2112</v>
      </c>
      <c r="J337" s="5">
        <f t="shared" si="10"/>
        <v>2024</v>
      </c>
      <c r="K337" s="6">
        <f t="shared" si="11"/>
        <v>5</v>
      </c>
      <c r="L337" t="s">
        <v>49</v>
      </c>
      <c r="M337">
        <v>1</v>
      </c>
      <c r="N337">
        <v>4</v>
      </c>
      <c r="O337" t="s">
        <v>65</v>
      </c>
      <c r="P337">
        <v>1</v>
      </c>
      <c r="Q337">
        <v>0</v>
      </c>
      <c r="R337" t="s">
        <v>98</v>
      </c>
      <c r="S337">
        <v>2</v>
      </c>
      <c r="T337" t="s">
        <v>83</v>
      </c>
      <c r="U337">
        <v>2</v>
      </c>
      <c r="V337">
        <v>2</v>
      </c>
      <c r="W337">
        <v>4</v>
      </c>
      <c r="X337">
        <v>1</v>
      </c>
      <c r="Y337">
        <v>3</v>
      </c>
      <c r="Z337" t="s">
        <v>40</v>
      </c>
      <c r="AA337" t="s">
        <v>51</v>
      </c>
      <c r="AB337" t="str">
        <f>VLOOKUP(G337,[1]Ref!$A:$C,2,0)</f>
        <v>Engineering &amp; IT</v>
      </c>
      <c r="AC337" t="str">
        <f>VLOOKUP($G337,[1]Ref!$A:$C,3,0)</f>
        <v>Technical</v>
      </c>
    </row>
    <row r="338" spans="1:29" x14ac:dyDescent="0.35">
      <c r="A338">
        <v>87410025</v>
      </c>
      <c r="B338" t="s">
        <v>2113</v>
      </c>
      <c r="C338" t="s">
        <v>2114</v>
      </c>
      <c r="D338" t="s">
        <v>2115</v>
      </c>
      <c r="E338">
        <v>4</v>
      </c>
      <c r="F338" t="s">
        <v>2116</v>
      </c>
      <c r="G338" t="s">
        <v>2117</v>
      </c>
      <c r="H338" t="s">
        <v>2118</v>
      </c>
      <c r="I338" s="4" t="s">
        <v>2119</v>
      </c>
      <c r="J338" s="5">
        <f t="shared" si="10"/>
        <v>2024</v>
      </c>
      <c r="K338" s="6">
        <f t="shared" si="11"/>
        <v>5</v>
      </c>
      <c r="L338" t="s">
        <v>49</v>
      </c>
      <c r="M338" t="s">
        <v>36</v>
      </c>
      <c r="N338">
        <v>2</v>
      </c>
      <c r="O338" t="s">
        <v>147</v>
      </c>
      <c r="P338">
        <v>0</v>
      </c>
      <c r="Q338">
        <v>0</v>
      </c>
      <c r="R338" t="s">
        <v>38</v>
      </c>
      <c r="S338">
        <v>3</v>
      </c>
      <c r="T338" t="s">
        <v>39</v>
      </c>
      <c r="U338">
        <v>4</v>
      </c>
      <c r="V338">
        <v>4</v>
      </c>
      <c r="W338">
        <v>4</v>
      </c>
      <c r="X338">
        <v>4</v>
      </c>
      <c r="Y338">
        <v>4</v>
      </c>
      <c r="Z338" t="s">
        <v>40</v>
      </c>
      <c r="AA338" t="s">
        <v>148</v>
      </c>
      <c r="AB338" t="str">
        <f>VLOOKUP(G338,[1]Ref!$A:$C,2,0)</f>
        <v>Other / General</v>
      </c>
      <c r="AC338" t="str">
        <f>VLOOKUP($G338,[1]Ref!$A:$C,3,0)</f>
        <v>Senior</v>
      </c>
    </row>
    <row r="339" spans="1:29" x14ac:dyDescent="0.35">
      <c r="A339">
        <v>87359126</v>
      </c>
      <c r="B339" t="s">
        <v>2120</v>
      </c>
      <c r="C339" t="s">
        <v>2121</v>
      </c>
      <c r="D339" t="s">
        <v>2122</v>
      </c>
      <c r="E339">
        <v>3</v>
      </c>
      <c r="F339" t="s">
        <v>2123</v>
      </c>
      <c r="G339" t="s">
        <v>2124</v>
      </c>
      <c r="H339" t="s">
        <v>2125</v>
      </c>
      <c r="I339" s="4" t="s">
        <v>2126</v>
      </c>
      <c r="J339" s="5">
        <f t="shared" si="10"/>
        <v>2024</v>
      </c>
      <c r="K339" s="6">
        <f t="shared" si="11"/>
        <v>5</v>
      </c>
      <c r="L339" t="s">
        <v>49</v>
      </c>
      <c r="M339" t="s">
        <v>36</v>
      </c>
      <c r="N339">
        <v>6</v>
      </c>
      <c r="O339" t="s">
        <v>65</v>
      </c>
      <c r="P339">
        <v>1</v>
      </c>
      <c r="Q339">
        <v>0</v>
      </c>
      <c r="R339" t="s">
        <v>38</v>
      </c>
      <c r="S339" t="s">
        <v>36</v>
      </c>
      <c r="T339" t="s">
        <v>120</v>
      </c>
      <c r="Z339" t="s">
        <v>40</v>
      </c>
      <c r="AA339" t="s">
        <v>51</v>
      </c>
      <c r="AB339" t="str">
        <f>VLOOKUP(G339,[1]Ref!$A:$C,2,0)</f>
        <v>Finance &amp; Procurement</v>
      </c>
      <c r="AC339" t="str">
        <f>VLOOKUP($G339,[1]Ref!$A:$C,3,0)</f>
        <v>Senior</v>
      </c>
    </row>
    <row r="340" spans="1:29" x14ac:dyDescent="0.35">
      <c r="A340">
        <v>87329530</v>
      </c>
      <c r="B340" t="s">
        <v>134</v>
      </c>
      <c r="C340" t="s">
        <v>2127</v>
      </c>
      <c r="D340" t="s">
        <v>2128</v>
      </c>
      <c r="E340">
        <v>4</v>
      </c>
      <c r="F340" t="s">
        <v>2129</v>
      </c>
      <c r="G340" t="s">
        <v>2130</v>
      </c>
      <c r="H340" t="s">
        <v>2131</v>
      </c>
      <c r="I340" s="4" t="s">
        <v>2132</v>
      </c>
      <c r="J340" s="5">
        <f t="shared" si="10"/>
        <v>2024</v>
      </c>
      <c r="K340" s="6">
        <f t="shared" si="11"/>
        <v>5</v>
      </c>
      <c r="L340" t="s">
        <v>35</v>
      </c>
      <c r="M340">
        <v>1</v>
      </c>
      <c r="N340">
        <v>1</v>
      </c>
      <c r="O340" t="s">
        <v>147</v>
      </c>
      <c r="P340">
        <v>1</v>
      </c>
      <c r="Q340">
        <v>0</v>
      </c>
      <c r="R340" t="s">
        <v>36</v>
      </c>
      <c r="S340" t="s">
        <v>36</v>
      </c>
      <c r="T340" t="s">
        <v>36</v>
      </c>
      <c r="Z340" t="s">
        <v>40</v>
      </c>
      <c r="AA340" t="s">
        <v>148</v>
      </c>
      <c r="AB340" t="str">
        <f>VLOOKUP(G340,[1]Ref!$A:$C,2,0)</f>
        <v>Data &amp; Analytics</v>
      </c>
      <c r="AC340" t="str">
        <f>VLOOKUP($G340,[1]Ref!$A:$C,3,0)</f>
        <v>Internship</v>
      </c>
    </row>
    <row r="341" spans="1:29" x14ac:dyDescent="0.35">
      <c r="A341">
        <v>87325797</v>
      </c>
      <c r="B341" t="s">
        <v>276</v>
      </c>
      <c r="C341" t="s">
        <v>2133</v>
      </c>
      <c r="D341" t="s">
        <v>2134</v>
      </c>
      <c r="E341">
        <v>5</v>
      </c>
      <c r="F341" t="s">
        <v>2135</v>
      </c>
      <c r="G341" t="s">
        <v>1836</v>
      </c>
      <c r="H341" t="s">
        <v>2136</v>
      </c>
      <c r="I341" s="4" t="s">
        <v>2132</v>
      </c>
      <c r="J341" s="5">
        <f t="shared" si="10"/>
        <v>2024</v>
      </c>
      <c r="K341" s="6">
        <f t="shared" si="11"/>
        <v>5</v>
      </c>
      <c r="L341" t="s">
        <v>73</v>
      </c>
      <c r="M341" t="s">
        <v>36</v>
      </c>
      <c r="N341">
        <v>4</v>
      </c>
      <c r="O341" t="s">
        <v>65</v>
      </c>
      <c r="P341">
        <v>0</v>
      </c>
      <c r="Q341">
        <v>0</v>
      </c>
      <c r="R341" t="s">
        <v>98</v>
      </c>
      <c r="S341">
        <v>5</v>
      </c>
      <c r="T341" t="s">
        <v>39</v>
      </c>
      <c r="U341">
        <v>3</v>
      </c>
      <c r="V341">
        <v>5</v>
      </c>
      <c r="W341">
        <v>5</v>
      </c>
      <c r="X341">
        <v>4</v>
      </c>
      <c r="Y341">
        <v>4</v>
      </c>
      <c r="Z341" t="s">
        <v>40</v>
      </c>
      <c r="AA341" t="s">
        <v>51</v>
      </c>
      <c r="AB341" t="str">
        <f>VLOOKUP(G341,[1]Ref!$A:$C,2,0)</f>
        <v>Quality &amp; Testing</v>
      </c>
      <c r="AC341" t="str">
        <f>VLOOKUP($G341,[1]Ref!$A:$C,3,0)</f>
        <v>Technical</v>
      </c>
    </row>
    <row r="342" spans="1:29" x14ac:dyDescent="0.35">
      <c r="A342">
        <v>87306785</v>
      </c>
      <c r="B342" t="s">
        <v>2137</v>
      </c>
      <c r="C342" t="s">
        <v>2138</v>
      </c>
      <c r="D342" t="s">
        <v>2139</v>
      </c>
      <c r="E342">
        <v>3</v>
      </c>
      <c r="F342" t="s">
        <v>2140</v>
      </c>
      <c r="G342" t="s">
        <v>2141</v>
      </c>
      <c r="H342" t="s">
        <v>2142</v>
      </c>
      <c r="I342" s="4" t="s">
        <v>2132</v>
      </c>
      <c r="J342" s="5">
        <f t="shared" si="10"/>
        <v>2024</v>
      </c>
      <c r="K342" s="6">
        <f t="shared" si="11"/>
        <v>5</v>
      </c>
      <c r="L342" t="s">
        <v>49</v>
      </c>
      <c r="M342">
        <v>1</v>
      </c>
      <c r="N342">
        <v>0</v>
      </c>
      <c r="O342" t="s">
        <v>36</v>
      </c>
      <c r="P342">
        <v>0</v>
      </c>
      <c r="Q342">
        <v>0</v>
      </c>
      <c r="R342" t="s">
        <v>36</v>
      </c>
      <c r="S342" t="s">
        <v>36</v>
      </c>
      <c r="T342" t="s">
        <v>36</v>
      </c>
      <c r="Z342" t="s">
        <v>40</v>
      </c>
      <c r="AA342" t="s">
        <v>41</v>
      </c>
      <c r="AB342" t="str">
        <f>VLOOKUP(G342,[1]Ref!$A:$C,2,0)</f>
        <v>Engineering &amp; IT</v>
      </c>
      <c r="AC342" t="str">
        <f>VLOOKUP($G342,[1]Ref!$A:$C,3,0)</f>
        <v>Senior</v>
      </c>
    </row>
    <row r="343" spans="1:29" x14ac:dyDescent="0.35">
      <c r="A343">
        <v>87277746</v>
      </c>
      <c r="B343" t="s">
        <v>2143</v>
      </c>
      <c r="C343" t="s">
        <v>2144</v>
      </c>
      <c r="D343" t="s">
        <v>2145</v>
      </c>
      <c r="E343">
        <v>5</v>
      </c>
      <c r="F343" t="s">
        <v>2146</v>
      </c>
      <c r="G343" t="s">
        <v>2147</v>
      </c>
      <c r="H343" t="s">
        <v>2148</v>
      </c>
      <c r="I343" s="4" t="s">
        <v>2149</v>
      </c>
      <c r="J343" s="5">
        <f t="shared" si="10"/>
        <v>2024</v>
      </c>
      <c r="K343" s="6">
        <f t="shared" si="11"/>
        <v>5</v>
      </c>
      <c r="L343" t="s">
        <v>49</v>
      </c>
      <c r="M343">
        <v>1</v>
      </c>
      <c r="N343">
        <v>4</v>
      </c>
      <c r="O343" t="s">
        <v>50</v>
      </c>
      <c r="P343">
        <v>0</v>
      </c>
      <c r="Q343">
        <v>0</v>
      </c>
      <c r="R343" t="s">
        <v>38</v>
      </c>
      <c r="S343">
        <v>4</v>
      </c>
      <c r="T343" t="s">
        <v>39</v>
      </c>
      <c r="U343">
        <v>5</v>
      </c>
      <c r="V343">
        <v>5</v>
      </c>
      <c r="W343">
        <v>4</v>
      </c>
      <c r="X343">
        <v>5</v>
      </c>
      <c r="Y343">
        <v>5</v>
      </c>
      <c r="Z343" t="s">
        <v>40</v>
      </c>
      <c r="AA343" t="s">
        <v>51</v>
      </c>
      <c r="AB343" t="str">
        <f>VLOOKUP(G343,[1]Ref!$A:$C,2,0)</f>
        <v>Human Resources</v>
      </c>
      <c r="AC343" t="str">
        <f>VLOOKUP($G343,[1]Ref!$A:$C,3,0)</f>
        <v>General</v>
      </c>
    </row>
    <row r="344" spans="1:29" x14ac:dyDescent="0.35">
      <c r="A344">
        <v>87246991</v>
      </c>
      <c r="B344" t="s">
        <v>2150</v>
      </c>
      <c r="C344" t="s">
        <v>2151</v>
      </c>
      <c r="D344" t="s">
        <v>2152</v>
      </c>
      <c r="E344">
        <v>3</v>
      </c>
      <c r="F344" t="s">
        <v>2153</v>
      </c>
      <c r="G344" t="s">
        <v>1836</v>
      </c>
      <c r="H344" t="s">
        <v>2154</v>
      </c>
      <c r="I344" s="4" t="s">
        <v>2155</v>
      </c>
      <c r="J344" s="5">
        <f t="shared" si="10"/>
        <v>2024</v>
      </c>
      <c r="K344" s="6">
        <f t="shared" si="11"/>
        <v>5</v>
      </c>
      <c r="L344" t="s">
        <v>49</v>
      </c>
      <c r="M344" t="s">
        <v>36</v>
      </c>
      <c r="N344">
        <v>0</v>
      </c>
      <c r="O344" t="s">
        <v>50</v>
      </c>
      <c r="P344">
        <v>1</v>
      </c>
      <c r="Q344">
        <v>0</v>
      </c>
      <c r="R344" t="s">
        <v>36</v>
      </c>
      <c r="S344" t="s">
        <v>36</v>
      </c>
      <c r="T344" t="s">
        <v>36</v>
      </c>
      <c r="Z344" t="s">
        <v>40</v>
      </c>
      <c r="AA344" t="s">
        <v>51</v>
      </c>
      <c r="AB344" t="str">
        <f>VLOOKUP(G344,[1]Ref!$A:$C,2,0)</f>
        <v>Quality &amp; Testing</v>
      </c>
      <c r="AC344" t="str">
        <f>VLOOKUP($G344,[1]Ref!$A:$C,3,0)</f>
        <v>Technical</v>
      </c>
    </row>
    <row r="345" spans="1:29" x14ac:dyDescent="0.35">
      <c r="A345">
        <v>87182546</v>
      </c>
      <c r="B345" t="s">
        <v>1756</v>
      </c>
      <c r="C345" t="s">
        <v>2156</v>
      </c>
      <c r="D345" t="s">
        <v>2157</v>
      </c>
      <c r="E345">
        <v>5</v>
      </c>
      <c r="F345" t="s">
        <v>2158</v>
      </c>
      <c r="G345" t="s">
        <v>2159</v>
      </c>
      <c r="H345" t="s">
        <v>2160</v>
      </c>
      <c r="I345" s="4" t="s">
        <v>2161</v>
      </c>
      <c r="J345" s="5">
        <f t="shared" si="10"/>
        <v>2024</v>
      </c>
      <c r="K345" s="6">
        <f t="shared" si="11"/>
        <v>5</v>
      </c>
      <c r="L345" t="s">
        <v>49</v>
      </c>
      <c r="M345">
        <v>1</v>
      </c>
      <c r="N345">
        <v>4</v>
      </c>
      <c r="O345" t="s">
        <v>147</v>
      </c>
      <c r="P345">
        <v>0</v>
      </c>
      <c r="Q345">
        <v>0</v>
      </c>
      <c r="R345" t="s">
        <v>38</v>
      </c>
      <c r="S345">
        <v>5</v>
      </c>
      <c r="T345" t="s">
        <v>39</v>
      </c>
      <c r="U345">
        <v>5</v>
      </c>
      <c r="V345">
        <v>5</v>
      </c>
      <c r="W345">
        <v>5</v>
      </c>
      <c r="X345">
        <v>5</v>
      </c>
      <c r="Y345">
        <v>5</v>
      </c>
      <c r="Z345" t="s">
        <v>40</v>
      </c>
      <c r="AA345" t="s">
        <v>148</v>
      </c>
      <c r="AB345" t="str">
        <f>VLOOKUP(G345,[1]Ref!$A:$C,2,0)</f>
        <v>Supply Chain</v>
      </c>
      <c r="AC345" t="str">
        <f>VLOOKUP($G345,[1]Ref!$A:$C,3,0)</f>
        <v>Senior</v>
      </c>
    </row>
    <row r="346" spans="1:29" x14ac:dyDescent="0.35">
      <c r="A346">
        <v>87177617</v>
      </c>
      <c r="B346" t="s">
        <v>2162</v>
      </c>
      <c r="C346" t="s">
        <v>2163</v>
      </c>
      <c r="D346" t="s">
        <v>2164</v>
      </c>
      <c r="E346">
        <v>3</v>
      </c>
      <c r="F346" t="s">
        <v>2165</v>
      </c>
      <c r="G346" t="s">
        <v>1868</v>
      </c>
      <c r="H346" t="s">
        <v>2166</v>
      </c>
      <c r="I346" s="4" t="s">
        <v>2161</v>
      </c>
      <c r="J346" s="5">
        <f t="shared" si="10"/>
        <v>2024</v>
      </c>
      <c r="K346" s="6">
        <f t="shared" si="11"/>
        <v>5</v>
      </c>
      <c r="L346" t="s">
        <v>49</v>
      </c>
      <c r="M346">
        <v>1</v>
      </c>
      <c r="N346">
        <v>0</v>
      </c>
      <c r="O346" t="s">
        <v>65</v>
      </c>
      <c r="P346">
        <v>1</v>
      </c>
      <c r="Q346">
        <v>0</v>
      </c>
      <c r="R346" t="s">
        <v>36</v>
      </c>
      <c r="S346" t="s">
        <v>36</v>
      </c>
      <c r="T346" t="s">
        <v>36</v>
      </c>
      <c r="Z346" t="s">
        <v>40</v>
      </c>
      <c r="AA346" t="s">
        <v>51</v>
      </c>
      <c r="AB346" t="str">
        <f>VLOOKUP(G346,[1]Ref!$A:$C,2,0)</f>
        <v>Customer Service &amp; Support</v>
      </c>
      <c r="AC346" t="str">
        <f>VLOOKUP($G346,[1]Ref!$A:$C,3,0)</f>
        <v>Technical</v>
      </c>
    </row>
    <row r="347" spans="1:29" x14ac:dyDescent="0.35">
      <c r="A347">
        <v>87133281</v>
      </c>
      <c r="B347" t="s">
        <v>2167</v>
      </c>
      <c r="C347" t="s">
        <v>2168</v>
      </c>
      <c r="D347" t="s">
        <v>2169</v>
      </c>
      <c r="E347">
        <v>4</v>
      </c>
      <c r="F347" t="s">
        <v>2170</v>
      </c>
      <c r="G347" t="s">
        <v>2171</v>
      </c>
      <c r="H347" t="s">
        <v>2172</v>
      </c>
      <c r="I347" s="4" t="s">
        <v>2173</v>
      </c>
      <c r="J347" s="5">
        <f t="shared" si="10"/>
        <v>2024</v>
      </c>
      <c r="K347" s="6">
        <f t="shared" si="11"/>
        <v>5</v>
      </c>
      <c r="L347" t="s">
        <v>49</v>
      </c>
      <c r="M347">
        <v>1</v>
      </c>
      <c r="N347">
        <v>1</v>
      </c>
      <c r="O347" t="s">
        <v>935</v>
      </c>
      <c r="P347">
        <v>0</v>
      </c>
      <c r="Q347">
        <v>0</v>
      </c>
      <c r="R347" t="s">
        <v>38</v>
      </c>
      <c r="S347">
        <v>3</v>
      </c>
      <c r="T347" t="s">
        <v>39</v>
      </c>
      <c r="U347">
        <v>4</v>
      </c>
      <c r="V347">
        <v>3</v>
      </c>
      <c r="W347">
        <v>3</v>
      </c>
      <c r="X347">
        <v>4</v>
      </c>
      <c r="Y347">
        <v>3</v>
      </c>
      <c r="Z347" t="s">
        <v>40</v>
      </c>
      <c r="AA347" t="s">
        <v>51</v>
      </c>
      <c r="AB347" t="str">
        <f>VLOOKUP(G347,[1]Ref!$A:$C,2,0)</f>
        <v>Customer Service &amp; Support</v>
      </c>
      <c r="AC347" t="str">
        <f>VLOOKUP($G347,[1]Ref!$A:$C,3,0)</f>
        <v>Technical</v>
      </c>
    </row>
    <row r="348" spans="1:29" x14ac:dyDescent="0.35">
      <c r="A348">
        <v>87119937</v>
      </c>
      <c r="B348" t="s">
        <v>204</v>
      </c>
      <c r="C348" t="s">
        <v>2174</v>
      </c>
      <c r="D348" t="s">
        <v>2175</v>
      </c>
      <c r="E348">
        <v>5</v>
      </c>
      <c r="F348" t="s">
        <v>2176</v>
      </c>
      <c r="G348" t="s">
        <v>88</v>
      </c>
      <c r="H348" t="s">
        <v>2177</v>
      </c>
      <c r="I348" s="4" t="s">
        <v>2173</v>
      </c>
      <c r="J348" s="5">
        <f t="shared" si="10"/>
        <v>2024</v>
      </c>
      <c r="K348" s="6">
        <f t="shared" si="11"/>
        <v>5</v>
      </c>
      <c r="L348" t="s">
        <v>49</v>
      </c>
      <c r="M348">
        <v>1</v>
      </c>
      <c r="N348">
        <v>0</v>
      </c>
      <c r="O348" t="s">
        <v>36</v>
      </c>
      <c r="P348">
        <v>0</v>
      </c>
      <c r="Q348">
        <v>0</v>
      </c>
      <c r="R348" t="s">
        <v>36</v>
      </c>
      <c r="S348" t="s">
        <v>36</v>
      </c>
      <c r="T348" t="s">
        <v>36</v>
      </c>
      <c r="Z348" t="s">
        <v>40</v>
      </c>
      <c r="AA348" t="s">
        <v>41</v>
      </c>
      <c r="AB348" t="str">
        <f>VLOOKUP(G348,[1]Ref!$A:$C,2,0)</f>
        <v>Quality &amp; Testing</v>
      </c>
      <c r="AC348" t="str">
        <f>VLOOKUP($G348,[1]Ref!$A:$C,3,0)</f>
        <v>Technical</v>
      </c>
    </row>
    <row r="349" spans="1:29" x14ac:dyDescent="0.35">
      <c r="A349">
        <v>87093486</v>
      </c>
      <c r="B349" t="s">
        <v>2178</v>
      </c>
      <c r="C349" t="s">
        <v>2179</v>
      </c>
      <c r="D349" t="s">
        <v>2180</v>
      </c>
      <c r="E349">
        <v>2</v>
      </c>
      <c r="F349" t="s">
        <v>2181</v>
      </c>
      <c r="G349" t="s">
        <v>259</v>
      </c>
      <c r="H349" t="s">
        <v>2182</v>
      </c>
      <c r="I349" s="4" t="s">
        <v>2183</v>
      </c>
      <c r="J349" s="5">
        <f t="shared" si="10"/>
        <v>2024</v>
      </c>
      <c r="K349" s="6">
        <f t="shared" si="11"/>
        <v>5</v>
      </c>
      <c r="L349" t="s">
        <v>49</v>
      </c>
      <c r="M349" t="s">
        <v>36</v>
      </c>
      <c r="N349">
        <v>9</v>
      </c>
      <c r="O349" t="s">
        <v>36</v>
      </c>
      <c r="P349">
        <v>5</v>
      </c>
      <c r="Q349">
        <v>0</v>
      </c>
      <c r="R349" t="s">
        <v>36</v>
      </c>
      <c r="S349">
        <v>2</v>
      </c>
      <c r="T349" t="s">
        <v>120</v>
      </c>
      <c r="U349">
        <v>3</v>
      </c>
      <c r="V349">
        <v>1</v>
      </c>
      <c r="W349">
        <v>1</v>
      </c>
      <c r="X349">
        <v>1</v>
      </c>
      <c r="Y349">
        <v>2</v>
      </c>
      <c r="Z349" t="s">
        <v>40</v>
      </c>
      <c r="AA349" t="s">
        <v>41</v>
      </c>
      <c r="AB349" t="str">
        <f>VLOOKUP(G349,[1]Ref!$A:$C,2,0)</f>
        <v>Operations &amp; Manufacturing</v>
      </c>
      <c r="AC349" t="str">
        <f>VLOOKUP($G349,[1]Ref!$A:$C,3,0)</f>
        <v>Technical</v>
      </c>
    </row>
    <row r="350" spans="1:29" x14ac:dyDescent="0.35">
      <c r="A350">
        <v>87015654</v>
      </c>
      <c r="B350" t="s">
        <v>1977</v>
      </c>
      <c r="C350" t="s">
        <v>2184</v>
      </c>
      <c r="D350" t="s">
        <v>2185</v>
      </c>
      <c r="E350">
        <v>5</v>
      </c>
      <c r="F350" t="s">
        <v>2186</v>
      </c>
      <c r="G350" t="s">
        <v>693</v>
      </c>
      <c r="H350" t="s">
        <v>2187</v>
      </c>
      <c r="I350" s="4" t="s">
        <v>2188</v>
      </c>
      <c r="J350" s="5">
        <f t="shared" si="10"/>
        <v>2024</v>
      </c>
      <c r="K350" s="6">
        <f t="shared" si="11"/>
        <v>5</v>
      </c>
      <c r="L350" t="s">
        <v>49</v>
      </c>
      <c r="M350">
        <v>1</v>
      </c>
      <c r="N350">
        <v>9</v>
      </c>
      <c r="O350" t="s">
        <v>50</v>
      </c>
      <c r="P350">
        <v>0</v>
      </c>
      <c r="Q350">
        <v>0</v>
      </c>
      <c r="R350" t="s">
        <v>38</v>
      </c>
      <c r="S350">
        <v>5</v>
      </c>
      <c r="T350" t="s">
        <v>39</v>
      </c>
      <c r="U350">
        <v>5</v>
      </c>
      <c r="V350">
        <v>5</v>
      </c>
      <c r="W350">
        <v>5</v>
      </c>
      <c r="X350">
        <v>5</v>
      </c>
      <c r="Y350">
        <v>5</v>
      </c>
      <c r="Z350" t="s">
        <v>40</v>
      </c>
      <c r="AA350" t="s">
        <v>51</v>
      </c>
      <c r="AB350" t="str">
        <f>VLOOKUP(G350,[1]Ref!$A:$C,2,0)</f>
        <v>Program &amp; Project Management</v>
      </c>
      <c r="AC350" t="str">
        <f>VLOOKUP($G350,[1]Ref!$A:$C,3,0)</f>
        <v>Senior</v>
      </c>
    </row>
    <row r="351" spans="1:29" x14ac:dyDescent="0.35">
      <c r="A351">
        <v>87014831</v>
      </c>
      <c r="B351" t="s">
        <v>2189</v>
      </c>
      <c r="C351" t="s">
        <v>2190</v>
      </c>
      <c r="D351" t="s">
        <v>2191</v>
      </c>
      <c r="E351">
        <v>4</v>
      </c>
      <c r="F351" t="s">
        <v>2192</v>
      </c>
      <c r="G351" t="s">
        <v>2193</v>
      </c>
      <c r="H351" t="s">
        <v>2194</v>
      </c>
      <c r="I351" s="4" t="s">
        <v>2188</v>
      </c>
      <c r="J351" s="5">
        <f t="shared" si="10"/>
        <v>2024</v>
      </c>
      <c r="K351" s="6">
        <f t="shared" si="11"/>
        <v>5</v>
      </c>
      <c r="L351" t="s">
        <v>49</v>
      </c>
      <c r="M351">
        <v>1</v>
      </c>
      <c r="N351">
        <v>2</v>
      </c>
      <c r="O351" t="s">
        <v>50</v>
      </c>
      <c r="P351">
        <v>0</v>
      </c>
      <c r="Q351">
        <v>0</v>
      </c>
      <c r="R351" t="s">
        <v>38</v>
      </c>
      <c r="S351">
        <v>4</v>
      </c>
      <c r="T351" t="s">
        <v>39</v>
      </c>
      <c r="U351">
        <v>4</v>
      </c>
      <c r="V351">
        <v>4</v>
      </c>
      <c r="W351">
        <v>2</v>
      </c>
      <c r="X351">
        <v>4</v>
      </c>
      <c r="Y351">
        <v>2</v>
      </c>
      <c r="Z351" t="s">
        <v>40</v>
      </c>
      <c r="AA351" t="s">
        <v>51</v>
      </c>
      <c r="AB351" t="str">
        <f>VLOOKUP(G351,[1]Ref!$A:$C,2,0)</f>
        <v>Other / General</v>
      </c>
      <c r="AC351" t="str">
        <f>VLOOKUP($G351,[1]Ref!$A:$C,3,0)</f>
        <v>Technical</v>
      </c>
    </row>
    <row r="352" spans="1:29" x14ac:dyDescent="0.35">
      <c r="A352">
        <v>86959078</v>
      </c>
      <c r="B352" t="s">
        <v>149</v>
      </c>
      <c r="C352" t="s">
        <v>2195</v>
      </c>
      <c r="D352" t="s">
        <v>2196</v>
      </c>
      <c r="E352">
        <v>3</v>
      </c>
      <c r="F352" t="s">
        <v>2197</v>
      </c>
      <c r="G352" t="s">
        <v>251</v>
      </c>
      <c r="H352" t="s">
        <v>2198</v>
      </c>
      <c r="I352" s="4" t="s">
        <v>2199</v>
      </c>
      <c r="J352" s="5">
        <f t="shared" si="10"/>
        <v>2024</v>
      </c>
      <c r="K352" s="6">
        <f t="shared" si="11"/>
        <v>5</v>
      </c>
      <c r="L352" t="s">
        <v>49</v>
      </c>
      <c r="M352">
        <v>1</v>
      </c>
      <c r="N352">
        <v>0</v>
      </c>
      <c r="O352" t="s">
        <v>1976</v>
      </c>
      <c r="P352">
        <v>0</v>
      </c>
      <c r="Q352">
        <v>0</v>
      </c>
      <c r="R352" t="s">
        <v>38</v>
      </c>
      <c r="S352">
        <v>4</v>
      </c>
      <c r="T352" t="s">
        <v>39</v>
      </c>
      <c r="U352">
        <v>4</v>
      </c>
      <c r="V352">
        <v>5</v>
      </c>
      <c r="W352">
        <v>5</v>
      </c>
      <c r="X352">
        <v>4</v>
      </c>
      <c r="Y352">
        <v>1</v>
      </c>
      <c r="Z352" t="s">
        <v>40</v>
      </c>
      <c r="AA352" t="s">
        <v>41</v>
      </c>
      <c r="AB352" t="str">
        <f>VLOOKUP(G352,[1]Ref!$A:$C,2,0)</f>
        <v>Customer Service &amp; Support</v>
      </c>
      <c r="AC352" t="str">
        <f>VLOOKUP($G352,[1]Ref!$A:$C,3,0)</f>
        <v>Technical</v>
      </c>
    </row>
    <row r="353" spans="1:29" x14ac:dyDescent="0.35">
      <c r="A353">
        <v>86932305</v>
      </c>
      <c r="B353" t="s">
        <v>2200</v>
      </c>
      <c r="C353" t="s">
        <v>2201</v>
      </c>
      <c r="D353" t="s">
        <v>2202</v>
      </c>
      <c r="E353">
        <v>5</v>
      </c>
      <c r="F353" t="s">
        <v>2203</v>
      </c>
      <c r="G353" t="s">
        <v>2204</v>
      </c>
      <c r="H353" t="s">
        <v>2205</v>
      </c>
      <c r="I353" s="4" t="s">
        <v>2206</v>
      </c>
      <c r="J353" s="5">
        <f t="shared" si="10"/>
        <v>2024</v>
      </c>
      <c r="K353" s="6">
        <f t="shared" si="11"/>
        <v>5</v>
      </c>
      <c r="L353" t="s">
        <v>49</v>
      </c>
      <c r="M353" t="s">
        <v>36</v>
      </c>
      <c r="N353">
        <v>4</v>
      </c>
      <c r="O353" t="s">
        <v>147</v>
      </c>
      <c r="P353">
        <v>0</v>
      </c>
      <c r="Q353">
        <v>0</v>
      </c>
      <c r="R353" t="s">
        <v>38</v>
      </c>
      <c r="S353">
        <v>4</v>
      </c>
      <c r="T353" t="s">
        <v>39</v>
      </c>
      <c r="U353">
        <v>5</v>
      </c>
      <c r="V353">
        <v>5</v>
      </c>
      <c r="W353">
        <v>5</v>
      </c>
      <c r="X353">
        <v>4</v>
      </c>
      <c r="Y353">
        <v>3</v>
      </c>
      <c r="Z353" t="s">
        <v>40</v>
      </c>
      <c r="AA353" t="s">
        <v>148</v>
      </c>
      <c r="AB353" t="str">
        <f>VLOOKUP(G353,[1]Ref!$A:$C,2,0)</f>
        <v>Engineering &amp; IT</v>
      </c>
      <c r="AC353" t="str">
        <f>VLOOKUP($G353,[1]Ref!$A:$C,3,0)</f>
        <v>Manager</v>
      </c>
    </row>
    <row r="354" spans="1:29" x14ac:dyDescent="0.35">
      <c r="A354">
        <v>86911929</v>
      </c>
      <c r="B354" t="s">
        <v>2207</v>
      </c>
      <c r="C354" t="s">
        <v>2208</v>
      </c>
      <c r="D354" t="s">
        <v>2209</v>
      </c>
      <c r="E354">
        <v>5</v>
      </c>
      <c r="F354" t="s">
        <v>2210</v>
      </c>
      <c r="G354" t="s">
        <v>131</v>
      </c>
      <c r="H354" t="s">
        <v>2211</v>
      </c>
      <c r="I354" s="4" t="s">
        <v>2212</v>
      </c>
      <c r="J354" s="5">
        <f t="shared" si="10"/>
        <v>2024</v>
      </c>
      <c r="K354" s="6">
        <f t="shared" si="11"/>
        <v>5</v>
      </c>
      <c r="L354" t="s">
        <v>49</v>
      </c>
      <c r="M354">
        <v>1</v>
      </c>
      <c r="N354">
        <v>1</v>
      </c>
      <c r="O354" t="s">
        <v>2213</v>
      </c>
      <c r="P354">
        <v>0</v>
      </c>
      <c r="Q354">
        <v>0</v>
      </c>
      <c r="R354" t="s">
        <v>38</v>
      </c>
      <c r="S354">
        <v>5</v>
      </c>
      <c r="T354" t="s">
        <v>39</v>
      </c>
      <c r="U354">
        <v>4</v>
      </c>
      <c r="V354">
        <v>5</v>
      </c>
      <c r="W354">
        <v>5</v>
      </c>
      <c r="X354">
        <v>4</v>
      </c>
      <c r="Y354">
        <v>5</v>
      </c>
      <c r="Z354" t="s">
        <v>40</v>
      </c>
      <c r="AA354" t="s">
        <v>51</v>
      </c>
      <c r="AB354" t="str">
        <f>VLOOKUP(G354,[1]Ref!$A:$C,2,0)</f>
        <v>Operations &amp; Manufacturing</v>
      </c>
      <c r="AC354" t="str">
        <f>VLOOKUP($G354,[1]Ref!$A:$C,3,0)</f>
        <v>Technical</v>
      </c>
    </row>
    <row r="355" spans="1:29" x14ac:dyDescent="0.35">
      <c r="A355">
        <v>86848136</v>
      </c>
      <c r="B355" t="s">
        <v>2214</v>
      </c>
      <c r="C355" t="s">
        <v>2215</v>
      </c>
      <c r="D355" t="s">
        <v>2216</v>
      </c>
      <c r="E355">
        <v>4</v>
      </c>
      <c r="F355" t="s">
        <v>2217</v>
      </c>
      <c r="G355" t="s">
        <v>2218</v>
      </c>
      <c r="H355" t="s">
        <v>2219</v>
      </c>
      <c r="I355" s="4" t="s">
        <v>2220</v>
      </c>
      <c r="J355" s="5">
        <f t="shared" si="10"/>
        <v>2024</v>
      </c>
      <c r="K355" s="6">
        <f t="shared" si="11"/>
        <v>4</v>
      </c>
      <c r="L355" t="s">
        <v>49</v>
      </c>
      <c r="M355">
        <v>1</v>
      </c>
      <c r="N355">
        <v>0</v>
      </c>
      <c r="O355" t="s">
        <v>36</v>
      </c>
      <c r="P355">
        <v>0</v>
      </c>
      <c r="Q355">
        <v>0</v>
      </c>
      <c r="R355" t="s">
        <v>36</v>
      </c>
      <c r="S355" t="s">
        <v>36</v>
      </c>
      <c r="T355" t="s">
        <v>36</v>
      </c>
      <c r="Z355" t="s">
        <v>40</v>
      </c>
      <c r="AA355" t="s">
        <v>41</v>
      </c>
      <c r="AB355" t="str">
        <f>VLOOKUP(G355,[1]Ref!$A:$C,2,0)</f>
        <v>Operations &amp; Manufacturing</v>
      </c>
      <c r="AC355" t="str">
        <f>VLOOKUP($G355,[1]Ref!$A:$C,3,0)</f>
        <v>Technical</v>
      </c>
    </row>
    <row r="356" spans="1:29" x14ac:dyDescent="0.35">
      <c r="A356">
        <v>86805665</v>
      </c>
      <c r="B356" t="s">
        <v>2221</v>
      </c>
      <c r="C356" t="s">
        <v>2222</v>
      </c>
      <c r="D356" t="s">
        <v>2223</v>
      </c>
      <c r="E356">
        <v>4</v>
      </c>
      <c r="F356" t="s">
        <v>2224</v>
      </c>
      <c r="G356" t="s">
        <v>2225</v>
      </c>
      <c r="H356" t="s">
        <v>2226</v>
      </c>
      <c r="I356" s="4" t="s">
        <v>2227</v>
      </c>
      <c r="J356" s="5">
        <f t="shared" si="10"/>
        <v>2024</v>
      </c>
      <c r="K356" s="6">
        <f t="shared" si="11"/>
        <v>4</v>
      </c>
      <c r="L356" t="s">
        <v>49</v>
      </c>
      <c r="M356" t="s">
        <v>36</v>
      </c>
      <c r="N356">
        <v>20</v>
      </c>
      <c r="O356" t="s">
        <v>106</v>
      </c>
      <c r="P356">
        <v>0</v>
      </c>
      <c r="Q356">
        <v>0</v>
      </c>
      <c r="R356" t="s">
        <v>38</v>
      </c>
      <c r="S356">
        <v>5</v>
      </c>
      <c r="T356" t="s">
        <v>39</v>
      </c>
      <c r="U356">
        <v>5</v>
      </c>
      <c r="V356">
        <v>5</v>
      </c>
      <c r="W356">
        <v>5</v>
      </c>
      <c r="X356">
        <v>4</v>
      </c>
      <c r="Y356">
        <v>3</v>
      </c>
      <c r="Z356" t="s">
        <v>40</v>
      </c>
      <c r="AA356" t="s">
        <v>51</v>
      </c>
      <c r="AB356" t="str">
        <f>VLOOKUP(G356,[1]Ref!$A:$C,2,0)</f>
        <v>Engineering &amp; IT</v>
      </c>
      <c r="AC356" t="str">
        <f>VLOOKUP($G356,[1]Ref!$A:$C,3,0)</f>
        <v>General</v>
      </c>
    </row>
    <row r="357" spans="1:29" x14ac:dyDescent="0.35">
      <c r="A357">
        <v>86710736</v>
      </c>
      <c r="B357" t="s">
        <v>2228</v>
      </c>
      <c r="C357" t="s">
        <v>2229</v>
      </c>
      <c r="D357" t="s">
        <v>2230</v>
      </c>
      <c r="E357">
        <v>3</v>
      </c>
      <c r="F357" t="s">
        <v>2231</v>
      </c>
      <c r="G357" t="s">
        <v>2232</v>
      </c>
      <c r="H357" t="s">
        <v>2233</v>
      </c>
      <c r="I357" s="4" t="s">
        <v>2234</v>
      </c>
      <c r="J357" s="5">
        <f t="shared" si="10"/>
        <v>2024</v>
      </c>
      <c r="K357" s="6">
        <f t="shared" si="11"/>
        <v>4</v>
      </c>
      <c r="L357" t="s">
        <v>49</v>
      </c>
      <c r="M357">
        <v>1</v>
      </c>
      <c r="N357">
        <v>6</v>
      </c>
      <c r="O357" t="s">
        <v>65</v>
      </c>
      <c r="P357">
        <v>1</v>
      </c>
      <c r="Q357">
        <v>0</v>
      </c>
      <c r="R357" t="s">
        <v>98</v>
      </c>
      <c r="S357">
        <v>2</v>
      </c>
      <c r="T357" t="s">
        <v>39</v>
      </c>
      <c r="U357">
        <v>3</v>
      </c>
      <c r="V357">
        <v>4</v>
      </c>
      <c r="W357">
        <v>1</v>
      </c>
      <c r="X357">
        <v>1</v>
      </c>
      <c r="Y357">
        <v>5</v>
      </c>
      <c r="Z357" t="s">
        <v>40</v>
      </c>
      <c r="AA357" t="s">
        <v>51</v>
      </c>
      <c r="AB357" t="str">
        <f>VLOOKUP(G357,[1]Ref!$A:$C,2,0)</f>
        <v>Supply Chain</v>
      </c>
      <c r="AC357" t="str">
        <f>VLOOKUP($G357,[1]Ref!$A:$C,3,0)</f>
        <v>General</v>
      </c>
    </row>
    <row r="358" spans="1:29" x14ac:dyDescent="0.35">
      <c r="A358">
        <v>86697898</v>
      </c>
      <c r="B358" t="s">
        <v>2235</v>
      </c>
      <c r="C358" t="s">
        <v>2236</v>
      </c>
      <c r="D358" t="s">
        <v>2237</v>
      </c>
      <c r="E358">
        <v>5</v>
      </c>
      <c r="F358" t="s">
        <v>2238</v>
      </c>
      <c r="G358" t="s">
        <v>36</v>
      </c>
      <c r="H358" t="s">
        <v>2239</v>
      </c>
      <c r="I358" s="4" t="s">
        <v>2240</v>
      </c>
      <c r="J358" s="5">
        <f t="shared" si="10"/>
        <v>2024</v>
      </c>
      <c r="K358" s="6">
        <f t="shared" si="11"/>
        <v>4</v>
      </c>
      <c r="L358" t="s">
        <v>49</v>
      </c>
      <c r="M358">
        <v>1</v>
      </c>
      <c r="N358">
        <v>4</v>
      </c>
      <c r="O358" t="s">
        <v>65</v>
      </c>
      <c r="P358">
        <v>0</v>
      </c>
      <c r="Q358">
        <v>0</v>
      </c>
      <c r="R358" t="s">
        <v>38</v>
      </c>
      <c r="S358">
        <v>5</v>
      </c>
      <c r="T358" t="s">
        <v>83</v>
      </c>
      <c r="U358">
        <v>5</v>
      </c>
      <c r="V358">
        <v>5</v>
      </c>
      <c r="W358">
        <v>5</v>
      </c>
      <c r="X358">
        <v>4</v>
      </c>
      <c r="Y358">
        <v>5</v>
      </c>
      <c r="Z358" t="s">
        <v>40</v>
      </c>
      <c r="AA358" t="s">
        <v>51</v>
      </c>
      <c r="AB358" t="e">
        <f>VLOOKUP(G358,[1]Ref!$A:$C,2,0)</f>
        <v>#N/A</v>
      </c>
      <c r="AC358" t="e">
        <f>VLOOKUP($G358,[1]Ref!$A:$C,3,0)</f>
        <v>#N/A</v>
      </c>
    </row>
    <row r="359" spans="1:29" x14ac:dyDescent="0.35">
      <c r="A359">
        <v>86655567</v>
      </c>
      <c r="B359" t="s">
        <v>1328</v>
      </c>
      <c r="C359" t="s">
        <v>2241</v>
      </c>
      <c r="D359" t="s">
        <v>2242</v>
      </c>
      <c r="E359">
        <v>2</v>
      </c>
      <c r="F359" t="s">
        <v>2243</v>
      </c>
      <c r="G359" t="s">
        <v>36</v>
      </c>
      <c r="H359" t="s">
        <v>2244</v>
      </c>
      <c r="I359" s="4" t="s">
        <v>2245</v>
      </c>
      <c r="J359" s="5">
        <f t="shared" si="10"/>
        <v>2024</v>
      </c>
      <c r="K359" s="6">
        <f t="shared" si="11"/>
        <v>4</v>
      </c>
      <c r="L359" t="s">
        <v>49</v>
      </c>
      <c r="M359">
        <v>1</v>
      </c>
      <c r="N359">
        <v>0</v>
      </c>
      <c r="O359" t="s">
        <v>36</v>
      </c>
      <c r="P359">
        <v>0</v>
      </c>
      <c r="Q359">
        <v>0</v>
      </c>
      <c r="R359" t="s">
        <v>36</v>
      </c>
      <c r="S359" t="s">
        <v>36</v>
      </c>
      <c r="T359" t="s">
        <v>36</v>
      </c>
      <c r="Z359" t="s">
        <v>40</v>
      </c>
      <c r="AA359" t="s">
        <v>41</v>
      </c>
      <c r="AB359" t="e">
        <f>VLOOKUP(G359,[1]Ref!$A:$C,2,0)</f>
        <v>#N/A</v>
      </c>
      <c r="AC359" t="e">
        <f>VLOOKUP($G359,[1]Ref!$A:$C,3,0)</f>
        <v>#N/A</v>
      </c>
    </row>
    <row r="360" spans="1:29" x14ac:dyDescent="0.35">
      <c r="A360">
        <v>86645155</v>
      </c>
      <c r="B360" t="s">
        <v>2246</v>
      </c>
      <c r="C360" t="s">
        <v>2247</v>
      </c>
      <c r="D360" t="s">
        <v>2248</v>
      </c>
      <c r="E360">
        <v>4</v>
      </c>
      <c r="F360" t="s">
        <v>2249</v>
      </c>
      <c r="G360" t="s">
        <v>36</v>
      </c>
      <c r="H360" t="s">
        <v>2250</v>
      </c>
      <c r="I360" s="4" t="s">
        <v>2245</v>
      </c>
      <c r="J360" s="5">
        <f t="shared" si="10"/>
        <v>2024</v>
      </c>
      <c r="K360" s="6">
        <f t="shared" si="11"/>
        <v>4</v>
      </c>
      <c r="L360" t="s">
        <v>49</v>
      </c>
      <c r="M360" t="s">
        <v>36</v>
      </c>
      <c r="N360">
        <v>0</v>
      </c>
      <c r="O360" t="s">
        <v>36</v>
      </c>
      <c r="P360">
        <v>0</v>
      </c>
      <c r="Q360">
        <v>0</v>
      </c>
      <c r="R360" t="s">
        <v>36</v>
      </c>
      <c r="S360">
        <v>3</v>
      </c>
      <c r="T360" t="s">
        <v>39</v>
      </c>
      <c r="Y360">
        <v>4</v>
      </c>
      <c r="Z360" t="s">
        <v>40</v>
      </c>
      <c r="AA360" t="s">
        <v>41</v>
      </c>
      <c r="AB360" t="e">
        <f>VLOOKUP(G360,[1]Ref!$A:$C,2,0)</f>
        <v>#N/A</v>
      </c>
      <c r="AC360" t="e">
        <f>VLOOKUP($G360,[1]Ref!$A:$C,3,0)</f>
        <v>#N/A</v>
      </c>
    </row>
    <row r="361" spans="1:29" x14ac:dyDescent="0.35">
      <c r="A361">
        <v>86627338</v>
      </c>
      <c r="B361" t="s">
        <v>204</v>
      </c>
      <c r="C361" t="s">
        <v>2251</v>
      </c>
      <c r="D361" t="s">
        <v>2252</v>
      </c>
      <c r="E361">
        <v>5</v>
      </c>
      <c r="F361" t="s">
        <v>2253</v>
      </c>
      <c r="G361" t="s">
        <v>131</v>
      </c>
      <c r="H361" t="s">
        <v>2254</v>
      </c>
      <c r="I361" s="4" t="s">
        <v>2245</v>
      </c>
      <c r="J361" s="5">
        <f t="shared" si="10"/>
        <v>2024</v>
      </c>
      <c r="K361" s="6">
        <f t="shared" si="11"/>
        <v>4</v>
      </c>
      <c r="L361" t="s">
        <v>49</v>
      </c>
      <c r="M361">
        <v>1</v>
      </c>
      <c r="N361">
        <v>0</v>
      </c>
      <c r="O361" t="s">
        <v>36</v>
      </c>
      <c r="P361">
        <v>0</v>
      </c>
      <c r="Q361">
        <v>0</v>
      </c>
      <c r="R361" t="s">
        <v>82</v>
      </c>
      <c r="S361">
        <v>5</v>
      </c>
      <c r="T361" t="s">
        <v>39</v>
      </c>
      <c r="U361">
        <v>4</v>
      </c>
      <c r="V361">
        <v>5</v>
      </c>
      <c r="W361">
        <v>5</v>
      </c>
      <c r="X361">
        <v>3</v>
      </c>
      <c r="Y361">
        <v>3</v>
      </c>
      <c r="Z361" t="s">
        <v>40</v>
      </c>
      <c r="AA361" t="s">
        <v>41</v>
      </c>
      <c r="AB361" t="str">
        <f>VLOOKUP(G361,[1]Ref!$A:$C,2,0)</f>
        <v>Operations &amp; Manufacturing</v>
      </c>
      <c r="AC361" t="str">
        <f>VLOOKUP($G361,[1]Ref!$A:$C,3,0)</f>
        <v>Technical</v>
      </c>
    </row>
    <row r="362" spans="1:29" x14ac:dyDescent="0.35">
      <c r="A362">
        <v>86555278</v>
      </c>
      <c r="B362" t="s">
        <v>36</v>
      </c>
      <c r="C362" t="s">
        <v>2255</v>
      </c>
      <c r="D362" t="s">
        <v>2256</v>
      </c>
      <c r="E362">
        <v>3</v>
      </c>
      <c r="F362" t="s">
        <v>2257</v>
      </c>
      <c r="G362" t="s">
        <v>2258</v>
      </c>
      <c r="H362" t="s">
        <v>2259</v>
      </c>
      <c r="I362" s="4" t="s">
        <v>2260</v>
      </c>
      <c r="J362" s="5">
        <f t="shared" si="10"/>
        <v>2024</v>
      </c>
      <c r="K362" s="6">
        <f t="shared" si="11"/>
        <v>4</v>
      </c>
      <c r="L362" t="s">
        <v>49</v>
      </c>
      <c r="M362" t="s">
        <v>36</v>
      </c>
      <c r="N362">
        <v>0</v>
      </c>
      <c r="O362" t="s">
        <v>2261</v>
      </c>
      <c r="P362">
        <v>0</v>
      </c>
      <c r="Q362">
        <v>0</v>
      </c>
      <c r="R362" t="s">
        <v>36</v>
      </c>
      <c r="S362" t="s">
        <v>36</v>
      </c>
      <c r="T362" t="s">
        <v>36</v>
      </c>
      <c r="Z362" t="s">
        <v>40</v>
      </c>
      <c r="AA362" t="s">
        <v>41</v>
      </c>
      <c r="AB362" t="str">
        <f>VLOOKUP(G362,[1]Ref!$A:$C,2,0)</f>
        <v>Data &amp; Analytics</v>
      </c>
      <c r="AC362" t="str">
        <f>VLOOKUP($G362,[1]Ref!$A:$C,3,0)</f>
        <v>Analyst / Coordinator</v>
      </c>
    </row>
    <row r="363" spans="1:29" x14ac:dyDescent="0.35">
      <c r="A363">
        <v>86546474</v>
      </c>
      <c r="B363" t="s">
        <v>2262</v>
      </c>
      <c r="C363" t="s">
        <v>2263</v>
      </c>
      <c r="D363" t="s">
        <v>2264</v>
      </c>
      <c r="E363">
        <v>3</v>
      </c>
      <c r="F363" t="s">
        <v>2265</v>
      </c>
      <c r="G363" t="s">
        <v>975</v>
      </c>
      <c r="H363" t="s">
        <v>2266</v>
      </c>
      <c r="I363" s="4" t="s">
        <v>2260</v>
      </c>
      <c r="J363" s="5">
        <f t="shared" si="10"/>
        <v>2024</v>
      </c>
      <c r="K363" s="6">
        <f t="shared" si="11"/>
        <v>4</v>
      </c>
      <c r="L363" t="s">
        <v>49</v>
      </c>
      <c r="M363">
        <v>1</v>
      </c>
      <c r="N363">
        <v>1</v>
      </c>
      <c r="O363" t="s">
        <v>147</v>
      </c>
      <c r="P363">
        <v>0</v>
      </c>
      <c r="Q363">
        <v>0</v>
      </c>
      <c r="R363" t="s">
        <v>98</v>
      </c>
      <c r="S363">
        <v>3</v>
      </c>
      <c r="T363" t="s">
        <v>39</v>
      </c>
      <c r="U363">
        <v>3</v>
      </c>
      <c r="V363">
        <v>3</v>
      </c>
      <c r="W363">
        <v>3</v>
      </c>
      <c r="X363">
        <v>1</v>
      </c>
      <c r="Y363">
        <v>3</v>
      </c>
      <c r="Z363" t="s">
        <v>40</v>
      </c>
      <c r="AA363" t="s">
        <v>148</v>
      </c>
      <c r="AB363" t="str">
        <f>VLOOKUP(G363,[1]Ref!$A:$C,2,0)</f>
        <v>Engineering &amp; IT</v>
      </c>
      <c r="AC363" t="str">
        <f>VLOOKUP($G363,[1]Ref!$A:$C,3,0)</f>
        <v>Senior</v>
      </c>
    </row>
    <row r="364" spans="1:29" x14ac:dyDescent="0.35">
      <c r="A364">
        <v>86520671</v>
      </c>
      <c r="B364" t="s">
        <v>2162</v>
      </c>
      <c r="C364" t="s">
        <v>2267</v>
      </c>
      <c r="D364" t="s">
        <v>2268</v>
      </c>
      <c r="E364">
        <v>5</v>
      </c>
      <c r="F364" t="s">
        <v>2269</v>
      </c>
      <c r="G364" t="s">
        <v>2270</v>
      </c>
      <c r="H364" t="s">
        <v>2271</v>
      </c>
      <c r="I364" s="4" t="s">
        <v>2272</v>
      </c>
      <c r="J364" s="5">
        <f t="shared" si="10"/>
        <v>2024</v>
      </c>
      <c r="K364" s="6">
        <f t="shared" si="11"/>
        <v>4</v>
      </c>
      <c r="L364" t="s">
        <v>49</v>
      </c>
      <c r="M364">
        <v>1</v>
      </c>
      <c r="N364">
        <v>0</v>
      </c>
      <c r="O364" t="s">
        <v>2273</v>
      </c>
      <c r="P364">
        <v>0</v>
      </c>
      <c r="Q364">
        <v>0</v>
      </c>
      <c r="R364" t="s">
        <v>36</v>
      </c>
      <c r="S364" t="s">
        <v>36</v>
      </c>
      <c r="T364" t="s">
        <v>36</v>
      </c>
      <c r="Z364" t="s">
        <v>40</v>
      </c>
      <c r="AA364" t="s">
        <v>41</v>
      </c>
      <c r="AB364" t="str">
        <f>VLOOKUP(G364,[1]Ref!$A:$C,2,0)</f>
        <v>Customer Service &amp; Support</v>
      </c>
      <c r="AC364" t="str">
        <f>VLOOKUP($G364,[1]Ref!$A:$C,3,0)</f>
        <v>Technical</v>
      </c>
    </row>
    <row r="365" spans="1:29" x14ac:dyDescent="0.35">
      <c r="A365">
        <v>86504235</v>
      </c>
      <c r="B365" t="s">
        <v>2274</v>
      </c>
      <c r="C365" t="s">
        <v>2275</v>
      </c>
      <c r="D365" t="s">
        <v>2276</v>
      </c>
      <c r="E365">
        <v>1</v>
      </c>
      <c r="F365" t="s">
        <v>2277</v>
      </c>
      <c r="G365" t="s">
        <v>2278</v>
      </c>
      <c r="H365" t="s">
        <v>2279</v>
      </c>
      <c r="I365" s="4" t="s">
        <v>2280</v>
      </c>
      <c r="J365" s="5">
        <f t="shared" si="10"/>
        <v>2024</v>
      </c>
      <c r="K365" s="6">
        <f t="shared" si="11"/>
        <v>4</v>
      </c>
      <c r="L365" t="s">
        <v>49</v>
      </c>
      <c r="M365">
        <v>1</v>
      </c>
      <c r="N365">
        <v>0</v>
      </c>
      <c r="O365" t="s">
        <v>65</v>
      </c>
      <c r="P365">
        <v>0</v>
      </c>
      <c r="Q365">
        <v>0</v>
      </c>
      <c r="R365" t="s">
        <v>98</v>
      </c>
      <c r="S365">
        <v>2</v>
      </c>
      <c r="T365" t="s">
        <v>83</v>
      </c>
      <c r="U365">
        <v>2</v>
      </c>
      <c r="V365">
        <v>1</v>
      </c>
      <c r="W365">
        <v>4</v>
      </c>
      <c r="X365">
        <v>2</v>
      </c>
      <c r="Y365">
        <v>1</v>
      </c>
      <c r="Z365" t="s">
        <v>40</v>
      </c>
      <c r="AA365" t="s">
        <v>51</v>
      </c>
      <c r="AB365" t="str">
        <f>VLOOKUP(G365,[1]Ref!$A:$C,2,0)</f>
        <v>Quality &amp; Testing</v>
      </c>
      <c r="AC365" t="str">
        <f>VLOOKUP($G365,[1]Ref!$A:$C,3,0)</f>
        <v>Technical</v>
      </c>
    </row>
    <row r="366" spans="1:29" x14ac:dyDescent="0.35">
      <c r="A366">
        <v>86488495</v>
      </c>
      <c r="B366" t="s">
        <v>149</v>
      </c>
      <c r="C366" t="s">
        <v>2281</v>
      </c>
      <c r="D366" t="s">
        <v>2282</v>
      </c>
      <c r="E366">
        <v>4</v>
      </c>
      <c r="F366" t="s">
        <v>2283</v>
      </c>
      <c r="G366" t="s">
        <v>405</v>
      </c>
      <c r="H366" t="s">
        <v>2284</v>
      </c>
      <c r="I366" s="4" t="s">
        <v>2285</v>
      </c>
      <c r="J366" s="5">
        <f t="shared" si="10"/>
        <v>2024</v>
      </c>
      <c r="K366" s="6">
        <f t="shared" si="11"/>
        <v>4</v>
      </c>
      <c r="L366" t="s">
        <v>49</v>
      </c>
      <c r="M366">
        <v>1</v>
      </c>
      <c r="N366">
        <v>2</v>
      </c>
      <c r="O366" t="s">
        <v>50</v>
      </c>
      <c r="P366">
        <v>0</v>
      </c>
      <c r="Q366">
        <v>0</v>
      </c>
      <c r="R366" t="s">
        <v>82</v>
      </c>
      <c r="S366">
        <v>5</v>
      </c>
      <c r="T366" t="s">
        <v>39</v>
      </c>
      <c r="U366">
        <v>3</v>
      </c>
      <c r="V366">
        <v>4</v>
      </c>
      <c r="W366">
        <v>4</v>
      </c>
      <c r="X366">
        <v>5</v>
      </c>
      <c r="Y366">
        <v>3</v>
      </c>
      <c r="Z366" t="s">
        <v>40</v>
      </c>
      <c r="AA366" t="s">
        <v>51</v>
      </c>
      <c r="AB366" t="str">
        <f>VLOOKUP(G366,[1]Ref!$A:$C,2,0)</f>
        <v>Other / General</v>
      </c>
      <c r="AC366" t="str">
        <f>VLOOKUP($G366,[1]Ref!$A:$C,3,0)</f>
        <v>Technical</v>
      </c>
    </row>
    <row r="367" spans="1:29" x14ac:dyDescent="0.35">
      <c r="A367">
        <v>86348483</v>
      </c>
      <c r="B367" t="s">
        <v>2286</v>
      </c>
      <c r="C367" t="s">
        <v>2287</v>
      </c>
      <c r="D367" t="s">
        <v>2288</v>
      </c>
      <c r="E367">
        <v>4</v>
      </c>
      <c r="F367" t="s">
        <v>2289</v>
      </c>
      <c r="G367" t="s">
        <v>2290</v>
      </c>
      <c r="H367" t="s">
        <v>2291</v>
      </c>
      <c r="I367" s="4" t="s">
        <v>2292</v>
      </c>
      <c r="J367" s="5">
        <f t="shared" si="10"/>
        <v>2024</v>
      </c>
      <c r="K367" s="6">
        <f t="shared" si="11"/>
        <v>4</v>
      </c>
      <c r="L367" t="s">
        <v>73</v>
      </c>
      <c r="M367">
        <v>1</v>
      </c>
      <c r="N367">
        <v>1</v>
      </c>
      <c r="O367" t="s">
        <v>50</v>
      </c>
      <c r="P367">
        <v>0</v>
      </c>
      <c r="Q367">
        <v>0</v>
      </c>
      <c r="R367" t="s">
        <v>38</v>
      </c>
      <c r="S367">
        <v>3</v>
      </c>
      <c r="T367" t="s">
        <v>83</v>
      </c>
      <c r="U367">
        <v>3</v>
      </c>
      <c r="V367">
        <v>5</v>
      </c>
      <c r="W367">
        <v>5</v>
      </c>
      <c r="X367">
        <v>3</v>
      </c>
      <c r="Y367">
        <v>5</v>
      </c>
      <c r="Z367" t="s">
        <v>40</v>
      </c>
      <c r="AA367" t="s">
        <v>51</v>
      </c>
      <c r="AB367" t="str">
        <f>VLOOKUP(G367,[1]Ref!$A:$C,2,0)</f>
        <v>Quality &amp; Testing</v>
      </c>
      <c r="AC367" t="str">
        <f>VLOOKUP($G367,[1]Ref!$A:$C,3,0)</f>
        <v>Technical</v>
      </c>
    </row>
    <row r="368" spans="1:29" x14ac:dyDescent="0.35">
      <c r="A368">
        <v>86314636</v>
      </c>
      <c r="B368" t="s">
        <v>2293</v>
      </c>
      <c r="C368" t="s">
        <v>2294</v>
      </c>
      <c r="D368" t="s">
        <v>2295</v>
      </c>
      <c r="E368">
        <v>5</v>
      </c>
      <c r="F368" t="s">
        <v>2296</v>
      </c>
      <c r="G368" t="s">
        <v>1671</v>
      </c>
      <c r="H368" t="s">
        <v>2297</v>
      </c>
      <c r="I368" s="4" t="s">
        <v>2292</v>
      </c>
      <c r="J368" s="5">
        <f t="shared" si="10"/>
        <v>2024</v>
      </c>
      <c r="K368" s="6">
        <f t="shared" si="11"/>
        <v>4</v>
      </c>
      <c r="L368" t="s">
        <v>49</v>
      </c>
      <c r="M368" t="s">
        <v>36</v>
      </c>
      <c r="N368">
        <v>0</v>
      </c>
      <c r="O368" t="s">
        <v>65</v>
      </c>
      <c r="P368">
        <v>0</v>
      </c>
      <c r="Q368">
        <v>0</v>
      </c>
      <c r="R368" t="s">
        <v>36</v>
      </c>
      <c r="S368" t="s">
        <v>36</v>
      </c>
      <c r="T368" t="s">
        <v>36</v>
      </c>
      <c r="Z368" t="s">
        <v>40</v>
      </c>
      <c r="AA368" t="s">
        <v>51</v>
      </c>
      <c r="AB368" t="str">
        <f>VLOOKUP(G368,[1]Ref!$A:$C,2,0)</f>
        <v>Engineering &amp; IT</v>
      </c>
      <c r="AC368" t="str">
        <f>VLOOKUP($G368,[1]Ref!$A:$C,3,0)</f>
        <v>General</v>
      </c>
    </row>
    <row r="369" spans="1:29" x14ac:dyDescent="0.35">
      <c r="A369">
        <v>86193646</v>
      </c>
      <c r="B369" t="s">
        <v>2298</v>
      </c>
      <c r="C369" t="s">
        <v>2299</v>
      </c>
      <c r="D369" t="s">
        <v>2300</v>
      </c>
      <c r="E369">
        <v>4</v>
      </c>
      <c r="F369" t="s">
        <v>2301</v>
      </c>
      <c r="G369" t="s">
        <v>2302</v>
      </c>
      <c r="H369" t="s">
        <v>2303</v>
      </c>
      <c r="I369" s="4" t="s">
        <v>2304</v>
      </c>
      <c r="J369" s="5">
        <f t="shared" si="10"/>
        <v>2024</v>
      </c>
      <c r="K369" s="6">
        <f t="shared" si="11"/>
        <v>4</v>
      </c>
      <c r="L369" t="s">
        <v>35</v>
      </c>
      <c r="M369">
        <v>1</v>
      </c>
      <c r="N369">
        <v>0</v>
      </c>
      <c r="O369" t="s">
        <v>2305</v>
      </c>
      <c r="P369">
        <v>0</v>
      </c>
      <c r="Q369">
        <v>0</v>
      </c>
      <c r="R369" t="s">
        <v>36</v>
      </c>
      <c r="S369" t="s">
        <v>36</v>
      </c>
      <c r="T369" t="s">
        <v>36</v>
      </c>
      <c r="Z369" t="s">
        <v>40</v>
      </c>
      <c r="AA369" t="s">
        <v>51</v>
      </c>
      <c r="AB369" t="str">
        <f>VLOOKUP(G369,[1]Ref!$A:$C,2,0)</f>
        <v>Data &amp; Analytics</v>
      </c>
      <c r="AC369" t="str">
        <f>VLOOKUP($G369,[1]Ref!$A:$C,3,0)</f>
        <v>Analyst / Coordinator</v>
      </c>
    </row>
    <row r="370" spans="1:29" x14ac:dyDescent="0.35">
      <c r="A370">
        <v>86192421</v>
      </c>
      <c r="B370" t="s">
        <v>204</v>
      </c>
      <c r="C370" t="s">
        <v>2306</v>
      </c>
      <c r="D370" t="s">
        <v>2307</v>
      </c>
      <c r="E370">
        <v>5</v>
      </c>
      <c r="F370" t="s">
        <v>2308</v>
      </c>
      <c r="G370" t="s">
        <v>2309</v>
      </c>
      <c r="H370" t="s">
        <v>2310</v>
      </c>
      <c r="I370" s="4" t="s">
        <v>2304</v>
      </c>
      <c r="J370" s="5">
        <f t="shared" si="10"/>
        <v>2024</v>
      </c>
      <c r="K370" s="6">
        <f t="shared" si="11"/>
        <v>4</v>
      </c>
      <c r="L370" t="s">
        <v>49</v>
      </c>
      <c r="M370">
        <v>1</v>
      </c>
      <c r="N370">
        <v>6</v>
      </c>
      <c r="O370" t="s">
        <v>147</v>
      </c>
      <c r="P370">
        <v>0</v>
      </c>
      <c r="Q370">
        <v>0</v>
      </c>
      <c r="R370" t="s">
        <v>38</v>
      </c>
      <c r="S370">
        <v>3</v>
      </c>
      <c r="T370" t="s">
        <v>39</v>
      </c>
      <c r="U370">
        <v>4</v>
      </c>
      <c r="V370">
        <v>5</v>
      </c>
      <c r="W370">
        <v>4</v>
      </c>
      <c r="X370">
        <v>4</v>
      </c>
      <c r="Y370">
        <v>4</v>
      </c>
      <c r="Z370" t="s">
        <v>40</v>
      </c>
      <c r="AA370" t="s">
        <v>148</v>
      </c>
      <c r="AB370" t="str">
        <f>VLOOKUP(G370,[1]Ref!$A:$C,2,0)</f>
        <v>Program &amp; Project Management</v>
      </c>
      <c r="AC370" t="str">
        <f>VLOOKUP($G370,[1]Ref!$A:$C,3,0)</f>
        <v>Manager</v>
      </c>
    </row>
    <row r="371" spans="1:29" x14ac:dyDescent="0.35">
      <c r="A371">
        <v>86173590</v>
      </c>
      <c r="B371" t="s">
        <v>2311</v>
      </c>
      <c r="C371" t="s">
        <v>2312</v>
      </c>
      <c r="D371" t="s">
        <v>2313</v>
      </c>
      <c r="E371">
        <v>5</v>
      </c>
      <c r="F371" t="s">
        <v>2314</v>
      </c>
      <c r="G371" t="s">
        <v>2315</v>
      </c>
      <c r="H371" t="s">
        <v>2316</v>
      </c>
      <c r="I371" s="4" t="s">
        <v>2304</v>
      </c>
      <c r="J371" s="5">
        <f t="shared" si="10"/>
        <v>2024</v>
      </c>
      <c r="K371" s="6">
        <f t="shared" si="11"/>
        <v>4</v>
      </c>
      <c r="L371" t="s">
        <v>49</v>
      </c>
      <c r="M371">
        <v>1</v>
      </c>
      <c r="N371">
        <v>2</v>
      </c>
      <c r="O371" t="s">
        <v>189</v>
      </c>
      <c r="P371">
        <v>0</v>
      </c>
      <c r="Q371">
        <v>0</v>
      </c>
      <c r="R371" t="s">
        <v>36</v>
      </c>
      <c r="S371">
        <v>5</v>
      </c>
      <c r="T371" t="s">
        <v>39</v>
      </c>
      <c r="U371">
        <v>5</v>
      </c>
      <c r="V371">
        <v>4</v>
      </c>
      <c r="W371">
        <v>4</v>
      </c>
      <c r="X371">
        <v>4</v>
      </c>
      <c r="Y371">
        <v>5</v>
      </c>
      <c r="Z371" t="s">
        <v>40</v>
      </c>
      <c r="AA371" t="s">
        <v>148</v>
      </c>
      <c r="AB371" t="str">
        <f>VLOOKUP(G371,[1]Ref!$A:$C,2,0)</f>
        <v>Other / General</v>
      </c>
      <c r="AC371" t="str">
        <f>VLOOKUP($G371,[1]Ref!$A:$C,3,0)</f>
        <v>General</v>
      </c>
    </row>
    <row r="372" spans="1:29" x14ac:dyDescent="0.35">
      <c r="A372">
        <v>86173522</v>
      </c>
      <c r="B372" t="s">
        <v>2317</v>
      </c>
      <c r="C372" t="s">
        <v>2318</v>
      </c>
      <c r="D372" t="s">
        <v>2319</v>
      </c>
      <c r="E372">
        <v>5</v>
      </c>
      <c r="F372" t="s">
        <v>2320</v>
      </c>
      <c r="G372" t="s">
        <v>412</v>
      </c>
      <c r="H372" t="s">
        <v>2321</v>
      </c>
      <c r="I372" s="4" t="s">
        <v>2304</v>
      </c>
      <c r="J372" s="5">
        <f t="shared" si="10"/>
        <v>2024</v>
      </c>
      <c r="K372" s="6">
        <f t="shared" si="11"/>
        <v>4</v>
      </c>
      <c r="L372" t="s">
        <v>49</v>
      </c>
      <c r="M372">
        <v>1</v>
      </c>
      <c r="N372">
        <v>0</v>
      </c>
      <c r="O372" t="s">
        <v>50</v>
      </c>
      <c r="P372">
        <v>0</v>
      </c>
      <c r="Q372">
        <v>0</v>
      </c>
      <c r="R372" t="s">
        <v>36</v>
      </c>
      <c r="S372">
        <v>4</v>
      </c>
      <c r="T372" t="s">
        <v>36</v>
      </c>
      <c r="U372">
        <v>5</v>
      </c>
      <c r="V372">
        <v>3</v>
      </c>
      <c r="W372">
        <v>4</v>
      </c>
      <c r="X372">
        <v>3</v>
      </c>
      <c r="Y372">
        <v>5</v>
      </c>
      <c r="Z372" t="s">
        <v>40</v>
      </c>
      <c r="AA372" t="s">
        <v>51</v>
      </c>
      <c r="AB372" t="str">
        <f>VLOOKUP(G372,[1]Ref!$A:$C,2,0)</f>
        <v>Other / General</v>
      </c>
      <c r="AC372" t="str">
        <f>VLOOKUP($G372,[1]Ref!$A:$C,3,0)</f>
        <v>Technical</v>
      </c>
    </row>
    <row r="373" spans="1:29" x14ac:dyDescent="0.35">
      <c r="A373">
        <v>86111161</v>
      </c>
      <c r="B373" t="s">
        <v>1068</v>
      </c>
      <c r="C373" t="s">
        <v>2322</v>
      </c>
      <c r="D373" t="s">
        <v>2323</v>
      </c>
      <c r="E373">
        <v>5</v>
      </c>
      <c r="F373" t="s">
        <v>2324</v>
      </c>
      <c r="G373" t="s">
        <v>2325</v>
      </c>
      <c r="H373" t="s">
        <v>2326</v>
      </c>
      <c r="I373" s="4" t="s">
        <v>2327</v>
      </c>
      <c r="J373" s="5">
        <f t="shared" si="10"/>
        <v>2024</v>
      </c>
      <c r="K373" s="6">
        <f t="shared" si="11"/>
        <v>4</v>
      </c>
      <c r="L373" t="s">
        <v>49</v>
      </c>
      <c r="M373" t="s">
        <v>36</v>
      </c>
      <c r="N373">
        <v>0</v>
      </c>
      <c r="O373" t="s">
        <v>147</v>
      </c>
      <c r="P373">
        <v>0</v>
      </c>
      <c r="Q373">
        <v>0</v>
      </c>
      <c r="R373" t="s">
        <v>36</v>
      </c>
      <c r="S373">
        <v>5</v>
      </c>
      <c r="T373" t="s">
        <v>36</v>
      </c>
      <c r="U373">
        <v>5</v>
      </c>
      <c r="V373">
        <v>5</v>
      </c>
      <c r="W373">
        <v>5</v>
      </c>
      <c r="X373">
        <v>4</v>
      </c>
      <c r="Y373">
        <v>5</v>
      </c>
      <c r="Z373" t="s">
        <v>40</v>
      </c>
      <c r="AA373" t="s">
        <v>148</v>
      </c>
      <c r="AB373" t="str">
        <f>VLOOKUP(G373,[1]Ref!$A:$C,2,0)</f>
        <v>Program &amp; Project Management</v>
      </c>
      <c r="AC373" t="str">
        <f>VLOOKUP($G373,[1]Ref!$A:$C,3,0)</f>
        <v>Senior</v>
      </c>
    </row>
    <row r="374" spans="1:29" x14ac:dyDescent="0.35">
      <c r="A374">
        <v>86096774</v>
      </c>
      <c r="B374" t="s">
        <v>2328</v>
      </c>
      <c r="C374" t="s">
        <v>2329</v>
      </c>
      <c r="D374" t="s">
        <v>2330</v>
      </c>
      <c r="E374">
        <v>5</v>
      </c>
      <c r="F374" t="s">
        <v>2331</v>
      </c>
      <c r="G374" t="s">
        <v>405</v>
      </c>
      <c r="H374" t="s">
        <v>2332</v>
      </c>
      <c r="I374" s="4" t="s">
        <v>2327</v>
      </c>
      <c r="J374" s="5">
        <f t="shared" si="10"/>
        <v>2024</v>
      </c>
      <c r="K374" s="6">
        <f t="shared" si="11"/>
        <v>4</v>
      </c>
      <c r="L374" t="s">
        <v>49</v>
      </c>
      <c r="M374">
        <v>1</v>
      </c>
      <c r="N374">
        <v>0</v>
      </c>
      <c r="O374" t="s">
        <v>155</v>
      </c>
      <c r="P374">
        <v>0</v>
      </c>
      <c r="Q374">
        <v>0</v>
      </c>
      <c r="R374" t="s">
        <v>36</v>
      </c>
      <c r="S374">
        <v>4</v>
      </c>
      <c r="T374" t="s">
        <v>36</v>
      </c>
      <c r="U374">
        <v>4</v>
      </c>
      <c r="V374">
        <v>5</v>
      </c>
      <c r="W374">
        <v>4</v>
      </c>
      <c r="X374">
        <v>5</v>
      </c>
      <c r="Y374">
        <v>4</v>
      </c>
      <c r="Z374" t="s">
        <v>40</v>
      </c>
      <c r="AA374" t="s">
        <v>41</v>
      </c>
      <c r="AB374" t="str">
        <f>VLOOKUP(G374,[1]Ref!$A:$C,2,0)</f>
        <v>Other / General</v>
      </c>
      <c r="AC374" t="str">
        <f>VLOOKUP($G374,[1]Ref!$A:$C,3,0)</f>
        <v>Technical</v>
      </c>
    </row>
    <row r="375" spans="1:29" x14ac:dyDescent="0.35">
      <c r="A375">
        <v>86096116</v>
      </c>
      <c r="B375" t="s">
        <v>2333</v>
      </c>
      <c r="C375" t="s">
        <v>2334</v>
      </c>
      <c r="D375" t="s">
        <v>2335</v>
      </c>
      <c r="E375">
        <v>4</v>
      </c>
      <c r="F375" t="s">
        <v>2336</v>
      </c>
      <c r="G375" t="s">
        <v>251</v>
      </c>
      <c r="H375" t="s">
        <v>2337</v>
      </c>
      <c r="I375" s="4" t="s">
        <v>2327</v>
      </c>
      <c r="J375" s="5">
        <f t="shared" si="10"/>
        <v>2024</v>
      </c>
      <c r="K375" s="6">
        <f t="shared" si="11"/>
        <v>4</v>
      </c>
      <c r="L375" t="s">
        <v>49</v>
      </c>
      <c r="M375">
        <v>1</v>
      </c>
      <c r="N375">
        <v>6</v>
      </c>
      <c r="O375" t="s">
        <v>268</v>
      </c>
      <c r="P375">
        <v>1</v>
      </c>
      <c r="Q375">
        <v>0</v>
      </c>
      <c r="R375" t="s">
        <v>38</v>
      </c>
      <c r="S375">
        <v>2</v>
      </c>
      <c r="T375" t="s">
        <v>83</v>
      </c>
      <c r="U375">
        <v>4</v>
      </c>
      <c r="V375">
        <v>3</v>
      </c>
      <c r="W375">
        <v>3</v>
      </c>
      <c r="X375">
        <v>3</v>
      </c>
      <c r="Y375">
        <v>1</v>
      </c>
      <c r="Z375" t="s">
        <v>40</v>
      </c>
      <c r="AA375" t="s">
        <v>41</v>
      </c>
      <c r="AB375" t="str">
        <f>VLOOKUP(G375,[1]Ref!$A:$C,2,0)</f>
        <v>Customer Service &amp; Support</v>
      </c>
      <c r="AC375" t="str">
        <f>VLOOKUP($G375,[1]Ref!$A:$C,3,0)</f>
        <v>Technical</v>
      </c>
    </row>
    <row r="376" spans="1:29" x14ac:dyDescent="0.35">
      <c r="A376">
        <v>85988621</v>
      </c>
      <c r="B376" t="s">
        <v>2338</v>
      </c>
      <c r="C376" t="s">
        <v>2339</v>
      </c>
      <c r="D376" t="s">
        <v>2340</v>
      </c>
      <c r="E376">
        <v>5</v>
      </c>
      <c r="F376" t="s">
        <v>2341</v>
      </c>
      <c r="G376" t="s">
        <v>2342</v>
      </c>
      <c r="H376" t="s">
        <v>2343</v>
      </c>
      <c r="I376" s="4" t="s">
        <v>2344</v>
      </c>
      <c r="J376" s="5">
        <f t="shared" si="10"/>
        <v>2024</v>
      </c>
      <c r="K376" s="6">
        <f t="shared" si="11"/>
        <v>4</v>
      </c>
      <c r="L376" t="s">
        <v>49</v>
      </c>
      <c r="M376" t="s">
        <v>36</v>
      </c>
      <c r="N376">
        <v>4</v>
      </c>
      <c r="O376" t="s">
        <v>106</v>
      </c>
      <c r="P376">
        <v>0</v>
      </c>
      <c r="Q376">
        <v>0</v>
      </c>
      <c r="R376" t="s">
        <v>38</v>
      </c>
      <c r="S376">
        <v>5</v>
      </c>
      <c r="T376" t="s">
        <v>39</v>
      </c>
      <c r="U376">
        <v>5</v>
      </c>
      <c r="V376">
        <v>5</v>
      </c>
      <c r="W376">
        <v>5</v>
      </c>
      <c r="X376">
        <v>5</v>
      </c>
      <c r="Y376">
        <v>5</v>
      </c>
      <c r="Z376" t="s">
        <v>40</v>
      </c>
      <c r="AA376" t="s">
        <v>51</v>
      </c>
      <c r="AB376" t="str">
        <f>VLOOKUP(G376,[1]Ref!$A:$C,2,0)</f>
        <v>Operations &amp; Manufacturing</v>
      </c>
      <c r="AC376" t="str">
        <f>VLOOKUP($G376,[1]Ref!$A:$C,3,0)</f>
        <v>General</v>
      </c>
    </row>
    <row r="377" spans="1:29" x14ac:dyDescent="0.35">
      <c r="A377">
        <v>85980886</v>
      </c>
      <c r="B377" t="s">
        <v>1110</v>
      </c>
      <c r="C377" t="s">
        <v>2345</v>
      </c>
      <c r="D377" t="s">
        <v>2346</v>
      </c>
      <c r="E377">
        <v>4</v>
      </c>
      <c r="F377" t="s">
        <v>2347</v>
      </c>
      <c r="G377" t="s">
        <v>405</v>
      </c>
      <c r="H377" t="s">
        <v>2348</v>
      </c>
      <c r="I377" s="4" t="s">
        <v>2349</v>
      </c>
      <c r="J377" s="5">
        <f t="shared" si="10"/>
        <v>2024</v>
      </c>
      <c r="K377" s="6">
        <f t="shared" si="11"/>
        <v>4</v>
      </c>
      <c r="L377" t="s">
        <v>49</v>
      </c>
      <c r="M377">
        <v>1</v>
      </c>
      <c r="N377">
        <v>0</v>
      </c>
      <c r="O377" t="s">
        <v>50</v>
      </c>
      <c r="P377">
        <v>0</v>
      </c>
      <c r="Q377">
        <v>0</v>
      </c>
      <c r="R377" t="s">
        <v>36</v>
      </c>
      <c r="S377">
        <v>5</v>
      </c>
      <c r="T377" t="s">
        <v>36</v>
      </c>
      <c r="U377">
        <v>3</v>
      </c>
      <c r="V377">
        <v>5</v>
      </c>
      <c r="W377">
        <v>4</v>
      </c>
      <c r="X377">
        <v>4</v>
      </c>
      <c r="Y377">
        <v>3</v>
      </c>
      <c r="Z377" t="s">
        <v>40</v>
      </c>
      <c r="AA377" t="s">
        <v>51</v>
      </c>
      <c r="AB377" t="str">
        <f>VLOOKUP(G377,[1]Ref!$A:$C,2,0)</f>
        <v>Other / General</v>
      </c>
      <c r="AC377" t="str">
        <f>VLOOKUP($G377,[1]Ref!$A:$C,3,0)</f>
        <v>Technical</v>
      </c>
    </row>
    <row r="378" spans="1:29" x14ac:dyDescent="0.35">
      <c r="A378">
        <v>85941100</v>
      </c>
      <c r="B378" t="s">
        <v>401</v>
      </c>
      <c r="C378" t="s">
        <v>2350</v>
      </c>
      <c r="D378" t="s">
        <v>2351</v>
      </c>
      <c r="E378">
        <v>5</v>
      </c>
      <c r="F378" t="s">
        <v>2352</v>
      </c>
      <c r="G378" t="s">
        <v>1134</v>
      </c>
      <c r="H378" t="s">
        <v>2353</v>
      </c>
      <c r="I378" s="4" t="s">
        <v>2354</v>
      </c>
      <c r="J378" s="5">
        <f t="shared" si="10"/>
        <v>2024</v>
      </c>
      <c r="K378" s="6">
        <f t="shared" si="11"/>
        <v>4</v>
      </c>
      <c r="L378" t="s">
        <v>49</v>
      </c>
      <c r="M378">
        <v>1</v>
      </c>
      <c r="N378">
        <v>0</v>
      </c>
      <c r="O378" t="s">
        <v>65</v>
      </c>
      <c r="P378">
        <v>0</v>
      </c>
      <c r="Q378">
        <v>0</v>
      </c>
      <c r="R378" t="s">
        <v>36</v>
      </c>
      <c r="S378" t="s">
        <v>36</v>
      </c>
      <c r="T378" t="s">
        <v>36</v>
      </c>
      <c r="Z378" t="s">
        <v>40</v>
      </c>
      <c r="AA378" t="s">
        <v>51</v>
      </c>
      <c r="AB378" t="str">
        <f>VLOOKUP(G378,[1]Ref!$A:$C,2,0)</f>
        <v>Operations &amp; Manufacturing</v>
      </c>
      <c r="AC378" t="str">
        <f>VLOOKUP($G378,[1]Ref!$A:$C,3,0)</f>
        <v>Technical</v>
      </c>
    </row>
    <row r="379" spans="1:29" x14ac:dyDescent="0.35">
      <c r="A379">
        <v>85934216</v>
      </c>
      <c r="B379" t="s">
        <v>2355</v>
      </c>
      <c r="C379" t="s">
        <v>2356</v>
      </c>
      <c r="D379" t="s">
        <v>2357</v>
      </c>
      <c r="E379">
        <v>3</v>
      </c>
      <c r="F379" t="s">
        <v>2358</v>
      </c>
      <c r="G379" t="s">
        <v>932</v>
      </c>
      <c r="H379" t="s">
        <v>2359</v>
      </c>
      <c r="I379" s="4" t="s">
        <v>2354</v>
      </c>
      <c r="J379" s="5">
        <f t="shared" si="10"/>
        <v>2024</v>
      </c>
      <c r="K379" s="6">
        <f t="shared" si="11"/>
        <v>4</v>
      </c>
      <c r="L379" t="s">
        <v>49</v>
      </c>
      <c r="M379" t="s">
        <v>36</v>
      </c>
      <c r="N379">
        <v>4</v>
      </c>
      <c r="O379" t="s">
        <v>2360</v>
      </c>
      <c r="P379">
        <v>0</v>
      </c>
      <c r="Q379">
        <v>0</v>
      </c>
      <c r="R379" t="s">
        <v>82</v>
      </c>
      <c r="S379">
        <v>4</v>
      </c>
      <c r="T379" t="s">
        <v>39</v>
      </c>
      <c r="U379">
        <v>4</v>
      </c>
      <c r="V379">
        <v>2</v>
      </c>
      <c r="W379">
        <v>1</v>
      </c>
      <c r="X379">
        <v>5</v>
      </c>
      <c r="Y379">
        <v>5</v>
      </c>
      <c r="Z379" t="s">
        <v>40</v>
      </c>
      <c r="AA379" t="s">
        <v>51</v>
      </c>
      <c r="AB379" t="str">
        <f>VLOOKUP(G379,[1]Ref!$A:$C,2,0)</f>
        <v>Customer Service &amp; Support</v>
      </c>
      <c r="AC379" t="str">
        <f>VLOOKUP($G379,[1]Ref!$A:$C,3,0)</f>
        <v>Technical</v>
      </c>
    </row>
    <row r="380" spans="1:29" x14ac:dyDescent="0.35">
      <c r="A380">
        <v>85868978</v>
      </c>
      <c r="B380" t="s">
        <v>204</v>
      </c>
      <c r="C380" t="s">
        <v>2361</v>
      </c>
      <c r="D380" t="s">
        <v>2362</v>
      </c>
      <c r="E380">
        <v>4</v>
      </c>
      <c r="F380" t="s">
        <v>2363</v>
      </c>
      <c r="G380" t="s">
        <v>36</v>
      </c>
      <c r="H380" t="s">
        <v>2364</v>
      </c>
      <c r="I380" s="4" t="s">
        <v>2365</v>
      </c>
      <c r="J380" s="5">
        <f t="shared" si="10"/>
        <v>2024</v>
      </c>
      <c r="K380" s="6">
        <f t="shared" si="11"/>
        <v>3</v>
      </c>
      <c r="L380" t="s">
        <v>49</v>
      </c>
      <c r="M380">
        <v>1</v>
      </c>
      <c r="N380">
        <v>0</v>
      </c>
      <c r="O380" t="s">
        <v>147</v>
      </c>
      <c r="P380">
        <v>0</v>
      </c>
      <c r="Q380">
        <v>0</v>
      </c>
      <c r="R380" t="s">
        <v>38</v>
      </c>
      <c r="S380">
        <v>3</v>
      </c>
      <c r="T380" t="s">
        <v>39</v>
      </c>
      <c r="U380">
        <v>3</v>
      </c>
      <c r="V380">
        <v>5</v>
      </c>
      <c r="W380">
        <v>5</v>
      </c>
      <c r="X380">
        <v>3</v>
      </c>
      <c r="Y380">
        <v>4</v>
      </c>
      <c r="Z380" t="s">
        <v>40</v>
      </c>
      <c r="AA380" t="s">
        <v>148</v>
      </c>
      <c r="AB380" t="e">
        <f>VLOOKUP(G380,[1]Ref!$A:$C,2,0)</f>
        <v>#N/A</v>
      </c>
      <c r="AC380" t="e">
        <f>VLOOKUP($G380,[1]Ref!$A:$C,3,0)</f>
        <v>#N/A</v>
      </c>
    </row>
    <row r="381" spans="1:29" x14ac:dyDescent="0.35">
      <c r="A381">
        <v>85850310</v>
      </c>
      <c r="B381" t="s">
        <v>134</v>
      </c>
      <c r="C381" t="s">
        <v>2366</v>
      </c>
      <c r="D381" t="s">
        <v>2367</v>
      </c>
      <c r="E381">
        <v>5</v>
      </c>
      <c r="F381" t="s">
        <v>2368</v>
      </c>
      <c r="G381" t="s">
        <v>2369</v>
      </c>
      <c r="H381" t="s">
        <v>2370</v>
      </c>
      <c r="I381" s="4" t="s">
        <v>2371</v>
      </c>
      <c r="J381" s="5">
        <f t="shared" si="10"/>
        <v>2024</v>
      </c>
      <c r="K381" s="6">
        <f t="shared" si="11"/>
        <v>3</v>
      </c>
      <c r="L381" t="s">
        <v>49</v>
      </c>
      <c r="M381">
        <v>1</v>
      </c>
      <c r="N381">
        <v>0</v>
      </c>
      <c r="O381" t="s">
        <v>50</v>
      </c>
      <c r="P381">
        <v>0</v>
      </c>
      <c r="Q381">
        <v>0</v>
      </c>
      <c r="R381" t="s">
        <v>36</v>
      </c>
      <c r="S381" t="s">
        <v>36</v>
      </c>
      <c r="T381" t="s">
        <v>36</v>
      </c>
      <c r="Z381" t="s">
        <v>40</v>
      </c>
      <c r="AA381" t="s">
        <v>51</v>
      </c>
      <c r="AB381" t="str">
        <f>VLOOKUP(G381,[1]Ref!$A:$C,2,0)</f>
        <v>Other / General</v>
      </c>
      <c r="AC381" t="str">
        <f>VLOOKUP($G381,[1]Ref!$A:$C,3,0)</f>
        <v>Technical</v>
      </c>
    </row>
    <row r="382" spans="1:29" x14ac:dyDescent="0.35">
      <c r="A382">
        <v>85812910</v>
      </c>
      <c r="B382" t="s">
        <v>2372</v>
      </c>
      <c r="C382" t="s">
        <v>2373</v>
      </c>
      <c r="D382" t="s">
        <v>2374</v>
      </c>
      <c r="E382">
        <v>1</v>
      </c>
      <c r="F382" t="s">
        <v>2375</v>
      </c>
      <c r="G382" t="s">
        <v>2376</v>
      </c>
      <c r="H382" t="s">
        <v>2377</v>
      </c>
      <c r="I382" s="4" t="s">
        <v>2378</v>
      </c>
      <c r="J382" s="5">
        <f t="shared" si="10"/>
        <v>2024</v>
      </c>
      <c r="K382" s="6">
        <f t="shared" si="11"/>
        <v>3</v>
      </c>
      <c r="L382" t="s">
        <v>49</v>
      </c>
      <c r="M382" t="s">
        <v>36</v>
      </c>
      <c r="N382">
        <v>0</v>
      </c>
      <c r="O382" t="s">
        <v>2379</v>
      </c>
      <c r="P382">
        <v>0</v>
      </c>
      <c r="Q382">
        <v>0</v>
      </c>
      <c r="R382" t="s">
        <v>98</v>
      </c>
      <c r="S382">
        <v>2</v>
      </c>
      <c r="T382" t="s">
        <v>36</v>
      </c>
      <c r="U382">
        <v>2</v>
      </c>
      <c r="V382">
        <v>2</v>
      </c>
      <c r="W382">
        <v>2</v>
      </c>
      <c r="X382">
        <v>2</v>
      </c>
      <c r="Y382">
        <v>2</v>
      </c>
      <c r="Z382" t="s">
        <v>40</v>
      </c>
      <c r="AA382" t="s">
        <v>41</v>
      </c>
      <c r="AB382" t="str">
        <f>VLOOKUP(G382,[1]Ref!$A:$C,2,0)</f>
        <v>Other / General</v>
      </c>
      <c r="AC382" t="str">
        <f>VLOOKUP($G382,[1]Ref!$A:$C,3,0)</f>
        <v>General</v>
      </c>
    </row>
    <row r="383" spans="1:29" x14ac:dyDescent="0.35">
      <c r="A383">
        <v>85802388</v>
      </c>
      <c r="B383" t="s">
        <v>2380</v>
      </c>
      <c r="C383" t="s">
        <v>2381</v>
      </c>
      <c r="D383" t="s">
        <v>2382</v>
      </c>
      <c r="E383">
        <v>1</v>
      </c>
      <c r="F383" t="s">
        <v>2383</v>
      </c>
      <c r="G383" t="s">
        <v>412</v>
      </c>
      <c r="H383" t="s">
        <v>2384</v>
      </c>
      <c r="I383" s="4" t="s">
        <v>2378</v>
      </c>
      <c r="J383" s="5">
        <f t="shared" si="10"/>
        <v>2024</v>
      </c>
      <c r="K383" s="6">
        <f t="shared" si="11"/>
        <v>3</v>
      </c>
      <c r="L383" t="s">
        <v>49</v>
      </c>
      <c r="M383" t="s">
        <v>36</v>
      </c>
      <c r="N383">
        <v>2</v>
      </c>
      <c r="O383" t="s">
        <v>50</v>
      </c>
      <c r="P383">
        <v>2</v>
      </c>
      <c r="Q383">
        <v>0</v>
      </c>
      <c r="R383" t="s">
        <v>36</v>
      </c>
      <c r="S383">
        <v>1</v>
      </c>
      <c r="T383" t="s">
        <v>36</v>
      </c>
      <c r="U383">
        <v>1</v>
      </c>
      <c r="V383">
        <v>1</v>
      </c>
      <c r="W383">
        <v>1</v>
      </c>
      <c r="X383">
        <v>1</v>
      </c>
      <c r="Y383">
        <v>1</v>
      </c>
      <c r="Z383" t="s">
        <v>40</v>
      </c>
      <c r="AA383" t="s">
        <v>51</v>
      </c>
      <c r="AB383" t="str">
        <f>VLOOKUP(G383,[1]Ref!$A:$C,2,0)</f>
        <v>Other / General</v>
      </c>
      <c r="AC383" t="str">
        <f>VLOOKUP($G383,[1]Ref!$A:$C,3,0)</f>
        <v>Technical</v>
      </c>
    </row>
    <row r="384" spans="1:29" x14ac:dyDescent="0.35">
      <c r="A384">
        <v>85778597</v>
      </c>
      <c r="B384" t="s">
        <v>269</v>
      </c>
      <c r="C384" t="s">
        <v>2385</v>
      </c>
      <c r="D384" t="s">
        <v>2386</v>
      </c>
      <c r="E384">
        <v>5</v>
      </c>
      <c r="F384" t="s">
        <v>2387</v>
      </c>
      <c r="G384" t="s">
        <v>2388</v>
      </c>
      <c r="H384" t="s">
        <v>2389</v>
      </c>
      <c r="I384" s="4" t="s">
        <v>2390</v>
      </c>
      <c r="J384" s="5">
        <f t="shared" si="10"/>
        <v>2024</v>
      </c>
      <c r="K384" s="6">
        <f t="shared" si="11"/>
        <v>3</v>
      </c>
      <c r="L384" t="s">
        <v>49</v>
      </c>
      <c r="M384">
        <v>1</v>
      </c>
      <c r="N384">
        <v>2</v>
      </c>
      <c r="O384" t="s">
        <v>50</v>
      </c>
      <c r="P384">
        <v>0</v>
      </c>
      <c r="Q384">
        <v>0</v>
      </c>
      <c r="R384" t="s">
        <v>38</v>
      </c>
      <c r="S384" t="s">
        <v>36</v>
      </c>
      <c r="T384" t="s">
        <v>39</v>
      </c>
      <c r="Z384" t="s">
        <v>40</v>
      </c>
      <c r="AA384" t="s">
        <v>51</v>
      </c>
      <c r="AB384" t="str">
        <f>VLOOKUP(G384,[1]Ref!$A:$C,2,0)</f>
        <v>Customer Service &amp; Support</v>
      </c>
      <c r="AC384" t="str">
        <f>VLOOKUP($G384,[1]Ref!$A:$C,3,0)</f>
        <v>Technical</v>
      </c>
    </row>
    <row r="385" spans="1:29" x14ac:dyDescent="0.35">
      <c r="A385">
        <v>85759935</v>
      </c>
      <c r="B385" t="s">
        <v>2391</v>
      </c>
      <c r="C385" t="s">
        <v>2392</v>
      </c>
      <c r="D385" t="s">
        <v>2393</v>
      </c>
      <c r="E385">
        <v>3</v>
      </c>
      <c r="F385" t="s">
        <v>2394</v>
      </c>
      <c r="G385" t="s">
        <v>1332</v>
      </c>
      <c r="H385" t="s">
        <v>2395</v>
      </c>
      <c r="I385" s="4" t="s">
        <v>2390</v>
      </c>
      <c r="J385" s="5">
        <f t="shared" si="10"/>
        <v>2024</v>
      </c>
      <c r="K385" s="6">
        <f t="shared" si="11"/>
        <v>3</v>
      </c>
      <c r="L385" t="s">
        <v>49</v>
      </c>
      <c r="M385">
        <v>1</v>
      </c>
      <c r="N385">
        <v>2</v>
      </c>
      <c r="O385" t="s">
        <v>65</v>
      </c>
      <c r="P385">
        <v>0</v>
      </c>
      <c r="Q385">
        <v>0</v>
      </c>
      <c r="R385" t="s">
        <v>38</v>
      </c>
      <c r="S385">
        <v>5</v>
      </c>
      <c r="T385" t="s">
        <v>39</v>
      </c>
      <c r="U385">
        <v>5</v>
      </c>
      <c r="V385">
        <v>4</v>
      </c>
      <c r="W385">
        <v>5</v>
      </c>
      <c r="X385">
        <v>4</v>
      </c>
      <c r="Y385">
        <v>3</v>
      </c>
      <c r="Z385" t="s">
        <v>40</v>
      </c>
      <c r="AA385" t="s">
        <v>51</v>
      </c>
      <c r="AB385" t="str">
        <f>VLOOKUP(G385,[1]Ref!$A:$C,2,0)</f>
        <v>Program &amp; Project Management</v>
      </c>
      <c r="AC385" t="str">
        <f>VLOOKUP($G385,[1]Ref!$A:$C,3,0)</f>
        <v>Manager</v>
      </c>
    </row>
    <row r="386" spans="1:29" x14ac:dyDescent="0.35">
      <c r="A386">
        <v>85699119</v>
      </c>
      <c r="B386" t="s">
        <v>2396</v>
      </c>
      <c r="C386" t="s">
        <v>2397</v>
      </c>
      <c r="D386" t="s">
        <v>2398</v>
      </c>
      <c r="E386">
        <v>5</v>
      </c>
      <c r="F386" t="s">
        <v>2399</v>
      </c>
      <c r="G386" t="s">
        <v>2400</v>
      </c>
      <c r="H386" t="s">
        <v>2401</v>
      </c>
      <c r="I386" s="4" t="s">
        <v>2402</v>
      </c>
      <c r="J386" s="5">
        <f t="shared" si="10"/>
        <v>2024</v>
      </c>
      <c r="K386" s="6">
        <f t="shared" si="11"/>
        <v>3</v>
      </c>
      <c r="L386" t="s">
        <v>49</v>
      </c>
      <c r="M386" t="s">
        <v>36</v>
      </c>
      <c r="N386">
        <v>1</v>
      </c>
      <c r="O386" t="s">
        <v>2403</v>
      </c>
      <c r="P386">
        <v>0</v>
      </c>
      <c r="Q386">
        <v>0</v>
      </c>
      <c r="R386" t="s">
        <v>36</v>
      </c>
      <c r="S386">
        <v>5</v>
      </c>
      <c r="T386" t="s">
        <v>39</v>
      </c>
      <c r="U386">
        <v>5</v>
      </c>
      <c r="V386">
        <v>5</v>
      </c>
      <c r="W386">
        <v>5</v>
      </c>
      <c r="X386">
        <v>5</v>
      </c>
      <c r="Y386">
        <v>5</v>
      </c>
      <c r="Z386" t="s">
        <v>40</v>
      </c>
      <c r="AA386" t="s">
        <v>41</v>
      </c>
      <c r="AB386" t="str">
        <f>VLOOKUP(G386,[1]Ref!$A:$C,2,0)</f>
        <v>Other / General</v>
      </c>
      <c r="AC386" t="str">
        <f>VLOOKUP($G386,[1]Ref!$A:$C,3,0)</f>
        <v>Technical</v>
      </c>
    </row>
    <row r="387" spans="1:29" x14ac:dyDescent="0.35">
      <c r="A387">
        <v>85642269</v>
      </c>
      <c r="B387" t="s">
        <v>2404</v>
      </c>
      <c r="C387" t="s">
        <v>2405</v>
      </c>
      <c r="D387" t="s">
        <v>2406</v>
      </c>
      <c r="E387">
        <v>1</v>
      </c>
      <c r="F387" t="s">
        <v>2407</v>
      </c>
      <c r="G387" t="s">
        <v>2408</v>
      </c>
      <c r="H387" t="s">
        <v>2409</v>
      </c>
      <c r="I387" s="4" t="s">
        <v>2410</v>
      </c>
      <c r="J387" s="5">
        <f t="shared" ref="J387:J450" si="12">YEAR(I387)</f>
        <v>2024</v>
      </c>
      <c r="K387" s="6">
        <f t="shared" ref="K387:K450" si="13">MONTH(I387)</f>
        <v>3</v>
      </c>
      <c r="L387" t="s">
        <v>49</v>
      </c>
      <c r="M387" t="s">
        <v>36</v>
      </c>
      <c r="N387">
        <v>1</v>
      </c>
      <c r="O387" t="s">
        <v>50</v>
      </c>
      <c r="P387">
        <v>4</v>
      </c>
      <c r="Q387">
        <v>0</v>
      </c>
      <c r="R387" t="s">
        <v>82</v>
      </c>
      <c r="S387">
        <v>1</v>
      </c>
      <c r="T387" t="s">
        <v>83</v>
      </c>
      <c r="U387">
        <v>3</v>
      </c>
      <c r="V387">
        <v>1</v>
      </c>
      <c r="W387">
        <v>1</v>
      </c>
      <c r="X387">
        <v>1</v>
      </c>
      <c r="Y387">
        <v>1</v>
      </c>
      <c r="Z387" t="s">
        <v>40</v>
      </c>
      <c r="AA387" t="s">
        <v>51</v>
      </c>
      <c r="AB387" t="str">
        <f>VLOOKUP(G387,[1]Ref!$A:$C,2,0)</f>
        <v>Other / General</v>
      </c>
      <c r="AC387" t="str">
        <f>VLOOKUP($G387,[1]Ref!$A:$C,3,0)</f>
        <v>Technical</v>
      </c>
    </row>
    <row r="388" spans="1:29" x14ac:dyDescent="0.35">
      <c r="A388">
        <v>85629249</v>
      </c>
      <c r="B388" t="s">
        <v>2411</v>
      </c>
      <c r="C388" t="s">
        <v>2412</v>
      </c>
      <c r="D388" t="s">
        <v>2413</v>
      </c>
      <c r="E388">
        <v>5</v>
      </c>
      <c r="F388" t="s">
        <v>2414</v>
      </c>
      <c r="G388" t="s">
        <v>286</v>
      </c>
      <c r="H388" t="s">
        <v>2415</v>
      </c>
      <c r="I388" s="4" t="s">
        <v>2410</v>
      </c>
      <c r="J388" s="5">
        <f t="shared" si="12"/>
        <v>2024</v>
      </c>
      <c r="K388" s="6">
        <f t="shared" si="13"/>
        <v>3</v>
      </c>
      <c r="L388" t="s">
        <v>49</v>
      </c>
      <c r="M388">
        <v>1</v>
      </c>
      <c r="N388">
        <v>2</v>
      </c>
      <c r="O388" t="s">
        <v>2273</v>
      </c>
      <c r="P388">
        <v>0</v>
      </c>
      <c r="Q388">
        <v>0</v>
      </c>
      <c r="R388" t="s">
        <v>38</v>
      </c>
      <c r="S388">
        <v>4</v>
      </c>
      <c r="T388" t="s">
        <v>39</v>
      </c>
      <c r="U388">
        <v>4</v>
      </c>
      <c r="V388">
        <v>4</v>
      </c>
      <c r="W388">
        <v>3</v>
      </c>
      <c r="X388">
        <v>4</v>
      </c>
      <c r="Y388">
        <v>5</v>
      </c>
      <c r="Z388" t="s">
        <v>40</v>
      </c>
      <c r="AA388" t="s">
        <v>41</v>
      </c>
      <c r="AB388" t="str">
        <f>VLOOKUP(G388,[1]Ref!$A:$C,2,0)</f>
        <v>Customer Service &amp; Support</v>
      </c>
      <c r="AC388" t="str">
        <f>VLOOKUP($G388,[1]Ref!$A:$C,3,0)</f>
        <v>Technical</v>
      </c>
    </row>
    <row r="389" spans="1:29" x14ac:dyDescent="0.35">
      <c r="A389">
        <v>85621017</v>
      </c>
      <c r="B389" t="s">
        <v>2416</v>
      </c>
      <c r="C389" t="s">
        <v>2417</v>
      </c>
      <c r="D389" t="s">
        <v>2418</v>
      </c>
      <c r="E389">
        <v>4</v>
      </c>
      <c r="F389" t="s">
        <v>2419</v>
      </c>
      <c r="G389" t="s">
        <v>2420</v>
      </c>
      <c r="H389" t="s">
        <v>2421</v>
      </c>
      <c r="I389" s="4" t="s">
        <v>2422</v>
      </c>
      <c r="J389" s="5">
        <f t="shared" si="12"/>
        <v>2024</v>
      </c>
      <c r="K389" s="6">
        <f t="shared" si="13"/>
        <v>3</v>
      </c>
      <c r="L389" t="s">
        <v>49</v>
      </c>
      <c r="M389">
        <v>1</v>
      </c>
      <c r="N389">
        <v>4</v>
      </c>
      <c r="O389" t="s">
        <v>65</v>
      </c>
      <c r="P389">
        <v>0</v>
      </c>
      <c r="Q389">
        <v>0</v>
      </c>
      <c r="R389" t="s">
        <v>38</v>
      </c>
      <c r="S389">
        <v>3</v>
      </c>
      <c r="T389" t="s">
        <v>39</v>
      </c>
      <c r="U389">
        <v>3</v>
      </c>
      <c r="V389">
        <v>5</v>
      </c>
      <c r="W389">
        <v>5</v>
      </c>
      <c r="X389">
        <v>5</v>
      </c>
      <c r="Y389">
        <v>5</v>
      </c>
      <c r="Z389" t="s">
        <v>40</v>
      </c>
      <c r="AA389" t="s">
        <v>51</v>
      </c>
      <c r="AB389" t="str">
        <f>VLOOKUP(G389,[1]Ref!$A:$C,2,0)</f>
        <v>Quality &amp; Testing</v>
      </c>
      <c r="AC389" t="str">
        <f>VLOOKUP($G389,[1]Ref!$A:$C,3,0)</f>
        <v>Technical</v>
      </c>
    </row>
    <row r="390" spans="1:29" x14ac:dyDescent="0.35">
      <c r="A390">
        <v>85610095</v>
      </c>
      <c r="B390" t="s">
        <v>2423</v>
      </c>
      <c r="C390" t="s">
        <v>2424</v>
      </c>
      <c r="D390" t="s">
        <v>2425</v>
      </c>
      <c r="E390">
        <v>2</v>
      </c>
      <c r="F390" t="s">
        <v>2426</v>
      </c>
      <c r="G390" t="s">
        <v>36</v>
      </c>
      <c r="H390" t="s">
        <v>2427</v>
      </c>
      <c r="I390" s="4" t="s">
        <v>2422</v>
      </c>
      <c r="J390" s="5">
        <f t="shared" si="12"/>
        <v>2024</v>
      </c>
      <c r="K390" s="6">
        <f t="shared" si="13"/>
        <v>3</v>
      </c>
      <c r="L390" t="s">
        <v>49</v>
      </c>
      <c r="M390" t="s">
        <v>36</v>
      </c>
      <c r="N390">
        <v>4</v>
      </c>
      <c r="O390" t="s">
        <v>36</v>
      </c>
      <c r="P390">
        <v>0</v>
      </c>
      <c r="Q390">
        <v>0</v>
      </c>
      <c r="R390" t="s">
        <v>36</v>
      </c>
      <c r="S390">
        <v>1</v>
      </c>
      <c r="T390" t="s">
        <v>36</v>
      </c>
      <c r="U390">
        <v>4</v>
      </c>
      <c r="V390">
        <v>3</v>
      </c>
      <c r="W390">
        <v>2</v>
      </c>
      <c r="X390">
        <v>2</v>
      </c>
      <c r="Y390">
        <v>3</v>
      </c>
      <c r="Z390" t="s">
        <v>40</v>
      </c>
      <c r="AA390" t="s">
        <v>41</v>
      </c>
      <c r="AB390" t="e">
        <f>VLOOKUP(G390,[1]Ref!$A:$C,2,0)</f>
        <v>#N/A</v>
      </c>
      <c r="AC390" t="e">
        <f>VLOOKUP($G390,[1]Ref!$A:$C,3,0)</f>
        <v>#N/A</v>
      </c>
    </row>
    <row r="391" spans="1:29" x14ac:dyDescent="0.35">
      <c r="A391">
        <v>85584634</v>
      </c>
      <c r="B391" t="s">
        <v>1511</v>
      </c>
      <c r="C391" t="s">
        <v>2428</v>
      </c>
      <c r="D391" t="s">
        <v>2429</v>
      </c>
      <c r="E391">
        <v>3</v>
      </c>
      <c r="F391" t="s">
        <v>2430</v>
      </c>
      <c r="G391" t="s">
        <v>2431</v>
      </c>
      <c r="H391" t="s">
        <v>2432</v>
      </c>
      <c r="I391" s="4" t="s">
        <v>2433</v>
      </c>
      <c r="J391" s="5">
        <f t="shared" si="12"/>
        <v>2024</v>
      </c>
      <c r="K391" s="6">
        <f t="shared" si="13"/>
        <v>3</v>
      </c>
      <c r="L391" t="s">
        <v>73</v>
      </c>
      <c r="M391">
        <v>1</v>
      </c>
      <c r="N391">
        <v>2</v>
      </c>
      <c r="O391" t="s">
        <v>36</v>
      </c>
      <c r="P391">
        <v>0</v>
      </c>
      <c r="Q391">
        <v>0</v>
      </c>
      <c r="R391" t="s">
        <v>36</v>
      </c>
      <c r="S391">
        <v>3</v>
      </c>
      <c r="T391" t="s">
        <v>36</v>
      </c>
      <c r="V391">
        <v>4</v>
      </c>
      <c r="X391">
        <v>4</v>
      </c>
      <c r="Y391">
        <v>4</v>
      </c>
      <c r="Z391" t="s">
        <v>40</v>
      </c>
      <c r="AA391" t="s">
        <v>41</v>
      </c>
      <c r="AB391" t="str">
        <f>VLOOKUP(G391,[1]Ref!$A:$C,2,0)</f>
        <v>Engineering &amp; IT</v>
      </c>
      <c r="AC391" t="str">
        <f>VLOOKUP($G391,[1]Ref!$A:$C,3,0)</f>
        <v>Technical</v>
      </c>
    </row>
    <row r="392" spans="1:29" x14ac:dyDescent="0.35">
      <c r="A392">
        <v>85576549</v>
      </c>
      <c r="B392" t="s">
        <v>2434</v>
      </c>
      <c r="C392" t="s">
        <v>2435</v>
      </c>
      <c r="D392" t="s">
        <v>2436</v>
      </c>
      <c r="E392">
        <v>4</v>
      </c>
      <c r="F392" t="s">
        <v>2437</v>
      </c>
      <c r="G392" t="s">
        <v>131</v>
      </c>
      <c r="H392" t="s">
        <v>2438</v>
      </c>
      <c r="I392" s="4" t="s">
        <v>2433</v>
      </c>
      <c r="J392" s="5">
        <f t="shared" si="12"/>
        <v>2024</v>
      </c>
      <c r="K392" s="6">
        <f t="shared" si="13"/>
        <v>3</v>
      </c>
      <c r="L392" t="s">
        <v>49</v>
      </c>
      <c r="M392">
        <v>1</v>
      </c>
      <c r="N392">
        <v>0</v>
      </c>
      <c r="O392" t="s">
        <v>50</v>
      </c>
      <c r="P392">
        <v>0</v>
      </c>
      <c r="Q392">
        <v>0</v>
      </c>
      <c r="R392" t="s">
        <v>36</v>
      </c>
      <c r="S392" t="s">
        <v>36</v>
      </c>
      <c r="T392" t="s">
        <v>36</v>
      </c>
      <c r="Z392" t="s">
        <v>40</v>
      </c>
      <c r="AA392" t="s">
        <v>51</v>
      </c>
      <c r="AB392" t="str">
        <f>VLOOKUP(G392,[1]Ref!$A:$C,2,0)</f>
        <v>Operations &amp; Manufacturing</v>
      </c>
      <c r="AC392" t="str">
        <f>VLOOKUP($G392,[1]Ref!$A:$C,3,0)</f>
        <v>Technical</v>
      </c>
    </row>
    <row r="393" spans="1:29" x14ac:dyDescent="0.35">
      <c r="A393">
        <v>85528498</v>
      </c>
      <c r="B393" t="s">
        <v>2439</v>
      </c>
      <c r="C393" t="s">
        <v>2440</v>
      </c>
      <c r="D393" t="s">
        <v>2441</v>
      </c>
      <c r="E393">
        <v>4</v>
      </c>
      <c r="F393" t="s">
        <v>2442</v>
      </c>
      <c r="G393" t="s">
        <v>2443</v>
      </c>
      <c r="H393" t="s">
        <v>2444</v>
      </c>
      <c r="I393" s="4" t="s">
        <v>2445</v>
      </c>
      <c r="J393" s="5">
        <f t="shared" si="12"/>
        <v>2024</v>
      </c>
      <c r="K393" s="6">
        <f t="shared" si="13"/>
        <v>3</v>
      </c>
      <c r="L393" t="s">
        <v>49</v>
      </c>
      <c r="M393" t="s">
        <v>36</v>
      </c>
      <c r="N393">
        <v>6</v>
      </c>
      <c r="O393" t="s">
        <v>106</v>
      </c>
      <c r="P393">
        <v>0</v>
      </c>
      <c r="Q393">
        <v>0</v>
      </c>
      <c r="R393" t="s">
        <v>36</v>
      </c>
      <c r="S393" t="s">
        <v>36</v>
      </c>
      <c r="T393" t="s">
        <v>36</v>
      </c>
      <c r="Z393" t="s">
        <v>40</v>
      </c>
      <c r="AA393" t="s">
        <v>51</v>
      </c>
      <c r="AB393" t="str">
        <f>VLOOKUP(G393,[1]Ref!$A:$C,2,0)</f>
        <v>Finance &amp; Procurement</v>
      </c>
      <c r="AC393" t="str">
        <f>VLOOKUP($G393,[1]Ref!$A:$C,3,0)</f>
        <v>General</v>
      </c>
    </row>
    <row r="394" spans="1:29" x14ac:dyDescent="0.35">
      <c r="A394">
        <v>85479892</v>
      </c>
      <c r="B394" t="s">
        <v>2446</v>
      </c>
      <c r="C394" t="s">
        <v>2447</v>
      </c>
      <c r="D394" t="s">
        <v>2448</v>
      </c>
      <c r="E394">
        <v>1</v>
      </c>
      <c r="F394" t="s">
        <v>2449</v>
      </c>
      <c r="G394" t="s">
        <v>482</v>
      </c>
      <c r="H394" t="s">
        <v>2450</v>
      </c>
      <c r="I394" s="4" t="s">
        <v>2451</v>
      </c>
      <c r="J394" s="5">
        <f t="shared" si="12"/>
        <v>2024</v>
      </c>
      <c r="K394" s="6">
        <f t="shared" si="13"/>
        <v>3</v>
      </c>
      <c r="L394" t="s">
        <v>49</v>
      </c>
      <c r="M394" t="s">
        <v>36</v>
      </c>
      <c r="N394">
        <v>6</v>
      </c>
      <c r="O394" t="s">
        <v>65</v>
      </c>
      <c r="P394">
        <v>6</v>
      </c>
      <c r="Q394">
        <v>0</v>
      </c>
      <c r="R394" t="s">
        <v>38</v>
      </c>
      <c r="S394">
        <v>1</v>
      </c>
      <c r="T394" t="s">
        <v>120</v>
      </c>
      <c r="U394">
        <v>5</v>
      </c>
      <c r="V394">
        <v>2</v>
      </c>
      <c r="W394">
        <v>3</v>
      </c>
      <c r="X394">
        <v>1</v>
      </c>
      <c r="Y394">
        <v>3</v>
      </c>
      <c r="Z394" t="s">
        <v>40</v>
      </c>
      <c r="AA394" t="s">
        <v>51</v>
      </c>
      <c r="AB394" t="str">
        <f>VLOOKUP(G394,[1]Ref!$A:$C,2,0)</f>
        <v>Program &amp; Project Management</v>
      </c>
      <c r="AC394" t="str">
        <f>VLOOKUP($G394,[1]Ref!$A:$C,3,0)</f>
        <v>Senior</v>
      </c>
    </row>
    <row r="395" spans="1:29" x14ac:dyDescent="0.35">
      <c r="A395">
        <v>85471761</v>
      </c>
      <c r="B395" t="s">
        <v>2452</v>
      </c>
      <c r="C395" t="s">
        <v>2453</v>
      </c>
      <c r="D395" t="s">
        <v>2454</v>
      </c>
      <c r="E395">
        <v>3</v>
      </c>
      <c r="F395" t="s">
        <v>2455</v>
      </c>
      <c r="G395" t="s">
        <v>259</v>
      </c>
      <c r="H395" t="s">
        <v>2456</v>
      </c>
      <c r="I395" s="4" t="s">
        <v>2451</v>
      </c>
      <c r="J395" s="5">
        <f t="shared" si="12"/>
        <v>2024</v>
      </c>
      <c r="K395" s="6">
        <f t="shared" si="13"/>
        <v>3</v>
      </c>
      <c r="L395" t="s">
        <v>49</v>
      </c>
      <c r="M395">
        <v>1</v>
      </c>
      <c r="N395">
        <v>4</v>
      </c>
      <c r="O395" t="s">
        <v>147</v>
      </c>
      <c r="P395">
        <v>1</v>
      </c>
      <c r="Q395">
        <v>0</v>
      </c>
      <c r="R395" t="s">
        <v>38</v>
      </c>
      <c r="S395">
        <v>2</v>
      </c>
      <c r="T395" t="s">
        <v>120</v>
      </c>
      <c r="U395">
        <v>3</v>
      </c>
      <c r="V395">
        <v>5</v>
      </c>
      <c r="W395">
        <v>5</v>
      </c>
      <c r="X395">
        <v>2</v>
      </c>
      <c r="Y395">
        <v>5</v>
      </c>
      <c r="Z395" t="s">
        <v>40</v>
      </c>
      <c r="AA395" t="s">
        <v>148</v>
      </c>
      <c r="AB395" t="str">
        <f>VLOOKUP(G395,[1]Ref!$A:$C,2,0)</f>
        <v>Operations &amp; Manufacturing</v>
      </c>
      <c r="AC395" t="str">
        <f>VLOOKUP($G395,[1]Ref!$A:$C,3,0)</f>
        <v>Technical</v>
      </c>
    </row>
    <row r="396" spans="1:29" x14ac:dyDescent="0.35">
      <c r="A396">
        <v>85412121</v>
      </c>
      <c r="B396" t="s">
        <v>204</v>
      </c>
      <c r="C396" t="s">
        <v>2457</v>
      </c>
      <c r="D396" t="s">
        <v>2458</v>
      </c>
      <c r="E396">
        <v>5</v>
      </c>
      <c r="F396" t="s">
        <v>2459</v>
      </c>
      <c r="G396" t="s">
        <v>837</v>
      </c>
      <c r="H396" t="s">
        <v>2460</v>
      </c>
      <c r="I396" s="4" t="s">
        <v>2461</v>
      </c>
      <c r="J396" s="5">
        <f t="shared" si="12"/>
        <v>2024</v>
      </c>
      <c r="K396" s="6">
        <f t="shared" si="13"/>
        <v>3</v>
      </c>
      <c r="L396" t="s">
        <v>318</v>
      </c>
      <c r="M396" t="s">
        <v>36</v>
      </c>
      <c r="N396">
        <v>0</v>
      </c>
      <c r="O396" t="s">
        <v>2462</v>
      </c>
      <c r="P396">
        <v>0</v>
      </c>
      <c r="Q396">
        <v>0</v>
      </c>
      <c r="R396" t="s">
        <v>36</v>
      </c>
      <c r="S396" t="s">
        <v>36</v>
      </c>
      <c r="T396" t="s">
        <v>36</v>
      </c>
      <c r="Z396" t="s">
        <v>40</v>
      </c>
      <c r="AA396" t="s">
        <v>41</v>
      </c>
      <c r="AB396" t="str">
        <f>VLOOKUP(G396,[1]Ref!$A:$C,2,0)</f>
        <v>Program &amp; Project Management</v>
      </c>
      <c r="AC396" t="str">
        <f>VLOOKUP($G396,[1]Ref!$A:$C,3,0)</f>
        <v>Manager</v>
      </c>
    </row>
    <row r="397" spans="1:29" x14ac:dyDescent="0.35">
      <c r="A397">
        <v>85390828</v>
      </c>
      <c r="B397" t="s">
        <v>2463</v>
      </c>
      <c r="C397" t="s">
        <v>2464</v>
      </c>
      <c r="D397" t="s">
        <v>2465</v>
      </c>
      <c r="E397">
        <v>5</v>
      </c>
      <c r="F397" t="s">
        <v>2466</v>
      </c>
      <c r="G397" t="s">
        <v>2467</v>
      </c>
      <c r="H397" t="s">
        <v>2468</v>
      </c>
      <c r="I397" s="4" t="s">
        <v>2469</v>
      </c>
      <c r="J397" s="5">
        <f t="shared" si="12"/>
        <v>2024</v>
      </c>
      <c r="K397" s="6">
        <f t="shared" si="13"/>
        <v>3</v>
      </c>
      <c r="L397" t="s">
        <v>49</v>
      </c>
      <c r="M397">
        <v>1</v>
      </c>
      <c r="N397">
        <v>2</v>
      </c>
      <c r="O397" t="s">
        <v>147</v>
      </c>
      <c r="P397">
        <v>0</v>
      </c>
      <c r="Q397">
        <v>0</v>
      </c>
      <c r="R397" t="s">
        <v>38</v>
      </c>
      <c r="S397">
        <v>5</v>
      </c>
      <c r="T397" t="s">
        <v>39</v>
      </c>
      <c r="U397">
        <v>5</v>
      </c>
      <c r="V397">
        <v>5</v>
      </c>
      <c r="W397">
        <v>5</v>
      </c>
      <c r="X397">
        <v>5</v>
      </c>
      <c r="Y397">
        <v>5</v>
      </c>
      <c r="Z397" t="s">
        <v>40</v>
      </c>
      <c r="AA397" t="s">
        <v>148</v>
      </c>
      <c r="AB397" t="str">
        <f>VLOOKUP(G397,[1]Ref!$A:$C,2,0)</f>
        <v>Other / General</v>
      </c>
      <c r="AC397" t="str">
        <f>VLOOKUP($G397,[1]Ref!$A:$C,3,0)</f>
        <v>Senior</v>
      </c>
    </row>
    <row r="398" spans="1:29" x14ac:dyDescent="0.35">
      <c r="A398">
        <v>85388552</v>
      </c>
      <c r="B398" t="s">
        <v>2470</v>
      </c>
      <c r="C398" t="s">
        <v>2471</v>
      </c>
      <c r="D398" t="s">
        <v>2472</v>
      </c>
      <c r="E398">
        <v>4</v>
      </c>
      <c r="F398" t="s">
        <v>2473</v>
      </c>
      <c r="G398" t="s">
        <v>975</v>
      </c>
      <c r="H398" t="s">
        <v>2474</v>
      </c>
      <c r="I398" s="4" t="s">
        <v>2469</v>
      </c>
      <c r="J398" s="5">
        <f t="shared" si="12"/>
        <v>2024</v>
      </c>
      <c r="K398" s="6">
        <f t="shared" si="13"/>
        <v>3</v>
      </c>
      <c r="L398" t="s">
        <v>49</v>
      </c>
      <c r="M398">
        <v>1</v>
      </c>
      <c r="N398">
        <v>6</v>
      </c>
      <c r="O398" t="s">
        <v>189</v>
      </c>
      <c r="P398">
        <v>0</v>
      </c>
      <c r="Q398">
        <v>0</v>
      </c>
      <c r="R398" t="s">
        <v>38</v>
      </c>
      <c r="S398">
        <v>3</v>
      </c>
      <c r="T398" t="s">
        <v>83</v>
      </c>
      <c r="U398">
        <v>4</v>
      </c>
      <c r="V398">
        <v>3</v>
      </c>
      <c r="W398">
        <v>3</v>
      </c>
      <c r="X398">
        <v>4</v>
      </c>
      <c r="Y398">
        <v>4</v>
      </c>
      <c r="Z398" t="s">
        <v>40</v>
      </c>
      <c r="AA398" t="s">
        <v>148</v>
      </c>
      <c r="AB398" t="str">
        <f>VLOOKUP(G398,[1]Ref!$A:$C,2,0)</f>
        <v>Engineering &amp; IT</v>
      </c>
      <c r="AC398" t="str">
        <f>VLOOKUP($G398,[1]Ref!$A:$C,3,0)</f>
        <v>Senior</v>
      </c>
    </row>
    <row r="399" spans="1:29" x14ac:dyDescent="0.35">
      <c r="A399">
        <v>85379289</v>
      </c>
      <c r="B399" t="s">
        <v>2475</v>
      </c>
      <c r="C399" t="s">
        <v>2476</v>
      </c>
      <c r="D399" t="s">
        <v>2477</v>
      </c>
      <c r="E399">
        <v>3</v>
      </c>
      <c r="F399" t="s">
        <v>2478</v>
      </c>
      <c r="G399" t="s">
        <v>2479</v>
      </c>
      <c r="H399" t="s">
        <v>2480</v>
      </c>
      <c r="I399" s="4" t="s">
        <v>2481</v>
      </c>
      <c r="J399" s="5">
        <f t="shared" si="12"/>
        <v>2024</v>
      </c>
      <c r="K399" s="6">
        <f t="shared" si="13"/>
        <v>3</v>
      </c>
      <c r="L399" t="s">
        <v>49</v>
      </c>
      <c r="M399">
        <v>1</v>
      </c>
      <c r="N399">
        <v>4</v>
      </c>
      <c r="O399" t="s">
        <v>50</v>
      </c>
      <c r="P399">
        <v>0</v>
      </c>
      <c r="Q399">
        <v>0</v>
      </c>
      <c r="R399" t="s">
        <v>38</v>
      </c>
      <c r="S399">
        <v>3</v>
      </c>
      <c r="T399" t="s">
        <v>39</v>
      </c>
      <c r="U399">
        <v>3</v>
      </c>
      <c r="V399">
        <v>3</v>
      </c>
      <c r="W399">
        <v>3</v>
      </c>
      <c r="X399">
        <v>2</v>
      </c>
      <c r="Y399">
        <v>3</v>
      </c>
      <c r="Z399" t="s">
        <v>40</v>
      </c>
      <c r="AA399" t="s">
        <v>51</v>
      </c>
      <c r="AB399" t="str">
        <f>VLOOKUP(G399,[1]Ref!$A:$C,2,0)</f>
        <v>Customer Service &amp; Support</v>
      </c>
      <c r="AC399" t="str">
        <f>VLOOKUP($G399,[1]Ref!$A:$C,3,0)</f>
        <v>Technical</v>
      </c>
    </row>
    <row r="400" spans="1:29" x14ac:dyDescent="0.35">
      <c r="A400">
        <v>85247837</v>
      </c>
      <c r="B400" t="s">
        <v>2482</v>
      </c>
      <c r="C400" t="s">
        <v>2483</v>
      </c>
      <c r="D400" t="s">
        <v>2484</v>
      </c>
      <c r="E400">
        <v>4</v>
      </c>
      <c r="F400" t="s">
        <v>2485</v>
      </c>
      <c r="G400" t="s">
        <v>2486</v>
      </c>
      <c r="H400" t="s">
        <v>2487</v>
      </c>
      <c r="I400" s="4" t="s">
        <v>2488</v>
      </c>
      <c r="J400" s="5">
        <f t="shared" si="12"/>
        <v>2024</v>
      </c>
      <c r="K400" s="6">
        <f t="shared" si="13"/>
        <v>3</v>
      </c>
      <c r="L400" t="s">
        <v>49</v>
      </c>
      <c r="M400" t="s">
        <v>36</v>
      </c>
      <c r="N400">
        <v>6</v>
      </c>
      <c r="O400" t="s">
        <v>65</v>
      </c>
      <c r="P400">
        <v>1</v>
      </c>
      <c r="Q400">
        <v>0</v>
      </c>
      <c r="R400" t="s">
        <v>38</v>
      </c>
      <c r="S400">
        <v>2</v>
      </c>
      <c r="T400" t="s">
        <v>39</v>
      </c>
      <c r="U400">
        <v>5</v>
      </c>
      <c r="V400">
        <v>3</v>
      </c>
      <c r="W400">
        <v>4</v>
      </c>
      <c r="X400">
        <v>2</v>
      </c>
      <c r="Y400">
        <v>5</v>
      </c>
      <c r="Z400" t="s">
        <v>40</v>
      </c>
      <c r="AA400" t="s">
        <v>51</v>
      </c>
      <c r="AB400" t="str">
        <f>VLOOKUP(G400,[1]Ref!$A:$C,2,0)</f>
        <v>Program &amp; Project Management</v>
      </c>
      <c r="AC400" t="str">
        <f>VLOOKUP($G400,[1]Ref!$A:$C,3,0)</f>
        <v>Manager</v>
      </c>
    </row>
    <row r="401" spans="1:29" x14ac:dyDescent="0.35">
      <c r="A401">
        <v>85232499</v>
      </c>
      <c r="B401" t="s">
        <v>393</v>
      </c>
      <c r="C401" t="s">
        <v>2489</v>
      </c>
      <c r="D401" t="s">
        <v>2490</v>
      </c>
      <c r="E401">
        <v>5</v>
      </c>
      <c r="F401" t="s">
        <v>2491</v>
      </c>
      <c r="G401" t="s">
        <v>131</v>
      </c>
      <c r="H401" t="s">
        <v>2492</v>
      </c>
      <c r="I401" s="4" t="s">
        <v>2493</v>
      </c>
      <c r="J401" s="5">
        <f t="shared" si="12"/>
        <v>2024</v>
      </c>
      <c r="K401" s="6">
        <f t="shared" si="13"/>
        <v>3</v>
      </c>
      <c r="L401" t="s">
        <v>49</v>
      </c>
      <c r="M401">
        <v>1</v>
      </c>
      <c r="N401">
        <v>0</v>
      </c>
      <c r="O401" t="s">
        <v>36</v>
      </c>
      <c r="P401">
        <v>0</v>
      </c>
      <c r="Q401">
        <v>0</v>
      </c>
      <c r="R401" t="s">
        <v>38</v>
      </c>
      <c r="S401">
        <v>5</v>
      </c>
      <c r="T401" t="s">
        <v>39</v>
      </c>
      <c r="U401">
        <v>4</v>
      </c>
      <c r="V401">
        <v>3</v>
      </c>
      <c r="W401">
        <v>3</v>
      </c>
      <c r="X401">
        <v>3</v>
      </c>
      <c r="Y401">
        <v>4</v>
      </c>
      <c r="Z401" t="s">
        <v>40</v>
      </c>
      <c r="AA401" t="s">
        <v>41</v>
      </c>
      <c r="AB401" t="str">
        <f>VLOOKUP(G401,[1]Ref!$A:$C,2,0)</f>
        <v>Operations &amp; Manufacturing</v>
      </c>
      <c r="AC401" t="str">
        <f>VLOOKUP($G401,[1]Ref!$A:$C,3,0)</f>
        <v>Technical</v>
      </c>
    </row>
    <row r="402" spans="1:29" x14ac:dyDescent="0.35">
      <c r="A402">
        <v>85223158</v>
      </c>
      <c r="B402" t="s">
        <v>2494</v>
      </c>
      <c r="C402" t="s">
        <v>2495</v>
      </c>
      <c r="D402" t="s">
        <v>2496</v>
      </c>
      <c r="E402">
        <v>3</v>
      </c>
      <c r="F402" t="s">
        <v>2497</v>
      </c>
      <c r="G402" t="s">
        <v>1592</v>
      </c>
      <c r="H402" t="s">
        <v>2498</v>
      </c>
      <c r="I402" s="4" t="s">
        <v>2493</v>
      </c>
      <c r="J402" s="5">
        <f t="shared" si="12"/>
        <v>2024</v>
      </c>
      <c r="K402" s="6">
        <f t="shared" si="13"/>
        <v>3</v>
      </c>
      <c r="L402" t="s">
        <v>49</v>
      </c>
      <c r="M402" t="s">
        <v>36</v>
      </c>
      <c r="N402">
        <v>0</v>
      </c>
      <c r="O402" t="s">
        <v>65</v>
      </c>
      <c r="P402">
        <v>0</v>
      </c>
      <c r="Q402">
        <v>0</v>
      </c>
      <c r="R402" t="s">
        <v>36</v>
      </c>
      <c r="S402" t="s">
        <v>36</v>
      </c>
      <c r="T402" t="s">
        <v>36</v>
      </c>
      <c r="Z402" t="s">
        <v>40</v>
      </c>
      <c r="AA402" t="s">
        <v>51</v>
      </c>
      <c r="AB402" t="str">
        <f>VLOOKUP(G402,[1]Ref!$A:$C,2,0)</f>
        <v>Program &amp; Project Management</v>
      </c>
      <c r="AC402" t="str">
        <f>VLOOKUP($G402,[1]Ref!$A:$C,3,0)</f>
        <v>Senior</v>
      </c>
    </row>
    <row r="403" spans="1:29" x14ac:dyDescent="0.35">
      <c r="A403">
        <v>85171729</v>
      </c>
      <c r="B403" t="s">
        <v>134</v>
      </c>
      <c r="C403" t="s">
        <v>2499</v>
      </c>
      <c r="D403" t="s">
        <v>2500</v>
      </c>
      <c r="E403">
        <v>4</v>
      </c>
      <c r="F403" t="s">
        <v>2501</v>
      </c>
      <c r="G403" t="s">
        <v>2502</v>
      </c>
      <c r="H403" t="s">
        <v>2503</v>
      </c>
      <c r="I403" s="4" t="s">
        <v>2504</v>
      </c>
      <c r="J403" s="5">
        <f t="shared" si="12"/>
        <v>2024</v>
      </c>
      <c r="K403" s="6">
        <f t="shared" si="13"/>
        <v>3</v>
      </c>
      <c r="L403" t="s">
        <v>49</v>
      </c>
      <c r="M403">
        <v>1</v>
      </c>
      <c r="N403">
        <v>4</v>
      </c>
      <c r="O403" t="s">
        <v>37</v>
      </c>
      <c r="P403">
        <v>0</v>
      </c>
      <c r="Q403">
        <v>0</v>
      </c>
      <c r="R403" t="s">
        <v>38</v>
      </c>
      <c r="S403">
        <v>3</v>
      </c>
      <c r="T403" t="s">
        <v>39</v>
      </c>
      <c r="U403">
        <v>5</v>
      </c>
      <c r="V403">
        <v>5</v>
      </c>
      <c r="W403">
        <v>5</v>
      </c>
      <c r="X403">
        <v>3</v>
      </c>
      <c r="Y403">
        <v>3</v>
      </c>
      <c r="Z403" t="s">
        <v>40</v>
      </c>
      <c r="AA403" t="s">
        <v>41</v>
      </c>
      <c r="AB403" t="str">
        <f>VLOOKUP(G403,[1]Ref!$A:$C,2,0)</f>
        <v>Supply Chain</v>
      </c>
      <c r="AC403" t="str">
        <f>VLOOKUP($G403,[1]Ref!$A:$C,3,0)</f>
        <v>General</v>
      </c>
    </row>
    <row r="404" spans="1:29" x14ac:dyDescent="0.35">
      <c r="A404">
        <v>85166451</v>
      </c>
      <c r="B404" t="s">
        <v>2505</v>
      </c>
      <c r="C404" t="s">
        <v>242</v>
      </c>
      <c r="D404" t="s">
        <v>2506</v>
      </c>
      <c r="E404">
        <v>4</v>
      </c>
      <c r="F404" t="s">
        <v>2507</v>
      </c>
      <c r="G404" t="s">
        <v>2508</v>
      </c>
      <c r="H404" t="s">
        <v>2509</v>
      </c>
      <c r="I404" s="4" t="s">
        <v>2504</v>
      </c>
      <c r="J404" s="5">
        <f t="shared" si="12"/>
        <v>2024</v>
      </c>
      <c r="K404" s="6">
        <f t="shared" si="13"/>
        <v>3</v>
      </c>
      <c r="L404" t="s">
        <v>49</v>
      </c>
      <c r="M404" t="s">
        <v>36</v>
      </c>
      <c r="N404">
        <v>0</v>
      </c>
      <c r="O404" t="s">
        <v>2510</v>
      </c>
      <c r="P404">
        <v>0</v>
      </c>
      <c r="Q404">
        <v>0</v>
      </c>
      <c r="R404" t="s">
        <v>36</v>
      </c>
      <c r="S404">
        <v>4</v>
      </c>
      <c r="T404" t="s">
        <v>36</v>
      </c>
      <c r="U404">
        <v>5</v>
      </c>
      <c r="V404">
        <v>4</v>
      </c>
      <c r="W404">
        <v>4</v>
      </c>
      <c r="X404">
        <v>4</v>
      </c>
      <c r="Y404">
        <v>3</v>
      </c>
      <c r="Z404" t="s">
        <v>40</v>
      </c>
      <c r="AA404" t="s">
        <v>41</v>
      </c>
      <c r="AB404" t="str">
        <f>VLOOKUP(G404,[1]Ref!$A:$C,2,0)</f>
        <v>Other / General</v>
      </c>
      <c r="AC404" t="str">
        <f>VLOOKUP($G404,[1]Ref!$A:$C,3,0)</f>
        <v>General</v>
      </c>
    </row>
    <row r="405" spans="1:29" x14ac:dyDescent="0.35">
      <c r="A405">
        <v>85162423</v>
      </c>
      <c r="B405" t="s">
        <v>2511</v>
      </c>
      <c r="C405" t="s">
        <v>2512</v>
      </c>
      <c r="D405" t="s">
        <v>2513</v>
      </c>
      <c r="E405">
        <v>5</v>
      </c>
      <c r="F405" t="s">
        <v>2514</v>
      </c>
      <c r="G405" t="s">
        <v>482</v>
      </c>
      <c r="H405" t="s">
        <v>2515</v>
      </c>
      <c r="I405" s="4" t="s">
        <v>2504</v>
      </c>
      <c r="J405" s="5">
        <f t="shared" si="12"/>
        <v>2024</v>
      </c>
      <c r="K405" s="6">
        <f t="shared" si="13"/>
        <v>3</v>
      </c>
      <c r="L405" t="s">
        <v>49</v>
      </c>
      <c r="M405" t="s">
        <v>36</v>
      </c>
      <c r="N405">
        <v>6</v>
      </c>
      <c r="O405" t="s">
        <v>36</v>
      </c>
      <c r="P405">
        <v>1</v>
      </c>
      <c r="Q405">
        <v>0</v>
      </c>
      <c r="R405" t="s">
        <v>38</v>
      </c>
      <c r="S405">
        <v>5</v>
      </c>
      <c r="T405" t="s">
        <v>39</v>
      </c>
      <c r="U405">
        <v>5</v>
      </c>
      <c r="V405">
        <v>5</v>
      </c>
      <c r="W405">
        <v>4</v>
      </c>
      <c r="X405">
        <v>5</v>
      </c>
      <c r="Y405">
        <v>5</v>
      </c>
      <c r="Z405" t="s">
        <v>40</v>
      </c>
      <c r="AA405" t="s">
        <v>41</v>
      </c>
      <c r="AB405" t="str">
        <f>VLOOKUP(G405,[1]Ref!$A:$C,2,0)</f>
        <v>Program &amp; Project Management</v>
      </c>
      <c r="AC405" t="str">
        <f>VLOOKUP($G405,[1]Ref!$A:$C,3,0)</f>
        <v>Senior</v>
      </c>
    </row>
    <row r="406" spans="1:29" x14ac:dyDescent="0.35">
      <c r="A406">
        <v>85128222</v>
      </c>
      <c r="B406" t="s">
        <v>2516</v>
      </c>
      <c r="C406" t="s">
        <v>2517</v>
      </c>
      <c r="D406" t="s">
        <v>2518</v>
      </c>
      <c r="E406">
        <v>4</v>
      </c>
      <c r="F406" t="s">
        <v>2519</v>
      </c>
      <c r="G406" t="s">
        <v>2520</v>
      </c>
      <c r="H406" t="s">
        <v>2521</v>
      </c>
      <c r="I406" s="4" t="s">
        <v>2522</v>
      </c>
      <c r="J406" s="5">
        <f t="shared" si="12"/>
        <v>2024</v>
      </c>
      <c r="K406" s="6">
        <f t="shared" si="13"/>
        <v>3</v>
      </c>
      <c r="L406" t="s">
        <v>49</v>
      </c>
      <c r="M406">
        <v>1</v>
      </c>
      <c r="N406">
        <v>4</v>
      </c>
      <c r="O406" t="s">
        <v>147</v>
      </c>
      <c r="P406">
        <v>0</v>
      </c>
      <c r="Q406">
        <v>0</v>
      </c>
      <c r="R406" t="s">
        <v>38</v>
      </c>
      <c r="S406">
        <v>4</v>
      </c>
      <c r="T406" t="s">
        <v>39</v>
      </c>
      <c r="U406">
        <v>4</v>
      </c>
      <c r="V406">
        <v>2</v>
      </c>
      <c r="W406">
        <v>2</v>
      </c>
      <c r="X406">
        <v>2</v>
      </c>
      <c r="Y406">
        <v>2</v>
      </c>
      <c r="Z406" t="s">
        <v>40</v>
      </c>
      <c r="AA406" t="s">
        <v>148</v>
      </c>
      <c r="AB406" t="str">
        <f>VLOOKUP(G406,[1]Ref!$A:$C,2,0)</f>
        <v>Program &amp; Project Management</v>
      </c>
      <c r="AC406" t="str">
        <f>VLOOKUP($G406,[1]Ref!$A:$C,3,0)</f>
        <v>Senior</v>
      </c>
    </row>
    <row r="407" spans="1:29" x14ac:dyDescent="0.35">
      <c r="A407">
        <v>85019225</v>
      </c>
      <c r="B407" t="s">
        <v>2523</v>
      </c>
      <c r="C407" t="s">
        <v>2524</v>
      </c>
      <c r="D407" t="s">
        <v>2525</v>
      </c>
      <c r="E407">
        <v>5</v>
      </c>
      <c r="F407" t="s">
        <v>2526</v>
      </c>
      <c r="G407" t="s">
        <v>36</v>
      </c>
      <c r="H407" t="s">
        <v>2527</v>
      </c>
      <c r="I407" s="4" t="s">
        <v>2528</v>
      </c>
      <c r="J407" s="5">
        <f t="shared" si="12"/>
        <v>2024</v>
      </c>
      <c r="K407" s="6">
        <f t="shared" si="13"/>
        <v>3</v>
      </c>
      <c r="L407" t="s">
        <v>49</v>
      </c>
      <c r="M407">
        <v>1</v>
      </c>
      <c r="N407">
        <v>0</v>
      </c>
      <c r="O407" t="s">
        <v>36</v>
      </c>
      <c r="P407">
        <v>0</v>
      </c>
      <c r="Q407">
        <v>0</v>
      </c>
      <c r="R407" t="s">
        <v>38</v>
      </c>
      <c r="S407">
        <v>4</v>
      </c>
      <c r="T407" t="s">
        <v>39</v>
      </c>
      <c r="U407">
        <v>5</v>
      </c>
      <c r="V407">
        <v>5</v>
      </c>
      <c r="W407">
        <v>5</v>
      </c>
      <c r="X407">
        <v>5</v>
      </c>
      <c r="Y407">
        <v>4</v>
      </c>
      <c r="Z407" t="s">
        <v>40</v>
      </c>
      <c r="AA407" t="s">
        <v>41</v>
      </c>
      <c r="AB407" t="e">
        <f>VLOOKUP(G407,[1]Ref!$A:$C,2,0)</f>
        <v>#N/A</v>
      </c>
      <c r="AC407" t="e">
        <f>VLOOKUP($G407,[1]Ref!$A:$C,3,0)</f>
        <v>#N/A</v>
      </c>
    </row>
    <row r="408" spans="1:29" x14ac:dyDescent="0.35">
      <c r="A408">
        <v>84973334</v>
      </c>
      <c r="B408" t="s">
        <v>2529</v>
      </c>
      <c r="C408" t="s">
        <v>2530</v>
      </c>
      <c r="D408" t="s">
        <v>2531</v>
      </c>
      <c r="E408">
        <v>5</v>
      </c>
      <c r="F408" t="s">
        <v>2532</v>
      </c>
      <c r="G408" t="s">
        <v>2533</v>
      </c>
      <c r="H408" t="s">
        <v>2534</v>
      </c>
      <c r="I408" s="4" t="s">
        <v>2535</v>
      </c>
      <c r="J408" s="5">
        <f t="shared" si="12"/>
        <v>2024</v>
      </c>
      <c r="K408" s="6">
        <f t="shared" si="13"/>
        <v>3</v>
      </c>
      <c r="L408" t="s">
        <v>49</v>
      </c>
      <c r="M408">
        <v>1</v>
      </c>
      <c r="N408">
        <v>0</v>
      </c>
      <c r="O408" t="s">
        <v>36</v>
      </c>
      <c r="P408">
        <v>0</v>
      </c>
      <c r="Q408">
        <v>0</v>
      </c>
      <c r="R408" t="s">
        <v>36</v>
      </c>
      <c r="S408" t="s">
        <v>36</v>
      </c>
      <c r="T408" t="s">
        <v>36</v>
      </c>
      <c r="Z408" t="s">
        <v>40</v>
      </c>
      <c r="AA408" t="s">
        <v>41</v>
      </c>
      <c r="AB408" t="str">
        <f>VLOOKUP(G408,[1]Ref!$A:$C,2,0)</f>
        <v>Engineering &amp; IT</v>
      </c>
      <c r="AC408" t="str">
        <f>VLOOKUP($G408,[1]Ref!$A:$C,3,0)</f>
        <v>Senior</v>
      </c>
    </row>
    <row r="409" spans="1:29" x14ac:dyDescent="0.35">
      <c r="A409">
        <v>84922739</v>
      </c>
      <c r="B409" t="s">
        <v>2536</v>
      </c>
      <c r="C409" t="s">
        <v>2537</v>
      </c>
      <c r="D409" t="s">
        <v>2538</v>
      </c>
      <c r="E409">
        <v>4</v>
      </c>
      <c r="F409" t="s">
        <v>2539</v>
      </c>
      <c r="G409" t="s">
        <v>2540</v>
      </c>
      <c r="H409" t="s">
        <v>2541</v>
      </c>
      <c r="I409" s="4" t="s">
        <v>2542</v>
      </c>
      <c r="J409" s="5">
        <f t="shared" si="12"/>
        <v>2024</v>
      </c>
      <c r="K409" s="6">
        <f t="shared" si="13"/>
        <v>3</v>
      </c>
      <c r="L409" t="s">
        <v>49</v>
      </c>
      <c r="M409">
        <v>1</v>
      </c>
      <c r="N409">
        <v>0</v>
      </c>
      <c r="O409" t="s">
        <v>922</v>
      </c>
      <c r="P409">
        <v>0</v>
      </c>
      <c r="Q409">
        <v>0</v>
      </c>
      <c r="R409" t="s">
        <v>36</v>
      </c>
      <c r="S409">
        <v>4</v>
      </c>
      <c r="T409" t="s">
        <v>36</v>
      </c>
      <c r="U409">
        <v>4</v>
      </c>
      <c r="V409">
        <v>5</v>
      </c>
      <c r="W409">
        <v>4</v>
      </c>
      <c r="X409">
        <v>3</v>
      </c>
      <c r="Y409">
        <v>4</v>
      </c>
      <c r="Z409" t="s">
        <v>40</v>
      </c>
      <c r="AA409" t="s">
        <v>41</v>
      </c>
      <c r="AB409" t="str">
        <f>VLOOKUP(G409,[1]Ref!$A:$C,2,0)</f>
        <v>Other / General</v>
      </c>
      <c r="AC409" t="str">
        <f>VLOOKUP($G409,[1]Ref!$A:$C,3,0)</f>
        <v>Technical</v>
      </c>
    </row>
    <row r="410" spans="1:29" x14ac:dyDescent="0.35">
      <c r="A410">
        <v>84901116</v>
      </c>
      <c r="B410" t="s">
        <v>2543</v>
      </c>
      <c r="C410" t="s">
        <v>2544</v>
      </c>
      <c r="D410" t="s">
        <v>2545</v>
      </c>
      <c r="E410">
        <v>3</v>
      </c>
      <c r="F410" t="s">
        <v>2546</v>
      </c>
      <c r="G410" t="s">
        <v>2547</v>
      </c>
      <c r="H410" t="s">
        <v>2548</v>
      </c>
      <c r="I410" s="4" t="s">
        <v>2542</v>
      </c>
      <c r="J410" s="5">
        <f t="shared" si="12"/>
        <v>2024</v>
      </c>
      <c r="K410" s="6">
        <f t="shared" si="13"/>
        <v>3</v>
      </c>
      <c r="L410" t="s">
        <v>49</v>
      </c>
      <c r="M410" t="s">
        <v>36</v>
      </c>
      <c r="N410">
        <v>2</v>
      </c>
      <c r="O410" t="s">
        <v>147</v>
      </c>
      <c r="P410">
        <v>0</v>
      </c>
      <c r="Q410">
        <v>0</v>
      </c>
      <c r="R410" t="s">
        <v>38</v>
      </c>
      <c r="S410">
        <v>2</v>
      </c>
      <c r="T410" t="s">
        <v>39</v>
      </c>
      <c r="U410">
        <v>4</v>
      </c>
      <c r="V410">
        <v>4</v>
      </c>
      <c r="W410">
        <v>1</v>
      </c>
      <c r="X410">
        <v>1</v>
      </c>
      <c r="Y410">
        <v>4</v>
      </c>
      <c r="Z410" t="s">
        <v>40</v>
      </c>
      <c r="AA410" t="s">
        <v>148</v>
      </c>
      <c r="AB410" t="str">
        <f>VLOOKUP(G410,[1]Ref!$A:$C,2,0)</f>
        <v>Other / General</v>
      </c>
      <c r="AC410" t="str">
        <f>VLOOKUP($G410,[1]Ref!$A:$C,3,0)</f>
        <v>General</v>
      </c>
    </row>
    <row r="411" spans="1:29" x14ac:dyDescent="0.35">
      <c r="A411">
        <v>84883275</v>
      </c>
      <c r="B411" t="s">
        <v>2549</v>
      </c>
      <c r="C411" t="s">
        <v>2550</v>
      </c>
      <c r="D411" t="s">
        <v>2551</v>
      </c>
      <c r="E411">
        <v>4</v>
      </c>
      <c r="F411" t="s">
        <v>2552</v>
      </c>
      <c r="G411" t="s">
        <v>36</v>
      </c>
      <c r="H411" t="s">
        <v>2553</v>
      </c>
      <c r="I411" s="4" t="s">
        <v>2554</v>
      </c>
      <c r="J411" s="5">
        <f t="shared" si="12"/>
        <v>2024</v>
      </c>
      <c r="K411" s="6">
        <f t="shared" si="13"/>
        <v>2</v>
      </c>
      <c r="L411" t="s">
        <v>49</v>
      </c>
      <c r="M411">
        <v>1</v>
      </c>
      <c r="N411">
        <v>0</v>
      </c>
      <c r="O411" t="s">
        <v>36</v>
      </c>
      <c r="P411">
        <v>0</v>
      </c>
      <c r="Q411">
        <v>0</v>
      </c>
      <c r="R411" t="s">
        <v>36</v>
      </c>
      <c r="S411" t="s">
        <v>36</v>
      </c>
      <c r="T411" t="s">
        <v>36</v>
      </c>
      <c r="Z411" t="s">
        <v>40</v>
      </c>
      <c r="AA411" t="s">
        <v>41</v>
      </c>
      <c r="AB411" t="e">
        <f>VLOOKUP(G411,[1]Ref!$A:$C,2,0)</f>
        <v>#N/A</v>
      </c>
      <c r="AC411" t="e">
        <f>VLOOKUP($G411,[1]Ref!$A:$C,3,0)</f>
        <v>#N/A</v>
      </c>
    </row>
    <row r="412" spans="1:29" x14ac:dyDescent="0.35">
      <c r="A412">
        <v>84855254</v>
      </c>
      <c r="B412" t="s">
        <v>276</v>
      </c>
      <c r="C412" t="s">
        <v>2555</v>
      </c>
      <c r="D412" t="s">
        <v>2556</v>
      </c>
      <c r="E412">
        <v>4</v>
      </c>
      <c r="F412" t="s">
        <v>2557</v>
      </c>
      <c r="G412" t="s">
        <v>88</v>
      </c>
      <c r="H412" t="s">
        <v>2558</v>
      </c>
      <c r="I412" s="4" t="s">
        <v>2559</v>
      </c>
      <c r="J412" s="5">
        <f t="shared" si="12"/>
        <v>2024</v>
      </c>
      <c r="K412" s="6">
        <f t="shared" si="13"/>
        <v>2</v>
      </c>
      <c r="L412" t="s">
        <v>49</v>
      </c>
      <c r="M412">
        <v>1</v>
      </c>
      <c r="N412">
        <v>4</v>
      </c>
      <c r="O412" t="s">
        <v>65</v>
      </c>
      <c r="P412">
        <v>0</v>
      </c>
      <c r="Q412">
        <v>0</v>
      </c>
      <c r="R412" t="s">
        <v>36</v>
      </c>
      <c r="S412" t="s">
        <v>36</v>
      </c>
      <c r="T412" t="s">
        <v>36</v>
      </c>
      <c r="Z412" t="s">
        <v>40</v>
      </c>
      <c r="AA412" t="s">
        <v>51</v>
      </c>
      <c r="AB412" t="str">
        <f>VLOOKUP(G412,[1]Ref!$A:$C,2,0)</f>
        <v>Quality &amp; Testing</v>
      </c>
      <c r="AC412" t="str">
        <f>VLOOKUP($G412,[1]Ref!$A:$C,3,0)</f>
        <v>Technical</v>
      </c>
    </row>
    <row r="413" spans="1:29" x14ac:dyDescent="0.35">
      <c r="A413">
        <v>84838536</v>
      </c>
      <c r="B413" t="s">
        <v>2560</v>
      </c>
      <c r="C413" t="s">
        <v>2561</v>
      </c>
      <c r="D413" t="s">
        <v>2562</v>
      </c>
      <c r="E413">
        <v>2</v>
      </c>
      <c r="F413" t="s">
        <v>2563</v>
      </c>
      <c r="G413" t="s">
        <v>174</v>
      </c>
      <c r="H413" t="s">
        <v>2564</v>
      </c>
      <c r="I413" s="4" t="s">
        <v>2559</v>
      </c>
      <c r="J413" s="5">
        <f t="shared" si="12"/>
        <v>2024</v>
      </c>
      <c r="K413" s="6">
        <f t="shared" si="13"/>
        <v>2</v>
      </c>
      <c r="L413" t="s">
        <v>49</v>
      </c>
      <c r="M413" t="s">
        <v>36</v>
      </c>
      <c r="N413">
        <v>2</v>
      </c>
      <c r="O413" t="s">
        <v>65</v>
      </c>
      <c r="P413">
        <v>0</v>
      </c>
      <c r="Q413">
        <v>0</v>
      </c>
      <c r="R413" t="s">
        <v>36</v>
      </c>
      <c r="S413">
        <v>2</v>
      </c>
      <c r="T413" t="s">
        <v>36</v>
      </c>
      <c r="U413">
        <v>2</v>
      </c>
      <c r="V413">
        <v>2</v>
      </c>
      <c r="W413">
        <v>2</v>
      </c>
      <c r="X413">
        <v>2</v>
      </c>
      <c r="Y413">
        <v>1</v>
      </c>
      <c r="Z413" t="s">
        <v>40</v>
      </c>
      <c r="AA413" t="s">
        <v>51</v>
      </c>
      <c r="AB413" t="str">
        <f>VLOOKUP(G413,[1]Ref!$A:$C,2,0)</f>
        <v>Quality &amp; Testing</v>
      </c>
      <c r="AC413" t="str">
        <f>VLOOKUP($G413,[1]Ref!$A:$C,3,0)</f>
        <v>Technical</v>
      </c>
    </row>
    <row r="414" spans="1:29" x14ac:dyDescent="0.35">
      <c r="A414">
        <v>84810848</v>
      </c>
      <c r="B414" t="s">
        <v>2565</v>
      </c>
      <c r="C414" t="s">
        <v>2566</v>
      </c>
      <c r="D414" t="s">
        <v>2567</v>
      </c>
      <c r="E414">
        <v>5</v>
      </c>
      <c r="F414" t="s">
        <v>2568</v>
      </c>
      <c r="G414" t="s">
        <v>2569</v>
      </c>
      <c r="H414" t="s">
        <v>2570</v>
      </c>
      <c r="I414" s="4" t="s">
        <v>2571</v>
      </c>
      <c r="J414" s="5">
        <f t="shared" si="12"/>
        <v>2024</v>
      </c>
      <c r="K414" s="6">
        <f t="shared" si="13"/>
        <v>2</v>
      </c>
      <c r="L414" t="s">
        <v>49</v>
      </c>
      <c r="M414">
        <v>1</v>
      </c>
      <c r="N414">
        <v>0</v>
      </c>
      <c r="O414" t="s">
        <v>50</v>
      </c>
      <c r="P414">
        <v>0</v>
      </c>
      <c r="Q414">
        <v>0</v>
      </c>
      <c r="R414" t="s">
        <v>36</v>
      </c>
      <c r="S414" t="s">
        <v>36</v>
      </c>
      <c r="T414" t="s">
        <v>36</v>
      </c>
      <c r="Z414" t="s">
        <v>40</v>
      </c>
      <c r="AA414" t="s">
        <v>51</v>
      </c>
      <c r="AB414" t="str">
        <f>VLOOKUP(G414,[1]Ref!$A:$C,2,0)</f>
        <v>Other / General</v>
      </c>
      <c r="AC414" t="str">
        <f>VLOOKUP($G414,[1]Ref!$A:$C,3,0)</f>
        <v>Technical</v>
      </c>
    </row>
    <row r="415" spans="1:29" x14ac:dyDescent="0.35">
      <c r="A415">
        <v>84810451</v>
      </c>
      <c r="B415" t="s">
        <v>2572</v>
      </c>
      <c r="C415" t="s">
        <v>2573</v>
      </c>
      <c r="D415" t="s">
        <v>2574</v>
      </c>
      <c r="E415">
        <v>5</v>
      </c>
      <c r="F415" t="s">
        <v>2575</v>
      </c>
      <c r="G415" t="s">
        <v>2576</v>
      </c>
      <c r="H415" t="s">
        <v>2577</v>
      </c>
      <c r="I415" s="4" t="s">
        <v>2571</v>
      </c>
      <c r="J415" s="5">
        <f t="shared" si="12"/>
        <v>2024</v>
      </c>
      <c r="K415" s="6">
        <f t="shared" si="13"/>
        <v>2</v>
      </c>
      <c r="L415" t="s">
        <v>35</v>
      </c>
      <c r="M415">
        <v>1</v>
      </c>
      <c r="N415">
        <v>0</v>
      </c>
      <c r="O415" t="s">
        <v>36</v>
      </c>
      <c r="P415">
        <v>0</v>
      </c>
      <c r="Q415">
        <v>0</v>
      </c>
      <c r="R415" t="s">
        <v>36</v>
      </c>
      <c r="S415" t="s">
        <v>36</v>
      </c>
      <c r="T415" t="s">
        <v>36</v>
      </c>
      <c r="Z415" t="s">
        <v>40</v>
      </c>
      <c r="AA415" t="s">
        <v>41</v>
      </c>
      <c r="AB415" t="str">
        <f>VLOOKUP(G415,[1]Ref!$A:$C,2,0)</f>
        <v>Engineering &amp; IT</v>
      </c>
      <c r="AC415" t="str">
        <f>VLOOKUP($G415,[1]Ref!$A:$C,3,0)</f>
        <v>Internship</v>
      </c>
    </row>
    <row r="416" spans="1:29" x14ac:dyDescent="0.35">
      <c r="A416">
        <v>84740441</v>
      </c>
      <c r="B416" t="s">
        <v>415</v>
      </c>
      <c r="C416" t="s">
        <v>2578</v>
      </c>
      <c r="D416" t="s">
        <v>2579</v>
      </c>
      <c r="E416">
        <v>5</v>
      </c>
      <c r="F416" t="s">
        <v>2580</v>
      </c>
      <c r="G416" t="s">
        <v>975</v>
      </c>
      <c r="H416" t="s">
        <v>2581</v>
      </c>
      <c r="I416" s="4" t="s">
        <v>2582</v>
      </c>
      <c r="J416" s="5">
        <f t="shared" si="12"/>
        <v>2024</v>
      </c>
      <c r="K416" s="6">
        <f t="shared" si="13"/>
        <v>2</v>
      </c>
      <c r="L416" t="s">
        <v>49</v>
      </c>
      <c r="M416">
        <v>1</v>
      </c>
      <c r="N416">
        <v>1</v>
      </c>
      <c r="O416" t="s">
        <v>189</v>
      </c>
      <c r="P416">
        <v>0</v>
      </c>
      <c r="Q416">
        <v>0</v>
      </c>
      <c r="R416" t="s">
        <v>38</v>
      </c>
      <c r="S416">
        <v>4</v>
      </c>
      <c r="T416" t="s">
        <v>39</v>
      </c>
      <c r="U416">
        <v>4</v>
      </c>
      <c r="V416">
        <v>5</v>
      </c>
      <c r="W416">
        <v>5</v>
      </c>
      <c r="X416">
        <v>5</v>
      </c>
      <c r="Y416">
        <v>4</v>
      </c>
      <c r="Z416" t="s">
        <v>40</v>
      </c>
      <c r="AA416" t="s">
        <v>148</v>
      </c>
      <c r="AB416" t="str">
        <f>VLOOKUP(G416,[1]Ref!$A:$C,2,0)</f>
        <v>Engineering &amp; IT</v>
      </c>
      <c r="AC416" t="str">
        <f>VLOOKUP($G416,[1]Ref!$A:$C,3,0)</f>
        <v>Senior</v>
      </c>
    </row>
    <row r="417" spans="1:29" x14ac:dyDescent="0.35">
      <c r="A417">
        <v>84736274</v>
      </c>
      <c r="B417" t="s">
        <v>131</v>
      </c>
      <c r="C417" t="s">
        <v>2583</v>
      </c>
      <c r="D417" t="s">
        <v>2584</v>
      </c>
      <c r="E417">
        <v>4</v>
      </c>
      <c r="F417" t="s">
        <v>2585</v>
      </c>
      <c r="G417" t="s">
        <v>131</v>
      </c>
      <c r="H417" t="s">
        <v>2586</v>
      </c>
      <c r="I417" s="4" t="s">
        <v>2582</v>
      </c>
      <c r="J417" s="5">
        <f t="shared" si="12"/>
        <v>2024</v>
      </c>
      <c r="K417" s="6">
        <f t="shared" si="13"/>
        <v>2</v>
      </c>
      <c r="L417" t="s">
        <v>49</v>
      </c>
      <c r="M417">
        <v>1</v>
      </c>
      <c r="N417">
        <v>6</v>
      </c>
      <c r="O417" t="s">
        <v>50</v>
      </c>
      <c r="P417">
        <v>0</v>
      </c>
      <c r="Q417">
        <v>0</v>
      </c>
      <c r="R417" t="s">
        <v>38</v>
      </c>
      <c r="S417">
        <v>4</v>
      </c>
      <c r="T417" t="s">
        <v>39</v>
      </c>
      <c r="U417">
        <v>5</v>
      </c>
      <c r="V417">
        <v>3</v>
      </c>
      <c r="W417">
        <v>4</v>
      </c>
      <c r="X417">
        <v>4</v>
      </c>
      <c r="Y417">
        <v>3</v>
      </c>
      <c r="Z417" t="s">
        <v>40</v>
      </c>
      <c r="AA417" t="s">
        <v>51</v>
      </c>
      <c r="AB417" t="str">
        <f>VLOOKUP(G417,[1]Ref!$A:$C,2,0)</f>
        <v>Operations &amp; Manufacturing</v>
      </c>
      <c r="AC417" t="str">
        <f>VLOOKUP($G417,[1]Ref!$A:$C,3,0)</f>
        <v>Technical</v>
      </c>
    </row>
    <row r="418" spans="1:29" x14ac:dyDescent="0.35">
      <c r="A418">
        <v>84713272</v>
      </c>
      <c r="B418" t="s">
        <v>2587</v>
      </c>
      <c r="C418" t="s">
        <v>2588</v>
      </c>
      <c r="D418" t="s">
        <v>2589</v>
      </c>
      <c r="E418">
        <v>4</v>
      </c>
      <c r="F418" t="s">
        <v>2590</v>
      </c>
      <c r="G418" t="s">
        <v>322</v>
      </c>
      <c r="H418" t="s">
        <v>2591</v>
      </c>
      <c r="I418" s="4" t="s">
        <v>2592</v>
      </c>
      <c r="J418" s="5">
        <f t="shared" si="12"/>
        <v>2024</v>
      </c>
      <c r="K418" s="6">
        <f t="shared" si="13"/>
        <v>2</v>
      </c>
      <c r="L418" t="s">
        <v>49</v>
      </c>
      <c r="M418">
        <v>1</v>
      </c>
      <c r="N418">
        <v>6</v>
      </c>
      <c r="O418" t="s">
        <v>65</v>
      </c>
      <c r="P418">
        <v>1</v>
      </c>
      <c r="Q418">
        <v>0</v>
      </c>
      <c r="R418" t="s">
        <v>98</v>
      </c>
      <c r="S418">
        <v>2</v>
      </c>
      <c r="T418" t="s">
        <v>120</v>
      </c>
      <c r="U418">
        <v>3</v>
      </c>
      <c r="V418">
        <v>4</v>
      </c>
      <c r="W418">
        <v>5</v>
      </c>
      <c r="X418">
        <v>1</v>
      </c>
      <c r="Y418">
        <v>5</v>
      </c>
      <c r="Z418" t="s">
        <v>40</v>
      </c>
      <c r="AA418" t="s">
        <v>51</v>
      </c>
      <c r="AB418" t="str">
        <f>VLOOKUP(G418,[1]Ref!$A:$C,2,0)</f>
        <v>Quality &amp; Testing</v>
      </c>
      <c r="AC418" t="str">
        <f>VLOOKUP($G418,[1]Ref!$A:$C,3,0)</f>
        <v>Technical</v>
      </c>
    </row>
    <row r="419" spans="1:29" x14ac:dyDescent="0.35">
      <c r="A419">
        <v>84713190</v>
      </c>
      <c r="B419" t="s">
        <v>2593</v>
      </c>
      <c r="C419" t="s">
        <v>2594</v>
      </c>
      <c r="D419" t="s">
        <v>2595</v>
      </c>
      <c r="E419">
        <v>5</v>
      </c>
      <c r="F419" t="s">
        <v>2596</v>
      </c>
      <c r="G419" t="s">
        <v>596</v>
      </c>
      <c r="H419" t="s">
        <v>2597</v>
      </c>
      <c r="I419" s="4" t="s">
        <v>2592</v>
      </c>
      <c r="J419" s="5">
        <f t="shared" si="12"/>
        <v>2024</v>
      </c>
      <c r="K419" s="6">
        <f t="shared" si="13"/>
        <v>2</v>
      </c>
      <c r="L419" t="s">
        <v>49</v>
      </c>
      <c r="M419">
        <v>1</v>
      </c>
      <c r="N419">
        <v>2</v>
      </c>
      <c r="O419" t="s">
        <v>36</v>
      </c>
      <c r="P419">
        <v>0</v>
      </c>
      <c r="Q419">
        <v>0</v>
      </c>
      <c r="R419" t="s">
        <v>38</v>
      </c>
      <c r="S419">
        <v>5</v>
      </c>
      <c r="T419" t="s">
        <v>39</v>
      </c>
      <c r="U419">
        <v>5</v>
      </c>
      <c r="V419">
        <v>5</v>
      </c>
      <c r="W419">
        <v>5</v>
      </c>
      <c r="X419">
        <v>5</v>
      </c>
      <c r="Y419">
        <v>4</v>
      </c>
      <c r="Z419" t="s">
        <v>40</v>
      </c>
      <c r="AA419" t="s">
        <v>41</v>
      </c>
      <c r="AB419" t="str">
        <f>VLOOKUP(G419,[1]Ref!$A:$C,2,0)</f>
        <v>Other / General</v>
      </c>
      <c r="AC419" t="str">
        <f>VLOOKUP($G419,[1]Ref!$A:$C,3,0)</f>
        <v>Technical</v>
      </c>
    </row>
    <row r="420" spans="1:29" x14ac:dyDescent="0.35">
      <c r="A420">
        <v>84678937</v>
      </c>
      <c r="B420" t="s">
        <v>2598</v>
      </c>
      <c r="C420" t="s">
        <v>2599</v>
      </c>
      <c r="D420" t="s">
        <v>2600</v>
      </c>
      <c r="E420">
        <v>4</v>
      </c>
      <c r="F420" t="s">
        <v>2601</v>
      </c>
      <c r="G420" t="s">
        <v>837</v>
      </c>
      <c r="H420" t="s">
        <v>2602</v>
      </c>
      <c r="I420" s="4" t="s">
        <v>2603</v>
      </c>
      <c r="J420" s="5">
        <f t="shared" si="12"/>
        <v>2024</v>
      </c>
      <c r="K420" s="6">
        <f t="shared" si="13"/>
        <v>2</v>
      </c>
      <c r="L420" t="s">
        <v>49</v>
      </c>
      <c r="M420">
        <v>1</v>
      </c>
      <c r="N420">
        <v>0</v>
      </c>
      <c r="O420" t="s">
        <v>387</v>
      </c>
      <c r="P420">
        <v>0</v>
      </c>
      <c r="Q420">
        <v>0</v>
      </c>
      <c r="R420" t="s">
        <v>36</v>
      </c>
      <c r="S420">
        <v>4</v>
      </c>
      <c r="T420" t="s">
        <v>36</v>
      </c>
      <c r="U420">
        <v>5</v>
      </c>
      <c r="V420">
        <v>4</v>
      </c>
      <c r="W420">
        <v>4</v>
      </c>
      <c r="X420">
        <v>3</v>
      </c>
      <c r="Y420">
        <v>4</v>
      </c>
      <c r="Z420" t="s">
        <v>40</v>
      </c>
      <c r="AA420" t="s">
        <v>51</v>
      </c>
      <c r="AB420" t="str">
        <f>VLOOKUP(G420,[1]Ref!$A:$C,2,0)</f>
        <v>Program &amp; Project Management</v>
      </c>
      <c r="AC420" t="str">
        <f>VLOOKUP($G420,[1]Ref!$A:$C,3,0)</f>
        <v>Manager</v>
      </c>
    </row>
    <row r="421" spans="1:29" x14ac:dyDescent="0.35">
      <c r="A421">
        <v>84649327</v>
      </c>
      <c r="B421" t="s">
        <v>2604</v>
      </c>
      <c r="C421" t="s">
        <v>2605</v>
      </c>
      <c r="D421" t="s">
        <v>2606</v>
      </c>
      <c r="E421">
        <v>5</v>
      </c>
      <c r="F421" t="s">
        <v>2607</v>
      </c>
      <c r="G421" t="s">
        <v>2608</v>
      </c>
      <c r="H421" t="s">
        <v>2609</v>
      </c>
      <c r="I421" s="4" t="s">
        <v>2610</v>
      </c>
      <c r="J421" s="5">
        <f t="shared" si="12"/>
        <v>2024</v>
      </c>
      <c r="K421" s="6">
        <f t="shared" si="13"/>
        <v>2</v>
      </c>
      <c r="L421" t="s">
        <v>49</v>
      </c>
      <c r="M421">
        <v>1</v>
      </c>
      <c r="N421">
        <v>9</v>
      </c>
      <c r="O421" t="s">
        <v>50</v>
      </c>
      <c r="P421">
        <v>0</v>
      </c>
      <c r="Q421">
        <v>0</v>
      </c>
      <c r="R421" t="s">
        <v>38</v>
      </c>
      <c r="S421">
        <v>4</v>
      </c>
      <c r="T421" t="s">
        <v>39</v>
      </c>
      <c r="U421">
        <v>3</v>
      </c>
      <c r="V421">
        <v>3</v>
      </c>
      <c r="W421">
        <v>3</v>
      </c>
      <c r="X421">
        <v>3</v>
      </c>
      <c r="Y421">
        <v>2</v>
      </c>
      <c r="Z421" t="s">
        <v>40</v>
      </c>
      <c r="AA421" t="s">
        <v>51</v>
      </c>
      <c r="AB421" t="str">
        <f>VLOOKUP(G421,[1]Ref!$A:$C,2,0)</f>
        <v>Engineering &amp; IT</v>
      </c>
      <c r="AC421" t="str">
        <f>VLOOKUP($G421,[1]Ref!$A:$C,3,0)</f>
        <v>Senior</v>
      </c>
    </row>
    <row r="422" spans="1:29" x14ac:dyDescent="0.35">
      <c r="A422">
        <v>84598923</v>
      </c>
      <c r="B422" t="s">
        <v>2611</v>
      </c>
      <c r="C422" t="s">
        <v>2612</v>
      </c>
      <c r="D422" t="s">
        <v>2613</v>
      </c>
      <c r="E422">
        <v>5</v>
      </c>
      <c r="F422" t="s">
        <v>2614</v>
      </c>
      <c r="G422" t="s">
        <v>482</v>
      </c>
      <c r="H422" t="s">
        <v>2615</v>
      </c>
      <c r="I422" s="4" t="s">
        <v>2616</v>
      </c>
      <c r="J422" s="5">
        <f t="shared" si="12"/>
        <v>2024</v>
      </c>
      <c r="K422" s="6">
        <f t="shared" si="13"/>
        <v>2</v>
      </c>
      <c r="L422" t="s">
        <v>49</v>
      </c>
      <c r="M422">
        <v>1</v>
      </c>
      <c r="N422">
        <v>9</v>
      </c>
      <c r="O422" t="s">
        <v>50</v>
      </c>
      <c r="P422">
        <v>0</v>
      </c>
      <c r="Q422">
        <v>0</v>
      </c>
      <c r="R422" t="s">
        <v>82</v>
      </c>
      <c r="S422">
        <v>4</v>
      </c>
      <c r="T422" t="s">
        <v>39</v>
      </c>
      <c r="U422">
        <v>5</v>
      </c>
      <c r="V422">
        <v>4</v>
      </c>
      <c r="W422">
        <v>5</v>
      </c>
      <c r="X422">
        <v>3</v>
      </c>
      <c r="Y422">
        <v>3</v>
      </c>
      <c r="Z422" t="s">
        <v>40</v>
      </c>
      <c r="AA422" t="s">
        <v>51</v>
      </c>
      <c r="AB422" t="str">
        <f>VLOOKUP(G422,[1]Ref!$A:$C,2,0)</f>
        <v>Program &amp; Project Management</v>
      </c>
      <c r="AC422" t="str">
        <f>VLOOKUP($G422,[1]Ref!$A:$C,3,0)</f>
        <v>Senior</v>
      </c>
    </row>
    <row r="423" spans="1:29" x14ac:dyDescent="0.35">
      <c r="A423">
        <v>84592815</v>
      </c>
      <c r="B423" t="s">
        <v>2617</v>
      </c>
      <c r="C423" t="s">
        <v>2618</v>
      </c>
      <c r="D423" t="s">
        <v>2619</v>
      </c>
      <c r="E423">
        <v>5</v>
      </c>
      <c r="F423" t="s">
        <v>2620</v>
      </c>
      <c r="G423" t="s">
        <v>2621</v>
      </c>
      <c r="H423" t="s">
        <v>2622</v>
      </c>
      <c r="I423" s="4" t="s">
        <v>2616</v>
      </c>
      <c r="J423" s="5">
        <f t="shared" si="12"/>
        <v>2024</v>
      </c>
      <c r="K423" s="6">
        <f t="shared" si="13"/>
        <v>2</v>
      </c>
      <c r="L423" t="s">
        <v>318</v>
      </c>
      <c r="M423" t="s">
        <v>36</v>
      </c>
      <c r="N423">
        <v>4</v>
      </c>
      <c r="O423" t="s">
        <v>2623</v>
      </c>
      <c r="P423">
        <v>0</v>
      </c>
      <c r="Q423">
        <v>0</v>
      </c>
      <c r="R423" t="s">
        <v>38</v>
      </c>
      <c r="S423">
        <v>5</v>
      </c>
      <c r="T423" t="s">
        <v>39</v>
      </c>
      <c r="U423">
        <v>5</v>
      </c>
      <c r="V423">
        <v>5</v>
      </c>
      <c r="W423">
        <v>5</v>
      </c>
      <c r="X423">
        <v>5</v>
      </c>
      <c r="Y423">
        <v>5</v>
      </c>
      <c r="Z423" t="s">
        <v>40</v>
      </c>
      <c r="AA423" t="s">
        <v>51</v>
      </c>
      <c r="AB423" t="str">
        <f>VLOOKUP(G423,[1]Ref!$A:$C,2,0)</f>
        <v>Data &amp; Analytics</v>
      </c>
      <c r="AC423" t="str">
        <f>VLOOKUP($G423,[1]Ref!$A:$C,3,0)</f>
        <v>Internship</v>
      </c>
    </row>
    <row r="424" spans="1:29" x14ac:dyDescent="0.35">
      <c r="A424">
        <v>84545383</v>
      </c>
      <c r="B424" t="s">
        <v>2624</v>
      </c>
      <c r="C424" t="s">
        <v>2625</v>
      </c>
      <c r="D424" t="s">
        <v>2626</v>
      </c>
      <c r="E424">
        <v>5</v>
      </c>
      <c r="F424" t="s">
        <v>2627</v>
      </c>
      <c r="G424" t="s">
        <v>2628</v>
      </c>
      <c r="H424" t="s">
        <v>2629</v>
      </c>
      <c r="I424" s="4" t="s">
        <v>2630</v>
      </c>
      <c r="J424" s="5">
        <f t="shared" si="12"/>
        <v>2024</v>
      </c>
      <c r="K424" s="6">
        <f t="shared" si="13"/>
        <v>2</v>
      </c>
      <c r="L424" t="s">
        <v>49</v>
      </c>
      <c r="M424">
        <v>1</v>
      </c>
      <c r="N424">
        <v>2</v>
      </c>
      <c r="O424" t="s">
        <v>197</v>
      </c>
      <c r="P424">
        <v>0</v>
      </c>
      <c r="Q424">
        <v>0</v>
      </c>
      <c r="R424" t="s">
        <v>38</v>
      </c>
      <c r="S424">
        <v>5</v>
      </c>
      <c r="T424" t="s">
        <v>83</v>
      </c>
      <c r="U424">
        <v>5</v>
      </c>
      <c r="V424">
        <v>5</v>
      </c>
      <c r="W424">
        <v>5</v>
      </c>
      <c r="X424">
        <v>5</v>
      </c>
      <c r="Y424">
        <v>5</v>
      </c>
      <c r="Z424" t="s">
        <v>40</v>
      </c>
      <c r="AA424" t="s">
        <v>41</v>
      </c>
      <c r="AB424" t="str">
        <f>VLOOKUP(G424,[1]Ref!$A:$C,2,0)</f>
        <v>Finance &amp; Procurement</v>
      </c>
      <c r="AC424" t="str">
        <f>VLOOKUP($G424,[1]Ref!$A:$C,3,0)</f>
        <v>Senior</v>
      </c>
    </row>
    <row r="425" spans="1:29" x14ac:dyDescent="0.35">
      <c r="A425">
        <v>84465806</v>
      </c>
      <c r="B425" t="s">
        <v>276</v>
      </c>
      <c r="C425" t="s">
        <v>2631</v>
      </c>
      <c r="D425" t="s">
        <v>2632</v>
      </c>
      <c r="E425">
        <v>5</v>
      </c>
      <c r="F425" t="s">
        <v>2633</v>
      </c>
      <c r="G425" t="s">
        <v>2634</v>
      </c>
      <c r="H425" t="s">
        <v>2635</v>
      </c>
      <c r="I425" s="4" t="s">
        <v>2636</v>
      </c>
      <c r="J425" s="5">
        <f t="shared" si="12"/>
        <v>2024</v>
      </c>
      <c r="K425" s="6">
        <f t="shared" si="13"/>
        <v>2</v>
      </c>
      <c r="L425" t="s">
        <v>49</v>
      </c>
      <c r="M425">
        <v>1</v>
      </c>
      <c r="N425">
        <v>0</v>
      </c>
      <c r="O425" t="s">
        <v>50</v>
      </c>
      <c r="P425">
        <v>0</v>
      </c>
      <c r="Q425">
        <v>0</v>
      </c>
      <c r="R425" t="s">
        <v>36</v>
      </c>
      <c r="S425" t="s">
        <v>36</v>
      </c>
      <c r="T425" t="s">
        <v>36</v>
      </c>
      <c r="Z425" t="s">
        <v>40</v>
      </c>
      <c r="AA425" t="s">
        <v>51</v>
      </c>
      <c r="AB425" t="str">
        <f>VLOOKUP(G425,[1]Ref!$A:$C,2,0)</f>
        <v>Legal</v>
      </c>
      <c r="AC425" t="str">
        <f>VLOOKUP($G425,[1]Ref!$A:$C,3,0)</f>
        <v>General</v>
      </c>
    </row>
    <row r="426" spans="1:29" x14ac:dyDescent="0.35">
      <c r="A426">
        <v>84458881</v>
      </c>
      <c r="B426" t="s">
        <v>2637</v>
      </c>
      <c r="C426" t="s">
        <v>2638</v>
      </c>
      <c r="D426" t="s">
        <v>2639</v>
      </c>
      <c r="E426">
        <v>3</v>
      </c>
      <c r="F426" t="s">
        <v>2640</v>
      </c>
      <c r="G426" t="s">
        <v>286</v>
      </c>
      <c r="H426" t="s">
        <v>2641</v>
      </c>
      <c r="I426" s="4" t="s">
        <v>2642</v>
      </c>
      <c r="J426" s="5">
        <f t="shared" si="12"/>
        <v>2024</v>
      </c>
      <c r="K426" s="6">
        <f t="shared" si="13"/>
        <v>2</v>
      </c>
      <c r="L426" t="s">
        <v>49</v>
      </c>
      <c r="M426">
        <v>1</v>
      </c>
      <c r="N426">
        <v>6</v>
      </c>
      <c r="O426" t="s">
        <v>379</v>
      </c>
      <c r="P426">
        <v>0</v>
      </c>
      <c r="Q426">
        <v>0</v>
      </c>
      <c r="R426" t="s">
        <v>38</v>
      </c>
      <c r="S426">
        <v>3</v>
      </c>
      <c r="T426" t="s">
        <v>39</v>
      </c>
      <c r="U426">
        <v>4</v>
      </c>
      <c r="V426">
        <v>4</v>
      </c>
      <c r="W426">
        <v>4</v>
      </c>
      <c r="X426">
        <v>3</v>
      </c>
      <c r="Y426">
        <v>2</v>
      </c>
      <c r="Z426" t="s">
        <v>40</v>
      </c>
      <c r="AA426" t="s">
        <v>51</v>
      </c>
      <c r="AB426" t="str">
        <f>VLOOKUP(G426,[1]Ref!$A:$C,2,0)</f>
        <v>Customer Service &amp; Support</v>
      </c>
      <c r="AC426" t="str">
        <f>VLOOKUP($G426,[1]Ref!$A:$C,3,0)</f>
        <v>Technical</v>
      </c>
    </row>
    <row r="427" spans="1:29" x14ac:dyDescent="0.35">
      <c r="A427">
        <v>84441024</v>
      </c>
      <c r="B427" t="s">
        <v>2643</v>
      </c>
      <c r="C427" t="s">
        <v>2644</v>
      </c>
      <c r="D427" t="s">
        <v>2645</v>
      </c>
      <c r="E427">
        <v>4</v>
      </c>
      <c r="F427" t="s">
        <v>2646</v>
      </c>
      <c r="G427" t="s">
        <v>412</v>
      </c>
      <c r="H427" t="s">
        <v>2647</v>
      </c>
      <c r="I427" s="4" t="s">
        <v>2642</v>
      </c>
      <c r="J427" s="5">
        <f t="shared" si="12"/>
        <v>2024</v>
      </c>
      <c r="K427" s="6">
        <f t="shared" si="13"/>
        <v>2</v>
      </c>
      <c r="L427" t="s">
        <v>49</v>
      </c>
      <c r="M427">
        <v>1</v>
      </c>
      <c r="N427">
        <v>0</v>
      </c>
      <c r="O427" t="s">
        <v>36</v>
      </c>
      <c r="P427">
        <v>0</v>
      </c>
      <c r="Q427">
        <v>0</v>
      </c>
      <c r="R427" t="s">
        <v>36</v>
      </c>
      <c r="S427">
        <v>4</v>
      </c>
      <c r="T427" t="s">
        <v>36</v>
      </c>
      <c r="U427">
        <v>4</v>
      </c>
      <c r="V427">
        <v>4</v>
      </c>
      <c r="W427">
        <v>4</v>
      </c>
      <c r="Y427">
        <v>4</v>
      </c>
      <c r="Z427" t="s">
        <v>40</v>
      </c>
      <c r="AA427" t="s">
        <v>41</v>
      </c>
      <c r="AB427" t="str">
        <f>VLOOKUP(G427,[1]Ref!$A:$C,2,0)</f>
        <v>Other / General</v>
      </c>
      <c r="AC427" t="str">
        <f>VLOOKUP($G427,[1]Ref!$A:$C,3,0)</f>
        <v>Technical</v>
      </c>
    </row>
    <row r="428" spans="1:29" x14ac:dyDescent="0.35">
      <c r="A428">
        <v>84408934</v>
      </c>
      <c r="B428" t="s">
        <v>2648</v>
      </c>
      <c r="C428" t="s">
        <v>2649</v>
      </c>
      <c r="D428" t="s">
        <v>2650</v>
      </c>
      <c r="E428">
        <v>2</v>
      </c>
      <c r="F428" t="s">
        <v>2651</v>
      </c>
      <c r="G428" t="s">
        <v>2652</v>
      </c>
      <c r="H428" t="s">
        <v>2653</v>
      </c>
      <c r="I428" s="4" t="s">
        <v>2654</v>
      </c>
      <c r="J428" s="5">
        <f t="shared" si="12"/>
        <v>2024</v>
      </c>
      <c r="K428" s="6">
        <f t="shared" si="13"/>
        <v>2</v>
      </c>
      <c r="L428" t="s">
        <v>35</v>
      </c>
      <c r="M428" t="s">
        <v>36</v>
      </c>
      <c r="N428">
        <v>1</v>
      </c>
      <c r="O428" t="s">
        <v>50</v>
      </c>
      <c r="P428">
        <v>0</v>
      </c>
      <c r="Q428">
        <v>0</v>
      </c>
      <c r="R428" t="s">
        <v>36</v>
      </c>
      <c r="S428" t="s">
        <v>36</v>
      </c>
      <c r="T428" t="s">
        <v>36</v>
      </c>
      <c r="Z428" t="s">
        <v>40</v>
      </c>
      <c r="AA428" t="s">
        <v>51</v>
      </c>
      <c r="AB428" t="str">
        <f>VLOOKUP(G428,[1]Ref!$A:$C,2,0)</f>
        <v>Engineering &amp; IT</v>
      </c>
      <c r="AC428" t="str">
        <f>VLOOKUP($G428,[1]Ref!$A:$C,3,0)</f>
        <v>Internship</v>
      </c>
    </row>
    <row r="429" spans="1:29" x14ac:dyDescent="0.35">
      <c r="A429">
        <v>84393324</v>
      </c>
      <c r="B429" t="s">
        <v>1459</v>
      </c>
      <c r="C429" t="s">
        <v>2655</v>
      </c>
      <c r="D429" t="s">
        <v>2656</v>
      </c>
      <c r="E429">
        <v>4</v>
      </c>
      <c r="F429" t="s">
        <v>2657</v>
      </c>
      <c r="G429" t="s">
        <v>2658</v>
      </c>
      <c r="H429" t="s">
        <v>2659</v>
      </c>
      <c r="I429" s="4" t="s">
        <v>2660</v>
      </c>
      <c r="J429" s="5">
        <f t="shared" si="12"/>
        <v>2024</v>
      </c>
      <c r="K429" s="6">
        <f t="shared" si="13"/>
        <v>2</v>
      </c>
      <c r="L429" t="s">
        <v>49</v>
      </c>
      <c r="M429">
        <v>1</v>
      </c>
      <c r="N429">
        <v>4</v>
      </c>
      <c r="O429" t="s">
        <v>2661</v>
      </c>
      <c r="P429">
        <v>0</v>
      </c>
      <c r="Q429">
        <v>0</v>
      </c>
      <c r="R429" t="s">
        <v>38</v>
      </c>
      <c r="S429">
        <v>4</v>
      </c>
      <c r="T429" t="s">
        <v>36</v>
      </c>
      <c r="U429">
        <v>4</v>
      </c>
      <c r="V429">
        <v>4</v>
      </c>
      <c r="W429">
        <v>4</v>
      </c>
      <c r="X429">
        <v>4</v>
      </c>
      <c r="Y429">
        <v>4</v>
      </c>
      <c r="Z429" t="s">
        <v>40</v>
      </c>
      <c r="AA429" t="s">
        <v>41</v>
      </c>
      <c r="AB429" t="str">
        <f>VLOOKUP(G429,[1]Ref!$A:$C,2,0)</f>
        <v>Administration</v>
      </c>
      <c r="AC429" t="str">
        <f>VLOOKUP($G429,[1]Ref!$A:$C,3,0)</f>
        <v>Technical</v>
      </c>
    </row>
    <row r="430" spans="1:29" x14ac:dyDescent="0.35">
      <c r="A430">
        <v>84364155</v>
      </c>
      <c r="B430" t="s">
        <v>2662</v>
      </c>
      <c r="C430" t="s">
        <v>2663</v>
      </c>
      <c r="D430" t="s">
        <v>2664</v>
      </c>
      <c r="E430">
        <v>2</v>
      </c>
      <c r="F430" t="s">
        <v>2665</v>
      </c>
      <c r="G430" t="s">
        <v>36</v>
      </c>
      <c r="H430" t="s">
        <v>2666</v>
      </c>
      <c r="I430" s="4" t="s">
        <v>2660</v>
      </c>
      <c r="J430" s="5">
        <f t="shared" si="12"/>
        <v>2024</v>
      </c>
      <c r="K430" s="6">
        <f t="shared" si="13"/>
        <v>2</v>
      </c>
      <c r="L430" t="s">
        <v>49</v>
      </c>
      <c r="M430">
        <v>1</v>
      </c>
      <c r="N430">
        <v>2</v>
      </c>
      <c r="O430" t="s">
        <v>36</v>
      </c>
      <c r="P430">
        <v>0</v>
      </c>
      <c r="Q430">
        <v>0</v>
      </c>
      <c r="R430" t="s">
        <v>82</v>
      </c>
      <c r="S430">
        <v>3</v>
      </c>
      <c r="T430" t="s">
        <v>83</v>
      </c>
      <c r="U430">
        <v>5</v>
      </c>
      <c r="V430">
        <v>3</v>
      </c>
      <c r="W430">
        <v>3</v>
      </c>
      <c r="X430">
        <v>3</v>
      </c>
      <c r="Y430">
        <v>3</v>
      </c>
      <c r="Z430" t="s">
        <v>40</v>
      </c>
      <c r="AA430" t="s">
        <v>41</v>
      </c>
      <c r="AB430" t="e">
        <f>VLOOKUP(G430,[1]Ref!$A:$C,2,0)</f>
        <v>#N/A</v>
      </c>
      <c r="AC430" t="e">
        <f>VLOOKUP($G430,[1]Ref!$A:$C,3,0)</f>
        <v>#N/A</v>
      </c>
    </row>
    <row r="431" spans="1:29" x14ac:dyDescent="0.35">
      <c r="A431">
        <v>84356394</v>
      </c>
      <c r="B431" t="s">
        <v>2667</v>
      </c>
      <c r="C431" t="s">
        <v>2668</v>
      </c>
      <c r="D431" t="s">
        <v>2669</v>
      </c>
      <c r="E431">
        <v>5</v>
      </c>
      <c r="F431" t="s">
        <v>2670</v>
      </c>
      <c r="G431" t="s">
        <v>2671</v>
      </c>
      <c r="H431" t="s">
        <v>2672</v>
      </c>
      <c r="I431" s="4" t="s">
        <v>2673</v>
      </c>
      <c r="J431" s="5">
        <f t="shared" si="12"/>
        <v>2024</v>
      </c>
      <c r="K431" s="6">
        <f t="shared" si="13"/>
        <v>2</v>
      </c>
      <c r="L431" t="s">
        <v>49</v>
      </c>
      <c r="M431">
        <v>1</v>
      </c>
      <c r="N431">
        <v>0</v>
      </c>
      <c r="O431" t="s">
        <v>50</v>
      </c>
      <c r="P431">
        <v>0</v>
      </c>
      <c r="Q431">
        <v>0</v>
      </c>
      <c r="R431" t="s">
        <v>36</v>
      </c>
      <c r="S431" t="s">
        <v>36</v>
      </c>
      <c r="T431" t="s">
        <v>36</v>
      </c>
      <c r="Z431" t="s">
        <v>40</v>
      </c>
      <c r="AA431" t="s">
        <v>51</v>
      </c>
      <c r="AB431" t="str">
        <f>VLOOKUP(G431,[1]Ref!$A:$C,2,0)</f>
        <v>Other / General</v>
      </c>
      <c r="AC431" t="str">
        <f>VLOOKUP($G431,[1]Ref!$A:$C,3,0)</f>
        <v>Senior</v>
      </c>
    </row>
    <row r="432" spans="1:29" x14ac:dyDescent="0.35">
      <c r="A432">
        <v>84355260</v>
      </c>
      <c r="B432" t="s">
        <v>2674</v>
      </c>
      <c r="C432" t="s">
        <v>2675</v>
      </c>
      <c r="D432" t="s">
        <v>2676</v>
      </c>
      <c r="E432">
        <v>5</v>
      </c>
      <c r="F432" t="s">
        <v>2677</v>
      </c>
      <c r="G432" t="s">
        <v>946</v>
      </c>
      <c r="H432" t="s">
        <v>2678</v>
      </c>
      <c r="I432" s="4" t="s">
        <v>2673</v>
      </c>
      <c r="J432" s="5">
        <f t="shared" si="12"/>
        <v>2024</v>
      </c>
      <c r="K432" s="6">
        <f t="shared" si="13"/>
        <v>2</v>
      </c>
      <c r="L432" t="s">
        <v>49</v>
      </c>
      <c r="M432" t="s">
        <v>36</v>
      </c>
      <c r="N432">
        <v>0</v>
      </c>
      <c r="O432" t="s">
        <v>36</v>
      </c>
      <c r="P432">
        <v>0</v>
      </c>
      <c r="Q432">
        <v>0</v>
      </c>
      <c r="R432" t="s">
        <v>36</v>
      </c>
      <c r="S432" t="s">
        <v>36</v>
      </c>
      <c r="T432" t="s">
        <v>36</v>
      </c>
      <c r="Z432" t="s">
        <v>40</v>
      </c>
      <c r="AA432" t="s">
        <v>41</v>
      </c>
      <c r="AB432" t="str">
        <f>VLOOKUP(G432,[1]Ref!$A:$C,2,0)</f>
        <v>Engineering &amp; IT</v>
      </c>
      <c r="AC432" t="str">
        <f>VLOOKUP($G432,[1]Ref!$A:$C,3,0)</f>
        <v>Technical</v>
      </c>
    </row>
    <row r="433" spans="1:29" x14ac:dyDescent="0.35">
      <c r="A433">
        <v>84319568</v>
      </c>
      <c r="B433" t="s">
        <v>276</v>
      </c>
      <c r="C433" t="s">
        <v>2679</v>
      </c>
      <c r="D433" t="s">
        <v>2680</v>
      </c>
      <c r="E433">
        <v>4</v>
      </c>
      <c r="F433" t="s">
        <v>2681</v>
      </c>
      <c r="G433" t="s">
        <v>304</v>
      </c>
      <c r="H433" t="s">
        <v>2682</v>
      </c>
      <c r="I433" s="4" t="s">
        <v>2683</v>
      </c>
      <c r="J433" s="5">
        <f t="shared" si="12"/>
        <v>2024</v>
      </c>
      <c r="K433" s="6">
        <f t="shared" si="13"/>
        <v>2</v>
      </c>
      <c r="L433" t="s">
        <v>49</v>
      </c>
      <c r="M433">
        <v>1</v>
      </c>
      <c r="N433">
        <v>20</v>
      </c>
      <c r="O433" t="s">
        <v>147</v>
      </c>
      <c r="P433">
        <v>0</v>
      </c>
      <c r="Q433">
        <v>0</v>
      </c>
      <c r="R433" t="s">
        <v>38</v>
      </c>
      <c r="S433">
        <v>5</v>
      </c>
      <c r="T433" t="s">
        <v>39</v>
      </c>
      <c r="U433">
        <v>4</v>
      </c>
      <c r="V433">
        <v>4</v>
      </c>
      <c r="W433">
        <v>5</v>
      </c>
      <c r="X433">
        <v>4</v>
      </c>
      <c r="Y433">
        <v>3</v>
      </c>
      <c r="Z433" t="s">
        <v>40</v>
      </c>
      <c r="AA433" t="s">
        <v>148</v>
      </c>
      <c r="AB433" t="str">
        <f>VLOOKUP(G433,[1]Ref!$A:$C,2,0)</f>
        <v>Engineering &amp; IT</v>
      </c>
      <c r="AC433" t="str">
        <f>VLOOKUP($G433,[1]Ref!$A:$C,3,0)</f>
        <v>Manager</v>
      </c>
    </row>
    <row r="434" spans="1:29" x14ac:dyDescent="0.35">
      <c r="A434">
        <v>84314028</v>
      </c>
      <c r="B434" t="s">
        <v>393</v>
      </c>
      <c r="C434" t="s">
        <v>2684</v>
      </c>
      <c r="D434" t="s">
        <v>2685</v>
      </c>
      <c r="E434">
        <v>3</v>
      </c>
      <c r="F434" t="s">
        <v>2686</v>
      </c>
      <c r="G434" t="s">
        <v>2687</v>
      </c>
      <c r="H434" t="s">
        <v>2688</v>
      </c>
      <c r="I434" s="4" t="s">
        <v>2683</v>
      </c>
      <c r="J434" s="5">
        <f t="shared" si="12"/>
        <v>2024</v>
      </c>
      <c r="K434" s="6">
        <f t="shared" si="13"/>
        <v>2</v>
      </c>
      <c r="L434" t="s">
        <v>73</v>
      </c>
      <c r="M434">
        <v>1</v>
      </c>
      <c r="N434">
        <v>2</v>
      </c>
      <c r="O434" t="s">
        <v>379</v>
      </c>
      <c r="P434">
        <v>0</v>
      </c>
      <c r="Q434">
        <v>0</v>
      </c>
      <c r="R434" t="s">
        <v>38</v>
      </c>
      <c r="S434">
        <v>5</v>
      </c>
      <c r="T434" t="s">
        <v>39</v>
      </c>
      <c r="U434">
        <v>4</v>
      </c>
      <c r="V434">
        <v>5</v>
      </c>
      <c r="W434">
        <v>5</v>
      </c>
      <c r="X434">
        <v>4</v>
      </c>
      <c r="Y434">
        <v>4</v>
      </c>
      <c r="Z434" t="s">
        <v>40</v>
      </c>
      <c r="AA434" t="s">
        <v>51</v>
      </c>
      <c r="AB434" t="str">
        <f>VLOOKUP(G434,[1]Ref!$A:$C,2,0)</f>
        <v>Other / General</v>
      </c>
      <c r="AC434" t="str">
        <f>VLOOKUP($G434,[1]Ref!$A:$C,3,0)</f>
        <v>Technical</v>
      </c>
    </row>
    <row r="435" spans="1:29" x14ac:dyDescent="0.35">
      <c r="A435">
        <v>84290759</v>
      </c>
      <c r="B435" t="s">
        <v>2689</v>
      </c>
      <c r="C435" t="s">
        <v>2690</v>
      </c>
      <c r="D435" t="s">
        <v>2691</v>
      </c>
      <c r="E435">
        <v>4</v>
      </c>
      <c r="F435" t="s">
        <v>2692</v>
      </c>
      <c r="G435" t="s">
        <v>2693</v>
      </c>
      <c r="H435" t="s">
        <v>2694</v>
      </c>
      <c r="I435" s="4" t="s">
        <v>2683</v>
      </c>
      <c r="J435" s="5">
        <f t="shared" si="12"/>
        <v>2024</v>
      </c>
      <c r="K435" s="6">
        <f t="shared" si="13"/>
        <v>2</v>
      </c>
      <c r="L435" t="s">
        <v>49</v>
      </c>
      <c r="M435" t="s">
        <v>36</v>
      </c>
      <c r="N435">
        <v>2</v>
      </c>
      <c r="O435" t="s">
        <v>50</v>
      </c>
      <c r="P435">
        <v>0</v>
      </c>
      <c r="Q435">
        <v>0</v>
      </c>
      <c r="R435" t="s">
        <v>38</v>
      </c>
      <c r="S435">
        <v>5</v>
      </c>
      <c r="T435" t="s">
        <v>83</v>
      </c>
      <c r="U435">
        <v>5</v>
      </c>
      <c r="V435">
        <v>5</v>
      </c>
      <c r="W435">
        <v>5</v>
      </c>
      <c r="X435">
        <v>4</v>
      </c>
      <c r="Y435">
        <v>5</v>
      </c>
      <c r="Z435" t="s">
        <v>40</v>
      </c>
      <c r="AA435" t="s">
        <v>51</v>
      </c>
      <c r="AB435" t="str">
        <f>VLOOKUP(G435,[1]Ref!$A:$C,2,0)</f>
        <v>Program &amp; Project Management</v>
      </c>
      <c r="AC435" t="str">
        <f>VLOOKUP($G435,[1]Ref!$A:$C,3,0)</f>
        <v>Manager</v>
      </c>
    </row>
    <row r="436" spans="1:29" x14ac:dyDescent="0.35">
      <c r="A436">
        <v>84264186</v>
      </c>
      <c r="B436" t="s">
        <v>2695</v>
      </c>
      <c r="C436" t="s">
        <v>2696</v>
      </c>
      <c r="D436" t="s">
        <v>2697</v>
      </c>
      <c r="E436">
        <v>5</v>
      </c>
      <c r="F436" t="s">
        <v>2698</v>
      </c>
      <c r="G436" t="s">
        <v>2699</v>
      </c>
      <c r="H436" t="s">
        <v>2700</v>
      </c>
      <c r="I436" s="4" t="s">
        <v>2701</v>
      </c>
      <c r="J436" s="5">
        <f t="shared" si="12"/>
        <v>2024</v>
      </c>
      <c r="K436" s="6">
        <f t="shared" si="13"/>
        <v>2</v>
      </c>
      <c r="L436" t="s">
        <v>318</v>
      </c>
      <c r="M436">
        <v>1</v>
      </c>
      <c r="N436">
        <v>0</v>
      </c>
      <c r="O436" t="s">
        <v>36</v>
      </c>
      <c r="P436">
        <v>0</v>
      </c>
      <c r="Q436">
        <v>0</v>
      </c>
      <c r="R436" t="s">
        <v>36</v>
      </c>
      <c r="S436" t="s">
        <v>36</v>
      </c>
      <c r="T436" t="s">
        <v>36</v>
      </c>
      <c r="Z436" t="s">
        <v>40</v>
      </c>
      <c r="AA436" t="s">
        <v>41</v>
      </c>
      <c r="AB436" t="str">
        <f>VLOOKUP(G436,[1]Ref!$A:$C,2,0)</f>
        <v>Administration</v>
      </c>
      <c r="AC436" t="str">
        <f>VLOOKUP($G436,[1]Ref!$A:$C,3,0)</f>
        <v>Internship</v>
      </c>
    </row>
    <row r="437" spans="1:29" x14ac:dyDescent="0.35">
      <c r="A437">
        <v>84262126</v>
      </c>
      <c r="B437" t="s">
        <v>2702</v>
      </c>
      <c r="C437" t="s">
        <v>2703</v>
      </c>
      <c r="D437" t="s">
        <v>2704</v>
      </c>
      <c r="E437">
        <v>1</v>
      </c>
      <c r="F437" t="s">
        <v>2705</v>
      </c>
      <c r="G437" t="s">
        <v>36</v>
      </c>
      <c r="H437" t="s">
        <v>2706</v>
      </c>
      <c r="I437" s="4" t="s">
        <v>2701</v>
      </c>
      <c r="J437" s="5">
        <f t="shared" si="12"/>
        <v>2024</v>
      </c>
      <c r="K437" s="6">
        <f t="shared" si="13"/>
        <v>2</v>
      </c>
      <c r="L437" t="s">
        <v>49</v>
      </c>
      <c r="M437" t="s">
        <v>36</v>
      </c>
      <c r="N437">
        <v>6</v>
      </c>
      <c r="O437" t="s">
        <v>106</v>
      </c>
      <c r="P437">
        <v>9</v>
      </c>
      <c r="Q437">
        <v>0</v>
      </c>
      <c r="R437" t="s">
        <v>82</v>
      </c>
      <c r="S437">
        <v>1</v>
      </c>
      <c r="T437" t="s">
        <v>120</v>
      </c>
      <c r="U437">
        <v>1</v>
      </c>
      <c r="V437">
        <v>1</v>
      </c>
      <c r="W437">
        <v>1</v>
      </c>
      <c r="X437">
        <v>3</v>
      </c>
      <c r="Y437">
        <v>1</v>
      </c>
      <c r="Z437" t="s">
        <v>40</v>
      </c>
      <c r="AA437" t="s">
        <v>51</v>
      </c>
      <c r="AB437" t="e">
        <f>VLOOKUP(G437,[1]Ref!$A:$C,2,0)</f>
        <v>#N/A</v>
      </c>
      <c r="AC437" t="e">
        <f>VLOOKUP($G437,[1]Ref!$A:$C,3,0)</f>
        <v>#N/A</v>
      </c>
    </row>
    <row r="438" spans="1:29" x14ac:dyDescent="0.35">
      <c r="A438">
        <v>84241472</v>
      </c>
      <c r="B438" t="s">
        <v>2707</v>
      </c>
      <c r="C438" t="s">
        <v>2708</v>
      </c>
      <c r="D438" t="s">
        <v>2709</v>
      </c>
      <c r="E438">
        <v>5</v>
      </c>
      <c r="F438" t="s">
        <v>2710</v>
      </c>
      <c r="G438" t="s">
        <v>2711</v>
      </c>
      <c r="H438" t="s">
        <v>2712</v>
      </c>
      <c r="I438" s="4" t="s">
        <v>2713</v>
      </c>
      <c r="J438" s="5">
        <f t="shared" si="12"/>
        <v>2024</v>
      </c>
      <c r="K438" s="6">
        <f t="shared" si="13"/>
        <v>2</v>
      </c>
      <c r="L438" t="s">
        <v>49</v>
      </c>
      <c r="M438">
        <v>1</v>
      </c>
      <c r="N438">
        <v>4</v>
      </c>
      <c r="O438" t="s">
        <v>288</v>
      </c>
      <c r="P438">
        <v>1</v>
      </c>
      <c r="Q438">
        <v>0</v>
      </c>
      <c r="R438" t="s">
        <v>36</v>
      </c>
      <c r="S438">
        <v>5</v>
      </c>
      <c r="T438" t="s">
        <v>39</v>
      </c>
      <c r="U438">
        <v>4</v>
      </c>
      <c r="V438">
        <v>5</v>
      </c>
      <c r="W438">
        <v>5</v>
      </c>
      <c r="X438">
        <v>5</v>
      </c>
      <c r="Y438">
        <v>4</v>
      </c>
      <c r="Z438" t="s">
        <v>40</v>
      </c>
      <c r="AA438" t="s">
        <v>41</v>
      </c>
      <c r="AB438" t="str">
        <f>VLOOKUP(G438,[1]Ref!$A:$C,2,0)</f>
        <v>Engineering &amp; IT</v>
      </c>
      <c r="AC438" t="str">
        <f>VLOOKUP($G438,[1]Ref!$A:$C,3,0)</f>
        <v>Senior</v>
      </c>
    </row>
    <row r="439" spans="1:29" x14ac:dyDescent="0.35">
      <c r="A439">
        <v>84241342</v>
      </c>
      <c r="B439" t="s">
        <v>2714</v>
      </c>
      <c r="C439" t="s">
        <v>2715</v>
      </c>
      <c r="D439" t="s">
        <v>2716</v>
      </c>
      <c r="E439">
        <v>5</v>
      </c>
      <c r="F439" t="s">
        <v>2717</v>
      </c>
      <c r="G439" t="s">
        <v>2711</v>
      </c>
      <c r="H439" t="s">
        <v>2718</v>
      </c>
      <c r="I439" s="4" t="s">
        <v>2713</v>
      </c>
      <c r="J439" s="5">
        <f t="shared" si="12"/>
        <v>2024</v>
      </c>
      <c r="K439" s="6">
        <f t="shared" si="13"/>
        <v>2</v>
      </c>
      <c r="L439" t="s">
        <v>49</v>
      </c>
      <c r="M439">
        <v>1</v>
      </c>
      <c r="N439">
        <v>4</v>
      </c>
      <c r="O439" t="s">
        <v>288</v>
      </c>
      <c r="P439">
        <v>1</v>
      </c>
      <c r="Q439">
        <v>0</v>
      </c>
      <c r="R439" t="s">
        <v>36</v>
      </c>
      <c r="S439">
        <v>5</v>
      </c>
      <c r="T439" t="s">
        <v>39</v>
      </c>
      <c r="U439">
        <v>4</v>
      </c>
      <c r="V439">
        <v>5</v>
      </c>
      <c r="W439">
        <v>5</v>
      </c>
      <c r="X439">
        <v>5</v>
      </c>
      <c r="Y439">
        <v>4</v>
      </c>
      <c r="Z439" t="s">
        <v>40</v>
      </c>
      <c r="AA439" t="s">
        <v>41</v>
      </c>
      <c r="AB439" t="str">
        <f>VLOOKUP(G439,[1]Ref!$A:$C,2,0)</f>
        <v>Engineering &amp; IT</v>
      </c>
      <c r="AC439" t="str">
        <f>VLOOKUP($G439,[1]Ref!$A:$C,3,0)</f>
        <v>Senior</v>
      </c>
    </row>
    <row r="440" spans="1:29" x14ac:dyDescent="0.35">
      <c r="A440">
        <v>84241188</v>
      </c>
      <c r="B440" t="s">
        <v>415</v>
      </c>
      <c r="C440" t="s">
        <v>2719</v>
      </c>
      <c r="D440" t="s">
        <v>2720</v>
      </c>
      <c r="E440">
        <v>5</v>
      </c>
      <c r="F440" t="s">
        <v>2721</v>
      </c>
      <c r="G440" t="s">
        <v>286</v>
      </c>
      <c r="H440" t="s">
        <v>2722</v>
      </c>
      <c r="I440" s="4" t="s">
        <v>2713</v>
      </c>
      <c r="J440" s="5">
        <f t="shared" si="12"/>
        <v>2024</v>
      </c>
      <c r="K440" s="6">
        <f t="shared" si="13"/>
        <v>2</v>
      </c>
      <c r="L440" t="s">
        <v>49</v>
      </c>
      <c r="M440">
        <v>1</v>
      </c>
      <c r="N440">
        <v>9</v>
      </c>
      <c r="O440" t="s">
        <v>81</v>
      </c>
      <c r="P440">
        <v>0</v>
      </c>
      <c r="Q440">
        <v>0</v>
      </c>
      <c r="R440" t="s">
        <v>38</v>
      </c>
      <c r="S440">
        <v>5</v>
      </c>
      <c r="T440" t="s">
        <v>39</v>
      </c>
      <c r="U440">
        <v>5</v>
      </c>
      <c r="V440">
        <v>5</v>
      </c>
      <c r="W440">
        <v>5</v>
      </c>
      <c r="X440">
        <v>5</v>
      </c>
      <c r="Y440">
        <v>5</v>
      </c>
      <c r="Z440" t="s">
        <v>40</v>
      </c>
      <c r="AA440" t="s">
        <v>51</v>
      </c>
      <c r="AB440" t="str">
        <f>VLOOKUP(G440,[1]Ref!$A:$C,2,0)</f>
        <v>Customer Service &amp; Support</v>
      </c>
      <c r="AC440" t="str">
        <f>VLOOKUP($G440,[1]Ref!$A:$C,3,0)</f>
        <v>Technical</v>
      </c>
    </row>
    <row r="441" spans="1:29" x14ac:dyDescent="0.35">
      <c r="A441">
        <v>84229536</v>
      </c>
      <c r="B441" t="s">
        <v>2723</v>
      </c>
      <c r="C441" t="s">
        <v>2724</v>
      </c>
      <c r="D441" t="s">
        <v>2725</v>
      </c>
      <c r="E441">
        <v>5</v>
      </c>
      <c r="F441" t="s">
        <v>2726</v>
      </c>
      <c r="G441" t="s">
        <v>596</v>
      </c>
      <c r="H441" t="s">
        <v>2727</v>
      </c>
      <c r="I441" s="4" t="s">
        <v>2713</v>
      </c>
      <c r="J441" s="5">
        <f t="shared" si="12"/>
        <v>2024</v>
      </c>
      <c r="K441" s="6">
        <f t="shared" si="13"/>
        <v>2</v>
      </c>
      <c r="L441" t="s">
        <v>49</v>
      </c>
      <c r="M441">
        <v>1</v>
      </c>
      <c r="N441">
        <v>0</v>
      </c>
      <c r="O441" t="s">
        <v>36</v>
      </c>
      <c r="P441">
        <v>0</v>
      </c>
      <c r="Q441">
        <v>0</v>
      </c>
      <c r="R441" t="s">
        <v>36</v>
      </c>
      <c r="S441" t="s">
        <v>36</v>
      </c>
      <c r="T441" t="s">
        <v>36</v>
      </c>
      <c r="Z441" t="s">
        <v>40</v>
      </c>
      <c r="AA441" t="s">
        <v>41</v>
      </c>
      <c r="AB441" t="str">
        <f>VLOOKUP(G441,[1]Ref!$A:$C,2,0)</f>
        <v>Other / General</v>
      </c>
      <c r="AC441" t="str">
        <f>VLOOKUP($G441,[1]Ref!$A:$C,3,0)</f>
        <v>Technical</v>
      </c>
    </row>
    <row r="442" spans="1:29" x14ac:dyDescent="0.35">
      <c r="A442">
        <v>84210574</v>
      </c>
      <c r="B442" t="s">
        <v>2728</v>
      </c>
      <c r="C442" t="s">
        <v>2729</v>
      </c>
      <c r="D442" t="s">
        <v>2730</v>
      </c>
      <c r="E442">
        <v>4</v>
      </c>
      <c r="F442" t="s">
        <v>2731</v>
      </c>
      <c r="G442" t="s">
        <v>1100</v>
      </c>
      <c r="H442" t="s">
        <v>2732</v>
      </c>
      <c r="I442" s="4" t="s">
        <v>2733</v>
      </c>
      <c r="J442" s="5">
        <f t="shared" si="12"/>
        <v>2024</v>
      </c>
      <c r="K442" s="6">
        <f t="shared" si="13"/>
        <v>2</v>
      </c>
      <c r="L442" t="s">
        <v>49</v>
      </c>
      <c r="M442" t="s">
        <v>36</v>
      </c>
      <c r="N442">
        <v>0</v>
      </c>
      <c r="O442" t="s">
        <v>2734</v>
      </c>
      <c r="P442">
        <v>0</v>
      </c>
      <c r="Q442">
        <v>0</v>
      </c>
      <c r="R442" t="s">
        <v>36</v>
      </c>
      <c r="S442" t="s">
        <v>36</v>
      </c>
      <c r="T442" t="s">
        <v>36</v>
      </c>
      <c r="Z442" t="s">
        <v>40</v>
      </c>
      <c r="AA442" t="s">
        <v>41</v>
      </c>
      <c r="AB442" t="str">
        <f>VLOOKUP(G442,[1]Ref!$A:$C,2,0)</f>
        <v>Program &amp; Project Management</v>
      </c>
      <c r="AC442" t="str">
        <f>VLOOKUP($G442,[1]Ref!$A:$C,3,0)</f>
        <v>Manager</v>
      </c>
    </row>
    <row r="443" spans="1:29" x14ac:dyDescent="0.35">
      <c r="A443">
        <v>84205229</v>
      </c>
      <c r="B443" t="s">
        <v>36</v>
      </c>
      <c r="C443" t="s">
        <v>2735</v>
      </c>
      <c r="D443" t="s">
        <v>2736</v>
      </c>
      <c r="E443">
        <v>4</v>
      </c>
      <c r="F443" t="s">
        <v>2737</v>
      </c>
      <c r="G443" t="s">
        <v>412</v>
      </c>
      <c r="H443" t="s">
        <v>2738</v>
      </c>
      <c r="I443" s="4" t="s">
        <v>2733</v>
      </c>
      <c r="J443" s="5">
        <f t="shared" si="12"/>
        <v>2024</v>
      </c>
      <c r="K443" s="6">
        <f t="shared" si="13"/>
        <v>2</v>
      </c>
      <c r="L443" t="s">
        <v>49</v>
      </c>
      <c r="M443">
        <v>1</v>
      </c>
      <c r="N443">
        <v>0</v>
      </c>
      <c r="O443" t="s">
        <v>36</v>
      </c>
      <c r="P443">
        <v>0</v>
      </c>
      <c r="Q443">
        <v>0</v>
      </c>
      <c r="R443" t="s">
        <v>82</v>
      </c>
      <c r="S443">
        <v>3</v>
      </c>
      <c r="T443" t="s">
        <v>83</v>
      </c>
      <c r="U443">
        <v>2</v>
      </c>
      <c r="V443">
        <v>4</v>
      </c>
      <c r="W443">
        <v>2</v>
      </c>
      <c r="X443">
        <v>2</v>
      </c>
      <c r="Y443">
        <v>3</v>
      </c>
      <c r="Z443" t="s">
        <v>40</v>
      </c>
      <c r="AA443" t="s">
        <v>41</v>
      </c>
      <c r="AB443" t="str">
        <f>VLOOKUP(G443,[1]Ref!$A:$C,2,0)</f>
        <v>Other / General</v>
      </c>
      <c r="AC443" t="str">
        <f>VLOOKUP($G443,[1]Ref!$A:$C,3,0)</f>
        <v>Technical</v>
      </c>
    </row>
    <row r="444" spans="1:29" x14ac:dyDescent="0.35">
      <c r="A444">
        <v>84173573</v>
      </c>
      <c r="B444" t="s">
        <v>2739</v>
      </c>
      <c r="C444" t="s">
        <v>2740</v>
      </c>
      <c r="D444" t="s">
        <v>2741</v>
      </c>
      <c r="E444">
        <v>5</v>
      </c>
      <c r="F444" t="s">
        <v>2742</v>
      </c>
      <c r="G444" t="s">
        <v>2743</v>
      </c>
      <c r="H444" t="s">
        <v>2744</v>
      </c>
      <c r="I444" s="4" t="s">
        <v>2745</v>
      </c>
      <c r="J444" s="5">
        <f t="shared" si="12"/>
        <v>2024</v>
      </c>
      <c r="K444" s="6">
        <f t="shared" si="13"/>
        <v>2</v>
      </c>
      <c r="L444" t="s">
        <v>49</v>
      </c>
      <c r="M444">
        <v>1</v>
      </c>
      <c r="N444">
        <v>6</v>
      </c>
      <c r="O444" t="s">
        <v>50</v>
      </c>
      <c r="P444">
        <v>0</v>
      </c>
      <c r="Q444">
        <v>0</v>
      </c>
      <c r="R444" t="s">
        <v>38</v>
      </c>
      <c r="S444">
        <v>4</v>
      </c>
      <c r="T444" t="s">
        <v>39</v>
      </c>
      <c r="U444">
        <v>3</v>
      </c>
      <c r="V444">
        <v>4</v>
      </c>
      <c r="W444">
        <v>4</v>
      </c>
      <c r="X444">
        <v>4</v>
      </c>
      <c r="Y444">
        <v>3</v>
      </c>
      <c r="Z444" t="s">
        <v>40</v>
      </c>
      <c r="AA444" t="s">
        <v>51</v>
      </c>
      <c r="AB444" t="str">
        <f>VLOOKUP(G444,[1]Ref!$A:$C,2,0)</f>
        <v>Operations &amp; Manufacturing</v>
      </c>
      <c r="AC444" t="str">
        <f>VLOOKUP($G444,[1]Ref!$A:$C,3,0)</f>
        <v>Technical</v>
      </c>
    </row>
    <row r="445" spans="1:29" x14ac:dyDescent="0.35">
      <c r="A445">
        <v>84147895</v>
      </c>
      <c r="B445" t="s">
        <v>2746</v>
      </c>
      <c r="C445" t="s">
        <v>2747</v>
      </c>
      <c r="D445" t="s">
        <v>2748</v>
      </c>
      <c r="E445">
        <v>2</v>
      </c>
      <c r="F445" t="s">
        <v>2749</v>
      </c>
      <c r="G445" t="s">
        <v>259</v>
      </c>
      <c r="H445" t="s">
        <v>2750</v>
      </c>
      <c r="I445" s="4" t="s">
        <v>2745</v>
      </c>
      <c r="J445" s="5">
        <f t="shared" si="12"/>
        <v>2024</v>
      </c>
      <c r="K445" s="6">
        <f t="shared" si="13"/>
        <v>2</v>
      </c>
      <c r="L445" t="s">
        <v>49</v>
      </c>
      <c r="M445">
        <v>1</v>
      </c>
      <c r="N445">
        <v>2</v>
      </c>
      <c r="O445" t="s">
        <v>37</v>
      </c>
      <c r="P445">
        <v>1</v>
      </c>
      <c r="Q445">
        <v>0</v>
      </c>
      <c r="R445" t="s">
        <v>82</v>
      </c>
      <c r="S445">
        <v>1</v>
      </c>
      <c r="T445" t="s">
        <v>83</v>
      </c>
      <c r="U445">
        <v>4</v>
      </c>
      <c r="V445">
        <v>1</v>
      </c>
      <c r="W445">
        <v>4</v>
      </c>
      <c r="X445">
        <v>1</v>
      </c>
      <c r="Y445">
        <v>1</v>
      </c>
      <c r="Z445" t="s">
        <v>40</v>
      </c>
      <c r="AA445" t="s">
        <v>41</v>
      </c>
      <c r="AB445" t="str">
        <f>VLOOKUP(G445,[1]Ref!$A:$C,2,0)</f>
        <v>Operations &amp; Manufacturing</v>
      </c>
      <c r="AC445" t="str">
        <f>VLOOKUP($G445,[1]Ref!$A:$C,3,0)</f>
        <v>Technical</v>
      </c>
    </row>
    <row r="446" spans="1:29" x14ac:dyDescent="0.35">
      <c r="A446">
        <v>84123308</v>
      </c>
      <c r="B446" t="s">
        <v>2751</v>
      </c>
      <c r="C446" t="s">
        <v>2752</v>
      </c>
      <c r="D446" t="s">
        <v>2753</v>
      </c>
      <c r="E446">
        <v>3</v>
      </c>
      <c r="F446" t="s">
        <v>2754</v>
      </c>
      <c r="G446" t="s">
        <v>131</v>
      </c>
      <c r="H446" t="s">
        <v>2755</v>
      </c>
      <c r="I446" s="4" t="s">
        <v>2756</v>
      </c>
      <c r="J446" s="5">
        <f t="shared" si="12"/>
        <v>2024</v>
      </c>
      <c r="K446" s="6">
        <f t="shared" si="13"/>
        <v>2</v>
      </c>
      <c r="L446" t="s">
        <v>49</v>
      </c>
      <c r="M446">
        <v>1</v>
      </c>
      <c r="N446">
        <v>6</v>
      </c>
      <c r="O446" t="s">
        <v>50</v>
      </c>
      <c r="P446">
        <v>1</v>
      </c>
      <c r="Q446">
        <v>0</v>
      </c>
      <c r="R446" t="s">
        <v>38</v>
      </c>
      <c r="S446">
        <v>3</v>
      </c>
      <c r="T446" t="s">
        <v>39</v>
      </c>
      <c r="U446">
        <v>4</v>
      </c>
      <c r="V446">
        <v>4</v>
      </c>
      <c r="W446">
        <v>3</v>
      </c>
      <c r="X446">
        <v>3</v>
      </c>
      <c r="Y446">
        <v>2</v>
      </c>
      <c r="Z446" t="s">
        <v>40</v>
      </c>
      <c r="AA446" t="s">
        <v>51</v>
      </c>
      <c r="AB446" t="str">
        <f>VLOOKUP(G446,[1]Ref!$A:$C,2,0)</f>
        <v>Operations &amp; Manufacturing</v>
      </c>
      <c r="AC446" t="str">
        <f>VLOOKUP($G446,[1]Ref!$A:$C,3,0)</f>
        <v>Technical</v>
      </c>
    </row>
    <row r="447" spans="1:29" x14ac:dyDescent="0.35">
      <c r="A447">
        <v>84114146</v>
      </c>
      <c r="B447" t="s">
        <v>2757</v>
      </c>
      <c r="C447" t="s">
        <v>2758</v>
      </c>
      <c r="D447" t="s">
        <v>2759</v>
      </c>
      <c r="E447">
        <v>5</v>
      </c>
      <c r="F447" t="s">
        <v>2760</v>
      </c>
      <c r="G447" t="s">
        <v>482</v>
      </c>
      <c r="H447" t="s">
        <v>2761</v>
      </c>
      <c r="I447" s="4" t="s">
        <v>2756</v>
      </c>
      <c r="J447" s="5">
        <f t="shared" si="12"/>
        <v>2024</v>
      </c>
      <c r="K447" s="6">
        <f t="shared" si="13"/>
        <v>2</v>
      </c>
      <c r="L447" t="s">
        <v>49</v>
      </c>
      <c r="M447">
        <v>1</v>
      </c>
      <c r="N447">
        <v>6</v>
      </c>
      <c r="O447" t="s">
        <v>50</v>
      </c>
      <c r="P447">
        <v>0</v>
      </c>
      <c r="Q447">
        <v>0</v>
      </c>
      <c r="R447" t="s">
        <v>38</v>
      </c>
      <c r="S447">
        <v>4</v>
      </c>
      <c r="T447" t="s">
        <v>39</v>
      </c>
      <c r="U447">
        <v>4</v>
      </c>
      <c r="V447">
        <v>5</v>
      </c>
      <c r="W447">
        <v>5</v>
      </c>
      <c r="X447">
        <v>5</v>
      </c>
      <c r="Y447">
        <v>4</v>
      </c>
      <c r="Z447" t="s">
        <v>40</v>
      </c>
      <c r="AA447" t="s">
        <v>51</v>
      </c>
      <c r="AB447" t="str">
        <f>VLOOKUP(G447,[1]Ref!$A:$C,2,0)</f>
        <v>Program &amp; Project Management</v>
      </c>
      <c r="AC447" t="str">
        <f>VLOOKUP($G447,[1]Ref!$A:$C,3,0)</f>
        <v>Senior</v>
      </c>
    </row>
    <row r="448" spans="1:29" x14ac:dyDescent="0.35">
      <c r="A448">
        <v>84101926</v>
      </c>
      <c r="B448" t="s">
        <v>2762</v>
      </c>
      <c r="C448" t="s">
        <v>2763</v>
      </c>
      <c r="D448" t="s">
        <v>2764</v>
      </c>
      <c r="E448">
        <v>4</v>
      </c>
      <c r="F448" t="s">
        <v>2765</v>
      </c>
      <c r="G448" t="s">
        <v>145</v>
      </c>
      <c r="H448" t="s">
        <v>2766</v>
      </c>
      <c r="I448" s="4" t="s">
        <v>2756</v>
      </c>
      <c r="J448" s="5">
        <f t="shared" si="12"/>
        <v>2024</v>
      </c>
      <c r="K448" s="6">
        <f t="shared" si="13"/>
        <v>2</v>
      </c>
      <c r="L448" t="s">
        <v>49</v>
      </c>
      <c r="M448">
        <v>1</v>
      </c>
      <c r="N448">
        <v>0</v>
      </c>
      <c r="O448" t="s">
        <v>36</v>
      </c>
      <c r="P448">
        <v>0</v>
      </c>
      <c r="Q448">
        <v>0</v>
      </c>
      <c r="R448" t="s">
        <v>36</v>
      </c>
      <c r="S448">
        <v>5</v>
      </c>
      <c r="T448" t="s">
        <v>36</v>
      </c>
      <c r="U448">
        <v>5</v>
      </c>
      <c r="X448">
        <v>1</v>
      </c>
      <c r="Z448" t="s">
        <v>40</v>
      </c>
      <c r="AA448" t="s">
        <v>41</v>
      </c>
      <c r="AB448" t="str">
        <f>VLOOKUP(G448,[1]Ref!$A:$C,2,0)</f>
        <v>Program &amp; Project Management</v>
      </c>
      <c r="AC448" t="str">
        <f>VLOOKUP($G448,[1]Ref!$A:$C,3,0)</f>
        <v>Senior</v>
      </c>
    </row>
    <row r="449" spans="1:29" x14ac:dyDescent="0.35">
      <c r="A449">
        <v>84092397</v>
      </c>
      <c r="B449" t="s">
        <v>2767</v>
      </c>
      <c r="C449" t="s">
        <v>2768</v>
      </c>
      <c r="D449" t="s">
        <v>2769</v>
      </c>
      <c r="E449">
        <v>5</v>
      </c>
      <c r="F449" t="s">
        <v>2770</v>
      </c>
      <c r="G449" t="s">
        <v>1592</v>
      </c>
      <c r="H449" t="s">
        <v>2771</v>
      </c>
      <c r="I449" s="4" t="s">
        <v>2772</v>
      </c>
      <c r="J449" s="5">
        <f t="shared" si="12"/>
        <v>2024</v>
      </c>
      <c r="K449" s="6">
        <f t="shared" si="13"/>
        <v>2</v>
      </c>
      <c r="L449" t="s">
        <v>49</v>
      </c>
      <c r="M449">
        <v>1</v>
      </c>
      <c r="N449">
        <v>0</v>
      </c>
      <c r="O449" t="s">
        <v>147</v>
      </c>
      <c r="P449">
        <v>0</v>
      </c>
      <c r="Q449">
        <v>0</v>
      </c>
      <c r="R449" t="s">
        <v>38</v>
      </c>
      <c r="S449">
        <v>5</v>
      </c>
      <c r="T449" t="s">
        <v>39</v>
      </c>
      <c r="U449">
        <v>5</v>
      </c>
      <c r="V449">
        <v>5</v>
      </c>
      <c r="W449">
        <v>5</v>
      </c>
      <c r="X449">
        <v>5</v>
      </c>
      <c r="Y449">
        <v>5</v>
      </c>
      <c r="Z449" t="s">
        <v>40</v>
      </c>
      <c r="AA449" t="s">
        <v>148</v>
      </c>
      <c r="AB449" t="str">
        <f>VLOOKUP(G449,[1]Ref!$A:$C,2,0)</f>
        <v>Program &amp; Project Management</v>
      </c>
      <c r="AC449" t="str">
        <f>VLOOKUP($G449,[1]Ref!$A:$C,3,0)</f>
        <v>Senior</v>
      </c>
    </row>
    <row r="450" spans="1:29" x14ac:dyDescent="0.35">
      <c r="A450">
        <v>84085889</v>
      </c>
      <c r="B450" t="s">
        <v>36</v>
      </c>
      <c r="C450" t="s">
        <v>2773</v>
      </c>
      <c r="D450" t="s">
        <v>2774</v>
      </c>
      <c r="E450">
        <v>4</v>
      </c>
      <c r="F450" t="s">
        <v>2775</v>
      </c>
      <c r="G450" t="s">
        <v>412</v>
      </c>
      <c r="H450" t="s">
        <v>2776</v>
      </c>
      <c r="I450" s="4" t="s">
        <v>2772</v>
      </c>
      <c r="J450" s="5">
        <f t="shared" si="12"/>
        <v>2024</v>
      </c>
      <c r="K450" s="6">
        <f t="shared" si="13"/>
        <v>2</v>
      </c>
      <c r="L450" t="s">
        <v>49</v>
      </c>
      <c r="M450">
        <v>1</v>
      </c>
      <c r="N450">
        <v>0</v>
      </c>
      <c r="O450" t="s">
        <v>50</v>
      </c>
      <c r="P450">
        <v>0</v>
      </c>
      <c r="Q450">
        <v>0</v>
      </c>
      <c r="R450" t="s">
        <v>36</v>
      </c>
      <c r="S450">
        <v>4</v>
      </c>
      <c r="T450" t="s">
        <v>36</v>
      </c>
      <c r="U450">
        <v>4</v>
      </c>
      <c r="V450">
        <v>4</v>
      </c>
      <c r="W450">
        <v>4</v>
      </c>
      <c r="X450">
        <v>4</v>
      </c>
      <c r="Y450">
        <v>4</v>
      </c>
      <c r="Z450" t="s">
        <v>40</v>
      </c>
      <c r="AA450" t="s">
        <v>51</v>
      </c>
      <c r="AB450" t="str">
        <f>VLOOKUP(G450,[1]Ref!$A:$C,2,0)</f>
        <v>Other / General</v>
      </c>
      <c r="AC450" t="str">
        <f>VLOOKUP($G450,[1]Ref!$A:$C,3,0)</f>
        <v>Technical</v>
      </c>
    </row>
    <row r="451" spans="1:29" x14ac:dyDescent="0.35">
      <c r="A451">
        <v>84051741</v>
      </c>
      <c r="B451" t="s">
        <v>393</v>
      </c>
      <c r="C451" t="s">
        <v>2777</v>
      </c>
      <c r="D451" t="s">
        <v>2778</v>
      </c>
      <c r="E451">
        <v>5</v>
      </c>
      <c r="F451" t="s">
        <v>2779</v>
      </c>
      <c r="G451" t="s">
        <v>2569</v>
      </c>
      <c r="H451" t="s">
        <v>2780</v>
      </c>
      <c r="I451" s="4" t="s">
        <v>2781</v>
      </c>
      <c r="J451" s="5">
        <f t="shared" ref="J451:J501" si="14">YEAR(I451)</f>
        <v>2024</v>
      </c>
      <c r="K451" s="6">
        <f t="shared" ref="K451:K501" si="15">MONTH(I451)</f>
        <v>2</v>
      </c>
      <c r="L451" t="s">
        <v>49</v>
      </c>
      <c r="M451">
        <v>1</v>
      </c>
      <c r="N451">
        <v>0</v>
      </c>
      <c r="O451" t="s">
        <v>50</v>
      </c>
      <c r="P451">
        <v>0</v>
      </c>
      <c r="Q451">
        <v>0</v>
      </c>
      <c r="R451" t="s">
        <v>38</v>
      </c>
      <c r="S451">
        <v>5</v>
      </c>
      <c r="T451" t="s">
        <v>39</v>
      </c>
      <c r="U451">
        <v>5</v>
      </c>
      <c r="V451">
        <v>5</v>
      </c>
      <c r="W451">
        <v>5</v>
      </c>
      <c r="X451">
        <v>5</v>
      </c>
      <c r="Y451">
        <v>5</v>
      </c>
      <c r="Z451" t="s">
        <v>40</v>
      </c>
      <c r="AA451" t="s">
        <v>51</v>
      </c>
      <c r="AB451" t="str">
        <f>VLOOKUP(G451,[1]Ref!$A:$C,2,0)</f>
        <v>Other / General</v>
      </c>
      <c r="AC451" t="str">
        <f>VLOOKUP($G451,[1]Ref!$A:$C,3,0)</f>
        <v>Technical</v>
      </c>
    </row>
    <row r="452" spans="1:29" x14ac:dyDescent="0.35">
      <c r="A452">
        <v>84050811</v>
      </c>
      <c r="B452" t="s">
        <v>204</v>
      </c>
      <c r="C452" t="s">
        <v>2782</v>
      </c>
      <c r="D452" t="s">
        <v>2783</v>
      </c>
      <c r="E452">
        <v>4</v>
      </c>
      <c r="F452" t="s">
        <v>2784</v>
      </c>
      <c r="G452" t="s">
        <v>2785</v>
      </c>
      <c r="H452" t="s">
        <v>2786</v>
      </c>
      <c r="I452" s="4" t="s">
        <v>2781</v>
      </c>
      <c r="J452" s="5">
        <f t="shared" si="14"/>
        <v>2024</v>
      </c>
      <c r="K452" s="6">
        <f t="shared" si="15"/>
        <v>2</v>
      </c>
      <c r="L452" t="s">
        <v>49</v>
      </c>
      <c r="M452">
        <v>1</v>
      </c>
      <c r="N452">
        <v>4</v>
      </c>
      <c r="O452" t="s">
        <v>106</v>
      </c>
      <c r="P452">
        <v>0</v>
      </c>
      <c r="Q452">
        <v>0</v>
      </c>
      <c r="R452" t="s">
        <v>38</v>
      </c>
      <c r="S452">
        <v>4</v>
      </c>
      <c r="T452" t="s">
        <v>83</v>
      </c>
      <c r="U452">
        <v>4</v>
      </c>
      <c r="V452">
        <v>3</v>
      </c>
      <c r="W452">
        <v>4</v>
      </c>
      <c r="X452">
        <v>2</v>
      </c>
      <c r="Y452">
        <v>4</v>
      </c>
      <c r="Z452" t="s">
        <v>40</v>
      </c>
      <c r="AA452" t="s">
        <v>51</v>
      </c>
      <c r="AB452" t="str">
        <f>VLOOKUP(G452,[1]Ref!$A:$C,2,0)</f>
        <v>Quality &amp; Testing</v>
      </c>
      <c r="AC452" t="str">
        <f>VLOOKUP($G452,[1]Ref!$A:$C,3,0)</f>
        <v>Technical</v>
      </c>
    </row>
    <row r="453" spans="1:29" x14ac:dyDescent="0.35">
      <c r="A453">
        <v>84034996</v>
      </c>
      <c r="B453" t="s">
        <v>2787</v>
      </c>
      <c r="C453" t="s">
        <v>2788</v>
      </c>
      <c r="D453" t="s">
        <v>2789</v>
      </c>
      <c r="E453">
        <v>4</v>
      </c>
      <c r="F453" t="s">
        <v>2790</v>
      </c>
      <c r="G453" t="s">
        <v>2791</v>
      </c>
      <c r="H453" t="s">
        <v>2792</v>
      </c>
      <c r="I453" s="4" t="s">
        <v>2781</v>
      </c>
      <c r="J453" s="5">
        <f t="shared" si="14"/>
        <v>2024</v>
      </c>
      <c r="K453" s="6">
        <f t="shared" si="15"/>
        <v>2</v>
      </c>
      <c r="L453" t="s">
        <v>49</v>
      </c>
      <c r="M453">
        <v>1</v>
      </c>
      <c r="N453">
        <v>4</v>
      </c>
      <c r="O453" t="s">
        <v>147</v>
      </c>
      <c r="P453">
        <v>0</v>
      </c>
      <c r="Q453">
        <v>0</v>
      </c>
      <c r="R453" t="s">
        <v>38</v>
      </c>
      <c r="S453">
        <v>3</v>
      </c>
      <c r="T453" t="s">
        <v>39</v>
      </c>
      <c r="U453">
        <v>4</v>
      </c>
      <c r="V453">
        <v>5</v>
      </c>
      <c r="W453">
        <v>3</v>
      </c>
      <c r="X453">
        <v>5</v>
      </c>
      <c r="Y453">
        <v>5</v>
      </c>
      <c r="Z453" t="s">
        <v>40</v>
      </c>
      <c r="AA453" t="s">
        <v>148</v>
      </c>
      <c r="AB453" t="str">
        <f>VLOOKUP(G453,[1]Ref!$A:$C,2,0)</f>
        <v>Other / General</v>
      </c>
      <c r="AC453" t="str">
        <f>VLOOKUP($G453,[1]Ref!$A:$C,3,0)</f>
        <v>Senior</v>
      </c>
    </row>
    <row r="454" spans="1:29" x14ac:dyDescent="0.35">
      <c r="A454">
        <v>84033956</v>
      </c>
      <c r="B454" t="s">
        <v>2793</v>
      </c>
      <c r="C454" t="s">
        <v>2794</v>
      </c>
      <c r="D454" t="s">
        <v>2795</v>
      </c>
      <c r="E454">
        <v>5</v>
      </c>
      <c r="F454" t="s">
        <v>2796</v>
      </c>
      <c r="G454" t="s">
        <v>251</v>
      </c>
      <c r="H454" t="s">
        <v>2797</v>
      </c>
      <c r="I454" s="4" t="s">
        <v>2781</v>
      </c>
      <c r="J454" s="5">
        <f t="shared" si="14"/>
        <v>2024</v>
      </c>
      <c r="K454" s="6">
        <f t="shared" si="15"/>
        <v>2</v>
      </c>
      <c r="L454" t="s">
        <v>49</v>
      </c>
      <c r="M454" t="s">
        <v>36</v>
      </c>
      <c r="N454">
        <v>6</v>
      </c>
      <c r="O454" t="s">
        <v>288</v>
      </c>
      <c r="P454">
        <v>1</v>
      </c>
      <c r="Q454">
        <v>0</v>
      </c>
      <c r="R454" t="s">
        <v>38</v>
      </c>
      <c r="S454">
        <v>4</v>
      </c>
      <c r="T454" t="s">
        <v>39</v>
      </c>
      <c r="U454">
        <v>5</v>
      </c>
      <c r="V454">
        <v>5</v>
      </c>
      <c r="W454">
        <v>4</v>
      </c>
      <c r="X454">
        <v>5</v>
      </c>
      <c r="Y454">
        <v>3</v>
      </c>
      <c r="Z454" t="s">
        <v>40</v>
      </c>
      <c r="AA454" t="s">
        <v>41</v>
      </c>
      <c r="AB454" t="str">
        <f>VLOOKUP(G454,[1]Ref!$A:$C,2,0)</f>
        <v>Customer Service &amp; Support</v>
      </c>
      <c r="AC454" t="str">
        <f>VLOOKUP($G454,[1]Ref!$A:$C,3,0)</f>
        <v>Technical</v>
      </c>
    </row>
    <row r="455" spans="1:29" x14ac:dyDescent="0.35">
      <c r="A455">
        <v>84012900</v>
      </c>
      <c r="B455" t="s">
        <v>2798</v>
      </c>
      <c r="C455" t="s">
        <v>2799</v>
      </c>
      <c r="D455" t="s">
        <v>2800</v>
      </c>
      <c r="E455">
        <v>4</v>
      </c>
      <c r="F455" t="s">
        <v>2801</v>
      </c>
      <c r="G455" t="s">
        <v>36</v>
      </c>
      <c r="H455" t="s">
        <v>2802</v>
      </c>
      <c r="I455" s="4" t="s">
        <v>2803</v>
      </c>
      <c r="J455" s="5">
        <f t="shared" si="14"/>
        <v>2024</v>
      </c>
      <c r="K455" s="6">
        <f t="shared" si="15"/>
        <v>2</v>
      </c>
      <c r="L455" t="s">
        <v>49</v>
      </c>
      <c r="M455">
        <v>1</v>
      </c>
      <c r="N455">
        <v>0</v>
      </c>
      <c r="O455" t="s">
        <v>36</v>
      </c>
      <c r="P455">
        <v>0</v>
      </c>
      <c r="Q455">
        <v>0</v>
      </c>
      <c r="R455" t="s">
        <v>38</v>
      </c>
      <c r="S455">
        <v>4</v>
      </c>
      <c r="T455" t="s">
        <v>39</v>
      </c>
      <c r="U455">
        <v>2</v>
      </c>
      <c r="V455">
        <v>2</v>
      </c>
      <c r="W455">
        <v>4</v>
      </c>
      <c r="X455">
        <v>2</v>
      </c>
      <c r="Y455">
        <v>3</v>
      </c>
      <c r="Z455" t="s">
        <v>40</v>
      </c>
      <c r="AA455" t="s">
        <v>41</v>
      </c>
      <c r="AB455" t="e">
        <f>VLOOKUP(G455,[1]Ref!$A:$C,2,0)</f>
        <v>#N/A</v>
      </c>
      <c r="AC455" t="e">
        <f>VLOOKUP($G455,[1]Ref!$A:$C,3,0)</f>
        <v>#N/A</v>
      </c>
    </row>
    <row r="456" spans="1:29" x14ac:dyDescent="0.35">
      <c r="A456">
        <v>83993949</v>
      </c>
      <c r="B456" t="s">
        <v>2804</v>
      </c>
      <c r="C456" t="s">
        <v>2805</v>
      </c>
      <c r="D456" t="s">
        <v>2806</v>
      </c>
      <c r="E456">
        <v>1</v>
      </c>
      <c r="F456" t="s">
        <v>2807</v>
      </c>
      <c r="G456" t="s">
        <v>2808</v>
      </c>
      <c r="H456" t="s">
        <v>2809</v>
      </c>
      <c r="I456" s="4" t="s">
        <v>2803</v>
      </c>
      <c r="J456" s="5">
        <f t="shared" si="14"/>
        <v>2024</v>
      </c>
      <c r="K456" s="6">
        <f t="shared" si="15"/>
        <v>2</v>
      </c>
      <c r="L456" t="s">
        <v>49</v>
      </c>
      <c r="M456" t="s">
        <v>36</v>
      </c>
      <c r="N456">
        <v>1</v>
      </c>
      <c r="O456" t="s">
        <v>65</v>
      </c>
      <c r="P456">
        <v>2</v>
      </c>
      <c r="Q456">
        <v>0</v>
      </c>
      <c r="R456" t="s">
        <v>82</v>
      </c>
      <c r="S456">
        <v>1</v>
      </c>
      <c r="T456" t="s">
        <v>120</v>
      </c>
      <c r="U456">
        <v>4</v>
      </c>
      <c r="V456">
        <v>2</v>
      </c>
      <c r="W456">
        <v>1</v>
      </c>
      <c r="X456">
        <v>1</v>
      </c>
      <c r="Y456">
        <v>4</v>
      </c>
      <c r="Z456" t="s">
        <v>40</v>
      </c>
      <c r="AA456" t="s">
        <v>51</v>
      </c>
      <c r="AB456" t="str">
        <f>VLOOKUP(G456,[1]Ref!$A:$C,2,0)</f>
        <v>Quality &amp; Testing</v>
      </c>
      <c r="AC456" t="str">
        <f>VLOOKUP($G456,[1]Ref!$A:$C,3,0)</f>
        <v>Technical</v>
      </c>
    </row>
    <row r="457" spans="1:29" x14ac:dyDescent="0.35">
      <c r="A457">
        <v>83988552</v>
      </c>
      <c r="B457" t="s">
        <v>276</v>
      </c>
      <c r="C457" t="s">
        <v>2810</v>
      </c>
      <c r="D457" t="s">
        <v>2811</v>
      </c>
      <c r="E457">
        <v>4</v>
      </c>
      <c r="F457" t="s">
        <v>2812</v>
      </c>
      <c r="G457" t="s">
        <v>2813</v>
      </c>
      <c r="H457" t="s">
        <v>2814</v>
      </c>
      <c r="I457" s="4" t="s">
        <v>2803</v>
      </c>
      <c r="J457" s="5">
        <f t="shared" si="14"/>
        <v>2024</v>
      </c>
      <c r="K457" s="6">
        <f t="shared" si="15"/>
        <v>2</v>
      </c>
      <c r="L457" t="s">
        <v>49</v>
      </c>
      <c r="M457">
        <v>1</v>
      </c>
      <c r="N457">
        <v>2</v>
      </c>
      <c r="O457" t="s">
        <v>147</v>
      </c>
      <c r="P457">
        <v>0</v>
      </c>
      <c r="Q457">
        <v>0</v>
      </c>
      <c r="R457" t="s">
        <v>38</v>
      </c>
      <c r="S457">
        <v>5</v>
      </c>
      <c r="T457" t="s">
        <v>39</v>
      </c>
      <c r="U457">
        <v>4</v>
      </c>
      <c r="V457">
        <v>5</v>
      </c>
      <c r="W457">
        <v>4</v>
      </c>
      <c r="X457">
        <v>4</v>
      </c>
      <c r="Y457">
        <v>3</v>
      </c>
      <c r="Z457" t="s">
        <v>40</v>
      </c>
      <c r="AA457" t="s">
        <v>148</v>
      </c>
      <c r="AB457" t="str">
        <f>VLOOKUP(G457,[1]Ref!$A:$C,2,0)</f>
        <v>Other / General</v>
      </c>
      <c r="AC457" t="str">
        <f>VLOOKUP($G457,[1]Ref!$A:$C,3,0)</f>
        <v>Technical</v>
      </c>
    </row>
    <row r="458" spans="1:29" x14ac:dyDescent="0.35">
      <c r="A458">
        <v>83981371</v>
      </c>
      <c r="B458" t="s">
        <v>1459</v>
      </c>
      <c r="C458" t="s">
        <v>2815</v>
      </c>
      <c r="D458" t="s">
        <v>2816</v>
      </c>
      <c r="E458">
        <v>5</v>
      </c>
      <c r="F458" t="s">
        <v>2817</v>
      </c>
      <c r="G458" t="s">
        <v>2818</v>
      </c>
      <c r="H458" t="s">
        <v>2819</v>
      </c>
      <c r="I458" s="4" t="s">
        <v>2820</v>
      </c>
      <c r="J458" s="5">
        <f t="shared" si="14"/>
        <v>2024</v>
      </c>
      <c r="K458" s="6">
        <f t="shared" si="15"/>
        <v>2</v>
      </c>
      <c r="L458" t="s">
        <v>49</v>
      </c>
      <c r="M458" t="s">
        <v>36</v>
      </c>
      <c r="N458">
        <v>0</v>
      </c>
      <c r="O458" t="s">
        <v>36</v>
      </c>
      <c r="P458">
        <v>0</v>
      </c>
      <c r="Q458">
        <v>0</v>
      </c>
      <c r="R458" t="s">
        <v>36</v>
      </c>
      <c r="S458" t="s">
        <v>36</v>
      </c>
      <c r="T458" t="s">
        <v>36</v>
      </c>
      <c r="Z458" t="s">
        <v>40</v>
      </c>
      <c r="AA458" t="s">
        <v>41</v>
      </c>
      <c r="AB458" t="str">
        <f>VLOOKUP(G458,[1]Ref!$A:$C,2,0)</f>
        <v>Other / General</v>
      </c>
      <c r="AC458" t="str">
        <f>VLOOKUP($G458,[1]Ref!$A:$C,3,0)</f>
        <v>Technical</v>
      </c>
    </row>
    <row r="459" spans="1:29" x14ac:dyDescent="0.35">
      <c r="A459">
        <v>83894086</v>
      </c>
      <c r="B459" t="s">
        <v>2821</v>
      </c>
      <c r="C459" t="s">
        <v>2822</v>
      </c>
      <c r="D459" t="s">
        <v>2823</v>
      </c>
      <c r="E459">
        <v>5</v>
      </c>
      <c r="F459" t="s">
        <v>2824</v>
      </c>
      <c r="G459" t="s">
        <v>2825</v>
      </c>
      <c r="H459" t="s">
        <v>2826</v>
      </c>
      <c r="I459" s="4" t="s">
        <v>2827</v>
      </c>
      <c r="J459" s="5">
        <f t="shared" si="14"/>
        <v>2024</v>
      </c>
      <c r="K459" s="6">
        <f t="shared" si="15"/>
        <v>1</v>
      </c>
      <c r="L459" t="s">
        <v>35</v>
      </c>
      <c r="M459" t="s">
        <v>36</v>
      </c>
      <c r="N459">
        <v>0</v>
      </c>
      <c r="O459" t="s">
        <v>36</v>
      </c>
      <c r="P459">
        <v>0</v>
      </c>
      <c r="Q459">
        <v>0</v>
      </c>
      <c r="R459" t="s">
        <v>36</v>
      </c>
      <c r="S459">
        <v>5</v>
      </c>
      <c r="T459" t="s">
        <v>36</v>
      </c>
      <c r="U459">
        <v>5</v>
      </c>
      <c r="Z459" t="s">
        <v>40</v>
      </c>
      <c r="AA459" t="s">
        <v>41</v>
      </c>
      <c r="AB459" t="str">
        <f>VLOOKUP(G459,[1]Ref!$A:$C,2,0)</f>
        <v>Operations &amp; Manufacturing</v>
      </c>
      <c r="AC459" t="str">
        <f>VLOOKUP($G459,[1]Ref!$A:$C,3,0)</f>
        <v>Internship</v>
      </c>
    </row>
    <row r="460" spans="1:29" x14ac:dyDescent="0.35">
      <c r="A460">
        <v>83893430</v>
      </c>
      <c r="B460" t="s">
        <v>2828</v>
      </c>
      <c r="C460" t="s">
        <v>2829</v>
      </c>
      <c r="D460" t="s">
        <v>2830</v>
      </c>
      <c r="E460">
        <v>5</v>
      </c>
      <c r="F460" t="s">
        <v>2831</v>
      </c>
      <c r="G460" t="s">
        <v>2832</v>
      </c>
      <c r="H460" t="s">
        <v>2833</v>
      </c>
      <c r="I460" s="4" t="s">
        <v>2827</v>
      </c>
      <c r="J460" s="5">
        <f t="shared" si="14"/>
        <v>2024</v>
      </c>
      <c r="K460" s="6">
        <f t="shared" si="15"/>
        <v>1</v>
      </c>
      <c r="L460" t="s">
        <v>49</v>
      </c>
      <c r="M460" t="s">
        <v>36</v>
      </c>
      <c r="N460">
        <v>2</v>
      </c>
      <c r="O460" t="s">
        <v>197</v>
      </c>
      <c r="P460">
        <v>0</v>
      </c>
      <c r="Q460">
        <v>0</v>
      </c>
      <c r="R460" t="s">
        <v>38</v>
      </c>
      <c r="S460">
        <v>3</v>
      </c>
      <c r="T460" t="s">
        <v>39</v>
      </c>
      <c r="U460">
        <v>4</v>
      </c>
      <c r="V460">
        <v>4</v>
      </c>
      <c r="W460">
        <v>5</v>
      </c>
      <c r="X460">
        <v>4</v>
      </c>
      <c r="Y460">
        <v>3</v>
      </c>
      <c r="Z460" t="s">
        <v>40</v>
      </c>
      <c r="AA460" t="s">
        <v>41</v>
      </c>
      <c r="AB460" t="str">
        <f>VLOOKUP(G460,[1]Ref!$A:$C,2,0)</f>
        <v>Finance &amp; Procurement</v>
      </c>
      <c r="AC460" t="str">
        <f>VLOOKUP($G460,[1]Ref!$A:$C,3,0)</f>
        <v>General</v>
      </c>
    </row>
    <row r="461" spans="1:29" x14ac:dyDescent="0.35">
      <c r="A461">
        <v>83853255</v>
      </c>
      <c r="B461" t="s">
        <v>2834</v>
      </c>
      <c r="C461" t="s">
        <v>2835</v>
      </c>
      <c r="D461" t="s">
        <v>2836</v>
      </c>
      <c r="E461">
        <v>5</v>
      </c>
      <c r="F461" t="s">
        <v>2837</v>
      </c>
      <c r="G461" t="s">
        <v>1244</v>
      </c>
      <c r="H461" t="s">
        <v>2838</v>
      </c>
      <c r="I461" s="4" t="s">
        <v>2839</v>
      </c>
      <c r="J461" s="5">
        <f t="shared" si="14"/>
        <v>2024</v>
      </c>
      <c r="K461" s="6">
        <f t="shared" si="15"/>
        <v>1</v>
      </c>
      <c r="L461" t="s">
        <v>49</v>
      </c>
      <c r="M461">
        <v>1</v>
      </c>
      <c r="N461">
        <v>2</v>
      </c>
      <c r="O461" t="s">
        <v>50</v>
      </c>
      <c r="P461">
        <v>0</v>
      </c>
      <c r="Q461">
        <v>0</v>
      </c>
      <c r="R461" t="s">
        <v>38</v>
      </c>
      <c r="S461">
        <v>4</v>
      </c>
      <c r="T461" t="s">
        <v>39</v>
      </c>
      <c r="U461">
        <v>4</v>
      </c>
      <c r="V461">
        <v>4</v>
      </c>
      <c r="W461">
        <v>5</v>
      </c>
      <c r="X461">
        <v>4</v>
      </c>
      <c r="Y461">
        <v>5</v>
      </c>
      <c r="Z461" t="s">
        <v>40</v>
      </c>
      <c r="AA461" t="s">
        <v>51</v>
      </c>
      <c r="AB461" t="str">
        <f>VLOOKUP(G461,[1]Ref!$A:$C,2,0)</f>
        <v>Other / General</v>
      </c>
      <c r="AC461" t="str">
        <f>VLOOKUP($G461,[1]Ref!$A:$C,3,0)</f>
        <v>Technical</v>
      </c>
    </row>
    <row r="462" spans="1:29" x14ac:dyDescent="0.35">
      <c r="A462">
        <v>83847011</v>
      </c>
      <c r="B462" t="s">
        <v>1511</v>
      </c>
      <c r="C462" t="s">
        <v>2840</v>
      </c>
      <c r="D462" t="s">
        <v>2841</v>
      </c>
      <c r="E462">
        <v>5</v>
      </c>
      <c r="F462" t="s">
        <v>2842</v>
      </c>
      <c r="G462" t="s">
        <v>70</v>
      </c>
      <c r="H462" t="s">
        <v>2843</v>
      </c>
      <c r="I462" s="4" t="s">
        <v>2839</v>
      </c>
      <c r="J462" s="5">
        <f t="shared" si="14"/>
        <v>2024</v>
      </c>
      <c r="K462" s="6">
        <f t="shared" si="15"/>
        <v>1</v>
      </c>
      <c r="L462" t="s">
        <v>49</v>
      </c>
      <c r="M462">
        <v>1</v>
      </c>
      <c r="N462">
        <v>2</v>
      </c>
      <c r="O462" t="s">
        <v>65</v>
      </c>
      <c r="P462">
        <v>0</v>
      </c>
      <c r="Q462">
        <v>0</v>
      </c>
      <c r="R462" t="s">
        <v>36</v>
      </c>
      <c r="S462">
        <v>2</v>
      </c>
      <c r="T462" t="s">
        <v>39</v>
      </c>
      <c r="U462">
        <v>5</v>
      </c>
      <c r="V462">
        <v>5</v>
      </c>
      <c r="W462">
        <v>5</v>
      </c>
      <c r="X462">
        <v>5</v>
      </c>
      <c r="Y462">
        <v>5</v>
      </c>
      <c r="Z462" t="s">
        <v>40</v>
      </c>
      <c r="AA462" t="s">
        <v>51</v>
      </c>
      <c r="AB462" t="str">
        <f>VLOOKUP(G462,[1]Ref!$A:$C,2,0)</f>
        <v>Quality &amp; Testing</v>
      </c>
      <c r="AC462" t="str">
        <f>VLOOKUP($G462,[1]Ref!$A:$C,3,0)</f>
        <v>Technical</v>
      </c>
    </row>
    <row r="463" spans="1:29" x14ac:dyDescent="0.35">
      <c r="A463">
        <v>83767182</v>
      </c>
      <c r="B463" t="s">
        <v>2844</v>
      </c>
      <c r="C463" t="s">
        <v>2845</v>
      </c>
      <c r="D463" t="s">
        <v>2846</v>
      </c>
      <c r="E463">
        <v>3</v>
      </c>
      <c r="F463" t="s">
        <v>2847</v>
      </c>
      <c r="G463" t="s">
        <v>2848</v>
      </c>
      <c r="H463" t="s">
        <v>2849</v>
      </c>
      <c r="I463" s="4" t="s">
        <v>2850</v>
      </c>
      <c r="J463" s="5">
        <f t="shared" si="14"/>
        <v>2024</v>
      </c>
      <c r="K463" s="6">
        <f t="shared" si="15"/>
        <v>1</v>
      </c>
      <c r="L463" t="s">
        <v>49</v>
      </c>
      <c r="M463">
        <v>1</v>
      </c>
      <c r="N463">
        <v>20</v>
      </c>
      <c r="O463" t="s">
        <v>50</v>
      </c>
      <c r="P463">
        <v>0</v>
      </c>
      <c r="Q463">
        <v>0</v>
      </c>
      <c r="R463" t="s">
        <v>82</v>
      </c>
      <c r="S463">
        <v>2</v>
      </c>
      <c r="T463" t="s">
        <v>83</v>
      </c>
      <c r="U463">
        <v>3</v>
      </c>
      <c r="V463">
        <v>3</v>
      </c>
      <c r="W463">
        <v>3</v>
      </c>
      <c r="X463">
        <v>2</v>
      </c>
      <c r="Y463">
        <v>3</v>
      </c>
      <c r="Z463" t="s">
        <v>40</v>
      </c>
      <c r="AA463" t="s">
        <v>51</v>
      </c>
      <c r="AB463" t="str">
        <f>VLOOKUP(G463,[1]Ref!$A:$C,2,0)</f>
        <v>Program &amp; Project Management</v>
      </c>
      <c r="AC463" t="str">
        <f>VLOOKUP($G463,[1]Ref!$A:$C,3,0)</f>
        <v>Senior</v>
      </c>
    </row>
    <row r="464" spans="1:29" x14ac:dyDescent="0.35">
      <c r="A464">
        <v>83761885</v>
      </c>
      <c r="B464" t="s">
        <v>204</v>
      </c>
      <c r="C464" t="s">
        <v>2851</v>
      </c>
      <c r="D464" t="s">
        <v>2852</v>
      </c>
      <c r="E464">
        <v>5</v>
      </c>
      <c r="F464" t="s">
        <v>2853</v>
      </c>
      <c r="G464" t="s">
        <v>2854</v>
      </c>
      <c r="H464" t="s">
        <v>2855</v>
      </c>
      <c r="I464" s="4" t="s">
        <v>2850</v>
      </c>
      <c r="J464" s="5">
        <f t="shared" si="14"/>
        <v>2024</v>
      </c>
      <c r="K464" s="6">
        <f t="shared" si="15"/>
        <v>1</v>
      </c>
      <c r="L464" t="s">
        <v>49</v>
      </c>
      <c r="M464">
        <v>1</v>
      </c>
      <c r="N464">
        <v>1</v>
      </c>
      <c r="O464" t="s">
        <v>147</v>
      </c>
      <c r="P464">
        <v>0</v>
      </c>
      <c r="Q464">
        <v>0</v>
      </c>
      <c r="R464" t="s">
        <v>38</v>
      </c>
      <c r="S464">
        <v>4</v>
      </c>
      <c r="T464" t="s">
        <v>39</v>
      </c>
      <c r="U464">
        <v>4</v>
      </c>
      <c r="V464">
        <v>4</v>
      </c>
      <c r="W464">
        <v>4</v>
      </c>
      <c r="X464">
        <v>3</v>
      </c>
      <c r="Y464">
        <v>3</v>
      </c>
      <c r="Z464" t="s">
        <v>40</v>
      </c>
      <c r="AA464" t="s">
        <v>148</v>
      </c>
      <c r="AB464" t="str">
        <f>VLOOKUP(G464,[1]Ref!$A:$C,2,0)</f>
        <v>Other / General</v>
      </c>
      <c r="AC464" t="str">
        <f>VLOOKUP($G464,[1]Ref!$A:$C,3,0)</f>
        <v>Senior</v>
      </c>
    </row>
    <row r="465" spans="1:29" x14ac:dyDescent="0.35">
      <c r="A465">
        <v>83723138</v>
      </c>
      <c r="B465" t="s">
        <v>2856</v>
      </c>
      <c r="C465" t="s">
        <v>2857</v>
      </c>
      <c r="D465" t="s">
        <v>2858</v>
      </c>
      <c r="E465">
        <v>4</v>
      </c>
      <c r="F465" t="s">
        <v>2859</v>
      </c>
      <c r="G465" t="s">
        <v>2860</v>
      </c>
      <c r="H465" t="s">
        <v>2861</v>
      </c>
      <c r="I465" s="4" t="s">
        <v>2862</v>
      </c>
      <c r="J465" s="5">
        <f t="shared" si="14"/>
        <v>2024</v>
      </c>
      <c r="K465" s="6">
        <f t="shared" si="15"/>
        <v>1</v>
      </c>
      <c r="L465" t="s">
        <v>49</v>
      </c>
      <c r="M465" t="s">
        <v>36</v>
      </c>
      <c r="N465">
        <v>0</v>
      </c>
      <c r="O465" t="s">
        <v>1976</v>
      </c>
      <c r="P465">
        <v>0</v>
      </c>
      <c r="Q465">
        <v>0</v>
      </c>
      <c r="R465" t="s">
        <v>36</v>
      </c>
      <c r="S465" t="s">
        <v>36</v>
      </c>
      <c r="T465" t="s">
        <v>36</v>
      </c>
      <c r="Z465" t="s">
        <v>40</v>
      </c>
      <c r="AA465" t="s">
        <v>41</v>
      </c>
      <c r="AB465" t="str">
        <f>VLOOKUP(G465,[1]Ref!$A:$C,2,0)</f>
        <v>Other / General</v>
      </c>
      <c r="AC465" t="str">
        <f>VLOOKUP($G465,[1]Ref!$A:$C,3,0)</f>
        <v>General</v>
      </c>
    </row>
    <row r="466" spans="1:29" x14ac:dyDescent="0.35">
      <c r="A466">
        <v>83706009</v>
      </c>
      <c r="B466" t="s">
        <v>2863</v>
      </c>
      <c r="C466" t="s">
        <v>2864</v>
      </c>
      <c r="D466" t="s">
        <v>2865</v>
      </c>
      <c r="E466">
        <v>2</v>
      </c>
      <c r="F466" t="s">
        <v>2866</v>
      </c>
      <c r="G466" t="s">
        <v>145</v>
      </c>
      <c r="H466" t="s">
        <v>2867</v>
      </c>
      <c r="I466" s="4" t="s">
        <v>2868</v>
      </c>
      <c r="J466" s="5">
        <f t="shared" si="14"/>
        <v>2024</v>
      </c>
      <c r="K466" s="6">
        <f t="shared" si="15"/>
        <v>1</v>
      </c>
      <c r="L466" t="s">
        <v>49</v>
      </c>
      <c r="M466">
        <v>1</v>
      </c>
      <c r="N466">
        <v>0</v>
      </c>
      <c r="O466" t="s">
        <v>147</v>
      </c>
      <c r="P466">
        <v>0</v>
      </c>
      <c r="Q466">
        <v>0</v>
      </c>
      <c r="R466" t="s">
        <v>98</v>
      </c>
      <c r="S466">
        <v>1</v>
      </c>
      <c r="T466" t="s">
        <v>120</v>
      </c>
      <c r="U466">
        <v>3</v>
      </c>
      <c r="V466">
        <v>2</v>
      </c>
      <c r="W466">
        <v>2</v>
      </c>
      <c r="X466">
        <v>2</v>
      </c>
      <c r="Y466">
        <v>1</v>
      </c>
      <c r="Z466" t="s">
        <v>40</v>
      </c>
      <c r="AA466" t="s">
        <v>148</v>
      </c>
      <c r="AB466" t="str">
        <f>VLOOKUP(G466,[1]Ref!$A:$C,2,0)</f>
        <v>Program &amp; Project Management</v>
      </c>
      <c r="AC466" t="str">
        <f>VLOOKUP($G466,[1]Ref!$A:$C,3,0)</f>
        <v>Senior</v>
      </c>
    </row>
    <row r="467" spans="1:29" x14ac:dyDescent="0.35">
      <c r="A467">
        <v>83704618</v>
      </c>
      <c r="B467" t="s">
        <v>2869</v>
      </c>
      <c r="C467" t="s">
        <v>2870</v>
      </c>
      <c r="D467" t="s">
        <v>2871</v>
      </c>
      <c r="E467">
        <v>4</v>
      </c>
      <c r="F467" t="s">
        <v>2872</v>
      </c>
      <c r="G467" t="s">
        <v>131</v>
      </c>
      <c r="H467" t="s">
        <v>2873</v>
      </c>
      <c r="I467" s="4" t="s">
        <v>2868</v>
      </c>
      <c r="J467" s="5">
        <f t="shared" si="14"/>
        <v>2024</v>
      </c>
      <c r="K467" s="6">
        <f t="shared" si="15"/>
        <v>1</v>
      </c>
      <c r="L467" t="s">
        <v>49</v>
      </c>
      <c r="M467">
        <v>1</v>
      </c>
      <c r="N467">
        <v>2</v>
      </c>
      <c r="O467" t="s">
        <v>50</v>
      </c>
      <c r="P467">
        <v>0</v>
      </c>
      <c r="Q467">
        <v>0</v>
      </c>
      <c r="R467" t="s">
        <v>82</v>
      </c>
      <c r="S467">
        <v>4</v>
      </c>
      <c r="T467" t="s">
        <v>83</v>
      </c>
      <c r="U467">
        <v>3</v>
      </c>
      <c r="V467">
        <v>4</v>
      </c>
      <c r="W467">
        <v>4</v>
      </c>
      <c r="X467">
        <v>3</v>
      </c>
      <c r="Y467">
        <v>3</v>
      </c>
      <c r="Z467" t="s">
        <v>40</v>
      </c>
      <c r="AA467" t="s">
        <v>51</v>
      </c>
      <c r="AB467" t="str">
        <f>VLOOKUP(G467,[1]Ref!$A:$C,2,0)</f>
        <v>Operations &amp; Manufacturing</v>
      </c>
      <c r="AC467" t="str">
        <f>VLOOKUP($G467,[1]Ref!$A:$C,3,0)</f>
        <v>Technical</v>
      </c>
    </row>
    <row r="468" spans="1:29" x14ac:dyDescent="0.35">
      <c r="A468">
        <v>83619463</v>
      </c>
      <c r="B468" t="s">
        <v>325</v>
      </c>
      <c r="C468" t="s">
        <v>2874</v>
      </c>
      <c r="D468" t="s">
        <v>2875</v>
      </c>
      <c r="E468">
        <v>4</v>
      </c>
      <c r="F468" t="s">
        <v>2876</v>
      </c>
      <c r="G468" t="s">
        <v>2785</v>
      </c>
      <c r="H468" t="s">
        <v>2877</v>
      </c>
      <c r="I468" s="4" t="s">
        <v>2878</v>
      </c>
      <c r="J468" s="5">
        <f t="shared" si="14"/>
        <v>2024</v>
      </c>
      <c r="K468" s="6">
        <f t="shared" si="15"/>
        <v>1</v>
      </c>
      <c r="L468" t="s">
        <v>49</v>
      </c>
      <c r="M468">
        <v>1</v>
      </c>
      <c r="N468">
        <v>4</v>
      </c>
      <c r="O468" t="s">
        <v>65</v>
      </c>
      <c r="P468">
        <v>1</v>
      </c>
      <c r="Q468">
        <v>0</v>
      </c>
      <c r="R468" t="s">
        <v>36</v>
      </c>
      <c r="S468">
        <v>2</v>
      </c>
      <c r="T468" t="s">
        <v>39</v>
      </c>
      <c r="U468">
        <v>4</v>
      </c>
      <c r="V468">
        <v>4</v>
      </c>
      <c r="W468">
        <v>5</v>
      </c>
      <c r="X468">
        <v>2</v>
      </c>
      <c r="Y468">
        <v>4</v>
      </c>
      <c r="Z468" t="s">
        <v>40</v>
      </c>
      <c r="AA468" t="s">
        <v>51</v>
      </c>
      <c r="AB468" t="str">
        <f>VLOOKUP(G468,[1]Ref!$A:$C,2,0)</f>
        <v>Quality &amp; Testing</v>
      </c>
      <c r="AC468" t="str">
        <f>VLOOKUP($G468,[1]Ref!$A:$C,3,0)</f>
        <v>Technical</v>
      </c>
    </row>
    <row r="469" spans="1:29" x14ac:dyDescent="0.35">
      <c r="A469">
        <v>83561548</v>
      </c>
      <c r="B469" t="s">
        <v>2879</v>
      </c>
      <c r="C469" t="s">
        <v>2880</v>
      </c>
      <c r="D469" t="s">
        <v>2881</v>
      </c>
      <c r="E469">
        <v>4</v>
      </c>
      <c r="F469" t="s">
        <v>2882</v>
      </c>
      <c r="G469" t="s">
        <v>131</v>
      </c>
      <c r="H469" t="s">
        <v>2883</v>
      </c>
      <c r="I469" s="4" t="s">
        <v>2884</v>
      </c>
      <c r="J469" s="5">
        <f t="shared" si="14"/>
        <v>2024</v>
      </c>
      <c r="K469" s="6">
        <f t="shared" si="15"/>
        <v>1</v>
      </c>
      <c r="L469" t="s">
        <v>49</v>
      </c>
      <c r="M469">
        <v>1</v>
      </c>
      <c r="N469">
        <v>2</v>
      </c>
      <c r="O469" t="s">
        <v>65</v>
      </c>
      <c r="P469">
        <v>0</v>
      </c>
      <c r="Q469">
        <v>0</v>
      </c>
      <c r="R469" t="s">
        <v>82</v>
      </c>
      <c r="S469">
        <v>4</v>
      </c>
      <c r="T469" t="s">
        <v>39</v>
      </c>
      <c r="U469">
        <v>4</v>
      </c>
      <c r="V469">
        <v>4</v>
      </c>
      <c r="W469">
        <v>4</v>
      </c>
      <c r="X469">
        <v>4</v>
      </c>
      <c r="Y469">
        <v>4</v>
      </c>
      <c r="Z469" t="s">
        <v>40</v>
      </c>
      <c r="AA469" t="s">
        <v>51</v>
      </c>
      <c r="AB469" t="str">
        <f>VLOOKUP(G469,[1]Ref!$A:$C,2,0)</f>
        <v>Operations &amp; Manufacturing</v>
      </c>
      <c r="AC469" t="str">
        <f>VLOOKUP($G469,[1]Ref!$A:$C,3,0)</f>
        <v>Technical</v>
      </c>
    </row>
    <row r="470" spans="1:29" x14ac:dyDescent="0.35">
      <c r="A470">
        <v>83556367</v>
      </c>
      <c r="B470" t="s">
        <v>2885</v>
      </c>
      <c r="C470" t="s">
        <v>2886</v>
      </c>
      <c r="D470" t="s">
        <v>2887</v>
      </c>
      <c r="E470">
        <v>4</v>
      </c>
      <c r="F470" t="s">
        <v>2888</v>
      </c>
      <c r="G470" t="s">
        <v>2889</v>
      </c>
      <c r="H470" t="s">
        <v>2890</v>
      </c>
      <c r="I470" s="4" t="s">
        <v>2884</v>
      </c>
      <c r="J470" s="5">
        <f t="shared" si="14"/>
        <v>2024</v>
      </c>
      <c r="K470" s="6">
        <f t="shared" si="15"/>
        <v>1</v>
      </c>
      <c r="L470" t="s">
        <v>49</v>
      </c>
      <c r="M470">
        <v>1</v>
      </c>
      <c r="N470">
        <v>6</v>
      </c>
      <c r="O470" t="s">
        <v>50</v>
      </c>
      <c r="P470">
        <v>0</v>
      </c>
      <c r="Q470">
        <v>0</v>
      </c>
      <c r="R470" t="s">
        <v>38</v>
      </c>
      <c r="S470">
        <v>4</v>
      </c>
      <c r="T470" t="s">
        <v>39</v>
      </c>
      <c r="U470">
        <v>2</v>
      </c>
      <c r="V470">
        <v>5</v>
      </c>
      <c r="W470">
        <v>5</v>
      </c>
      <c r="X470">
        <v>4</v>
      </c>
      <c r="Y470">
        <v>5</v>
      </c>
      <c r="Z470" t="s">
        <v>40</v>
      </c>
      <c r="AA470" t="s">
        <v>51</v>
      </c>
      <c r="AB470" t="str">
        <f>VLOOKUP(G470,[1]Ref!$A:$C,2,0)</f>
        <v>Other / General</v>
      </c>
      <c r="AC470" t="str">
        <f>VLOOKUP($G470,[1]Ref!$A:$C,3,0)</f>
        <v>Technical</v>
      </c>
    </row>
    <row r="471" spans="1:29" x14ac:dyDescent="0.35">
      <c r="A471">
        <v>83531750</v>
      </c>
      <c r="B471" t="s">
        <v>2891</v>
      </c>
      <c r="C471" t="s">
        <v>2892</v>
      </c>
      <c r="D471" t="s">
        <v>2893</v>
      </c>
      <c r="E471">
        <v>4</v>
      </c>
      <c r="F471" t="s">
        <v>2894</v>
      </c>
      <c r="G471" t="s">
        <v>1134</v>
      </c>
      <c r="H471" t="s">
        <v>2895</v>
      </c>
      <c r="I471" s="4" t="s">
        <v>2896</v>
      </c>
      <c r="J471" s="5">
        <f t="shared" si="14"/>
        <v>2024</v>
      </c>
      <c r="K471" s="6">
        <f t="shared" si="15"/>
        <v>1</v>
      </c>
      <c r="L471" t="s">
        <v>49</v>
      </c>
      <c r="M471">
        <v>1</v>
      </c>
      <c r="N471">
        <v>4</v>
      </c>
      <c r="O471" t="s">
        <v>50</v>
      </c>
      <c r="P471">
        <v>1</v>
      </c>
      <c r="Q471">
        <v>0</v>
      </c>
      <c r="R471" t="s">
        <v>38</v>
      </c>
      <c r="S471">
        <v>5</v>
      </c>
      <c r="T471" t="s">
        <v>39</v>
      </c>
      <c r="U471">
        <v>3</v>
      </c>
      <c r="V471">
        <v>5</v>
      </c>
      <c r="W471">
        <v>5</v>
      </c>
      <c r="X471">
        <v>4</v>
      </c>
      <c r="Y471">
        <v>5</v>
      </c>
      <c r="Z471" t="s">
        <v>40</v>
      </c>
      <c r="AA471" t="s">
        <v>51</v>
      </c>
      <c r="AB471" t="str">
        <f>VLOOKUP(G471,[1]Ref!$A:$C,2,0)</f>
        <v>Operations &amp; Manufacturing</v>
      </c>
      <c r="AC471" t="str">
        <f>VLOOKUP($G471,[1]Ref!$A:$C,3,0)</f>
        <v>Technical</v>
      </c>
    </row>
    <row r="472" spans="1:29" x14ac:dyDescent="0.35">
      <c r="A472">
        <v>83463465</v>
      </c>
      <c r="B472" t="s">
        <v>1459</v>
      </c>
      <c r="C472" t="s">
        <v>2897</v>
      </c>
      <c r="D472" t="s">
        <v>2898</v>
      </c>
      <c r="E472">
        <v>3</v>
      </c>
      <c r="F472" t="s">
        <v>2899</v>
      </c>
      <c r="G472" t="s">
        <v>2900</v>
      </c>
      <c r="H472" t="s">
        <v>2901</v>
      </c>
      <c r="I472" s="4" t="s">
        <v>2902</v>
      </c>
      <c r="J472" s="5">
        <f t="shared" si="14"/>
        <v>2024</v>
      </c>
      <c r="K472" s="6">
        <f t="shared" si="15"/>
        <v>1</v>
      </c>
      <c r="L472" t="s">
        <v>49</v>
      </c>
      <c r="M472" t="s">
        <v>36</v>
      </c>
      <c r="N472">
        <v>9</v>
      </c>
      <c r="O472" t="s">
        <v>65</v>
      </c>
      <c r="P472">
        <v>1</v>
      </c>
      <c r="Q472">
        <v>0</v>
      </c>
      <c r="R472" t="s">
        <v>98</v>
      </c>
      <c r="S472">
        <v>3</v>
      </c>
      <c r="T472" t="s">
        <v>39</v>
      </c>
      <c r="U472">
        <v>4</v>
      </c>
      <c r="V472">
        <v>4</v>
      </c>
      <c r="W472">
        <v>4</v>
      </c>
      <c r="X472">
        <v>2</v>
      </c>
      <c r="Y472">
        <v>2</v>
      </c>
      <c r="Z472" t="s">
        <v>40</v>
      </c>
      <c r="AA472" t="s">
        <v>51</v>
      </c>
      <c r="AB472" t="str">
        <f>VLOOKUP(G472,[1]Ref!$A:$C,2,0)</f>
        <v>Quality &amp; Testing</v>
      </c>
      <c r="AC472" t="str">
        <f>VLOOKUP($G472,[1]Ref!$A:$C,3,0)</f>
        <v>Technical</v>
      </c>
    </row>
    <row r="473" spans="1:29" x14ac:dyDescent="0.35">
      <c r="A473">
        <v>83453431</v>
      </c>
      <c r="B473" t="s">
        <v>2903</v>
      </c>
      <c r="C473" t="s">
        <v>2904</v>
      </c>
      <c r="D473" t="s">
        <v>2905</v>
      </c>
      <c r="E473">
        <v>1</v>
      </c>
      <c r="F473" t="s">
        <v>2906</v>
      </c>
      <c r="G473" t="s">
        <v>46</v>
      </c>
      <c r="H473" t="s">
        <v>2907</v>
      </c>
      <c r="I473" s="4" t="s">
        <v>2902</v>
      </c>
      <c r="J473" s="5">
        <f t="shared" si="14"/>
        <v>2024</v>
      </c>
      <c r="K473" s="6">
        <f t="shared" si="15"/>
        <v>1</v>
      </c>
      <c r="L473" t="s">
        <v>49</v>
      </c>
      <c r="M473" t="s">
        <v>36</v>
      </c>
      <c r="N473">
        <v>6</v>
      </c>
      <c r="O473" t="s">
        <v>50</v>
      </c>
      <c r="P473">
        <v>2</v>
      </c>
      <c r="Q473">
        <v>0</v>
      </c>
      <c r="R473" t="s">
        <v>98</v>
      </c>
      <c r="S473">
        <v>1</v>
      </c>
      <c r="T473" t="s">
        <v>39</v>
      </c>
      <c r="U473">
        <v>5</v>
      </c>
      <c r="V473">
        <v>1</v>
      </c>
      <c r="W473">
        <v>1</v>
      </c>
      <c r="X473">
        <v>1</v>
      </c>
      <c r="Y473">
        <v>1</v>
      </c>
      <c r="Z473" t="s">
        <v>40</v>
      </c>
      <c r="AA473" t="s">
        <v>51</v>
      </c>
      <c r="AB473" t="str">
        <f>VLOOKUP(G473,[1]Ref!$A:$C,2,0)</f>
        <v>Operations &amp; Manufacturing</v>
      </c>
      <c r="AC473" t="str">
        <f>VLOOKUP($G473,[1]Ref!$A:$C,3,0)</f>
        <v>Senior</v>
      </c>
    </row>
    <row r="474" spans="1:29" x14ac:dyDescent="0.35">
      <c r="A474">
        <v>83431156</v>
      </c>
      <c r="B474" t="s">
        <v>2908</v>
      </c>
      <c r="C474" t="s">
        <v>2909</v>
      </c>
      <c r="D474" t="s">
        <v>2910</v>
      </c>
      <c r="E474">
        <v>3</v>
      </c>
      <c r="F474" t="s">
        <v>2911</v>
      </c>
      <c r="G474" t="s">
        <v>405</v>
      </c>
      <c r="H474" t="s">
        <v>2912</v>
      </c>
      <c r="I474" s="4" t="s">
        <v>2913</v>
      </c>
      <c r="J474" s="5">
        <f t="shared" si="14"/>
        <v>2024</v>
      </c>
      <c r="K474" s="6">
        <f t="shared" si="15"/>
        <v>1</v>
      </c>
      <c r="L474" t="s">
        <v>49</v>
      </c>
      <c r="M474">
        <v>1</v>
      </c>
      <c r="N474">
        <v>4</v>
      </c>
      <c r="O474" t="s">
        <v>36</v>
      </c>
      <c r="P474">
        <v>0</v>
      </c>
      <c r="Q474">
        <v>0</v>
      </c>
      <c r="R474" t="s">
        <v>82</v>
      </c>
      <c r="S474">
        <v>4</v>
      </c>
      <c r="T474" t="s">
        <v>39</v>
      </c>
      <c r="U474">
        <v>3</v>
      </c>
      <c r="V474">
        <v>2</v>
      </c>
      <c r="W474">
        <v>4</v>
      </c>
      <c r="X474">
        <v>2</v>
      </c>
      <c r="Y474">
        <v>2</v>
      </c>
      <c r="Z474" t="s">
        <v>40</v>
      </c>
      <c r="AA474" t="s">
        <v>41</v>
      </c>
      <c r="AB474" t="str">
        <f>VLOOKUP(G474,[1]Ref!$A:$C,2,0)</f>
        <v>Other / General</v>
      </c>
      <c r="AC474" t="str">
        <f>VLOOKUP($G474,[1]Ref!$A:$C,3,0)</f>
        <v>Technical</v>
      </c>
    </row>
    <row r="475" spans="1:29" x14ac:dyDescent="0.35">
      <c r="A475">
        <v>83384764</v>
      </c>
      <c r="B475" t="s">
        <v>2914</v>
      </c>
      <c r="C475" t="s">
        <v>2915</v>
      </c>
      <c r="D475" t="s">
        <v>2916</v>
      </c>
      <c r="E475">
        <v>4</v>
      </c>
      <c r="F475" t="s">
        <v>2917</v>
      </c>
      <c r="G475" t="s">
        <v>2918</v>
      </c>
      <c r="H475" t="s">
        <v>2919</v>
      </c>
      <c r="I475" s="4" t="s">
        <v>2920</v>
      </c>
      <c r="J475" s="5">
        <f t="shared" si="14"/>
        <v>2024</v>
      </c>
      <c r="K475" s="6">
        <f t="shared" si="15"/>
        <v>1</v>
      </c>
      <c r="L475" t="s">
        <v>49</v>
      </c>
      <c r="M475">
        <v>1</v>
      </c>
      <c r="N475">
        <v>2</v>
      </c>
      <c r="O475" t="s">
        <v>65</v>
      </c>
      <c r="P475">
        <v>0</v>
      </c>
      <c r="Q475">
        <v>0</v>
      </c>
      <c r="R475" t="s">
        <v>38</v>
      </c>
      <c r="S475">
        <v>4</v>
      </c>
      <c r="T475" t="s">
        <v>39</v>
      </c>
      <c r="U475">
        <v>4</v>
      </c>
      <c r="V475">
        <v>5</v>
      </c>
      <c r="W475">
        <v>4</v>
      </c>
      <c r="X475">
        <v>4</v>
      </c>
      <c r="Y475">
        <v>3</v>
      </c>
      <c r="Z475" t="s">
        <v>40</v>
      </c>
      <c r="AA475" t="s">
        <v>51</v>
      </c>
      <c r="AB475" t="str">
        <f>VLOOKUP(G475,[1]Ref!$A:$C,2,0)</f>
        <v>Quality &amp; Testing</v>
      </c>
      <c r="AC475" t="str">
        <f>VLOOKUP($G475,[1]Ref!$A:$C,3,0)</f>
        <v>Senior</v>
      </c>
    </row>
    <row r="476" spans="1:29" x14ac:dyDescent="0.35">
      <c r="A476">
        <v>83359625</v>
      </c>
      <c r="B476" t="s">
        <v>1583</v>
      </c>
      <c r="C476" t="s">
        <v>2921</v>
      </c>
      <c r="D476" t="s">
        <v>2922</v>
      </c>
      <c r="E476">
        <v>4</v>
      </c>
      <c r="F476" t="s">
        <v>2923</v>
      </c>
      <c r="G476" t="s">
        <v>2924</v>
      </c>
      <c r="H476" t="s">
        <v>2925</v>
      </c>
      <c r="I476" s="4" t="s">
        <v>2926</v>
      </c>
      <c r="J476" s="5">
        <f t="shared" si="14"/>
        <v>2024</v>
      </c>
      <c r="K476" s="6">
        <f t="shared" si="15"/>
        <v>1</v>
      </c>
      <c r="L476" t="s">
        <v>49</v>
      </c>
      <c r="M476" t="s">
        <v>36</v>
      </c>
      <c r="N476">
        <v>6</v>
      </c>
      <c r="O476" t="s">
        <v>106</v>
      </c>
      <c r="P476">
        <v>0</v>
      </c>
      <c r="Q476">
        <v>0</v>
      </c>
      <c r="R476" t="s">
        <v>38</v>
      </c>
      <c r="S476">
        <v>4</v>
      </c>
      <c r="T476" t="s">
        <v>39</v>
      </c>
      <c r="U476">
        <v>4</v>
      </c>
      <c r="V476">
        <v>4</v>
      </c>
      <c r="W476">
        <v>4</v>
      </c>
      <c r="X476">
        <v>4</v>
      </c>
      <c r="Y476">
        <v>4</v>
      </c>
      <c r="Z476" t="s">
        <v>40</v>
      </c>
      <c r="AA476" t="s">
        <v>51</v>
      </c>
      <c r="AB476" t="str">
        <f>VLOOKUP(G476,[1]Ref!$A:$C,2,0)</f>
        <v>Operations &amp; Manufacturing</v>
      </c>
      <c r="AC476" t="str">
        <f>VLOOKUP($G476,[1]Ref!$A:$C,3,0)</f>
        <v>General</v>
      </c>
    </row>
    <row r="477" spans="1:29" x14ac:dyDescent="0.35">
      <c r="A477">
        <v>83356231</v>
      </c>
      <c r="B477" t="s">
        <v>2927</v>
      </c>
      <c r="C477" t="s">
        <v>2928</v>
      </c>
      <c r="D477" t="s">
        <v>2929</v>
      </c>
      <c r="E477">
        <v>1</v>
      </c>
      <c r="F477" t="s">
        <v>2930</v>
      </c>
      <c r="G477" t="s">
        <v>36</v>
      </c>
      <c r="H477" t="s">
        <v>2931</v>
      </c>
      <c r="I477" s="4" t="s">
        <v>2926</v>
      </c>
      <c r="J477" s="5">
        <f t="shared" si="14"/>
        <v>2024</v>
      </c>
      <c r="K477" s="6">
        <f t="shared" si="15"/>
        <v>1</v>
      </c>
      <c r="L477" t="s">
        <v>49</v>
      </c>
      <c r="M477">
        <v>1</v>
      </c>
      <c r="N477">
        <v>0</v>
      </c>
      <c r="O477" t="s">
        <v>37</v>
      </c>
      <c r="P477">
        <v>5</v>
      </c>
      <c r="Q477">
        <v>0</v>
      </c>
      <c r="R477" t="s">
        <v>98</v>
      </c>
      <c r="S477">
        <v>1</v>
      </c>
      <c r="T477" t="s">
        <v>120</v>
      </c>
      <c r="U477">
        <v>3</v>
      </c>
      <c r="V477">
        <v>1</v>
      </c>
      <c r="W477">
        <v>1</v>
      </c>
      <c r="X477">
        <v>1</v>
      </c>
      <c r="Y477">
        <v>1</v>
      </c>
      <c r="Z477" t="s">
        <v>40</v>
      </c>
      <c r="AA477" t="s">
        <v>41</v>
      </c>
      <c r="AB477" t="e">
        <f>VLOOKUP(G477,[1]Ref!$A:$C,2,0)</f>
        <v>#N/A</v>
      </c>
      <c r="AC477" t="e">
        <f>VLOOKUP($G477,[1]Ref!$A:$C,3,0)</f>
        <v>#N/A</v>
      </c>
    </row>
    <row r="478" spans="1:29" x14ac:dyDescent="0.35">
      <c r="A478">
        <v>83354422</v>
      </c>
      <c r="B478" t="s">
        <v>2932</v>
      </c>
      <c r="C478" t="s">
        <v>2933</v>
      </c>
      <c r="D478" t="s">
        <v>2934</v>
      </c>
      <c r="E478">
        <v>5</v>
      </c>
      <c r="F478" t="s">
        <v>2935</v>
      </c>
      <c r="G478" t="s">
        <v>1482</v>
      </c>
      <c r="H478" t="s">
        <v>2936</v>
      </c>
      <c r="I478" s="4" t="s">
        <v>2926</v>
      </c>
      <c r="J478" s="5">
        <f t="shared" si="14"/>
        <v>2024</v>
      </c>
      <c r="K478" s="6">
        <f t="shared" si="15"/>
        <v>1</v>
      </c>
      <c r="L478" t="s">
        <v>49</v>
      </c>
      <c r="M478">
        <v>1</v>
      </c>
      <c r="N478">
        <v>6</v>
      </c>
      <c r="O478" t="s">
        <v>65</v>
      </c>
      <c r="P478">
        <v>0</v>
      </c>
      <c r="Q478">
        <v>0</v>
      </c>
      <c r="R478" t="s">
        <v>38</v>
      </c>
      <c r="S478">
        <v>5</v>
      </c>
      <c r="T478" t="s">
        <v>39</v>
      </c>
      <c r="U478">
        <v>5</v>
      </c>
      <c r="V478">
        <v>5</v>
      </c>
      <c r="W478">
        <v>4</v>
      </c>
      <c r="X478">
        <v>4</v>
      </c>
      <c r="Y478">
        <v>5</v>
      </c>
      <c r="Z478" t="s">
        <v>40</v>
      </c>
      <c r="AA478" t="s">
        <v>51</v>
      </c>
      <c r="AB478" t="str">
        <f>VLOOKUP(G478,[1]Ref!$A:$C,2,0)</f>
        <v>Program &amp; Project Management</v>
      </c>
      <c r="AC478" t="str">
        <f>VLOOKUP($G478,[1]Ref!$A:$C,3,0)</f>
        <v>Manager</v>
      </c>
    </row>
    <row r="479" spans="1:29" x14ac:dyDescent="0.35">
      <c r="A479">
        <v>83337322</v>
      </c>
      <c r="B479" t="s">
        <v>2937</v>
      </c>
      <c r="C479" t="s">
        <v>2938</v>
      </c>
      <c r="D479" t="s">
        <v>2939</v>
      </c>
      <c r="E479">
        <v>3</v>
      </c>
      <c r="F479" t="s">
        <v>2940</v>
      </c>
      <c r="G479" t="s">
        <v>70</v>
      </c>
      <c r="H479" t="s">
        <v>2941</v>
      </c>
      <c r="I479" s="4" t="s">
        <v>2942</v>
      </c>
      <c r="J479" s="5">
        <f t="shared" si="14"/>
        <v>2024</v>
      </c>
      <c r="K479" s="6">
        <f t="shared" si="15"/>
        <v>1</v>
      </c>
      <c r="L479" t="s">
        <v>49</v>
      </c>
      <c r="M479">
        <v>1</v>
      </c>
      <c r="N479">
        <v>2</v>
      </c>
      <c r="O479" t="s">
        <v>65</v>
      </c>
      <c r="P479">
        <v>0</v>
      </c>
      <c r="Q479">
        <v>0</v>
      </c>
      <c r="R479" t="s">
        <v>38</v>
      </c>
      <c r="S479">
        <v>4</v>
      </c>
      <c r="T479" t="s">
        <v>120</v>
      </c>
      <c r="U479">
        <v>4</v>
      </c>
      <c r="V479">
        <v>5</v>
      </c>
      <c r="W479">
        <v>5</v>
      </c>
      <c r="X479">
        <v>2</v>
      </c>
      <c r="Y479">
        <v>4</v>
      </c>
      <c r="Z479" t="s">
        <v>40</v>
      </c>
      <c r="AA479" t="s">
        <v>51</v>
      </c>
      <c r="AB479" t="str">
        <f>VLOOKUP(G479,[1]Ref!$A:$C,2,0)</f>
        <v>Quality &amp; Testing</v>
      </c>
      <c r="AC479" t="str">
        <f>VLOOKUP($G479,[1]Ref!$A:$C,3,0)</f>
        <v>Technical</v>
      </c>
    </row>
    <row r="480" spans="1:29" x14ac:dyDescent="0.35">
      <c r="A480">
        <v>83308629</v>
      </c>
      <c r="B480" t="s">
        <v>2943</v>
      </c>
      <c r="C480" t="s">
        <v>2944</v>
      </c>
      <c r="D480" t="s">
        <v>2945</v>
      </c>
      <c r="E480">
        <v>5</v>
      </c>
      <c r="F480" t="s">
        <v>2946</v>
      </c>
      <c r="G480" t="s">
        <v>2947</v>
      </c>
      <c r="H480" t="s">
        <v>2948</v>
      </c>
      <c r="I480" s="4" t="s">
        <v>2949</v>
      </c>
      <c r="J480" s="5">
        <f t="shared" si="14"/>
        <v>2024</v>
      </c>
      <c r="K480" s="6">
        <f t="shared" si="15"/>
        <v>1</v>
      </c>
      <c r="L480" t="s">
        <v>49</v>
      </c>
      <c r="M480">
        <v>1</v>
      </c>
      <c r="N480">
        <v>0</v>
      </c>
      <c r="O480" t="s">
        <v>65</v>
      </c>
      <c r="P480">
        <v>1</v>
      </c>
      <c r="Q480">
        <v>0</v>
      </c>
      <c r="R480" t="s">
        <v>36</v>
      </c>
      <c r="S480">
        <v>4</v>
      </c>
      <c r="T480" t="s">
        <v>36</v>
      </c>
      <c r="U480">
        <v>4</v>
      </c>
      <c r="V480">
        <v>4</v>
      </c>
      <c r="W480">
        <v>4</v>
      </c>
      <c r="X480">
        <v>3</v>
      </c>
      <c r="Y480">
        <v>4</v>
      </c>
      <c r="Z480" t="s">
        <v>40</v>
      </c>
      <c r="AA480" t="s">
        <v>51</v>
      </c>
      <c r="AB480" t="str">
        <f>VLOOKUP(G480,[1]Ref!$A:$C,2,0)</f>
        <v>Engineering &amp; IT</v>
      </c>
      <c r="AC480" t="str">
        <f>VLOOKUP($G480,[1]Ref!$A:$C,3,0)</f>
        <v>Technical</v>
      </c>
    </row>
    <row r="481" spans="1:29" x14ac:dyDescent="0.35">
      <c r="A481">
        <v>83278732</v>
      </c>
      <c r="B481" t="s">
        <v>1328</v>
      </c>
      <c r="C481" t="s">
        <v>2950</v>
      </c>
      <c r="D481" t="s">
        <v>2951</v>
      </c>
      <c r="E481">
        <v>4</v>
      </c>
      <c r="F481" t="s">
        <v>2952</v>
      </c>
      <c r="G481" t="s">
        <v>596</v>
      </c>
      <c r="H481" t="s">
        <v>2953</v>
      </c>
      <c r="I481" s="4" t="s">
        <v>2954</v>
      </c>
      <c r="J481" s="5">
        <f t="shared" si="14"/>
        <v>2024</v>
      </c>
      <c r="K481" s="6">
        <f t="shared" si="15"/>
        <v>1</v>
      </c>
      <c r="L481" t="s">
        <v>73</v>
      </c>
      <c r="M481">
        <v>1</v>
      </c>
      <c r="N481">
        <v>0</v>
      </c>
      <c r="O481" t="s">
        <v>36</v>
      </c>
      <c r="P481">
        <v>0</v>
      </c>
      <c r="Q481">
        <v>0</v>
      </c>
      <c r="R481" t="s">
        <v>82</v>
      </c>
      <c r="S481">
        <v>5</v>
      </c>
      <c r="T481" t="s">
        <v>83</v>
      </c>
      <c r="U481">
        <v>5</v>
      </c>
      <c r="V481">
        <v>5</v>
      </c>
      <c r="W481">
        <v>5</v>
      </c>
      <c r="X481">
        <v>3</v>
      </c>
      <c r="Y481">
        <v>3</v>
      </c>
      <c r="Z481" t="s">
        <v>40</v>
      </c>
      <c r="AA481" t="s">
        <v>41</v>
      </c>
      <c r="AB481" t="str">
        <f>VLOOKUP(G481,[1]Ref!$A:$C,2,0)</f>
        <v>Other / General</v>
      </c>
      <c r="AC481" t="str">
        <f>VLOOKUP($G481,[1]Ref!$A:$C,3,0)</f>
        <v>Technical</v>
      </c>
    </row>
    <row r="482" spans="1:29" x14ac:dyDescent="0.35">
      <c r="A482">
        <v>83262853</v>
      </c>
      <c r="B482" t="s">
        <v>2955</v>
      </c>
      <c r="C482" t="s">
        <v>2956</v>
      </c>
      <c r="D482" t="s">
        <v>2957</v>
      </c>
      <c r="E482">
        <v>3</v>
      </c>
      <c r="F482" t="s">
        <v>2958</v>
      </c>
      <c r="G482" t="s">
        <v>251</v>
      </c>
      <c r="H482" t="s">
        <v>2959</v>
      </c>
      <c r="I482" s="4" t="s">
        <v>2954</v>
      </c>
      <c r="J482" s="5">
        <f t="shared" si="14"/>
        <v>2024</v>
      </c>
      <c r="K482" s="6">
        <f t="shared" si="15"/>
        <v>1</v>
      </c>
      <c r="L482" t="s">
        <v>49</v>
      </c>
      <c r="M482">
        <v>1</v>
      </c>
      <c r="N482">
        <v>0</v>
      </c>
      <c r="O482" t="s">
        <v>288</v>
      </c>
      <c r="P482">
        <v>0</v>
      </c>
      <c r="Q482">
        <v>0</v>
      </c>
      <c r="R482" t="s">
        <v>98</v>
      </c>
      <c r="S482">
        <v>2</v>
      </c>
      <c r="T482" t="s">
        <v>39</v>
      </c>
      <c r="U482">
        <v>4</v>
      </c>
      <c r="V482">
        <v>3</v>
      </c>
      <c r="W482">
        <v>3</v>
      </c>
      <c r="X482">
        <v>2</v>
      </c>
      <c r="Y482">
        <v>3</v>
      </c>
      <c r="Z482" t="s">
        <v>40</v>
      </c>
      <c r="AA482" t="s">
        <v>41</v>
      </c>
      <c r="AB482" t="str">
        <f>VLOOKUP(G482,[1]Ref!$A:$C,2,0)</f>
        <v>Customer Service &amp; Support</v>
      </c>
      <c r="AC482" t="str">
        <f>VLOOKUP($G482,[1]Ref!$A:$C,3,0)</f>
        <v>Technical</v>
      </c>
    </row>
    <row r="483" spans="1:29" x14ac:dyDescent="0.35">
      <c r="A483">
        <v>83259408</v>
      </c>
      <c r="B483" t="s">
        <v>2787</v>
      </c>
      <c r="C483" t="s">
        <v>2960</v>
      </c>
      <c r="D483" t="s">
        <v>2961</v>
      </c>
      <c r="E483">
        <v>4</v>
      </c>
      <c r="F483" t="s">
        <v>2962</v>
      </c>
      <c r="G483" t="s">
        <v>36</v>
      </c>
      <c r="H483" t="s">
        <v>2963</v>
      </c>
      <c r="I483" s="4" t="s">
        <v>2954</v>
      </c>
      <c r="J483" s="5">
        <f t="shared" si="14"/>
        <v>2024</v>
      </c>
      <c r="K483" s="6">
        <f t="shared" si="15"/>
        <v>1</v>
      </c>
      <c r="L483" t="s">
        <v>49</v>
      </c>
      <c r="M483">
        <v>1</v>
      </c>
      <c r="N483">
        <v>0</v>
      </c>
      <c r="O483" t="s">
        <v>147</v>
      </c>
      <c r="P483">
        <v>0</v>
      </c>
      <c r="Q483">
        <v>0</v>
      </c>
      <c r="R483" t="s">
        <v>38</v>
      </c>
      <c r="S483">
        <v>4</v>
      </c>
      <c r="T483" t="s">
        <v>36</v>
      </c>
      <c r="U483">
        <v>4</v>
      </c>
      <c r="V483">
        <v>5</v>
      </c>
      <c r="W483">
        <v>4</v>
      </c>
      <c r="X483">
        <v>4</v>
      </c>
      <c r="Y483">
        <v>4</v>
      </c>
      <c r="Z483" t="s">
        <v>40</v>
      </c>
      <c r="AA483" t="s">
        <v>148</v>
      </c>
      <c r="AB483" t="e">
        <f>VLOOKUP(G483,[1]Ref!$A:$C,2,0)</f>
        <v>#N/A</v>
      </c>
      <c r="AC483" t="e">
        <f>VLOOKUP($G483,[1]Ref!$A:$C,3,0)</f>
        <v>#N/A</v>
      </c>
    </row>
    <row r="484" spans="1:29" x14ac:dyDescent="0.35">
      <c r="A484">
        <v>83218836</v>
      </c>
      <c r="B484" t="s">
        <v>2964</v>
      </c>
      <c r="C484" t="s">
        <v>2965</v>
      </c>
      <c r="D484" t="s">
        <v>2966</v>
      </c>
      <c r="E484">
        <v>3</v>
      </c>
      <c r="F484" t="s">
        <v>2967</v>
      </c>
      <c r="G484" t="s">
        <v>596</v>
      </c>
      <c r="H484" t="s">
        <v>2968</v>
      </c>
      <c r="I484" s="4" t="s">
        <v>2969</v>
      </c>
      <c r="J484" s="5">
        <f t="shared" si="14"/>
        <v>2024</v>
      </c>
      <c r="K484" s="6">
        <f t="shared" si="15"/>
        <v>1</v>
      </c>
      <c r="L484" t="s">
        <v>49</v>
      </c>
      <c r="M484" t="s">
        <v>36</v>
      </c>
      <c r="N484">
        <v>2</v>
      </c>
      <c r="O484" t="s">
        <v>189</v>
      </c>
      <c r="P484">
        <v>0</v>
      </c>
      <c r="Q484">
        <v>0</v>
      </c>
      <c r="R484" t="s">
        <v>38</v>
      </c>
      <c r="S484">
        <v>4</v>
      </c>
      <c r="T484" t="s">
        <v>39</v>
      </c>
      <c r="U484">
        <v>3</v>
      </c>
      <c r="V484">
        <v>4</v>
      </c>
      <c r="W484">
        <v>3</v>
      </c>
      <c r="X484">
        <v>4</v>
      </c>
      <c r="Y484">
        <v>3</v>
      </c>
      <c r="Z484" t="s">
        <v>40</v>
      </c>
      <c r="AA484" t="s">
        <v>148</v>
      </c>
      <c r="AB484" t="str">
        <f>VLOOKUP(G484,[1]Ref!$A:$C,2,0)</f>
        <v>Other / General</v>
      </c>
      <c r="AC484" t="str">
        <f>VLOOKUP($G484,[1]Ref!$A:$C,3,0)</f>
        <v>Technical</v>
      </c>
    </row>
    <row r="485" spans="1:29" x14ac:dyDescent="0.35">
      <c r="A485">
        <v>83213387</v>
      </c>
      <c r="B485" t="s">
        <v>401</v>
      </c>
      <c r="C485" t="s">
        <v>2970</v>
      </c>
      <c r="D485" t="s">
        <v>2971</v>
      </c>
      <c r="E485">
        <v>3</v>
      </c>
      <c r="F485" t="s">
        <v>2972</v>
      </c>
      <c r="G485" t="s">
        <v>1244</v>
      </c>
      <c r="H485" t="s">
        <v>2973</v>
      </c>
      <c r="I485" s="4" t="s">
        <v>2974</v>
      </c>
      <c r="J485" s="5">
        <f t="shared" si="14"/>
        <v>2024</v>
      </c>
      <c r="K485" s="6">
        <f t="shared" si="15"/>
        <v>1</v>
      </c>
      <c r="L485" t="s">
        <v>49</v>
      </c>
      <c r="M485">
        <v>1</v>
      </c>
      <c r="N485">
        <v>4</v>
      </c>
      <c r="O485" t="s">
        <v>50</v>
      </c>
      <c r="P485">
        <v>0</v>
      </c>
      <c r="Q485">
        <v>0</v>
      </c>
      <c r="R485" t="s">
        <v>38</v>
      </c>
      <c r="S485">
        <v>4</v>
      </c>
      <c r="T485" t="s">
        <v>39</v>
      </c>
      <c r="U485">
        <v>3</v>
      </c>
      <c r="V485">
        <v>4</v>
      </c>
      <c r="W485">
        <v>5</v>
      </c>
      <c r="X485">
        <v>5</v>
      </c>
      <c r="Y485">
        <v>3</v>
      </c>
      <c r="Z485" t="s">
        <v>40</v>
      </c>
      <c r="AA485" t="s">
        <v>51</v>
      </c>
      <c r="AB485" t="str">
        <f>VLOOKUP(G485,[1]Ref!$A:$C,2,0)</f>
        <v>Other / General</v>
      </c>
      <c r="AC485" t="str">
        <f>VLOOKUP($G485,[1]Ref!$A:$C,3,0)</f>
        <v>Technical</v>
      </c>
    </row>
    <row r="486" spans="1:29" x14ac:dyDescent="0.35">
      <c r="A486">
        <v>83186366</v>
      </c>
      <c r="B486" t="s">
        <v>2975</v>
      </c>
      <c r="C486" t="s">
        <v>2976</v>
      </c>
      <c r="D486" t="s">
        <v>2977</v>
      </c>
      <c r="E486">
        <v>3</v>
      </c>
      <c r="F486" t="s">
        <v>2978</v>
      </c>
      <c r="G486" t="s">
        <v>2979</v>
      </c>
      <c r="H486" t="s">
        <v>2980</v>
      </c>
      <c r="I486" s="4" t="s">
        <v>2974</v>
      </c>
      <c r="J486" s="5">
        <f t="shared" si="14"/>
        <v>2024</v>
      </c>
      <c r="K486" s="6">
        <f t="shared" si="15"/>
        <v>1</v>
      </c>
      <c r="L486" t="s">
        <v>49</v>
      </c>
      <c r="M486">
        <v>1</v>
      </c>
      <c r="N486">
        <v>4</v>
      </c>
      <c r="O486" t="s">
        <v>147</v>
      </c>
      <c r="P486">
        <v>0</v>
      </c>
      <c r="Q486">
        <v>0</v>
      </c>
      <c r="R486" t="s">
        <v>82</v>
      </c>
      <c r="S486">
        <v>4</v>
      </c>
      <c r="T486" t="s">
        <v>39</v>
      </c>
      <c r="U486">
        <v>3</v>
      </c>
      <c r="V486">
        <v>4</v>
      </c>
      <c r="W486">
        <v>3</v>
      </c>
      <c r="X486">
        <v>2</v>
      </c>
      <c r="Y486">
        <v>1</v>
      </c>
      <c r="Z486" t="s">
        <v>40</v>
      </c>
      <c r="AA486" t="s">
        <v>148</v>
      </c>
      <c r="AB486" t="str">
        <f>VLOOKUP(G486,[1]Ref!$A:$C,2,0)</f>
        <v>Customer Service &amp; Support</v>
      </c>
      <c r="AC486" t="str">
        <f>VLOOKUP($G486,[1]Ref!$A:$C,3,0)</f>
        <v>General</v>
      </c>
    </row>
    <row r="487" spans="1:29" x14ac:dyDescent="0.35">
      <c r="A487">
        <v>83177910</v>
      </c>
      <c r="B487" t="s">
        <v>2981</v>
      </c>
      <c r="C487" t="s">
        <v>2982</v>
      </c>
      <c r="D487" t="s">
        <v>2983</v>
      </c>
      <c r="E487">
        <v>5</v>
      </c>
      <c r="F487" t="s">
        <v>2984</v>
      </c>
      <c r="G487" t="s">
        <v>1114</v>
      </c>
      <c r="H487" t="s">
        <v>2985</v>
      </c>
      <c r="I487" s="4" t="s">
        <v>2974</v>
      </c>
      <c r="J487" s="5">
        <f t="shared" si="14"/>
        <v>2024</v>
      </c>
      <c r="K487" s="6">
        <f t="shared" si="15"/>
        <v>1</v>
      </c>
      <c r="L487" t="s">
        <v>49</v>
      </c>
      <c r="M487">
        <v>1</v>
      </c>
      <c r="N487">
        <v>0</v>
      </c>
      <c r="O487" t="s">
        <v>36</v>
      </c>
      <c r="P487">
        <v>0</v>
      </c>
      <c r="Q487">
        <v>0</v>
      </c>
      <c r="R487" t="s">
        <v>36</v>
      </c>
      <c r="S487" t="s">
        <v>36</v>
      </c>
      <c r="T487" t="s">
        <v>36</v>
      </c>
      <c r="Z487" t="s">
        <v>40</v>
      </c>
      <c r="AA487" t="s">
        <v>41</v>
      </c>
      <c r="AB487" t="str">
        <f>VLOOKUP(G487,[1]Ref!$A:$C,2,0)</f>
        <v>Operations &amp; Manufacturing</v>
      </c>
      <c r="AC487" t="str">
        <f>VLOOKUP($G487,[1]Ref!$A:$C,3,0)</f>
        <v>Technical</v>
      </c>
    </row>
    <row r="488" spans="1:29" x14ac:dyDescent="0.35">
      <c r="A488">
        <v>83132026</v>
      </c>
      <c r="B488" t="s">
        <v>1735</v>
      </c>
      <c r="C488" t="s">
        <v>2986</v>
      </c>
      <c r="D488" t="s">
        <v>2987</v>
      </c>
      <c r="E488">
        <v>4</v>
      </c>
      <c r="F488" t="s">
        <v>2988</v>
      </c>
      <c r="G488" t="s">
        <v>1735</v>
      </c>
      <c r="H488" t="s">
        <v>2989</v>
      </c>
      <c r="I488" s="4" t="s">
        <v>2990</v>
      </c>
      <c r="J488" s="5">
        <f t="shared" si="14"/>
        <v>2024</v>
      </c>
      <c r="K488" s="6">
        <f t="shared" si="15"/>
        <v>1</v>
      </c>
      <c r="L488" t="s">
        <v>49</v>
      </c>
      <c r="M488">
        <v>1</v>
      </c>
      <c r="N488">
        <v>4</v>
      </c>
      <c r="O488" t="s">
        <v>65</v>
      </c>
      <c r="P488">
        <v>0</v>
      </c>
      <c r="Q488">
        <v>0</v>
      </c>
      <c r="R488" t="s">
        <v>38</v>
      </c>
      <c r="S488">
        <v>5</v>
      </c>
      <c r="T488" t="s">
        <v>39</v>
      </c>
      <c r="U488">
        <v>5</v>
      </c>
      <c r="V488">
        <v>5</v>
      </c>
      <c r="W488">
        <v>5</v>
      </c>
      <c r="X488">
        <v>4</v>
      </c>
      <c r="Y488">
        <v>4</v>
      </c>
      <c r="Z488" t="s">
        <v>40</v>
      </c>
      <c r="AA488" t="s">
        <v>51</v>
      </c>
      <c r="AB488" t="str">
        <f>VLOOKUP(G488,[1]Ref!$A:$C,2,0)</f>
        <v>Quality &amp; Testing</v>
      </c>
      <c r="AC488" t="str">
        <f>VLOOKUP($G488,[1]Ref!$A:$C,3,0)</f>
        <v>Technical</v>
      </c>
    </row>
    <row r="489" spans="1:29" x14ac:dyDescent="0.35">
      <c r="A489">
        <v>83030856</v>
      </c>
      <c r="B489" t="s">
        <v>36</v>
      </c>
      <c r="C489" t="s">
        <v>2991</v>
      </c>
      <c r="D489" t="s">
        <v>2992</v>
      </c>
      <c r="E489">
        <v>3</v>
      </c>
      <c r="F489" t="s">
        <v>2993</v>
      </c>
      <c r="G489" t="s">
        <v>975</v>
      </c>
      <c r="H489" t="s">
        <v>2994</v>
      </c>
      <c r="I489" s="4" t="s">
        <v>2995</v>
      </c>
      <c r="J489" s="5">
        <f t="shared" si="14"/>
        <v>2024</v>
      </c>
      <c r="K489" s="6">
        <f t="shared" si="15"/>
        <v>1</v>
      </c>
      <c r="L489" t="s">
        <v>49</v>
      </c>
      <c r="M489">
        <v>1</v>
      </c>
      <c r="N489">
        <v>0</v>
      </c>
      <c r="O489" t="s">
        <v>147</v>
      </c>
      <c r="P489">
        <v>0</v>
      </c>
      <c r="Q489">
        <v>0</v>
      </c>
      <c r="R489" t="s">
        <v>36</v>
      </c>
      <c r="S489" t="s">
        <v>36</v>
      </c>
      <c r="T489" t="s">
        <v>36</v>
      </c>
      <c r="Z489" t="s">
        <v>40</v>
      </c>
      <c r="AA489" t="s">
        <v>148</v>
      </c>
      <c r="AB489" t="str">
        <f>VLOOKUP(G489,[1]Ref!$A:$C,2,0)</f>
        <v>Engineering &amp; IT</v>
      </c>
      <c r="AC489" t="str">
        <f>VLOOKUP($G489,[1]Ref!$A:$C,3,0)</f>
        <v>Senior</v>
      </c>
    </row>
    <row r="490" spans="1:29" x14ac:dyDescent="0.35">
      <c r="A490">
        <v>83017795</v>
      </c>
      <c r="B490" t="s">
        <v>1763</v>
      </c>
      <c r="C490" t="s">
        <v>2996</v>
      </c>
      <c r="D490" t="s">
        <v>2997</v>
      </c>
      <c r="E490">
        <v>4</v>
      </c>
      <c r="F490" t="s">
        <v>2998</v>
      </c>
      <c r="G490" t="s">
        <v>547</v>
      </c>
      <c r="H490" t="s">
        <v>2999</v>
      </c>
      <c r="I490" s="4" t="s">
        <v>3000</v>
      </c>
      <c r="J490" s="5">
        <f t="shared" si="14"/>
        <v>2024</v>
      </c>
      <c r="K490" s="6">
        <f t="shared" si="15"/>
        <v>1</v>
      </c>
      <c r="L490" t="s">
        <v>49</v>
      </c>
      <c r="M490">
        <v>1</v>
      </c>
      <c r="N490">
        <v>2</v>
      </c>
      <c r="O490" t="s">
        <v>387</v>
      </c>
      <c r="P490">
        <v>0</v>
      </c>
      <c r="Q490">
        <v>0</v>
      </c>
      <c r="R490" t="s">
        <v>38</v>
      </c>
      <c r="S490">
        <v>4</v>
      </c>
      <c r="T490" t="s">
        <v>39</v>
      </c>
      <c r="U490">
        <v>5</v>
      </c>
      <c r="V490">
        <v>3</v>
      </c>
      <c r="W490">
        <v>4</v>
      </c>
      <c r="X490">
        <v>4</v>
      </c>
      <c r="Y490">
        <v>3</v>
      </c>
      <c r="Z490" t="s">
        <v>40</v>
      </c>
      <c r="AA490" t="s">
        <v>51</v>
      </c>
      <c r="AB490" t="str">
        <f>VLOOKUP(G490,[1]Ref!$A:$C,2,0)</f>
        <v>Finance &amp; Procurement</v>
      </c>
      <c r="AC490" t="str">
        <f>VLOOKUP($G490,[1]Ref!$A:$C,3,0)</f>
        <v>Manager</v>
      </c>
    </row>
    <row r="491" spans="1:29" x14ac:dyDescent="0.35">
      <c r="A491">
        <v>82983372</v>
      </c>
      <c r="B491" t="s">
        <v>276</v>
      </c>
      <c r="C491" t="s">
        <v>3001</v>
      </c>
      <c r="D491" t="s">
        <v>3002</v>
      </c>
      <c r="E491">
        <v>5</v>
      </c>
      <c r="F491" t="s">
        <v>3003</v>
      </c>
      <c r="G491" t="s">
        <v>304</v>
      </c>
      <c r="H491" t="s">
        <v>3004</v>
      </c>
      <c r="I491" s="4" t="s">
        <v>3005</v>
      </c>
      <c r="J491" s="5">
        <f t="shared" si="14"/>
        <v>2024</v>
      </c>
      <c r="K491" s="6">
        <f t="shared" si="15"/>
        <v>1</v>
      </c>
      <c r="L491" t="s">
        <v>49</v>
      </c>
      <c r="M491">
        <v>1</v>
      </c>
      <c r="N491">
        <v>6</v>
      </c>
      <c r="O491" t="s">
        <v>65</v>
      </c>
      <c r="P491">
        <v>0</v>
      </c>
      <c r="Q491">
        <v>0</v>
      </c>
      <c r="R491" t="s">
        <v>36</v>
      </c>
      <c r="S491">
        <v>5</v>
      </c>
      <c r="T491" t="s">
        <v>36</v>
      </c>
      <c r="Z491" t="s">
        <v>40</v>
      </c>
      <c r="AA491" t="s">
        <v>51</v>
      </c>
      <c r="AB491" t="str">
        <f>VLOOKUP(G491,[1]Ref!$A:$C,2,0)</f>
        <v>Engineering &amp; IT</v>
      </c>
      <c r="AC491" t="str">
        <f>VLOOKUP($G491,[1]Ref!$A:$C,3,0)</f>
        <v>Manager</v>
      </c>
    </row>
    <row r="492" spans="1:29" x14ac:dyDescent="0.35">
      <c r="A492">
        <v>82956875</v>
      </c>
      <c r="B492" t="s">
        <v>3006</v>
      </c>
      <c r="C492" t="s">
        <v>3007</v>
      </c>
      <c r="D492" t="s">
        <v>3008</v>
      </c>
      <c r="E492">
        <v>5</v>
      </c>
      <c r="F492" t="s">
        <v>3009</v>
      </c>
      <c r="G492" t="s">
        <v>259</v>
      </c>
      <c r="H492" t="s">
        <v>3010</v>
      </c>
      <c r="I492" s="4" t="s">
        <v>3011</v>
      </c>
      <c r="J492" s="5">
        <f t="shared" si="14"/>
        <v>2024</v>
      </c>
      <c r="K492" s="6">
        <f t="shared" si="15"/>
        <v>1</v>
      </c>
      <c r="L492" t="s">
        <v>49</v>
      </c>
      <c r="M492">
        <v>1</v>
      </c>
      <c r="N492">
        <v>0</v>
      </c>
      <c r="O492" t="s">
        <v>147</v>
      </c>
      <c r="P492">
        <v>0</v>
      </c>
      <c r="Q492">
        <v>0</v>
      </c>
      <c r="R492" t="s">
        <v>36</v>
      </c>
      <c r="S492" t="s">
        <v>36</v>
      </c>
      <c r="T492" t="s">
        <v>36</v>
      </c>
      <c r="Z492" t="s">
        <v>40</v>
      </c>
      <c r="AA492" t="s">
        <v>148</v>
      </c>
      <c r="AB492" t="str">
        <f>VLOOKUP(G492,[1]Ref!$A:$C,2,0)</f>
        <v>Operations &amp; Manufacturing</v>
      </c>
      <c r="AC492" t="str">
        <f>VLOOKUP($G492,[1]Ref!$A:$C,3,0)</f>
        <v>Technical</v>
      </c>
    </row>
    <row r="493" spans="1:29" x14ac:dyDescent="0.35">
      <c r="A493">
        <v>82887464</v>
      </c>
      <c r="B493" t="s">
        <v>3012</v>
      </c>
      <c r="C493" t="s">
        <v>3013</v>
      </c>
      <c r="D493" t="s">
        <v>3014</v>
      </c>
      <c r="E493">
        <v>5</v>
      </c>
      <c r="F493" t="s">
        <v>3015</v>
      </c>
      <c r="G493" t="s">
        <v>946</v>
      </c>
      <c r="H493" t="s">
        <v>3016</v>
      </c>
      <c r="I493" s="4" t="s">
        <v>3017</v>
      </c>
      <c r="J493" s="5">
        <f t="shared" si="14"/>
        <v>2023</v>
      </c>
      <c r="K493" s="6">
        <f t="shared" si="15"/>
        <v>12</v>
      </c>
      <c r="L493" t="s">
        <v>49</v>
      </c>
      <c r="M493" t="s">
        <v>36</v>
      </c>
      <c r="N493">
        <v>0</v>
      </c>
      <c r="O493" t="s">
        <v>36</v>
      </c>
      <c r="P493">
        <v>0</v>
      </c>
      <c r="Q493">
        <v>0</v>
      </c>
      <c r="R493" t="s">
        <v>36</v>
      </c>
      <c r="S493" t="s">
        <v>36</v>
      </c>
      <c r="T493" t="s">
        <v>36</v>
      </c>
      <c r="Z493" t="s">
        <v>40</v>
      </c>
      <c r="AA493" t="s">
        <v>41</v>
      </c>
      <c r="AB493" t="str">
        <f>VLOOKUP(G493,[1]Ref!$A:$C,2,0)</f>
        <v>Engineering &amp; IT</v>
      </c>
      <c r="AC493" t="str">
        <f>VLOOKUP($G493,[1]Ref!$A:$C,3,0)</f>
        <v>Technical</v>
      </c>
    </row>
    <row r="494" spans="1:29" x14ac:dyDescent="0.35">
      <c r="A494">
        <v>82849555</v>
      </c>
      <c r="B494" t="s">
        <v>149</v>
      </c>
      <c r="C494" t="s">
        <v>3018</v>
      </c>
      <c r="D494" t="s">
        <v>3019</v>
      </c>
      <c r="E494">
        <v>3</v>
      </c>
      <c r="F494" t="s">
        <v>3020</v>
      </c>
      <c r="G494" t="s">
        <v>2671</v>
      </c>
      <c r="H494" t="s">
        <v>3021</v>
      </c>
      <c r="I494" s="4" t="s">
        <v>3022</v>
      </c>
      <c r="J494" s="5">
        <f t="shared" si="14"/>
        <v>2023</v>
      </c>
      <c r="K494" s="6">
        <f t="shared" si="15"/>
        <v>12</v>
      </c>
      <c r="L494" t="s">
        <v>49</v>
      </c>
      <c r="M494" t="s">
        <v>36</v>
      </c>
      <c r="N494">
        <v>0</v>
      </c>
      <c r="O494" t="s">
        <v>50</v>
      </c>
      <c r="P494">
        <v>0</v>
      </c>
      <c r="Q494">
        <v>0</v>
      </c>
      <c r="R494" t="s">
        <v>36</v>
      </c>
      <c r="S494" t="s">
        <v>36</v>
      </c>
      <c r="T494" t="s">
        <v>36</v>
      </c>
      <c r="Z494" t="s">
        <v>40</v>
      </c>
      <c r="AA494" t="s">
        <v>51</v>
      </c>
      <c r="AB494" t="str">
        <f>VLOOKUP(G494,[1]Ref!$A:$C,2,0)</f>
        <v>Other / General</v>
      </c>
      <c r="AC494" t="str">
        <f>VLOOKUP($G494,[1]Ref!$A:$C,3,0)</f>
        <v>Senior</v>
      </c>
    </row>
    <row r="495" spans="1:29" x14ac:dyDescent="0.35">
      <c r="A495">
        <v>82845400</v>
      </c>
      <c r="B495" t="s">
        <v>3023</v>
      </c>
      <c r="C495" t="s">
        <v>3024</v>
      </c>
      <c r="D495" t="s">
        <v>3025</v>
      </c>
      <c r="E495">
        <v>4</v>
      </c>
      <c r="F495" t="s">
        <v>3026</v>
      </c>
      <c r="G495" t="s">
        <v>2309</v>
      </c>
      <c r="H495" t="s">
        <v>3027</v>
      </c>
      <c r="I495" s="4" t="s">
        <v>3022</v>
      </c>
      <c r="J495" s="5">
        <f t="shared" si="14"/>
        <v>2023</v>
      </c>
      <c r="K495" s="6">
        <f t="shared" si="15"/>
        <v>12</v>
      </c>
      <c r="L495" t="s">
        <v>49</v>
      </c>
      <c r="M495">
        <v>1</v>
      </c>
      <c r="N495">
        <v>4</v>
      </c>
      <c r="O495" t="s">
        <v>147</v>
      </c>
      <c r="P495">
        <v>0</v>
      </c>
      <c r="Q495">
        <v>0</v>
      </c>
      <c r="R495" t="s">
        <v>98</v>
      </c>
      <c r="S495">
        <v>4</v>
      </c>
      <c r="T495" t="s">
        <v>39</v>
      </c>
      <c r="U495">
        <v>3</v>
      </c>
      <c r="V495">
        <v>5</v>
      </c>
      <c r="W495">
        <v>5</v>
      </c>
      <c r="X495">
        <v>5</v>
      </c>
      <c r="Y495">
        <v>5</v>
      </c>
      <c r="Z495" t="s">
        <v>40</v>
      </c>
      <c r="AA495" t="s">
        <v>148</v>
      </c>
      <c r="AB495" t="str">
        <f>VLOOKUP(G495,[1]Ref!$A:$C,2,0)</f>
        <v>Program &amp; Project Management</v>
      </c>
      <c r="AC495" t="str">
        <f>VLOOKUP($G495,[1]Ref!$A:$C,3,0)</f>
        <v>Manager</v>
      </c>
    </row>
    <row r="496" spans="1:29" x14ac:dyDescent="0.35">
      <c r="A496">
        <v>82618555</v>
      </c>
      <c r="B496" t="s">
        <v>3028</v>
      </c>
      <c r="C496" t="s">
        <v>3029</v>
      </c>
      <c r="D496" t="s">
        <v>3030</v>
      </c>
      <c r="E496">
        <v>4</v>
      </c>
      <c r="F496" t="s">
        <v>3031</v>
      </c>
      <c r="G496" t="s">
        <v>3032</v>
      </c>
      <c r="H496" t="s">
        <v>3033</v>
      </c>
      <c r="I496" s="4" t="s">
        <v>3034</v>
      </c>
      <c r="J496" s="5">
        <f t="shared" si="14"/>
        <v>2023</v>
      </c>
      <c r="K496" s="6">
        <f t="shared" si="15"/>
        <v>12</v>
      </c>
      <c r="L496" t="s">
        <v>73</v>
      </c>
      <c r="M496">
        <v>1</v>
      </c>
      <c r="N496">
        <v>1</v>
      </c>
      <c r="O496" t="s">
        <v>147</v>
      </c>
      <c r="P496">
        <v>0</v>
      </c>
      <c r="Q496">
        <v>0</v>
      </c>
      <c r="R496" t="s">
        <v>36</v>
      </c>
      <c r="S496">
        <v>5</v>
      </c>
      <c r="T496" t="s">
        <v>36</v>
      </c>
      <c r="U496">
        <v>4</v>
      </c>
      <c r="V496">
        <v>5</v>
      </c>
      <c r="W496">
        <v>4</v>
      </c>
      <c r="X496">
        <v>5</v>
      </c>
      <c r="Y496">
        <v>5</v>
      </c>
      <c r="Z496" t="s">
        <v>40</v>
      </c>
      <c r="AA496" t="s">
        <v>148</v>
      </c>
      <c r="AB496" t="str">
        <f>VLOOKUP(G496,[1]Ref!$A:$C,2,0)</f>
        <v>Finance &amp; Procurement</v>
      </c>
      <c r="AC496" t="str">
        <f>VLOOKUP($G496,[1]Ref!$A:$C,3,0)</f>
        <v>Technical</v>
      </c>
    </row>
    <row r="497" spans="1:29" x14ac:dyDescent="0.35">
      <c r="A497">
        <v>82569436</v>
      </c>
      <c r="B497" t="s">
        <v>3035</v>
      </c>
      <c r="C497" t="s">
        <v>3036</v>
      </c>
      <c r="D497" t="s">
        <v>3037</v>
      </c>
      <c r="E497">
        <v>5</v>
      </c>
      <c r="F497" t="s">
        <v>3038</v>
      </c>
      <c r="G497" t="s">
        <v>3039</v>
      </c>
      <c r="H497" t="s">
        <v>3040</v>
      </c>
      <c r="I497" s="4" t="s">
        <v>3041</v>
      </c>
      <c r="J497" s="5">
        <f t="shared" si="14"/>
        <v>2023</v>
      </c>
      <c r="K497" s="6">
        <f t="shared" si="15"/>
        <v>12</v>
      </c>
      <c r="L497" t="s">
        <v>49</v>
      </c>
      <c r="M497">
        <v>1</v>
      </c>
      <c r="N497">
        <v>0</v>
      </c>
      <c r="O497" t="s">
        <v>36</v>
      </c>
      <c r="P497">
        <v>0</v>
      </c>
      <c r="Q497">
        <v>0</v>
      </c>
      <c r="R497" t="s">
        <v>36</v>
      </c>
      <c r="S497" t="s">
        <v>36</v>
      </c>
      <c r="T497" t="s">
        <v>36</v>
      </c>
      <c r="Z497" t="s">
        <v>40</v>
      </c>
      <c r="AA497" t="s">
        <v>41</v>
      </c>
      <c r="AB497" t="str">
        <f>VLOOKUP(G497,[1]Ref!$A:$C,2,0)</f>
        <v>Other / General</v>
      </c>
      <c r="AC497" t="str">
        <f>VLOOKUP($G497,[1]Ref!$A:$C,3,0)</f>
        <v>General</v>
      </c>
    </row>
    <row r="498" spans="1:29" x14ac:dyDescent="0.35">
      <c r="A498">
        <v>82558213</v>
      </c>
      <c r="B498" t="s">
        <v>3042</v>
      </c>
      <c r="C498" t="s">
        <v>3043</v>
      </c>
      <c r="D498" t="s">
        <v>3044</v>
      </c>
      <c r="E498">
        <v>3</v>
      </c>
      <c r="F498" t="s">
        <v>3045</v>
      </c>
      <c r="G498" t="s">
        <v>1378</v>
      </c>
      <c r="H498" t="s">
        <v>3046</v>
      </c>
      <c r="I498" s="4" t="s">
        <v>3041</v>
      </c>
      <c r="J498" s="5">
        <f t="shared" si="14"/>
        <v>2023</v>
      </c>
      <c r="K498" s="6">
        <f t="shared" si="15"/>
        <v>12</v>
      </c>
      <c r="L498" t="s">
        <v>49</v>
      </c>
      <c r="M498">
        <v>1</v>
      </c>
      <c r="N498">
        <v>0</v>
      </c>
      <c r="O498" t="s">
        <v>36</v>
      </c>
      <c r="P498">
        <v>0</v>
      </c>
      <c r="Q498">
        <v>0</v>
      </c>
      <c r="R498" t="s">
        <v>36</v>
      </c>
      <c r="S498" t="s">
        <v>36</v>
      </c>
      <c r="T498" t="s">
        <v>36</v>
      </c>
      <c r="Z498" t="s">
        <v>40</v>
      </c>
      <c r="AA498" t="s">
        <v>41</v>
      </c>
      <c r="AB498" t="str">
        <f>VLOOKUP(G498,[1]Ref!$A:$C,2,0)</f>
        <v>Quality &amp; Testing</v>
      </c>
      <c r="AC498" t="str">
        <f>VLOOKUP($G498,[1]Ref!$A:$C,3,0)</f>
        <v>Technical</v>
      </c>
    </row>
    <row r="499" spans="1:29" x14ac:dyDescent="0.35">
      <c r="A499">
        <v>82502790</v>
      </c>
      <c r="B499" t="s">
        <v>3047</v>
      </c>
      <c r="C499" t="s">
        <v>3048</v>
      </c>
      <c r="D499" t="s">
        <v>3049</v>
      </c>
      <c r="E499">
        <v>4</v>
      </c>
      <c r="F499" t="s">
        <v>3050</v>
      </c>
      <c r="G499" t="s">
        <v>3051</v>
      </c>
      <c r="H499" t="s">
        <v>3052</v>
      </c>
      <c r="I499" s="4" t="s">
        <v>3053</v>
      </c>
      <c r="J499" s="5">
        <f t="shared" si="14"/>
        <v>2023</v>
      </c>
      <c r="K499" s="6">
        <f t="shared" si="15"/>
        <v>12</v>
      </c>
      <c r="L499" t="s">
        <v>49</v>
      </c>
      <c r="M499" t="s">
        <v>36</v>
      </c>
      <c r="N499">
        <v>2</v>
      </c>
      <c r="O499" t="s">
        <v>65</v>
      </c>
      <c r="P499">
        <v>1</v>
      </c>
      <c r="Q499">
        <v>0</v>
      </c>
      <c r="R499" t="s">
        <v>38</v>
      </c>
      <c r="S499">
        <v>4</v>
      </c>
      <c r="T499" t="s">
        <v>39</v>
      </c>
      <c r="U499">
        <v>4</v>
      </c>
      <c r="V499">
        <v>4</v>
      </c>
      <c r="W499">
        <v>4</v>
      </c>
      <c r="X499">
        <v>4</v>
      </c>
      <c r="Y499">
        <v>3</v>
      </c>
      <c r="Z499" t="s">
        <v>40</v>
      </c>
      <c r="AA499" t="s">
        <v>51</v>
      </c>
      <c r="AB499" t="str">
        <f>VLOOKUP(G499,[1]Ref!$A:$C,2,0)</f>
        <v>Quality &amp; Testing</v>
      </c>
      <c r="AC499" t="str">
        <f>VLOOKUP($G499,[1]Ref!$A:$C,3,0)</f>
        <v>Technical</v>
      </c>
    </row>
    <row r="500" spans="1:29" x14ac:dyDescent="0.35">
      <c r="A500">
        <v>82492022</v>
      </c>
      <c r="B500" t="s">
        <v>3054</v>
      </c>
      <c r="C500" t="s">
        <v>3055</v>
      </c>
      <c r="D500" t="s">
        <v>3056</v>
      </c>
      <c r="E500">
        <v>3</v>
      </c>
      <c r="F500" t="s">
        <v>3057</v>
      </c>
      <c r="G500" t="s">
        <v>1773</v>
      </c>
      <c r="H500" t="s">
        <v>3058</v>
      </c>
      <c r="I500" s="4" t="s">
        <v>3053</v>
      </c>
      <c r="J500" s="5">
        <f t="shared" si="14"/>
        <v>2023</v>
      </c>
      <c r="K500" s="6">
        <f t="shared" si="15"/>
        <v>12</v>
      </c>
      <c r="L500" t="s">
        <v>49</v>
      </c>
      <c r="M500" t="s">
        <v>36</v>
      </c>
      <c r="N500">
        <v>9</v>
      </c>
      <c r="O500" t="s">
        <v>3059</v>
      </c>
      <c r="P500">
        <v>0</v>
      </c>
      <c r="Q500">
        <v>0</v>
      </c>
      <c r="R500" t="s">
        <v>38</v>
      </c>
      <c r="S500">
        <v>3</v>
      </c>
      <c r="T500" t="s">
        <v>83</v>
      </c>
      <c r="U500">
        <v>4</v>
      </c>
      <c r="V500">
        <v>2</v>
      </c>
      <c r="W500">
        <v>3</v>
      </c>
      <c r="X500">
        <v>3</v>
      </c>
      <c r="Y500">
        <v>2</v>
      </c>
      <c r="Z500" t="s">
        <v>40</v>
      </c>
      <c r="AA500" t="s">
        <v>51</v>
      </c>
      <c r="AB500" t="str">
        <f>VLOOKUP(G500,[1]Ref!$A:$C,2,0)</f>
        <v>Other / General</v>
      </c>
      <c r="AC500" t="str">
        <f>VLOOKUP($G500,[1]Ref!$A:$C,3,0)</f>
        <v>Technical</v>
      </c>
    </row>
    <row r="501" spans="1:29" x14ac:dyDescent="0.35">
      <c r="A501">
        <v>82473711</v>
      </c>
      <c r="B501" t="s">
        <v>3060</v>
      </c>
      <c r="C501" t="s">
        <v>3061</v>
      </c>
      <c r="D501" t="s">
        <v>3062</v>
      </c>
      <c r="E501">
        <v>5</v>
      </c>
      <c r="F501" t="s">
        <v>3063</v>
      </c>
      <c r="G501" t="s">
        <v>3051</v>
      </c>
      <c r="H501" t="s">
        <v>3064</v>
      </c>
      <c r="I501" s="4" t="s">
        <v>3065</v>
      </c>
      <c r="J501" s="5">
        <f t="shared" si="14"/>
        <v>2023</v>
      </c>
      <c r="K501" s="6">
        <f t="shared" si="15"/>
        <v>12</v>
      </c>
      <c r="L501" t="s">
        <v>49</v>
      </c>
      <c r="M501">
        <v>1</v>
      </c>
      <c r="N501">
        <v>2</v>
      </c>
      <c r="O501" t="s">
        <v>37</v>
      </c>
      <c r="P501">
        <v>0</v>
      </c>
      <c r="Q501">
        <v>0</v>
      </c>
      <c r="R501" t="s">
        <v>38</v>
      </c>
      <c r="S501">
        <v>5</v>
      </c>
      <c r="T501" t="s">
        <v>39</v>
      </c>
      <c r="U501">
        <v>5</v>
      </c>
      <c r="V501">
        <v>5</v>
      </c>
      <c r="W501">
        <v>5</v>
      </c>
      <c r="X501">
        <v>5</v>
      </c>
      <c r="Y501">
        <v>5</v>
      </c>
      <c r="Z501" t="s">
        <v>40</v>
      </c>
      <c r="AA501" t="s">
        <v>41</v>
      </c>
      <c r="AB501" t="str">
        <f>VLOOKUP(G501,[1]Ref!$A:$C,2,0)</f>
        <v>Quality &amp; Testing</v>
      </c>
      <c r="AC501" t="str">
        <f>VLOOKUP($G501,[1]Ref!$A:$C,3,0)</f>
        <v>Technical</v>
      </c>
    </row>
  </sheetData>
  <conditionalFormatting sqref="A1:A501">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Dipesh Solanki</dc:creator>
  <cp:keywords/>
  <dc:description/>
  <cp:lastModifiedBy>Yashvi Shah</cp:lastModifiedBy>
  <cp:revision/>
  <dcterms:created xsi:type="dcterms:W3CDTF">2025-07-01T12:57:01Z</dcterms:created>
  <dcterms:modified xsi:type="dcterms:W3CDTF">2025-07-16T14:55:33Z</dcterms:modified>
  <cp:category/>
  <cp:contentStatus/>
</cp:coreProperties>
</file>