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Yasmina\Documents\Data Analysis Project\"/>
    </mc:Choice>
  </mc:AlternateContent>
  <xr:revisionPtr revIDLastSave="0" documentId="13_ncr:1_{31D26CAE-2634-469D-ACFB-9F9B7E5F1D5B}" xr6:coauthVersionLast="47" xr6:coauthVersionMax="47" xr10:uidLastSave="{00000000-0000-0000-0000-000000000000}"/>
  <bookViews>
    <workbookView xWindow="-120" yWindow="-120" windowWidth="20730" windowHeight="1104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al_Status">#N/A</definedName>
    <definedName name="Slicer_Region">#N/A</definedName>
  </definedNames>
  <calcPr calcId="191029"/>
  <pivotCaches>
    <pivotCache cacheId="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<sst xmlns="http://schemas.openxmlformats.org/spreadsheetml/2006/main" count="16283" uniqueCount="53">
  <si>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</si>
  <si>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</si>
  <si>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</si>
  <si>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</si>
  <si>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</si>
  <si>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</si>
  <si>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</si>
  <si>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</si>
  <si>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</si>
  <si>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</si>
  <si>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</si>
  <si>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</si>
  <si>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</si>
  <si>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</si>
  <si>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</si>
  <si>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</si>
  <si>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</si>
  <si>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</si>
  <si>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</si>
  <si>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</si>
  <si>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</si>
  <si>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</si>
  <si>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</si>
  <si>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</si>
  <si>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</si>
  <si>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</si>
  <si>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</si>
  <si>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</si>
  <si>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</si>
  <si>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</si>
  <si>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</si>
  <si>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</si>
  <si>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</si>
  <si>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</si>
  <si>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</si>
  <si>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</si>
  <si>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</si>
  <si>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</si>
  <si>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</si>
  <si>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</si>
  <si>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Bins</t>
  </si>
  <si>
    <t>Marial Status</t>
  </si>
  <si>
    <t>Column Labels</t>
  </si>
  <si>
    <t>Grand Total</t>
  </si>
  <si>
    <t>Row Labels</t>
  </si>
  <si>
    <t>Average of Income</t>
  </si>
  <si>
    <t>Count of Purchased Bike</t>
  </si>
  <si>
    <t>10 Miles+</t>
  </si>
  <si>
    <t>Adolescent</t>
  </si>
  <si>
    <t>Middle Age</t>
  </si>
  <si>
    <t>Senior</t>
  </si>
  <si>
    <t>Bike Sales Dashboard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</si>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</sst>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 #,##0_-;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
      <b/>
      <sz val="24"/>
      <color theme="0"/>
      <name val="Calibri"/>
      <family val="2"/>
      <scheme val="minor"/>
    </font>
    <font>
      <u/>
      <sz val="11"/>
      <color theme="10"/>
      <name val="Calibri"/>
      <family val="2"/>
      <scheme val="minor"/>
    </font>
    <font>
      <b/>
      <sz val="7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4">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0" fillId="0" borderId="0" xfId="0" applyAlignment="1">
      <alignment horizontal="left" indent="1"/>
    </xf>
    <xf numFmtId="0" fontId="20" fillId="33" borderId="0" xfId="0" applyFont="1" applyFill="1" applyAlignment="1">
      <alignment vertical="center"/>
    </xf>
    <xf numFmtId="0" fontId="0" fillId="33" borderId="0" xfId="0" applyFill="1"/>
    <xf numFmtId="0" fontId="21" fillId="0" borderId="0" xfId="42"/>
    <xf numFmtId="0" fontId="19" fillId="33" borderId="0" xfId="0" applyFont="1" applyFill="1" applyAlignment="1">
      <alignment vertical="center"/>
    </xf>
    <xf numFmtId="0" fontId="22" fillId="34"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65" formatCode="&quot;$&quot;#,##0"/>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39375</c:v>
                </c:pt>
                <c:pt idx="1">
                  <c:v>40000</c:v>
                </c:pt>
              </c:numCache>
            </c:numRef>
          </c:val>
          <c:extLst>
            <c:ext xmlns:c16="http://schemas.microsoft.com/office/drawing/2014/chart" uri="{C3380CC4-5D6E-409C-BE32-E72D297353CC}">
              <c16:uniqueId val="{00000000-2502-4649-9270-B96F9B49D169}"/>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40000</c:v>
                </c:pt>
                <c:pt idx="1">
                  <c:v>35294.117647058825</c:v>
                </c:pt>
              </c:numCache>
            </c:numRef>
          </c:val>
          <c:extLst>
            <c:ext xmlns:c16="http://schemas.microsoft.com/office/drawing/2014/chart" uri="{C3380CC4-5D6E-409C-BE32-E72D297353CC}">
              <c16:uniqueId val="{00000001-2502-4649-9270-B96F9B49D169}"/>
            </c:ext>
          </c:extLst>
        </c:ser>
        <c:dLbls>
          <c:showLegendKey val="0"/>
          <c:showVal val="0"/>
          <c:showCatName val="0"/>
          <c:showSerName val="0"/>
          <c:showPercent val="0"/>
          <c:showBubbleSize val="0"/>
        </c:dLbls>
        <c:gapWidth val="219"/>
        <c:overlap val="-27"/>
        <c:axId val="688985151"/>
        <c:axId val="689001951"/>
      </c:barChart>
      <c:catAx>
        <c:axId val="688985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01951"/>
        <c:crosses val="autoZero"/>
        <c:auto val="1"/>
        <c:lblAlgn val="ctr"/>
        <c:lblOffset val="100"/>
        <c:noMultiLvlLbl val="0"/>
      </c:catAx>
      <c:valAx>
        <c:axId val="68900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98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Table'!$B$24:$B$29</c:f>
              <c:numCache>
                <c:formatCode>General</c:formatCode>
                <c:ptCount val="5"/>
                <c:pt idx="0">
                  <c:v>33</c:v>
                </c:pt>
                <c:pt idx="1">
                  <c:v>10</c:v>
                </c:pt>
                <c:pt idx="2">
                  <c:v>17</c:v>
                </c:pt>
                <c:pt idx="3">
                  <c:v>7</c:v>
                </c:pt>
                <c:pt idx="4">
                  <c:v>21</c:v>
                </c:pt>
              </c:numCache>
            </c:numRef>
          </c:val>
          <c:smooth val="0"/>
          <c:extLst>
            <c:ext xmlns:c16="http://schemas.microsoft.com/office/drawing/2014/chart" uri="{C3380CC4-5D6E-409C-BE32-E72D297353CC}">
              <c16:uniqueId val="{00000000-6131-467A-B669-34B0569512B5}"/>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Table'!$C$24:$C$29</c:f>
              <c:numCache>
                <c:formatCode>General</c:formatCode>
                <c:ptCount val="5"/>
                <c:pt idx="0">
                  <c:v>50</c:v>
                </c:pt>
                <c:pt idx="1">
                  <c:v>11</c:v>
                </c:pt>
                <c:pt idx="2">
                  <c:v>11</c:v>
                </c:pt>
                <c:pt idx="3">
                  <c:v>3</c:v>
                </c:pt>
                <c:pt idx="4">
                  <c:v>3</c:v>
                </c:pt>
              </c:numCache>
            </c:numRef>
          </c:val>
          <c:smooth val="0"/>
          <c:extLst>
            <c:ext xmlns:c16="http://schemas.microsoft.com/office/drawing/2014/chart" uri="{C3380CC4-5D6E-409C-BE32-E72D297353CC}">
              <c16:uniqueId val="{00000001-6131-467A-B669-34B0569512B5}"/>
            </c:ext>
          </c:extLst>
        </c:ser>
        <c:dLbls>
          <c:showLegendKey val="0"/>
          <c:showVal val="0"/>
          <c:showCatName val="0"/>
          <c:showSerName val="0"/>
          <c:showPercent val="0"/>
          <c:showBubbleSize val="0"/>
        </c:dLbls>
        <c:smooth val="0"/>
        <c:axId val="1607490992"/>
        <c:axId val="1607491472"/>
      </c:lineChart>
      <c:catAx>
        <c:axId val="160749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491472"/>
        <c:crosses val="autoZero"/>
        <c:auto val="1"/>
        <c:lblAlgn val="ctr"/>
        <c:lblOffset val="100"/>
        <c:noMultiLvlLbl val="0"/>
      </c:catAx>
      <c:valAx>
        <c:axId val="16074914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49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Age Per Bike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Senior</c:v>
                </c:pt>
              </c:strCache>
            </c:strRef>
          </c:cat>
          <c:val>
            <c:numRef>
              <c:f>'Pivot Table'!$B$43:$B$46</c:f>
              <c:numCache>
                <c:formatCode>General</c:formatCode>
                <c:ptCount val="3"/>
                <c:pt idx="0">
                  <c:v>1</c:v>
                </c:pt>
                <c:pt idx="1">
                  <c:v>50</c:v>
                </c:pt>
                <c:pt idx="2">
                  <c:v>37</c:v>
                </c:pt>
              </c:numCache>
            </c:numRef>
          </c:val>
          <c:smooth val="0"/>
          <c:extLst>
            <c:ext xmlns:c16="http://schemas.microsoft.com/office/drawing/2014/chart" uri="{C3380CC4-5D6E-409C-BE32-E72D297353CC}">
              <c16:uniqueId val="{00000000-FAD8-4EA5-A4AD-4D0DA0D05188}"/>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Senior</c:v>
                </c:pt>
              </c:strCache>
            </c:strRef>
          </c:cat>
          <c:val>
            <c:numRef>
              <c:f>'Pivot Table'!$C$43:$C$46</c:f>
              <c:numCache>
                <c:formatCode>General</c:formatCode>
                <c:ptCount val="3"/>
                <c:pt idx="0">
                  <c:v>4</c:v>
                </c:pt>
                <c:pt idx="1">
                  <c:v>66</c:v>
                </c:pt>
                <c:pt idx="2">
                  <c:v>8</c:v>
                </c:pt>
              </c:numCache>
            </c:numRef>
          </c:val>
          <c:smooth val="0"/>
          <c:extLst>
            <c:ext xmlns:c16="http://schemas.microsoft.com/office/drawing/2014/chart" uri="{C3380CC4-5D6E-409C-BE32-E72D297353CC}">
              <c16:uniqueId val="{00000001-FAD8-4EA5-A4AD-4D0DA0D05188}"/>
            </c:ext>
          </c:extLst>
        </c:ser>
        <c:dLbls>
          <c:showLegendKey val="0"/>
          <c:showVal val="0"/>
          <c:showCatName val="0"/>
          <c:showSerName val="0"/>
          <c:showPercent val="0"/>
          <c:showBubbleSize val="0"/>
        </c:dLbls>
        <c:marker val="1"/>
        <c:smooth val="0"/>
        <c:axId val="1607513552"/>
        <c:axId val="1607510672"/>
      </c:lineChart>
      <c:catAx>
        <c:axId val="160751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groupe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510672"/>
        <c:crosses val="autoZero"/>
        <c:auto val="1"/>
        <c:lblAlgn val="ctr"/>
        <c:lblOffset val="100"/>
        <c:noMultiLvlLbl val="0"/>
      </c:catAx>
      <c:valAx>
        <c:axId val="160751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51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t>Purchased Bike By gender per Country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Table'!$C$59:$C$60</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Table'!$B$61:$B$69</c:f>
              <c:multiLvlStrCache>
                <c:ptCount val="6"/>
                <c:lvl>
                  <c:pt idx="0">
                    <c:v>Europe</c:v>
                  </c:pt>
                  <c:pt idx="1">
                    <c:v>North America</c:v>
                  </c:pt>
                  <c:pt idx="2">
                    <c:v>Pacific</c:v>
                  </c:pt>
                  <c:pt idx="3">
                    <c:v>Europe</c:v>
                  </c:pt>
                  <c:pt idx="4">
                    <c:v>North America</c:v>
                  </c:pt>
                  <c:pt idx="5">
                    <c:v>Pacific</c:v>
                  </c:pt>
                </c:lvl>
                <c:lvl>
                  <c:pt idx="0">
                    <c:v>Female</c:v>
                  </c:pt>
                  <c:pt idx="3">
                    <c:v>Male</c:v>
                  </c:pt>
                </c:lvl>
              </c:multiLvlStrCache>
            </c:multiLvlStrRef>
          </c:cat>
          <c:val>
            <c:numRef>
              <c:f>'Pivot Table'!$C$61:$C$69</c:f>
              <c:numCache>
                <c:formatCode>General</c:formatCode>
                <c:ptCount val="6"/>
                <c:pt idx="0">
                  <c:v>16</c:v>
                </c:pt>
                <c:pt idx="1">
                  <c:v>18</c:v>
                </c:pt>
                <c:pt idx="2">
                  <c:v>4</c:v>
                </c:pt>
                <c:pt idx="3">
                  <c:v>8</c:v>
                </c:pt>
                <c:pt idx="4">
                  <c:v>31</c:v>
                </c:pt>
                <c:pt idx="5">
                  <c:v>11</c:v>
                </c:pt>
              </c:numCache>
            </c:numRef>
          </c:val>
          <c:extLst>
            <c:ext xmlns:c16="http://schemas.microsoft.com/office/drawing/2014/chart" uri="{C3380CC4-5D6E-409C-BE32-E72D297353CC}">
              <c16:uniqueId val="{00000000-3036-43A9-B316-24F65BE0FB82}"/>
            </c:ext>
          </c:extLst>
        </c:ser>
        <c:ser>
          <c:idx val="1"/>
          <c:order val="1"/>
          <c:tx>
            <c:strRef>
              <c:f>'Pivot Table'!$D$59:$D$60</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'Pivot Table'!$B$61:$B$69</c:f>
              <c:multiLvlStrCache>
                <c:ptCount val="6"/>
                <c:lvl>
                  <c:pt idx="0">
                    <c:v>Europe</c:v>
                  </c:pt>
                  <c:pt idx="1">
                    <c:v>North America</c:v>
                  </c:pt>
                  <c:pt idx="2">
                    <c:v>Pacific</c:v>
                  </c:pt>
                  <c:pt idx="3">
                    <c:v>Europe</c:v>
                  </c:pt>
                  <c:pt idx="4">
                    <c:v>North America</c:v>
                  </c:pt>
                  <c:pt idx="5">
                    <c:v>Pacific</c:v>
                  </c:pt>
                </c:lvl>
                <c:lvl>
                  <c:pt idx="0">
                    <c:v>Female</c:v>
                  </c:pt>
                  <c:pt idx="3">
                    <c:v>Male</c:v>
                  </c:pt>
                </c:lvl>
              </c:multiLvlStrCache>
            </c:multiLvlStrRef>
          </c:cat>
          <c:val>
            <c:numRef>
              <c:f>'Pivot Table'!$D$61:$D$69</c:f>
              <c:numCache>
                <c:formatCode>General</c:formatCode>
                <c:ptCount val="6"/>
                <c:pt idx="0">
                  <c:v>18</c:v>
                </c:pt>
                <c:pt idx="1">
                  <c:v>16</c:v>
                </c:pt>
                <c:pt idx="2">
                  <c:v>8</c:v>
                </c:pt>
                <c:pt idx="3">
                  <c:v>17</c:v>
                </c:pt>
                <c:pt idx="4">
                  <c:v>8</c:v>
                </c:pt>
                <c:pt idx="5">
                  <c:v>11</c:v>
                </c:pt>
              </c:numCache>
            </c:numRef>
          </c:val>
          <c:extLst>
            <c:ext xmlns:c16="http://schemas.microsoft.com/office/drawing/2014/chart" uri="{C3380CC4-5D6E-409C-BE32-E72D297353CC}">
              <c16:uniqueId val="{00000001-3036-43A9-B316-24F65BE0FB82}"/>
            </c:ext>
          </c:extLst>
        </c:ser>
        <c:dLbls>
          <c:showLegendKey val="0"/>
          <c:showVal val="0"/>
          <c:showCatName val="0"/>
          <c:showSerName val="0"/>
          <c:showPercent val="0"/>
          <c:showBubbleSize val="0"/>
        </c:dLbls>
        <c:gapWidth val="100"/>
        <c:overlap val="-24"/>
        <c:axId val="1568306928"/>
        <c:axId val="1568300688"/>
      </c:barChart>
      <c:catAx>
        <c:axId val="15683069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CA"/>
                  <a:t>Region/Gender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8300688"/>
        <c:crosses val="autoZero"/>
        <c:auto val="1"/>
        <c:lblAlgn val="ctr"/>
        <c:lblOffset val="100"/>
        <c:noMultiLvlLbl val="0"/>
      </c:catAx>
      <c:valAx>
        <c:axId val="156830068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830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Average</a:t>
            </a:r>
            <a:r>
              <a:rPr lang="en-CA" baseline="0"/>
              <a:t> income per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Table'!$B$4:$B$5</c:f>
              <c:strCache>
                <c:ptCount val="1"/>
                <c:pt idx="0">
                  <c:v>No</c:v>
                </c:pt>
              </c:strCache>
            </c:strRef>
          </c:tx>
          <c:spPr>
            <a:solidFill>
              <a:schemeClr val="accent1"/>
            </a:solidFill>
            <a:ln>
              <a:noFill/>
            </a:ln>
            <a:effectLst/>
          </c:spPr>
          <c:invertIfNegative val="0"/>
          <c:cat>
            <c:strRef>
              <c:f>'Pivot Table'!$A$6:$A$8</c:f>
              <c:strCache>
                <c:ptCount val="2"/>
                <c:pt idx="0">
                  <c:v>Female</c:v>
                </c:pt>
                <c:pt idx="1">
                  <c:v>Male</c:v>
                </c:pt>
              </c:strCache>
            </c:strRef>
          </c:cat>
          <c:val>
            <c:numRef>
              <c:f>'Pivot Table'!$B$6:$B$8</c:f>
              <c:numCache>
                <c:formatCode>_-* #,##0_-;\-* #,##0_-;_-* "-"??_-;_-@_-</c:formatCode>
                <c:ptCount val="2"/>
                <c:pt idx="0">
                  <c:v>39375</c:v>
                </c:pt>
                <c:pt idx="1">
                  <c:v>40000</c:v>
                </c:pt>
              </c:numCache>
            </c:numRef>
          </c:val>
          <c:extLst>
            <c:ext xmlns:c16="http://schemas.microsoft.com/office/drawing/2014/chart" uri="{C3380CC4-5D6E-409C-BE32-E72D297353CC}">
              <c16:uniqueId val="{00000000-E222-4134-B126-BDD2FDC55D2B}"/>
            </c:ext>
          </c:extLst>
        </c:ser>
        <c:ser>
          <c:idx val="1"/>
          <c:order val="1"/>
          <c:tx>
            <c:strRef>
              <c:f>'Pivot Table'!$C$4:$C$5</c:f>
              <c:strCache>
                <c:ptCount val="1"/>
                <c:pt idx="0">
                  <c:v>Yes</c:v>
                </c:pt>
              </c:strCache>
            </c:strRef>
          </c:tx>
          <c:spPr>
            <a:solidFill>
              <a:schemeClr val="accent2"/>
            </a:solidFill>
            <a:ln>
              <a:noFill/>
            </a:ln>
            <a:effectLst/>
          </c:spPr>
          <c:invertIfNegative val="0"/>
          <c:cat>
            <c:strRef>
              <c:f>'Pivot Table'!$A$6:$A$8</c:f>
              <c:strCache>
                <c:ptCount val="2"/>
                <c:pt idx="0">
                  <c:v>Female</c:v>
                </c:pt>
                <c:pt idx="1">
                  <c:v>Male</c:v>
                </c:pt>
              </c:strCache>
            </c:strRef>
          </c:cat>
          <c:val>
            <c:numRef>
              <c:f>'Pivot Table'!$C$6:$C$8</c:f>
              <c:numCache>
                <c:formatCode>_-* #,##0_-;\-* #,##0_-;_-* "-"??_-;_-@_-</c:formatCode>
                <c:ptCount val="2"/>
                <c:pt idx="0">
                  <c:v>40000</c:v>
                </c:pt>
                <c:pt idx="1">
                  <c:v>35294.117647058825</c:v>
                </c:pt>
              </c:numCache>
            </c:numRef>
          </c:val>
          <c:extLst>
            <c:ext xmlns:c16="http://schemas.microsoft.com/office/drawing/2014/chart" uri="{C3380CC4-5D6E-409C-BE32-E72D297353CC}">
              <c16:uniqueId val="{00000001-E222-4134-B126-BDD2FDC55D2B}"/>
            </c:ext>
          </c:extLst>
        </c:ser>
        <c:dLbls>
          <c:showLegendKey val="0"/>
          <c:showVal val="0"/>
          <c:showCatName val="0"/>
          <c:showSerName val="0"/>
          <c:showPercent val="0"/>
          <c:showBubbleSize val="0"/>
        </c:dLbls>
        <c:gapWidth val="219"/>
        <c:overlap val="-27"/>
        <c:axId val="688985151"/>
        <c:axId val="689001951"/>
      </c:barChart>
      <c:catAx>
        <c:axId val="6889851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Genfer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001951"/>
        <c:crosses val="autoZero"/>
        <c:auto val="1"/>
        <c:lblAlgn val="ctr"/>
        <c:lblOffset val="100"/>
        <c:noMultiLvlLbl val="0"/>
      </c:catAx>
      <c:valAx>
        <c:axId val="68900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9851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Table'!$B$24:$B$29</c:f>
              <c:numCache>
                <c:formatCode>General</c:formatCode>
                <c:ptCount val="5"/>
                <c:pt idx="0">
                  <c:v>33</c:v>
                </c:pt>
                <c:pt idx="1">
                  <c:v>10</c:v>
                </c:pt>
                <c:pt idx="2">
                  <c:v>17</c:v>
                </c:pt>
                <c:pt idx="3">
                  <c:v>7</c:v>
                </c:pt>
                <c:pt idx="4">
                  <c:v>21</c:v>
                </c:pt>
              </c:numCache>
            </c:numRef>
          </c:val>
          <c:smooth val="0"/>
          <c:extLst>
            <c:ext xmlns:c16="http://schemas.microsoft.com/office/drawing/2014/chart" uri="{C3380CC4-5D6E-409C-BE32-E72D297353CC}">
              <c16:uniqueId val="{00000000-FB9C-4FE8-9A8E-2B5B2657CED2}"/>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Table'!$C$24:$C$29</c:f>
              <c:numCache>
                <c:formatCode>General</c:formatCode>
                <c:ptCount val="5"/>
                <c:pt idx="0">
                  <c:v>50</c:v>
                </c:pt>
                <c:pt idx="1">
                  <c:v>11</c:v>
                </c:pt>
                <c:pt idx="2">
                  <c:v>11</c:v>
                </c:pt>
                <c:pt idx="3">
                  <c:v>3</c:v>
                </c:pt>
                <c:pt idx="4">
                  <c:v>3</c:v>
                </c:pt>
              </c:numCache>
            </c:numRef>
          </c:val>
          <c:smooth val="0"/>
          <c:extLst>
            <c:ext xmlns:c16="http://schemas.microsoft.com/office/drawing/2014/chart" uri="{C3380CC4-5D6E-409C-BE32-E72D297353CC}">
              <c16:uniqueId val="{00000001-FB9C-4FE8-9A8E-2B5B2657CED2}"/>
            </c:ext>
          </c:extLst>
        </c:ser>
        <c:dLbls>
          <c:showLegendKey val="0"/>
          <c:showVal val="0"/>
          <c:showCatName val="0"/>
          <c:showSerName val="0"/>
          <c:showPercent val="0"/>
          <c:showBubbleSize val="0"/>
        </c:dLbls>
        <c:smooth val="0"/>
        <c:axId val="1607490992"/>
        <c:axId val="1607491472"/>
      </c:lineChart>
      <c:catAx>
        <c:axId val="16074909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491472"/>
        <c:crosses val="autoZero"/>
        <c:auto val="1"/>
        <c:lblAlgn val="ctr"/>
        <c:lblOffset val="100"/>
        <c:noMultiLvlLbl val="0"/>
      </c:catAx>
      <c:valAx>
        <c:axId val="160749147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49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Customer</a:t>
            </a:r>
            <a:r>
              <a:rPr lang="en-CA" baseline="0"/>
              <a:t> Age Per Bike Purchase</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A"/>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Senior</c:v>
                </c:pt>
              </c:strCache>
            </c:strRef>
          </c:cat>
          <c:val>
            <c:numRef>
              <c:f>'Pivot Table'!$B$43:$B$46</c:f>
              <c:numCache>
                <c:formatCode>General</c:formatCode>
                <c:ptCount val="3"/>
                <c:pt idx="0">
                  <c:v>1</c:v>
                </c:pt>
                <c:pt idx="1">
                  <c:v>50</c:v>
                </c:pt>
                <c:pt idx="2">
                  <c:v>37</c:v>
                </c:pt>
              </c:numCache>
            </c:numRef>
          </c:val>
          <c:smooth val="0"/>
          <c:extLst>
            <c:ext xmlns:c16="http://schemas.microsoft.com/office/drawing/2014/chart" uri="{C3380CC4-5D6E-409C-BE32-E72D297353CC}">
              <c16:uniqueId val="{00000000-74B5-46D8-AD1F-635EFAD3CCF9}"/>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Senior</c:v>
                </c:pt>
              </c:strCache>
            </c:strRef>
          </c:cat>
          <c:val>
            <c:numRef>
              <c:f>'Pivot Table'!$C$43:$C$46</c:f>
              <c:numCache>
                <c:formatCode>General</c:formatCode>
                <c:ptCount val="3"/>
                <c:pt idx="0">
                  <c:v>4</c:v>
                </c:pt>
                <c:pt idx="1">
                  <c:v>66</c:v>
                </c:pt>
                <c:pt idx="2">
                  <c:v>8</c:v>
                </c:pt>
              </c:numCache>
            </c:numRef>
          </c:val>
          <c:smooth val="0"/>
          <c:extLst>
            <c:ext xmlns:c16="http://schemas.microsoft.com/office/drawing/2014/chart" uri="{C3380CC4-5D6E-409C-BE32-E72D297353CC}">
              <c16:uniqueId val="{00000001-74B5-46D8-AD1F-635EFAD3CCF9}"/>
            </c:ext>
          </c:extLst>
        </c:ser>
        <c:dLbls>
          <c:showLegendKey val="0"/>
          <c:showVal val="0"/>
          <c:showCatName val="0"/>
          <c:showSerName val="0"/>
          <c:showPercent val="0"/>
          <c:showBubbleSize val="0"/>
        </c:dLbls>
        <c:marker val="1"/>
        <c:smooth val="0"/>
        <c:axId val="1607513552"/>
        <c:axId val="1607510672"/>
      </c:lineChart>
      <c:catAx>
        <c:axId val="16075135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Age groupe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510672"/>
        <c:crosses val="autoZero"/>
        <c:auto val="1"/>
        <c:lblAlgn val="ctr"/>
        <c:lblOffset val="100"/>
        <c:noMultiLvlLbl val="0"/>
      </c:catAx>
      <c:valAx>
        <c:axId val="16075106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51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Purchased Bike By gender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Table'!$C$59:$C$60</c:f>
              <c:strCache>
                <c:ptCount val="1"/>
                <c:pt idx="0">
                  <c:v>No</c:v>
                </c:pt>
              </c:strCache>
            </c:strRef>
          </c:tx>
          <c:spPr>
            <a:solidFill>
              <a:schemeClr val="accent1"/>
            </a:solidFill>
            <a:ln>
              <a:noFill/>
            </a:ln>
            <a:effectLst/>
          </c:spPr>
          <c:invertIfNegative val="0"/>
          <c:cat>
            <c:multiLvlStrRef>
              <c:f>'Pivot Table'!$B$61:$B$69</c:f>
              <c:multiLvlStrCache>
                <c:ptCount val="6"/>
                <c:lvl>
                  <c:pt idx="0">
                    <c:v>Europe</c:v>
                  </c:pt>
                  <c:pt idx="1">
                    <c:v>North America</c:v>
                  </c:pt>
                  <c:pt idx="2">
                    <c:v>Pacific</c:v>
                  </c:pt>
                  <c:pt idx="3">
                    <c:v>Europe</c:v>
                  </c:pt>
                  <c:pt idx="4">
                    <c:v>North America</c:v>
                  </c:pt>
                  <c:pt idx="5">
                    <c:v>Pacific</c:v>
                  </c:pt>
                </c:lvl>
                <c:lvl>
                  <c:pt idx="0">
                    <c:v>Female</c:v>
                  </c:pt>
                  <c:pt idx="3">
                    <c:v>Male</c:v>
                  </c:pt>
                </c:lvl>
              </c:multiLvlStrCache>
            </c:multiLvlStrRef>
          </c:cat>
          <c:val>
            <c:numRef>
              <c:f>'Pivot Table'!$C$61:$C$69</c:f>
              <c:numCache>
                <c:formatCode>General</c:formatCode>
                <c:ptCount val="6"/>
                <c:pt idx="0">
                  <c:v>16</c:v>
                </c:pt>
                <c:pt idx="1">
                  <c:v>18</c:v>
                </c:pt>
                <c:pt idx="2">
                  <c:v>4</c:v>
                </c:pt>
                <c:pt idx="3">
                  <c:v>8</c:v>
                </c:pt>
                <c:pt idx="4">
                  <c:v>31</c:v>
                </c:pt>
                <c:pt idx="5">
                  <c:v>11</c:v>
                </c:pt>
              </c:numCache>
            </c:numRef>
          </c:val>
          <c:extLst>
            <c:ext xmlns:c16="http://schemas.microsoft.com/office/drawing/2014/chart" uri="{C3380CC4-5D6E-409C-BE32-E72D297353CC}">
              <c16:uniqueId val="{00000000-573E-4316-8C05-530579160FE3}"/>
            </c:ext>
          </c:extLst>
        </c:ser>
        <c:ser>
          <c:idx val="1"/>
          <c:order val="1"/>
          <c:tx>
            <c:strRef>
              <c:f>'Pivot Table'!$D$59:$D$60</c:f>
              <c:strCache>
                <c:ptCount val="1"/>
                <c:pt idx="0">
                  <c:v>Yes</c:v>
                </c:pt>
              </c:strCache>
            </c:strRef>
          </c:tx>
          <c:spPr>
            <a:solidFill>
              <a:schemeClr val="accent2"/>
            </a:solidFill>
            <a:ln>
              <a:noFill/>
            </a:ln>
            <a:effectLst/>
          </c:spPr>
          <c:invertIfNegative val="0"/>
          <c:cat>
            <c:multiLvlStrRef>
              <c:f>'Pivot Table'!$B$61:$B$69</c:f>
              <c:multiLvlStrCache>
                <c:ptCount val="6"/>
                <c:lvl>
                  <c:pt idx="0">
                    <c:v>Europe</c:v>
                  </c:pt>
                  <c:pt idx="1">
                    <c:v>North America</c:v>
                  </c:pt>
                  <c:pt idx="2">
                    <c:v>Pacific</c:v>
                  </c:pt>
                  <c:pt idx="3">
                    <c:v>Europe</c:v>
                  </c:pt>
                  <c:pt idx="4">
                    <c:v>North America</c:v>
                  </c:pt>
                  <c:pt idx="5">
                    <c:v>Pacific</c:v>
                  </c:pt>
                </c:lvl>
                <c:lvl>
                  <c:pt idx="0">
                    <c:v>Female</c:v>
                  </c:pt>
                  <c:pt idx="3">
                    <c:v>Male</c:v>
                  </c:pt>
                </c:lvl>
              </c:multiLvlStrCache>
            </c:multiLvlStrRef>
          </c:cat>
          <c:val>
            <c:numRef>
              <c:f>'Pivot Table'!$D$61:$D$69</c:f>
              <c:numCache>
                <c:formatCode>General</c:formatCode>
                <c:ptCount val="6"/>
                <c:pt idx="0">
                  <c:v>18</c:v>
                </c:pt>
                <c:pt idx="1">
                  <c:v>16</c:v>
                </c:pt>
                <c:pt idx="2">
                  <c:v>8</c:v>
                </c:pt>
                <c:pt idx="3">
                  <c:v>17</c:v>
                </c:pt>
                <c:pt idx="4">
                  <c:v>8</c:v>
                </c:pt>
                <c:pt idx="5">
                  <c:v>11</c:v>
                </c:pt>
              </c:numCache>
            </c:numRef>
          </c:val>
          <c:extLst>
            <c:ext xmlns:c16="http://schemas.microsoft.com/office/drawing/2014/chart" uri="{C3380CC4-5D6E-409C-BE32-E72D297353CC}">
              <c16:uniqueId val="{00000001-573E-4316-8C05-530579160FE3}"/>
            </c:ext>
          </c:extLst>
        </c:ser>
        <c:dLbls>
          <c:showLegendKey val="0"/>
          <c:showVal val="0"/>
          <c:showCatName val="0"/>
          <c:showSerName val="0"/>
          <c:showPercent val="0"/>
          <c:showBubbleSize val="0"/>
        </c:dLbls>
        <c:gapWidth val="219"/>
        <c:overlap val="-27"/>
        <c:axId val="1568306928"/>
        <c:axId val="1568300688"/>
      </c:barChart>
      <c:catAx>
        <c:axId val="15683069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Region/Gender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300688"/>
        <c:crosses val="autoZero"/>
        <c:auto val="1"/>
        <c:lblAlgn val="ctr"/>
        <c:lblOffset val="100"/>
        <c:noMultiLvlLbl val="0"/>
      </c:catAx>
      <c:valAx>
        <c:axId val="1568300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830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9525</xdr:colOff>
      <xdr:row>3</xdr:row>
      <xdr:rowOff>4762</xdr:rowOff>
    </xdr:from>
    <xdr:to>
      <xdr:col>12</xdr:col>
      <xdr:colOff>314325</xdr:colOff>
      <xdr:row>17</xdr:row>
      <xdr:rowOff>80962</xdr:rowOff>
    </xdr:to>
    <xdr:graphicFrame macro="">
      <xdr:nvGraphicFramePr>
        <xdr:cNvPr id="2" name="Chart 1">
          <a:extLst>
            <a:ext uri="{FF2B5EF4-FFF2-40B4-BE49-F238E27FC236}">
              <a16:creationId xmlns:a16="http://schemas.microsoft.com/office/drawing/2014/main" id="{CF42E0D8-889D-2B3A-785D-2C3C0E1DC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21</xdr:row>
      <xdr:rowOff>23812</xdr:rowOff>
    </xdr:from>
    <xdr:to>
      <xdr:col>12</xdr:col>
      <xdr:colOff>295275</xdr:colOff>
      <xdr:row>35</xdr:row>
      <xdr:rowOff>100012</xdr:rowOff>
    </xdr:to>
    <xdr:graphicFrame macro="">
      <xdr:nvGraphicFramePr>
        <xdr:cNvPr id="3" name="Chart 2">
          <a:extLst>
            <a:ext uri="{FF2B5EF4-FFF2-40B4-BE49-F238E27FC236}">
              <a16:creationId xmlns:a16="http://schemas.microsoft.com/office/drawing/2014/main" id="{9AA3BE54-9574-8C07-0335-15A6E68F8D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40</xdr:row>
      <xdr:rowOff>4762</xdr:rowOff>
    </xdr:from>
    <xdr:to>
      <xdr:col>12</xdr:col>
      <xdr:colOff>314325</xdr:colOff>
      <xdr:row>54</xdr:row>
      <xdr:rowOff>80962</xdr:rowOff>
    </xdr:to>
    <xdr:graphicFrame macro="">
      <xdr:nvGraphicFramePr>
        <xdr:cNvPr id="4" name="Chart 3">
          <a:extLst>
            <a:ext uri="{FF2B5EF4-FFF2-40B4-BE49-F238E27FC236}">
              <a16:creationId xmlns:a16="http://schemas.microsoft.com/office/drawing/2014/main" id="{0F4E1B68-C4C3-4A5D-6183-2914A413A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58</xdr:row>
      <xdr:rowOff>4762</xdr:rowOff>
    </xdr:from>
    <xdr:to>
      <xdr:col>13</xdr:col>
      <xdr:colOff>323850</xdr:colOff>
      <xdr:row>72</xdr:row>
      <xdr:rowOff>80962</xdr:rowOff>
    </xdr:to>
    <xdr:graphicFrame macro="">
      <xdr:nvGraphicFramePr>
        <xdr:cNvPr id="5" name="Chart 4">
          <a:extLst>
            <a:ext uri="{FF2B5EF4-FFF2-40B4-BE49-F238E27FC236}">
              <a16:creationId xmlns:a16="http://schemas.microsoft.com/office/drawing/2014/main" id="{15CA47A8-662A-7D27-CA96-CDE882CF56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220569</xdr:colOff>
      <xdr:row>4</xdr:row>
      <xdr:rowOff>31749</xdr:rowOff>
    </xdr:from>
    <xdr:to>
      <xdr:col>13</xdr:col>
      <xdr:colOff>184150</xdr:colOff>
      <xdr:row>19</xdr:row>
      <xdr:rowOff>60324</xdr:rowOff>
    </xdr:to>
    <xdr:graphicFrame macro="">
      <xdr:nvGraphicFramePr>
        <xdr:cNvPr id="2" name="Chart 1">
          <a:extLst>
            <a:ext uri="{FF2B5EF4-FFF2-40B4-BE49-F238E27FC236}">
              <a16:creationId xmlns:a16="http://schemas.microsoft.com/office/drawing/2014/main" id="{386A4FC0-EC99-40A0-A383-E9C083C95A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214313</xdr:colOff>
      <xdr:row>4</xdr:row>
      <xdr:rowOff>47624</xdr:rowOff>
    </xdr:from>
    <xdr:to>
      <xdr:col>22</xdr:col>
      <xdr:colOff>571500</xdr:colOff>
      <xdr:row>19</xdr:row>
      <xdr:rowOff>57149</xdr:rowOff>
    </xdr:to>
    <xdr:graphicFrame macro="">
      <xdr:nvGraphicFramePr>
        <xdr:cNvPr id="3" name="Chart 2">
          <a:extLst>
            <a:ext uri="{FF2B5EF4-FFF2-40B4-BE49-F238E27FC236}">
              <a16:creationId xmlns:a16="http://schemas.microsoft.com/office/drawing/2014/main" id="{05DCD7EA-060C-43E7-8779-CDA98A868D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238125</xdr:colOff>
      <xdr:row>19</xdr:row>
      <xdr:rowOff>66674</xdr:rowOff>
    </xdr:from>
    <xdr:to>
      <xdr:col>13</xdr:col>
      <xdr:colOff>190500</xdr:colOff>
      <xdr:row>36</xdr:row>
      <xdr:rowOff>19050</xdr:rowOff>
    </xdr:to>
    <xdr:graphicFrame macro="">
      <xdr:nvGraphicFramePr>
        <xdr:cNvPr id="4" name="Chart 3">
          <a:extLst>
            <a:ext uri="{FF2B5EF4-FFF2-40B4-BE49-F238E27FC236}">
              <a16:creationId xmlns:a16="http://schemas.microsoft.com/office/drawing/2014/main" id="{DF50E5A5-D000-4003-ACFC-177459F1F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206377</xdr:colOff>
      <xdr:row>19</xdr:row>
      <xdr:rowOff>76200</xdr:rowOff>
    </xdr:from>
    <xdr:to>
      <xdr:col>23</xdr:col>
      <xdr:colOff>19051</xdr:colOff>
      <xdr:row>36</xdr:row>
      <xdr:rowOff>0</xdr:rowOff>
    </xdr:to>
    <xdr:graphicFrame macro="">
      <xdr:nvGraphicFramePr>
        <xdr:cNvPr id="5" name="Chart 4">
          <a:extLst>
            <a:ext uri="{FF2B5EF4-FFF2-40B4-BE49-F238E27FC236}">
              <a16:creationId xmlns:a16="http://schemas.microsoft.com/office/drawing/2014/main" id="{0E795F1B-4D68-4DD8-94AF-A9F62C2FE5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31750</xdr:colOff>
      <xdr:row>4</xdr:row>
      <xdr:rowOff>1587</xdr:rowOff>
    </xdr:from>
    <xdr:to>
      <xdr:col>3</xdr:col>
      <xdr:colOff>222250</xdr:colOff>
      <xdr:row>8</xdr:row>
      <xdr:rowOff>171450</xdr:rowOff>
    </xdr:to>
    <mc:AlternateContent xmlns:mc="http://schemas.openxmlformats.org/markup-compatibility/2006">
      <mc:Choice xmlns:a14="http://schemas.microsoft.com/office/drawing/2010/main" Requires="a14">
        <xdr:graphicFrame macro="">
          <xdr:nvGraphicFramePr>
            <xdr:cNvPr id="6" name="Marial Status">
              <a:extLst>
                <a:ext uri="{FF2B5EF4-FFF2-40B4-BE49-F238E27FC236}">
                  <a16:creationId xmlns:a16="http://schemas.microsoft.com/office/drawing/2014/main" id="{158C632C-B5A4-0D78-2146-97E3FBD2250D}"/>
                </a:ext>
              </a:extLst>
            </xdr:cNvPr>
            <xdr:cNvGraphicFramePr/>
          </xdr:nvGraphicFramePr>
          <xdr:xfrm>
            <a:off x="0" y="0"/>
            <a:ext cx="0" cy="0"/>
          </xdr:xfrm>
          <a:graphic>
            <a:graphicData uri="http://schemas.microsoft.com/office/drawing/2010/slicer">
              <sle:slicer xmlns:sle="http://schemas.microsoft.com/office/drawing/2010/slicer" name="Marial Status"/>
            </a:graphicData>
          </a:graphic>
        </xdr:graphicFrame>
      </mc:Choice>
      <mc:Fallback>
        <xdr:sp macro="" textlink="">
          <xdr:nvSpPr>
            <xdr:cNvPr id="0" name=""/>
            <xdr:cNvSpPr>
              <a:spLocks noTextEdit="1"/>
            </xdr:cNvSpPr>
          </xdr:nvSpPr>
          <xdr:spPr>
            <a:xfrm>
              <a:off x="31750" y="969962"/>
              <a:ext cx="2000250" cy="931863"/>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63500</xdr:rowOff>
    </xdr:from>
    <xdr:to>
      <xdr:col>3</xdr:col>
      <xdr:colOff>206375</xdr:colOff>
      <xdr:row>19</xdr:row>
      <xdr:rowOff>-1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4436E071-2FA1-B5FF-BD31-C52D8DC5465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984375"/>
              <a:ext cx="2016125" cy="18414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9524</xdr:colOff>
      <xdr:row>18</xdr:row>
      <xdr:rowOff>184150</xdr:rowOff>
    </xdr:from>
    <xdr:to>
      <xdr:col>3</xdr:col>
      <xdr:colOff>222250</xdr:colOff>
      <xdr:row>25</xdr:row>
      <xdr:rowOff>133349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B1F90A57-72A0-7898-6C41-E0347A8860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4" y="3819525"/>
              <a:ext cx="2022476" cy="128269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asmina" refreshedDate="45778.662145138886" createdVersion="8" refreshedVersion="8" minRefreshableVersion="3" recordCount="1000" xr:uid="{2FED7AB6-265A-43AF-8589-1757A46A7BC2}">
  <cacheSource type="worksheet">
    <worksheetSource ref="A1:N1001" sheet="Working Sheet"/>
  </cacheSource>
  <cacheFields count="14">
    <cacheField name="ID" numFmtId="0">
      <sharedItems containsSemiMixedTypes="0" containsString="0" containsNumber="1" containsInteger="1" minValue="11000" maxValue="29447"/>
    </cacheField>
    <cacheField name="Mari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ins" numFmtId="0">
      <sharedItems count="3">
        <s v="Middle Age"/>
        <s v="Senior"/>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650059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ABBE9E-695C-45F9-8CAD-0E13A910197B}" name="PivotTable4" cacheId="14" applyNumberFormats="0" applyBorderFormats="0" applyFontFormats="0" applyPatternFormats="0" applyAlignmentFormats="0" applyWidthHeightFormats="1" dataCaption="Values" updatedVersion="8" minRefreshableVersion="3" useAutoFormatting="1" itemPrintTitles="1" createdVersion="8" indent="0" multipleFieldFilters="0" chartFormat="7">
  <location ref="B59:E69" firstHeaderRow="1" firstDataRow="2" firstDataCol="1"/>
  <pivotFields count="14">
    <pivotField showAll="0"/>
    <pivotField showAll="0">
      <items count="3">
        <item x="0"/>
        <item h="1" x="1"/>
        <item t="default"/>
      </items>
    </pivotField>
    <pivotField axis="axisRow" showAll="0">
      <items count="3">
        <item x="0"/>
        <item x="1"/>
        <item t="default"/>
      </items>
    </pivotField>
    <pivotField numFmtId="165" showAll="0"/>
    <pivotField showAll="0"/>
    <pivotField showAll="0">
      <items count="6">
        <item x="0"/>
        <item h="1" x="4"/>
        <item h="1" x="2"/>
        <item h="1" x="1"/>
        <item h="1" x="3"/>
        <item t="default"/>
      </items>
    </pivotField>
    <pivotField showAll="0"/>
    <pivotField showAll="0"/>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2">
    <field x="2"/>
    <field x="10"/>
  </rowFields>
  <rowItems count="9">
    <i>
      <x/>
    </i>
    <i r="1">
      <x/>
    </i>
    <i r="1">
      <x v="1"/>
    </i>
    <i r="1">
      <x v="2"/>
    </i>
    <i>
      <x v="1"/>
    </i>
    <i r="1">
      <x/>
    </i>
    <i r="1">
      <x v="1"/>
    </i>
    <i r="1">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3E69E8-C480-40A8-BFC6-85832B9EB2F8}" name="PivotTable3" cacheId="14" applyNumberFormats="0" applyBorderFormats="0" applyFontFormats="0" applyPatternFormats="0" applyAlignmentFormats="0" applyWidthHeightFormats="1" dataCaption="Values" updatedVersion="8" minRefreshableVersion="3" useAutoFormatting="1" itemPrintTitles="1" createdVersion="8" indent="0" multipleFieldFilters="0" chartFormat="5">
  <location ref="A41:D46"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6160ED0-0068-4BE2-A22F-CAC8DBF7CBD5}" name="PivotTable2" cacheId="14"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22:D29"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FFEEE5-BB23-42B3-A030-BB69A5E4F6F4}" name="PivotTable1" cacheId="14" applyNumberFormats="0" applyBorderFormats="0" applyFontFormats="0" applyPatternFormats="0" applyAlignmentFormats="0" applyWidthHeightFormats="1" dataCaption="Values" updatedVersion="8" minRefreshableVersion="3" useAutoFormatting="1" itemPrintTitles="1" createdVersion="8" indent="0" multipleFieldFilters="0" chartFormat="3">
  <location ref="A4:D8"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x="0"/>
        <item h="1"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2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al_Status" xr10:uid="{9A5BD9D5-1E5F-4251-AF0E-EEC208D389B4}" sourceName="Marial Status">
  <pivotTables>
    <pivotTable tabId="3" name="PivotTable1"/>
    <pivotTable tabId="3" name="PivotTable2"/>
    <pivotTable tabId="3" name="PivotTable3"/>
    <pivotTable tabId="3" name="PivotTable4"/>
  </pivotTables>
  <data>
    <tabular pivotCacheId="206500596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B1993A0-D2CB-4F21-8A15-798C79E08B34}" sourceName="Education">
  <pivotTables>
    <pivotTable tabId="3" name="PivotTable1"/>
    <pivotTable tabId="3" name="PivotTable2"/>
    <pivotTable tabId="3" name="PivotTable3"/>
    <pivotTable tabId="3" name="PivotTable4"/>
  </pivotTables>
  <data>
    <tabular pivotCacheId="2065005962">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F42CDAA-1C01-4B29-AFAA-2DF206A00F70}" sourceName="Region">
  <pivotTables>
    <pivotTable tabId="3" name="PivotTable1"/>
  </pivotTables>
  <data>
    <tabular pivotCacheId="2065005962">
      <items count="3">
        <i x="0" s="1"/>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al Status" xr10:uid="{1CDB740E-22C5-4372-930B-74D6DF34AB1D}" cache="Slicer_Marial_Status" caption="Marial Status" style="SlicerStyleOther2" rowHeight="241300"/>
  <slicer name="Education" xr10:uid="{0F0B62AA-4C5B-42AB-ADFE-FC555BDF817A}" cache="Slicer_Education" caption="Education" style="SlicerStyleLight2" rowHeight="241300"/>
  <slicer name="Region" xr10:uid="{650AEF4F-2658-49E4-A6AB-CBF3C5F4B13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F67580-21F6-4EDC-A34E-3E2F61FF0A0E}" name="Table1" displayName="Table1" ref="A1:N1001" totalsRowShown="0">
  <autoFilter ref="A1:N1001" xr:uid="{1F314367-8AFE-4364-B478-972DBB3DE141}"/>
  <tableColumns count="14">
    <tableColumn id="1" xr3:uid="{27562ABE-D81E-4AA4-B742-94DFEE3004B5}" name="ID"/>
    <tableColumn id="2" xr3:uid="{80437CC5-0476-497B-B74C-741B8401DB35}" name="Marial Status"/>
    <tableColumn id="3" xr3:uid="{2057DA03-99FF-4523-8272-599442F1C8D2}" name="Gender"/>
    <tableColumn id="4" xr3:uid="{4B9B61CF-2109-49DF-AB3F-ACB9BA0EDF7D}" name="Income" dataDxfId="0"/>
    <tableColumn id="5" xr3:uid="{6EB75893-2F90-4950-83A8-6FE48B411020}" name="Children"/>
    <tableColumn id="6" xr3:uid="{FE9BC479-0EFA-40F6-A41D-E33B4153681E}" name="Education"/>
    <tableColumn id="7" xr3:uid="{014D7E55-CA06-4A49-84EA-DDE6402516EE}" name="Occupation"/>
    <tableColumn id="8" xr3:uid="{C8E60040-1E6F-4B20-B2E8-3963E04C7276}" name="Home Owner"/>
    <tableColumn id="9" xr3:uid="{1A2F67CF-616A-4F17-BFC8-065D4AAF7932}" name="Cars"/>
    <tableColumn id="10" xr3:uid="{80508951-AFB6-4DBD-98D9-418DE4485142}" name="Commute Distance"/>
    <tableColumn id="11" xr3:uid="{DC8870FB-5D17-4023-8CA1-1C8A34C81A48}" name="Region"/>
    <tableColumn id="12" xr3:uid="{A1270F91-4C77-419D-A584-673E6EF365B2}" name="Age"/>
    <tableColumn id="13" xr3:uid="{BCCA56AF-31CB-45E4-8415-211CC230EB9E}" name="Age Bins">
      <calculatedColumnFormula>IF(L2&gt;54, "Senior",IF(L2&gt;30,"Middle Age",IF(L2&lt;31,"Adolescent","Invalid")))</calculatedColumnFormula>
    </tableColumn>
    <tableColumn id="14" xr3:uid="{37A17496-D67F-4CB2-9C7D-D6ABA2C2F588}" name="Purchased Bike"/>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888"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14367-8AFE-4364-B478-972DBB3DE141}">
  <dimension ref="A1:N1001"/>
  <sheetViews>
    <sheetView workbookViewId="0">
      <selection sqref="A1:N1001"/>
    </sheetView>
  </sheetViews>
  <sheetFormatPr defaultRowHeight="15" x14ac:dyDescent="0.25"/>
  <cols>
    <col min="1" max="1" width="6" bestFit="1" customWidth="1"/>
    <col min="2" max="2" width="2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0.85546875" bestFit="1" customWidth="1"/>
    <col min="14" max="14" width="16.85546875" bestFit="1" customWidth="1"/>
  </cols>
  <sheetData>
    <row r="1" spans="1:14" x14ac:dyDescent="0.25">
      <c r="A1" t="s">
        <v>0</v>
      </c>
      <c r="B1" t="s">
        <v>41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 "Senior",IF(L2&gt;30,"Middle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 "Senior",IF(L3&gt;30,"Middle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Senior</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Senior</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47</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Senior</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Senior</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Senior</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47</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Senior</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Senior</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Senior</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Senior</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Senior</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Senior</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47</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Senior</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Senior</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47</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Senior</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47</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 "Senior",IF(L67&gt;30,"Middle Age",IF(L67&lt;31,"Adolescent","Invalid")))</f>
        <v>Senior</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47</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Senior</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47</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Senior</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Senior</v>
      </c>
      <c r="N96" t="s">
        <v>18</v>
      </c>
    </row>
    <row r="97" spans="1:14" x14ac:dyDescent="0.25">
      <c r="A97">
        <v>17197</v>
      </c>
      <c r="B97" t="s">
        <v>37</v>
      </c>
      <c r="C97" t="s">
        <v>38</v>
      </c>
      <c r="D97" s="3">
        <v>90000</v>
      </c>
      <c r="E97">
        <v>5</v>
      </c>
      <c r="F97" t="s">
        <v>19</v>
      </c>
      <c r="G97" t="s">
        <v>21</v>
      </c>
      <c r="H97" t="s">
        <v>15</v>
      </c>
      <c r="I97">
        <v>2</v>
      </c>
      <c r="J97" t="s">
        <v>47</v>
      </c>
      <c r="K97" t="s">
        <v>17</v>
      </c>
      <c r="L97">
        <v>62</v>
      </c>
      <c r="M97" t="str">
        <f t="shared" si="1"/>
        <v>Senior</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Senior</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Senior</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47</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Senior</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 "Senior",IF(L131&gt;30,"Middle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Senior</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Senior</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Senior</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Senior</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47</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Senior</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Senior</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47</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Senior</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Senior</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47</v>
      </c>
      <c r="K180" t="s">
        <v>17</v>
      </c>
      <c r="L180">
        <v>55</v>
      </c>
      <c r="M180" t="str">
        <f t="shared" si="2"/>
        <v>Senior</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Senior</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Senior</v>
      </c>
      <c r="N185" t="s">
        <v>15</v>
      </c>
    </row>
    <row r="186" spans="1:14" x14ac:dyDescent="0.25">
      <c r="A186">
        <v>28918</v>
      </c>
      <c r="B186" t="s">
        <v>36</v>
      </c>
      <c r="C186" t="s">
        <v>38</v>
      </c>
      <c r="D186" s="3">
        <v>130000</v>
      </c>
      <c r="E186">
        <v>4</v>
      </c>
      <c r="F186" t="s">
        <v>27</v>
      </c>
      <c r="G186" t="s">
        <v>28</v>
      </c>
      <c r="H186" t="s">
        <v>18</v>
      </c>
      <c r="I186">
        <v>4</v>
      </c>
      <c r="J186" t="s">
        <v>47</v>
      </c>
      <c r="K186" t="s">
        <v>17</v>
      </c>
      <c r="L186">
        <v>58</v>
      </c>
      <c r="M186" t="str">
        <f t="shared" si="2"/>
        <v>Senior</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Senior</v>
      </c>
      <c r="N188" t="s">
        <v>15</v>
      </c>
    </row>
    <row r="189" spans="1:14" x14ac:dyDescent="0.25">
      <c r="A189">
        <v>18151</v>
      </c>
      <c r="B189" t="s">
        <v>37</v>
      </c>
      <c r="C189" t="s">
        <v>39</v>
      </c>
      <c r="D189" s="3">
        <v>80000</v>
      </c>
      <c r="E189">
        <v>5</v>
      </c>
      <c r="F189" t="s">
        <v>19</v>
      </c>
      <c r="G189" t="s">
        <v>21</v>
      </c>
      <c r="H189" t="s">
        <v>18</v>
      </c>
      <c r="I189">
        <v>2</v>
      </c>
      <c r="J189" t="s">
        <v>47</v>
      </c>
      <c r="K189" t="s">
        <v>17</v>
      </c>
      <c r="L189">
        <v>59</v>
      </c>
      <c r="M189" t="str">
        <f t="shared" si="2"/>
        <v>Senior</v>
      </c>
      <c r="N189" t="s">
        <v>18</v>
      </c>
    </row>
    <row r="190" spans="1:14" x14ac:dyDescent="0.25">
      <c r="A190">
        <v>20606</v>
      </c>
      <c r="B190" t="s">
        <v>36</v>
      </c>
      <c r="C190" t="s">
        <v>38</v>
      </c>
      <c r="D190" s="3">
        <v>70000</v>
      </c>
      <c r="E190">
        <v>0</v>
      </c>
      <c r="F190" t="s">
        <v>13</v>
      </c>
      <c r="G190" t="s">
        <v>21</v>
      </c>
      <c r="H190" t="s">
        <v>15</v>
      </c>
      <c r="I190">
        <v>4</v>
      </c>
      <c r="J190" t="s">
        <v>47</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Senior</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47</v>
      </c>
      <c r="K194" t="s">
        <v>17</v>
      </c>
      <c r="L194">
        <v>62</v>
      </c>
      <c r="M194" t="str">
        <f t="shared" si="2"/>
        <v>Senior</v>
      </c>
      <c r="N194" t="s">
        <v>18</v>
      </c>
    </row>
    <row r="195" spans="1:14" x14ac:dyDescent="0.25">
      <c r="A195">
        <v>26032</v>
      </c>
      <c r="B195" t="s">
        <v>36</v>
      </c>
      <c r="C195" t="s">
        <v>38</v>
      </c>
      <c r="D195" s="3">
        <v>70000</v>
      </c>
      <c r="E195">
        <v>5</v>
      </c>
      <c r="F195" t="s">
        <v>13</v>
      </c>
      <c r="G195" t="s">
        <v>21</v>
      </c>
      <c r="H195" t="s">
        <v>15</v>
      </c>
      <c r="I195">
        <v>4</v>
      </c>
      <c r="J195" t="s">
        <v>47</v>
      </c>
      <c r="K195" t="s">
        <v>24</v>
      </c>
      <c r="L195">
        <v>41</v>
      </c>
      <c r="M195" t="str">
        <f t="shared" ref="M195:M258" si="3">IF(L195&gt;54, "Senior",IF(L195&gt;30,"Middle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Senior</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47</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47</v>
      </c>
      <c r="K208" t="s">
        <v>17</v>
      </c>
      <c r="L208">
        <v>62</v>
      </c>
      <c r="M208" t="str">
        <f t="shared" si="3"/>
        <v>Senior</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47</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Senior</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47</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Senior</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47</v>
      </c>
      <c r="K231" t="s">
        <v>17</v>
      </c>
      <c r="L231">
        <v>57</v>
      </c>
      <c r="M231" t="str">
        <f t="shared" si="3"/>
        <v>Senior</v>
      </c>
      <c r="N231" t="s">
        <v>18</v>
      </c>
    </row>
    <row r="232" spans="1:14" x14ac:dyDescent="0.25">
      <c r="A232">
        <v>22830</v>
      </c>
      <c r="B232" t="s">
        <v>36</v>
      </c>
      <c r="C232" t="s">
        <v>39</v>
      </c>
      <c r="D232" s="3">
        <v>120000</v>
      </c>
      <c r="E232">
        <v>4</v>
      </c>
      <c r="F232" t="s">
        <v>19</v>
      </c>
      <c r="G232" t="s">
        <v>28</v>
      </c>
      <c r="H232" t="s">
        <v>15</v>
      </c>
      <c r="I232">
        <v>3</v>
      </c>
      <c r="J232" t="s">
        <v>47</v>
      </c>
      <c r="K232" t="s">
        <v>17</v>
      </c>
      <c r="L232">
        <v>56</v>
      </c>
      <c r="M232" t="str">
        <f t="shared" si="3"/>
        <v>Senior</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47</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Senior</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47</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47</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Senior</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Senior</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Senior</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47</v>
      </c>
      <c r="K255" t="s">
        <v>17</v>
      </c>
      <c r="L255">
        <v>59</v>
      </c>
      <c r="M255" t="str">
        <f t="shared" si="3"/>
        <v>Senior</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Senior</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 "Senior",IF(L259&gt;30,"Middle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47</v>
      </c>
      <c r="K260" t="s">
        <v>17</v>
      </c>
      <c r="L260">
        <v>56</v>
      </c>
      <c r="M260" t="str">
        <f t="shared" si="4"/>
        <v>Senior</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47</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47</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47</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Senior</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Senior</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Senior</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Senior</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Senior</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Senior</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Senior</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47</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 "Senior",IF(L323&gt;30,"Middle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47</v>
      </c>
      <c r="K331" t="s">
        <v>17</v>
      </c>
      <c r="L331">
        <v>59</v>
      </c>
      <c r="M331" t="str">
        <f t="shared" si="5"/>
        <v>Senior</v>
      </c>
      <c r="N331" t="s">
        <v>18</v>
      </c>
    </row>
    <row r="332" spans="1:14" x14ac:dyDescent="0.25">
      <c r="A332">
        <v>24898</v>
      </c>
      <c r="B332" t="s">
        <v>37</v>
      </c>
      <c r="C332" t="s">
        <v>38</v>
      </c>
      <c r="D332" s="3">
        <v>80000</v>
      </c>
      <c r="E332">
        <v>0</v>
      </c>
      <c r="F332" t="s">
        <v>13</v>
      </c>
      <c r="G332" t="s">
        <v>21</v>
      </c>
      <c r="H332" t="s">
        <v>15</v>
      </c>
      <c r="I332">
        <v>3</v>
      </c>
      <c r="J332" t="s">
        <v>47</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Senior</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47</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Senior</v>
      </c>
      <c r="N360" t="s">
        <v>15</v>
      </c>
    </row>
    <row r="361" spans="1:14" x14ac:dyDescent="0.25">
      <c r="A361">
        <v>17230</v>
      </c>
      <c r="B361" t="s">
        <v>36</v>
      </c>
      <c r="C361" t="s">
        <v>39</v>
      </c>
      <c r="D361" s="3">
        <v>80000</v>
      </c>
      <c r="E361">
        <v>0</v>
      </c>
      <c r="F361" t="s">
        <v>13</v>
      </c>
      <c r="G361" t="s">
        <v>21</v>
      </c>
      <c r="H361" t="s">
        <v>15</v>
      </c>
      <c r="I361">
        <v>3</v>
      </c>
      <c r="J361" t="s">
        <v>47</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Senior</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Senior</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47</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Senior</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Senior</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Senior</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47</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Senior</v>
      </c>
      <c r="N383" t="s">
        <v>18</v>
      </c>
    </row>
    <row r="384" spans="1:14" x14ac:dyDescent="0.25">
      <c r="A384">
        <v>13586</v>
      </c>
      <c r="B384" t="s">
        <v>36</v>
      </c>
      <c r="C384" t="s">
        <v>39</v>
      </c>
      <c r="D384" s="3">
        <v>80000</v>
      </c>
      <c r="E384">
        <v>4</v>
      </c>
      <c r="F384" t="s">
        <v>19</v>
      </c>
      <c r="G384" t="s">
        <v>21</v>
      </c>
      <c r="H384" t="s">
        <v>15</v>
      </c>
      <c r="I384">
        <v>2</v>
      </c>
      <c r="J384" t="s">
        <v>47</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 "Senior",IF(L387&gt;30,"Middle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47</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Senior</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Senior</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47</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Senior</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Senior</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Senior</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47</v>
      </c>
      <c r="K422" t="s">
        <v>17</v>
      </c>
      <c r="L422">
        <v>59</v>
      </c>
      <c r="M422" t="str">
        <f t="shared" si="6"/>
        <v>Senior</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47</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Senior</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Senior</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47</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Senior</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47</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47</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 "Senior",IF(L451&gt;30,"Middle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Senior</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Senior</v>
      </c>
      <c r="N459" t="s">
        <v>18</v>
      </c>
    </row>
    <row r="460" spans="1:14" x14ac:dyDescent="0.25">
      <c r="A460">
        <v>21560</v>
      </c>
      <c r="B460" t="s">
        <v>36</v>
      </c>
      <c r="C460" t="s">
        <v>39</v>
      </c>
      <c r="D460" s="3">
        <v>120000</v>
      </c>
      <c r="E460">
        <v>0</v>
      </c>
      <c r="F460" t="s">
        <v>29</v>
      </c>
      <c r="G460" t="s">
        <v>21</v>
      </c>
      <c r="H460" t="s">
        <v>15</v>
      </c>
      <c r="I460">
        <v>4</v>
      </c>
      <c r="J460" t="s">
        <v>47</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47</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Senior</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Senior</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Senior</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Senior</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47</v>
      </c>
      <c r="K488" t="s">
        <v>17</v>
      </c>
      <c r="L488">
        <v>58</v>
      </c>
      <c r="M488" t="str">
        <f t="shared" si="7"/>
        <v>Senior</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47</v>
      </c>
      <c r="K495" t="s">
        <v>32</v>
      </c>
      <c r="L495">
        <v>60</v>
      </c>
      <c r="M495" t="str">
        <f t="shared" si="7"/>
        <v>Senior</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47</v>
      </c>
      <c r="K497" t="s">
        <v>32</v>
      </c>
      <c r="L497">
        <v>56</v>
      </c>
      <c r="M497" t="str">
        <f t="shared" si="7"/>
        <v>Senior</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Senior</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47</v>
      </c>
      <c r="K515" t="s">
        <v>32</v>
      </c>
      <c r="L515">
        <v>61</v>
      </c>
      <c r="M515" t="str">
        <f t="shared" ref="M515:M578" si="8">IF(L515&gt;54, "Senior",IF(L515&gt;30,"Middle Age",IF(L515&lt;31,"Adolescent","Invalid")))</f>
        <v>Senior</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Senior</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47</v>
      </c>
      <c r="K523" t="s">
        <v>32</v>
      </c>
      <c r="L523">
        <v>62</v>
      </c>
      <c r="M523" t="str">
        <f t="shared" si="8"/>
        <v>Senior</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Senior</v>
      </c>
      <c r="N526" t="s">
        <v>18</v>
      </c>
    </row>
    <row r="527" spans="1:14" x14ac:dyDescent="0.25">
      <c r="A527">
        <v>16791</v>
      </c>
      <c r="B527" t="s">
        <v>37</v>
      </c>
      <c r="C527" t="s">
        <v>39</v>
      </c>
      <c r="D527" s="3">
        <v>60000</v>
      </c>
      <c r="E527">
        <v>5</v>
      </c>
      <c r="F527" t="s">
        <v>13</v>
      </c>
      <c r="G527" t="s">
        <v>28</v>
      </c>
      <c r="H527" t="s">
        <v>15</v>
      </c>
      <c r="I527">
        <v>3</v>
      </c>
      <c r="J527" t="s">
        <v>47</v>
      </c>
      <c r="K527" t="s">
        <v>32</v>
      </c>
      <c r="L527">
        <v>59</v>
      </c>
      <c r="M527" t="str">
        <f t="shared" si="8"/>
        <v>Senior</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47</v>
      </c>
      <c r="K531" t="s">
        <v>32</v>
      </c>
      <c r="L531">
        <v>57</v>
      </c>
      <c r="M531" t="str">
        <f t="shared" si="8"/>
        <v>Senior</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47</v>
      </c>
      <c r="K535" t="s">
        <v>32</v>
      </c>
      <c r="L535">
        <v>66</v>
      </c>
      <c r="M535" t="str">
        <f t="shared" si="8"/>
        <v>Senior</v>
      </c>
      <c r="N535" t="s">
        <v>18</v>
      </c>
    </row>
    <row r="536" spans="1:14" x14ac:dyDescent="0.25">
      <c r="A536">
        <v>24637</v>
      </c>
      <c r="B536" t="s">
        <v>36</v>
      </c>
      <c r="C536" t="s">
        <v>39</v>
      </c>
      <c r="D536" s="3">
        <v>40000</v>
      </c>
      <c r="E536">
        <v>4</v>
      </c>
      <c r="F536" t="s">
        <v>27</v>
      </c>
      <c r="G536" t="s">
        <v>21</v>
      </c>
      <c r="H536" t="s">
        <v>15</v>
      </c>
      <c r="I536">
        <v>2</v>
      </c>
      <c r="J536" t="s">
        <v>47</v>
      </c>
      <c r="K536" t="s">
        <v>32</v>
      </c>
      <c r="L536">
        <v>64</v>
      </c>
      <c r="M536" t="str">
        <f t="shared" si="8"/>
        <v>Senior</v>
      </c>
      <c r="N536" t="s">
        <v>18</v>
      </c>
    </row>
    <row r="537" spans="1:14" x14ac:dyDescent="0.25">
      <c r="A537">
        <v>23893</v>
      </c>
      <c r="B537" t="s">
        <v>36</v>
      </c>
      <c r="C537" t="s">
        <v>39</v>
      </c>
      <c r="D537" s="3">
        <v>50000</v>
      </c>
      <c r="E537">
        <v>3</v>
      </c>
      <c r="F537" t="s">
        <v>13</v>
      </c>
      <c r="G537" t="s">
        <v>14</v>
      </c>
      <c r="H537" t="s">
        <v>15</v>
      </c>
      <c r="I537">
        <v>3</v>
      </c>
      <c r="J537" t="s">
        <v>47</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Senior</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47</v>
      </c>
      <c r="K553" t="s">
        <v>32</v>
      </c>
      <c r="L553">
        <v>63</v>
      </c>
      <c r="M553" t="str">
        <f t="shared" si="8"/>
        <v>Senior</v>
      </c>
      <c r="N553" t="s">
        <v>18</v>
      </c>
    </row>
    <row r="554" spans="1:14" x14ac:dyDescent="0.25">
      <c r="A554">
        <v>14417</v>
      </c>
      <c r="B554" t="s">
        <v>37</v>
      </c>
      <c r="C554" t="s">
        <v>39</v>
      </c>
      <c r="D554" s="3">
        <v>60000</v>
      </c>
      <c r="E554">
        <v>3</v>
      </c>
      <c r="F554" t="s">
        <v>27</v>
      </c>
      <c r="G554" t="s">
        <v>21</v>
      </c>
      <c r="H554" t="s">
        <v>15</v>
      </c>
      <c r="I554">
        <v>2</v>
      </c>
      <c r="J554" t="s">
        <v>47</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Senior</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47</v>
      </c>
      <c r="K561" t="s">
        <v>32</v>
      </c>
      <c r="L561">
        <v>58</v>
      </c>
      <c r="M561" t="str">
        <f t="shared" si="8"/>
        <v>Senior</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Senior</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47</v>
      </c>
      <c r="K571" t="s">
        <v>32</v>
      </c>
      <c r="L571">
        <v>69</v>
      </c>
      <c r="M571" t="str">
        <f t="shared" si="8"/>
        <v>Senior</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Senior</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Senior</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47</v>
      </c>
      <c r="K577" t="s">
        <v>32</v>
      </c>
      <c r="L577">
        <v>56</v>
      </c>
      <c r="M577" t="str">
        <f t="shared" si="8"/>
        <v>Senior</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 "Senior",IF(L579&gt;30,"Middle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Senior</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47</v>
      </c>
      <c r="K582" t="s">
        <v>32</v>
      </c>
      <c r="L582">
        <v>69</v>
      </c>
      <c r="M582" t="str">
        <f t="shared" si="9"/>
        <v>Senior</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47</v>
      </c>
      <c r="K585" t="s">
        <v>32</v>
      </c>
      <c r="L585">
        <v>66</v>
      </c>
      <c r="M585" t="str">
        <f t="shared" si="9"/>
        <v>Senior</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47</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47</v>
      </c>
      <c r="K591" t="s">
        <v>32</v>
      </c>
      <c r="L591">
        <v>57</v>
      </c>
      <c r="M591" t="str">
        <f t="shared" si="9"/>
        <v>Senior</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47</v>
      </c>
      <c r="K593" t="s">
        <v>32</v>
      </c>
      <c r="L593">
        <v>61</v>
      </c>
      <c r="M593" t="str">
        <f t="shared" si="9"/>
        <v>Senior</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Senior</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Senior</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Senior</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Senior</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47</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Senior</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Senior</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Senior</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Senior</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Senior</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Senior</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Senior</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Senior</v>
      </c>
      <c r="N642" t="s">
        <v>15</v>
      </c>
    </row>
    <row r="643" spans="1:14" x14ac:dyDescent="0.25">
      <c r="A643">
        <v>21441</v>
      </c>
      <c r="B643" t="s">
        <v>36</v>
      </c>
      <c r="C643" t="s">
        <v>39</v>
      </c>
      <c r="D643" s="3">
        <v>50000</v>
      </c>
      <c r="E643">
        <v>4</v>
      </c>
      <c r="F643" t="s">
        <v>13</v>
      </c>
      <c r="G643" t="s">
        <v>28</v>
      </c>
      <c r="H643" t="s">
        <v>15</v>
      </c>
      <c r="I643">
        <v>2</v>
      </c>
      <c r="J643" t="s">
        <v>47</v>
      </c>
      <c r="K643" t="s">
        <v>32</v>
      </c>
      <c r="L643">
        <v>64</v>
      </c>
      <c r="M643" t="str">
        <f t="shared" ref="M643:M706" si="10">IF(L643&gt;54, "Senior",IF(L643&gt;30,"Middle Age",IF(L643&lt;31,"Adolescent","Invalid")))</f>
        <v>Senior</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47</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Senior</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47</v>
      </c>
      <c r="K652" t="s">
        <v>32</v>
      </c>
      <c r="L652">
        <v>67</v>
      </c>
      <c r="M652" t="str">
        <f t="shared" si="10"/>
        <v>Senior</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47</v>
      </c>
      <c r="K661" t="s">
        <v>32</v>
      </c>
      <c r="L661">
        <v>63</v>
      </c>
      <c r="M661" t="str">
        <f t="shared" si="10"/>
        <v>Senior</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47</v>
      </c>
      <c r="K669" t="s">
        <v>32</v>
      </c>
      <c r="L669">
        <v>61</v>
      </c>
      <c r="M669" t="str">
        <f t="shared" si="10"/>
        <v>Senior</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47</v>
      </c>
      <c r="K672" t="s">
        <v>32</v>
      </c>
      <c r="L672">
        <v>59</v>
      </c>
      <c r="M672" t="str">
        <f t="shared" si="10"/>
        <v>Senior</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Senior</v>
      </c>
      <c r="N680" t="s">
        <v>18</v>
      </c>
    </row>
    <row r="681" spans="1:14" x14ac:dyDescent="0.25">
      <c r="A681">
        <v>21770</v>
      </c>
      <c r="B681" t="s">
        <v>36</v>
      </c>
      <c r="C681" t="s">
        <v>39</v>
      </c>
      <c r="D681" s="3">
        <v>60000</v>
      </c>
      <c r="E681">
        <v>4</v>
      </c>
      <c r="F681" t="s">
        <v>13</v>
      </c>
      <c r="G681" t="s">
        <v>28</v>
      </c>
      <c r="H681" t="s">
        <v>15</v>
      </c>
      <c r="I681">
        <v>2</v>
      </c>
      <c r="J681" t="s">
        <v>47</v>
      </c>
      <c r="K681" t="s">
        <v>32</v>
      </c>
      <c r="L681">
        <v>60</v>
      </c>
      <c r="M681" t="str">
        <f t="shared" si="10"/>
        <v>Senior</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Senior</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47</v>
      </c>
      <c r="K707" t="s">
        <v>32</v>
      </c>
      <c r="L707">
        <v>59</v>
      </c>
      <c r="M707" t="str">
        <f t="shared" ref="M707:M770" si="11">IF(L707&gt;54, "Senior",IF(L707&gt;30,"Middle Age",IF(L707&lt;31,"Adolescent","Invalid")))</f>
        <v>Senior</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47</v>
      </c>
      <c r="K710" t="s">
        <v>32</v>
      </c>
      <c r="L710">
        <v>60</v>
      </c>
      <c r="M710" t="str">
        <f t="shared" si="11"/>
        <v>Senior</v>
      </c>
      <c r="N710" t="s">
        <v>18</v>
      </c>
    </row>
    <row r="711" spans="1:14" x14ac:dyDescent="0.25">
      <c r="A711">
        <v>23712</v>
      </c>
      <c r="B711" t="s">
        <v>37</v>
      </c>
      <c r="C711" t="s">
        <v>38</v>
      </c>
      <c r="D711" s="3">
        <v>70000</v>
      </c>
      <c r="E711">
        <v>2</v>
      </c>
      <c r="F711" t="s">
        <v>13</v>
      </c>
      <c r="G711" t="s">
        <v>28</v>
      </c>
      <c r="H711" t="s">
        <v>15</v>
      </c>
      <c r="I711">
        <v>1</v>
      </c>
      <c r="J711" t="s">
        <v>47</v>
      </c>
      <c r="K711" t="s">
        <v>32</v>
      </c>
      <c r="L711">
        <v>59</v>
      </c>
      <c r="M711" t="str">
        <f t="shared" si="11"/>
        <v>Senior</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47</v>
      </c>
      <c r="K713" t="s">
        <v>32</v>
      </c>
      <c r="L713">
        <v>58</v>
      </c>
      <c r="M713" t="str">
        <f t="shared" si="11"/>
        <v>Senior</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Senior</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Senior</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47</v>
      </c>
      <c r="K741" t="s">
        <v>32</v>
      </c>
      <c r="L741">
        <v>55</v>
      </c>
      <c r="M741" t="str">
        <f t="shared" si="11"/>
        <v>Senior</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47</v>
      </c>
      <c r="K746" t="s">
        <v>32</v>
      </c>
      <c r="L746">
        <v>56</v>
      </c>
      <c r="M746" t="str">
        <f t="shared" si="11"/>
        <v>Senior</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47</v>
      </c>
      <c r="K748" t="s">
        <v>32</v>
      </c>
      <c r="L748">
        <v>56</v>
      </c>
      <c r="M748" t="str">
        <f t="shared" si="11"/>
        <v>Senior</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Senior</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Senior</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Senior</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47</v>
      </c>
      <c r="K763" t="s">
        <v>32</v>
      </c>
      <c r="L763">
        <v>59</v>
      </c>
      <c r="M763" t="str">
        <f t="shared" si="11"/>
        <v>Senior</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47</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Senior</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 "Senior",IF(L771&gt;30,"Middle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Senior</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47</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Senior</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47</v>
      </c>
      <c r="K782" t="s">
        <v>32</v>
      </c>
      <c r="L782">
        <v>55</v>
      </c>
      <c r="M782" t="str">
        <f t="shared" si="12"/>
        <v>Senior</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Senior</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Senior</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Senior</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Senior</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Senior</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47</v>
      </c>
      <c r="K814" t="s">
        <v>32</v>
      </c>
      <c r="L814">
        <v>61</v>
      </c>
      <c r="M814" t="str">
        <f t="shared" si="12"/>
        <v>Senior</v>
      </c>
      <c r="N814" t="s">
        <v>18</v>
      </c>
    </row>
    <row r="815" spans="1:14" x14ac:dyDescent="0.25">
      <c r="A815">
        <v>25899</v>
      </c>
      <c r="B815" t="s">
        <v>36</v>
      </c>
      <c r="C815" t="s">
        <v>38</v>
      </c>
      <c r="D815" s="3">
        <v>70000</v>
      </c>
      <c r="E815">
        <v>2</v>
      </c>
      <c r="F815" t="s">
        <v>27</v>
      </c>
      <c r="G815" t="s">
        <v>21</v>
      </c>
      <c r="H815" t="s">
        <v>15</v>
      </c>
      <c r="I815">
        <v>2</v>
      </c>
      <c r="J815" t="s">
        <v>47</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Senior</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Senior</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 "Senior",IF(L835&gt;30,"Middle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47</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Senior</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47</v>
      </c>
      <c r="K846" t="s">
        <v>32</v>
      </c>
      <c r="L846">
        <v>60</v>
      </c>
      <c r="M846" t="str">
        <f t="shared" si="13"/>
        <v>Senior</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Senior</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Senior</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Senior</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47</v>
      </c>
      <c r="K868" t="s">
        <v>32</v>
      </c>
      <c r="L868">
        <v>55</v>
      </c>
      <c r="M868" t="str">
        <f t="shared" si="13"/>
        <v>Senior</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47</v>
      </c>
      <c r="K870" t="s">
        <v>32</v>
      </c>
      <c r="L870">
        <v>60</v>
      </c>
      <c r="M870" t="str">
        <f t="shared" si="13"/>
        <v>Senior</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47</v>
      </c>
      <c r="K873" t="s">
        <v>32</v>
      </c>
      <c r="L873">
        <v>55</v>
      </c>
      <c r="M873" t="str">
        <f t="shared" si="13"/>
        <v>Senior</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Senior</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Senior</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Senior</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Senior</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Senior</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Senior</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 "Senior",IF(L899&gt;30,"Middle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47</v>
      </c>
      <c r="K900" t="s">
        <v>32</v>
      </c>
      <c r="L900">
        <v>60</v>
      </c>
      <c r="M900" t="str">
        <f t="shared" si="14"/>
        <v>Senior</v>
      </c>
      <c r="N900" t="s">
        <v>15</v>
      </c>
    </row>
    <row r="901" spans="1:14" x14ac:dyDescent="0.25">
      <c r="A901">
        <v>28192</v>
      </c>
      <c r="B901" t="s">
        <v>36</v>
      </c>
      <c r="C901" t="s">
        <v>38</v>
      </c>
      <c r="D901" s="3">
        <v>70000</v>
      </c>
      <c r="E901">
        <v>5</v>
      </c>
      <c r="F901" t="s">
        <v>31</v>
      </c>
      <c r="G901" t="s">
        <v>21</v>
      </c>
      <c r="H901" t="s">
        <v>15</v>
      </c>
      <c r="I901">
        <v>3</v>
      </c>
      <c r="J901" t="s">
        <v>47</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Senior</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47</v>
      </c>
      <c r="K909" t="s">
        <v>32</v>
      </c>
      <c r="L909">
        <v>63</v>
      </c>
      <c r="M909" t="str">
        <f t="shared" si="14"/>
        <v>Senior</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Senior</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47</v>
      </c>
      <c r="K917" t="s">
        <v>32</v>
      </c>
      <c r="L917">
        <v>64</v>
      </c>
      <c r="M917" t="str">
        <f t="shared" si="14"/>
        <v>Senior</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47</v>
      </c>
      <c r="K921" t="s">
        <v>32</v>
      </c>
      <c r="L921">
        <v>61</v>
      </c>
      <c r="M921" t="str">
        <f t="shared" si="14"/>
        <v>Senior</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47</v>
      </c>
      <c r="K928" t="s">
        <v>32</v>
      </c>
      <c r="L928">
        <v>57</v>
      </c>
      <c r="M928" t="str">
        <f t="shared" si="14"/>
        <v>Senior</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47</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Senior</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Senior</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Senior</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47</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Senior</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 "Senior",IF(L963&gt;30,"Middle Age",IF(L963&lt;31,"Adolescent","Invalid")))</f>
        <v>Senior</v>
      </c>
      <c r="N963" t="s">
        <v>18</v>
      </c>
    </row>
    <row r="964" spans="1:14" x14ac:dyDescent="0.25">
      <c r="A964">
        <v>16813</v>
      </c>
      <c r="B964" t="s">
        <v>36</v>
      </c>
      <c r="C964" t="s">
        <v>39</v>
      </c>
      <c r="D964" s="3">
        <v>60000</v>
      </c>
      <c r="E964">
        <v>2</v>
      </c>
      <c r="F964" t="s">
        <v>19</v>
      </c>
      <c r="G964" t="s">
        <v>21</v>
      </c>
      <c r="H964" t="s">
        <v>15</v>
      </c>
      <c r="I964">
        <v>2</v>
      </c>
      <c r="J964" t="s">
        <v>47</v>
      </c>
      <c r="K964" t="s">
        <v>32</v>
      </c>
      <c r="L964">
        <v>55</v>
      </c>
      <c r="M964" t="str">
        <f t="shared" si="15"/>
        <v>Senior</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Senior</v>
      </c>
      <c r="N965" t="s">
        <v>15</v>
      </c>
    </row>
    <row r="966" spans="1:14" x14ac:dyDescent="0.25">
      <c r="A966">
        <v>27434</v>
      </c>
      <c r="B966" t="s">
        <v>37</v>
      </c>
      <c r="C966" t="s">
        <v>39</v>
      </c>
      <c r="D966" s="3">
        <v>70000</v>
      </c>
      <c r="E966">
        <v>4</v>
      </c>
      <c r="F966" t="s">
        <v>19</v>
      </c>
      <c r="G966" t="s">
        <v>21</v>
      </c>
      <c r="H966" t="s">
        <v>15</v>
      </c>
      <c r="I966">
        <v>1</v>
      </c>
      <c r="J966" t="s">
        <v>47</v>
      </c>
      <c r="K966" t="s">
        <v>32</v>
      </c>
      <c r="L966">
        <v>56</v>
      </c>
      <c r="M966" t="str">
        <f t="shared" si="15"/>
        <v>Senior</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Senior</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47</v>
      </c>
      <c r="K978" t="s">
        <v>32</v>
      </c>
      <c r="L978">
        <v>66</v>
      </c>
      <c r="M978" t="str">
        <f t="shared" si="15"/>
        <v>Senior</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Senior</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47</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47</v>
      </c>
      <c r="K988" t="s">
        <v>32</v>
      </c>
      <c r="L988">
        <v>60</v>
      </c>
      <c r="M988" t="str">
        <f t="shared" si="15"/>
        <v>Senior</v>
      </c>
      <c r="N988" t="s">
        <v>15</v>
      </c>
    </row>
    <row r="989" spans="1:14" x14ac:dyDescent="0.25">
      <c r="A989">
        <v>28972</v>
      </c>
      <c r="B989" t="s">
        <v>37</v>
      </c>
      <c r="C989" t="s">
        <v>38</v>
      </c>
      <c r="D989" s="3">
        <v>60000</v>
      </c>
      <c r="E989">
        <v>3</v>
      </c>
      <c r="F989" t="s">
        <v>31</v>
      </c>
      <c r="G989" t="s">
        <v>28</v>
      </c>
      <c r="H989" t="s">
        <v>15</v>
      </c>
      <c r="I989">
        <v>2</v>
      </c>
      <c r="J989" t="s">
        <v>47</v>
      </c>
      <c r="K989" t="s">
        <v>32</v>
      </c>
      <c r="L989">
        <v>66</v>
      </c>
      <c r="M989" t="str">
        <f t="shared" si="15"/>
        <v>Senior</v>
      </c>
      <c r="N989" t="s">
        <v>18</v>
      </c>
    </row>
    <row r="990" spans="1:14" x14ac:dyDescent="0.25">
      <c r="A990">
        <v>22730</v>
      </c>
      <c r="B990" t="s">
        <v>36</v>
      </c>
      <c r="C990" t="s">
        <v>39</v>
      </c>
      <c r="D990" s="3">
        <v>70000</v>
      </c>
      <c r="E990">
        <v>5</v>
      </c>
      <c r="F990" t="s">
        <v>13</v>
      </c>
      <c r="G990" t="s">
        <v>28</v>
      </c>
      <c r="H990" t="s">
        <v>15</v>
      </c>
      <c r="I990">
        <v>2</v>
      </c>
      <c r="J990" t="s">
        <v>47</v>
      </c>
      <c r="K990" t="s">
        <v>32</v>
      </c>
      <c r="L990">
        <v>63</v>
      </c>
      <c r="M990" t="str">
        <f t="shared" si="15"/>
        <v>Senior</v>
      </c>
      <c r="N990" t="s">
        <v>18</v>
      </c>
    </row>
    <row r="991" spans="1:14" x14ac:dyDescent="0.25">
      <c r="A991">
        <v>29134</v>
      </c>
      <c r="B991" t="s">
        <v>36</v>
      </c>
      <c r="C991" t="s">
        <v>39</v>
      </c>
      <c r="D991" s="3">
        <v>60000</v>
      </c>
      <c r="E991">
        <v>4</v>
      </c>
      <c r="F991" t="s">
        <v>13</v>
      </c>
      <c r="G991" t="s">
        <v>14</v>
      </c>
      <c r="H991" t="s">
        <v>18</v>
      </c>
      <c r="I991">
        <v>3</v>
      </c>
      <c r="J991" t="s">
        <v>47</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47</v>
      </c>
      <c r="K1001" t="s">
        <v>32</v>
      </c>
      <c r="L1001">
        <v>53</v>
      </c>
      <c r="M1001" t="str">
        <f t="shared" si="15"/>
        <v>Middle Age</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A79F3-1216-4D56-84D1-0C23086F72E3}">
  <dimension ref="A4:E69"/>
  <sheetViews>
    <sheetView tabSelected="1" topLeftCell="A55" zoomScale="85" zoomScaleNormal="85" workbookViewId="0">
      <selection activeCell="B77" sqref="B77"/>
    </sheetView>
  </sheetViews>
  <sheetFormatPr defaultRowHeight="15" x14ac:dyDescent="0.25"/>
  <cols>
    <col min="1" max="1" width="17.85546875" bestFit="1" customWidth="1"/>
    <col min="2" max="2" width="16.28515625" bestFit="1" customWidth="1"/>
    <col min="3" max="3" width="8" bestFit="1" customWidth="1"/>
    <col min="4" max="5" width="11.28515625" bestFit="1" customWidth="1"/>
  </cols>
  <sheetData>
    <row r="4" spans="1:4" x14ac:dyDescent="0.25">
      <c r="A4" s="4" t="s">
        <v>45</v>
      </c>
      <c r="B4" s="4" t="s">
        <v>42</v>
      </c>
    </row>
    <row r="5" spans="1:4" x14ac:dyDescent="0.25">
      <c r="A5" s="4" t="s">
        <v>44</v>
      </c>
      <c r="B5" t="s">
        <v>18</v>
      </c>
      <c r="C5" t="s">
        <v>15</v>
      </c>
      <c r="D5" t="s">
        <v>43</v>
      </c>
    </row>
    <row r="6" spans="1:4" x14ac:dyDescent="0.25">
      <c r="A6" s="5" t="s">
        <v>38</v>
      </c>
      <c r="B6" s="6">
        <v>39375</v>
      </c>
      <c r="C6" s="6">
        <v>40000</v>
      </c>
      <c r="D6" s="6">
        <v>39705.882352941175</v>
      </c>
    </row>
    <row r="7" spans="1:4" x14ac:dyDescent="0.25">
      <c r="A7" s="5" t="s">
        <v>39</v>
      </c>
      <c r="B7" s="6">
        <v>40000</v>
      </c>
      <c r="C7" s="6">
        <v>35294.117647058825</v>
      </c>
      <c r="D7" s="6">
        <v>36800</v>
      </c>
    </row>
    <row r="8" spans="1:4" x14ac:dyDescent="0.25">
      <c r="A8" s="5" t="s">
        <v>43</v>
      </c>
      <c r="B8" s="6">
        <v>39583.333333333336</v>
      </c>
      <c r="C8" s="6">
        <v>37714.285714285717</v>
      </c>
      <c r="D8" s="6">
        <v>38474.576271186437</v>
      </c>
    </row>
    <row r="22" spans="1:4" x14ac:dyDescent="0.25">
      <c r="A22" s="4" t="s">
        <v>46</v>
      </c>
      <c r="B22" s="4" t="s">
        <v>42</v>
      </c>
    </row>
    <row r="23" spans="1:4" x14ac:dyDescent="0.25">
      <c r="A23" s="4" t="s">
        <v>44</v>
      </c>
      <c r="B23" t="s">
        <v>18</v>
      </c>
      <c r="C23" t="s">
        <v>15</v>
      </c>
      <c r="D23" t="s">
        <v>43</v>
      </c>
    </row>
    <row r="24" spans="1:4" x14ac:dyDescent="0.25">
      <c r="A24" s="5" t="s">
        <v>16</v>
      </c>
      <c r="B24" s="7">
        <v>33</v>
      </c>
      <c r="C24" s="7">
        <v>50</v>
      </c>
      <c r="D24" s="7">
        <v>83</v>
      </c>
    </row>
    <row r="25" spans="1:4" x14ac:dyDescent="0.25">
      <c r="A25" s="5" t="s">
        <v>26</v>
      </c>
      <c r="B25" s="7">
        <v>10</v>
      </c>
      <c r="C25" s="7">
        <v>11</v>
      </c>
      <c r="D25" s="7">
        <v>21</v>
      </c>
    </row>
    <row r="26" spans="1:4" x14ac:dyDescent="0.25">
      <c r="A26" s="5" t="s">
        <v>22</v>
      </c>
      <c r="B26" s="7">
        <v>17</v>
      </c>
      <c r="C26" s="7">
        <v>11</v>
      </c>
      <c r="D26" s="7">
        <v>28</v>
      </c>
    </row>
    <row r="27" spans="1:4" x14ac:dyDescent="0.25">
      <c r="A27" s="5" t="s">
        <v>23</v>
      </c>
      <c r="B27" s="7">
        <v>7</v>
      </c>
      <c r="C27" s="7">
        <v>3</v>
      </c>
      <c r="D27" s="7">
        <v>10</v>
      </c>
    </row>
    <row r="28" spans="1:4" x14ac:dyDescent="0.25">
      <c r="A28" s="5" t="s">
        <v>47</v>
      </c>
      <c r="B28" s="7">
        <v>21</v>
      </c>
      <c r="C28" s="7">
        <v>3</v>
      </c>
      <c r="D28" s="7">
        <v>24</v>
      </c>
    </row>
    <row r="29" spans="1:4" x14ac:dyDescent="0.25">
      <c r="A29" s="5" t="s">
        <v>43</v>
      </c>
      <c r="B29" s="7">
        <v>88</v>
      </c>
      <c r="C29" s="7">
        <v>78</v>
      </c>
      <c r="D29" s="7">
        <v>166</v>
      </c>
    </row>
    <row r="41" spans="1:4" x14ac:dyDescent="0.25">
      <c r="A41" s="4" t="s">
        <v>46</v>
      </c>
      <c r="B41" s="4" t="s">
        <v>42</v>
      </c>
    </row>
    <row r="42" spans="1:4" x14ac:dyDescent="0.25">
      <c r="A42" s="4" t="s">
        <v>44</v>
      </c>
      <c r="B42" t="s">
        <v>18</v>
      </c>
      <c r="C42" t="s">
        <v>15</v>
      </c>
      <c r="D42" t="s">
        <v>43</v>
      </c>
    </row>
    <row r="43" spans="1:4" x14ac:dyDescent="0.25">
      <c r="A43" s="5" t="s">
        <v>48</v>
      </c>
      <c r="B43" s="7">
        <v>1</v>
      </c>
      <c r="C43" s="7">
        <v>4</v>
      </c>
      <c r="D43" s="7">
        <v>5</v>
      </c>
    </row>
    <row r="44" spans="1:4" x14ac:dyDescent="0.25">
      <c r="A44" s="5" t="s">
        <v>49</v>
      </c>
      <c r="B44" s="7">
        <v>50</v>
      </c>
      <c r="C44" s="7">
        <v>66</v>
      </c>
      <c r="D44" s="7">
        <v>116</v>
      </c>
    </row>
    <row r="45" spans="1:4" x14ac:dyDescent="0.25">
      <c r="A45" s="5" t="s">
        <v>50</v>
      </c>
      <c r="B45" s="7">
        <v>37</v>
      </c>
      <c r="C45" s="7">
        <v>8</v>
      </c>
      <c r="D45" s="7">
        <v>45</v>
      </c>
    </row>
    <row r="46" spans="1:4" x14ac:dyDescent="0.25">
      <c r="A46" s="5" t="s">
        <v>43</v>
      </c>
      <c r="B46" s="7">
        <v>88</v>
      </c>
      <c r="C46" s="7">
        <v>78</v>
      </c>
      <c r="D46" s="7">
        <v>166</v>
      </c>
    </row>
    <row r="59" spans="2:5" x14ac:dyDescent="0.25">
      <c r="B59" s="4" t="s">
        <v>46</v>
      </c>
      <c r="C59" s="4" t="s">
        <v>42</v>
      </c>
    </row>
    <row r="60" spans="2:5" x14ac:dyDescent="0.25">
      <c r="B60" s="4" t="s">
        <v>44</v>
      </c>
      <c r="C60" t="s">
        <v>18</v>
      </c>
      <c r="D60" t="s">
        <v>15</v>
      </c>
      <c r="E60" t="s">
        <v>43</v>
      </c>
    </row>
    <row r="61" spans="2:5" x14ac:dyDescent="0.25">
      <c r="B61" s="5" t="s">
        <v>38</v>
      </c>
      <c r="C61" s="7">
        <v>38</v>
      </c>
      <c r="D61" s="7">
        <v>42</v>
      </c>
      <c r="E61" s="7">
        <v>80</v>
      </c>
    </row>
    <row r="62" spans="2:5" x14ac:dyDescent="0.25">
      <c r="B62" s="8" t="s">
        <v>17</v>
      </c>
      <c r="C62" s="7">
        <v>16</v>
      </c>
      <c r="D62" s="7">
        <v>18</v>
      </c>
      <c r="E62" s="7">
        <v>34</v>
      </c>
    </row>
    <row r="63" spans="2:5" x14ac:dyDescent="0.25">
      <c r="B63" s="8" t="s">
        <v>32</v>
      </c>
      <c r="C63" s="7">
        <v>18</v>
      </c>
      <c r="D63" s="7">
        <v>16</v>
      </c>
      <c r="E63" s="7">
        <v>34</v>
      </c>
    </row>
    <row r="64" spans="2:5" x14ac:dyDescent="0.25">
      <c r="B64" s="8" t="s">
        <v>24</v>
      </c>
      <c r="C64" s="7">
        <v>4</v>
      </c>
      <c r="D64" s="7">
        <v>8</v>
      </c>
      <c r="E64" s="7">
        <v>12</v>
      </c>
    </row>
    <row r="65" spans="2:5" x14ac:dyDescent="0.25">
      <c r="B65" s="5" t="s">
        <v>39</v>
      </c>
      <c r="C65" s="7">
        <v>50</v>
      </c>
      <c r="D65" s="7">
        <v>36</v>
      </c>
      <c r="E65" s="7">
        <v>86</v>
      </c>
    </row>
    <row r="66" spans="2:5" x14ac:dyDescent="0.25">
      <c r="B66" s="8" t="s">
        <v>17</v>
      </c>
      <c r="C66" s="7">
        <v>8</v>
      </c>
      <c r="D66" s="7">
        <v>17</v>
      </c>
      <c r="E66" s="7">
        <v>25</v>
      </c>
    </row>
    <row r="67" spans="2:5" x14ac:dyDescent="0.25">
      <c r="B67" s="8" t="s">
        <v>32</v>
      </c>
      <c r="C67" s="7">
        <v>31</v>
      </c>
      <c r="D67" s="7">
        <v>8</v>
      </c>
      <c r="E67" s="7">
        <v>39</v>
      </c>
    </row>
    <row r="68" spans="2:5" x14ac:dyDescent="0.25">
      <c r="B68" s="8" t="s">
        <v>24</v>
      </c>
      <c r="C68" s="7">
        <v>11</v>
      </c>
      <c r="D68" s="7">
        <v>11</v>
      </c>
      <c r="E68" s="7">
        <v>22</v>
      </c>
    </row>
    <row r="69" spans="2:5" x14ac:dyDescent="0.25">
      <c r="B69" s="5" t="s">
        <v>43</v>
      </c>
      <c r="C69" s="7">
        <v>88</v>
      </c>
      <c r="D69" s="7">
        <v>78</v>
      </c>
      <c r="E69" s="7">
        <v>166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AC5A9-DE14-45E0-B78A-C2D41F3DE6F6}">
  <dimension ref="A1:AJ21"/>
  <sheetViews>
    <sheetView showGridLines="0" zoomScale="60" zoomScaleNormal="60" workbookViewId="0">
      <selection activeCell="X4" sqref="X4"/>
    </sheetView>
  </sheetViews>
  <sheetFormatPr defaultRowHeight="15" x14ac:dyDescent="0.25"/>
  <sheetData>
    <row r="1" spans="1:36" ht="15" customHeight="1" x14ac:dyDescent="0.25">
      <c r="A1" s="13" t="s">
        <v>51</v>
      </c>
      <c r="B1" s="13"/>
      <c r="C1" s="13"/>
      <c r="D1" s="13"/>
      <c r="E1" s="13"/>
      <c r="F1" s="13"/>
      <c r="G1" s="13"/>
      <c r="H1" s="13"/>
      <c r="I1" s="13"/>
      <c r="J1" s="13"/>
      <c r="K1" s="13"/>
      <c r="L1" s="13"/>
      <c r="M1" s="13"/>
      <c r="N1" s="13"/>
      <c r="O1" s="13"/>
      <c r="P1" s="13"/>
      <c r="Q1" s="13"/>
      <c r="R1" s="13"/>
      <c r="S1" s="13"/>
      <c r="T1" s="13"/>
      <c r="U1" s="13"/>
      <c r="V1" s="13"/>
      <c r="W1" s="13"/>
      <c r="X1" s="12"/>
      <c r="Y1" s="12"/>
      <c r="Z1" s="12"/>
      <c r="AA1" s="12"/>
      <c r="AB1" s="9"/>
      <c r="AC1" s="9"/>
      <c r="AD1" s="9"/>
      <c r="AE1" s="9"/>
      <c r="AF1" s="9"/>
      <c r="AG1" s="9"/>
      <c r="AH1" s="9"/>
      <c r="AI1" s="10"/>
      <c r="AJ1" s="10"/>
    </row>
    <row r="2" spans="1:36" ht="31.5" customHeight="1" x14ac:dyDescent="0.25">
      <c r="A2" s="13"/>
      <c r="B2" s="13"/>
      <c r="C2" s="13"/>
      <c r="D2" s="13"/>
      <c r="E2" s="13"/>
      <c r="F2" s="13"/>
      <c r="G2" s="13"/>
      <c r="H2" s="13"/>
      <c r="I2" s="13"/>
      <c r="J2" s="13"/>
      <c r="K2" s="13"/>
      <c r="L2" s="13"/>
      <c r="M2" s="13"/>
      <c r="N2" s="13"/>
      <c r="O2" s="13"/>
      <c r="P2" s="13"/>
      <c r="Q2" s="13"/>
      <c r="R2" s="13"/>
      <c r="S2" s="13"/>
      <c r="T2" s="13"/>
      <c r="U2" s="13"/>
      <c r="V2" s="13"/>
      <c r="W2" s="13"/>
      <c r="X2" s="12"/>
      <c r="Y2" s="12"/>
      <c r="Z2" s="12"/>
      <c r="AA2" s="12"/>
      <c r="AB2" s="9"/>
      <c r="AC2" s="9"/>
      <c r="AD2" s="9"/>
      <c r="AE2" s="9"/>
      <c r="AF2" s="9"/>
      <c r="AG2" s="9"/>
      <c r="AH2" s="9"/>
      <c r="AI2" s="10"/>
      <c r="AJ2" s="10"/>
    </row>
    <row r="3" spans="1:36" ht="15" customHeight="1" x14ac:dyDescent="0.25">
      <c r="A3" s="13"/>
      <c r="B3" s="13"/>
      <c r="C3" s="13"/>
      <c r="D3" s="13"/>
      <c r="E3" s="13"/>
      <c r="F3" s="13"/>
      <c r="G3" s="13"/>
      <c r="H3" s="13"/>
      <c r="I3" s="13"/>
      <c r="J3" s="13"/>
      <c r="K3" s="13"/>
      <c r="L3" s="13"/>
      <c r="M3" s="13"/>
      <c r="N3" s="13"/>
      <c r="O3" s="13"/>
      <c r="P3" s="13"/>
      <c r="Q3" s="13"/>
      <c r="R3" s="13"/>
      <c r="S3" s="13"/>
      <c r="T3" s="13"/>
      <c r="U3" s="13"/>
      <c r="V3" s="13"/>
      <c r="W3" s="13"/>
      <c r="X3" s="12"/>
      <c r="Y3" s="12"/>
      <c r="Z3" s="12"/>
      <c r="AA3" s="12"/>
      <c r="AB3" s="9"/>
      <c r="AC3" s="9"/>
      <c r="AD3" s="9"/>
      <c r="AE3" s="9"/>
      <c r="AF3" s="9"/>
      <c r="AG3" s="9"/>
      <c r="AH3" s="9"/>
      <c r="AI3" s="10"/>
      <c r="AJ3" s="10"/>
    </row>
    <row r="4" spans="1:36" ht="15" customHeight="1" x14ac:dyDescent="0.25">
      <c r="A4" s="13"/>
      <c r="B4" s="13"/>
      <c r="C4" s="13"/>
      <c r="D4" s="13"/>
      <c r="E4" s="13"/>
      <c r="F4" s="13"/>
      <c r="G4" s="13"/>
      <c r="H4" s="13"/>
      <c r="I4" s="13"/>
      <c r="J4" s="13"/>
      <c r="K4" s="13"/>
      <c r="L4" s="13"/>
      <c r="M4" s="13"/>
      <c r="N4" s="13"/>
      <c r="O4" s="13"/>
      <c r="P4" s="13"/>
      <c r="Q4" s="13"/>
      <c r="R4" s="13"/>
      <c r="S4" s="13"/>
      <c r="T4" s="13"/>
      <c r="U4" s="13"/>
      <c r="V4" s="13"/>
      <c r="W4" s="13"/>
      <c r="X4" s="12"/>
      <c r="Y4" s="12"/>
      <c r="Z4" s="12"/>
      <c r="AA4" s="12"/>
      <c r="AB4" s="9"/>
      <c r="AC4" s="9"/>
      <c r="AD4" s="9"/>
      <c r="AE4" s="9"/>
      <c r="AF4" s="9"/>
      <c r="AG4" s="9"/>
      <c r="AH4" s="9"/>
      <c r="AI4" s="10"/>
      <c r="AJ4" s="10"/>
    </row>
    <row r="21" spans="30:30" x14ac:dyDescent="0.25">
      <c r="AD21" s="11" t="s">
        <v>52</v>
      </c>
    </row>
  </sheetData>
  <mergeCells count="1">
    <mergeCell ref="A1:W4"/>
  </mergeCells>
  <hyperlinks>
    <hyperlink ref="AD21" r:id="rId1" xr:uid="{A149F334-5000-4482-8232-6294F9C86306}"/>
  </hyperlinks>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Yasmina</cp:lastModifiedBy>
  <dcterms:created xsi:type="dcterms:W3CDTF">2022-03-18T02:50:57Z</dcterms:created>
  <dcterms:modified xsi:type="dcterms:W3CDTF">2025-05-02T02:52:21Z</dcterms:modified>
</cp:coreProperties>
</file>