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12620" yWindow="4560" windowWidth="15300" windowHeight="15820" tabRatio="637"/>
  </bookViews>
  <sheets>
    <sheet name="Principles" sheetId="1" r:id="rId1"/>
    <sheet name="Code book" sheetId="2" r:id="rId2"/>
    <sheet name="Violations" sheetId="3" r:id="rId3"/>
    <sheet name="Compliance Rates" sheetId="4" r:id="rId4"/>
  </sheets>
  <definedNames>
    <definedName name="_xlnm._FilterDatabase" localSheetId="0" hidden="1">Principles!$G$1:$G$97</definedName>
  </definedNames>
  <calcPr calcId="140000"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D28" i="3" l="1"/>
  <c r="E28" i="3"/>
  <c r="F28" i="3"/>
  <c r="C28" i="3"/>
  <c r="G97" i="1"/>
  <c r="F2" i="3"/>
  <c r="F3" i="3"/>
  <c r="F4" i="3"/>
  <c r="F5" i="3"/>
  <c r="F6" i="3"/>
  <c r="F7" i="3"/>
  <c r="F8" i="3"/>
  <c r="F9" i="3"/>
  <c r="F10" i="3"/>
  <c r="F11" i="3"/>
  <c r="F12" i="3"/>
  <c r="F13" i="3"/>
  <c r="F14" i="3"/>
  <c r="F27" i="3"/>
  <c r="F16" i="3"/>
  <c r="F17" i="3"/>
  <c r="F18" i="3"/>
  <c r="F19" i="3"/>
  <c r="F20" i="3"/>
  <c r="F21" i="3"/>
  <c r="F22" i="3"/>
  <c r="F23" i="3"/>
  <c r="F24" i="3"/>
  <c r="F25" i="3"/>
  <c r="F26" i="3"/>
  <c r="AV4" i="4"/>
  <c r="AV5" i="4"/>
  <c r="AV6" i="4"/>
  <c r="AV7" i="4"/>
  <c r="AV8" i="4"/>
  <c r="AV9" i="4"/>
  <c r="AV10" i="4"/>
  <c r="AV11" i="4"/>
  <c r="AV12" i="4"/>
  <c r="AV13" i="4"/>
  <c r="AV14" i="4"/>
  <c r="AV15" i="4"/>
  <c r="AV16" i="4"/>
  <c r="AV17" i="4"/>
  <c r="AV18" i="4"/>
  <c r="AV19" i="4"/>
  <c r="AV20" i="4"/>
  <c r="AV21" i="4"/>
  <c r="AV22" i="4"/>
  <c r="AV23" i="4"/>
  <c r="AV24" i="4"/>
  <c r="AV25" i="4"/>
  <c r="AV26" i="4"/>
  <c r="AV27" i="4"/>
  <c r="AV28" i="4"/>
  <c r="AV29" i="4"/>
  <c r="AV30" i="4"/>
  <c r="AV31" i="4"/>
  <c r="AV32" i="4"/>
  <c r="AV33" i="4"/>
  <c r="AV34" i="4"/>
  <c r="AV35" i="4"/>
  <c r="AV36" i="4"/>
  <c r="AV37" i="4"/>
  <c r="AV38" i="4"/>
  <c r="AV39" i="4"/>
  <c r="AV40" i="4"/>
  <c r="AV41" i="4"/>
  <c r="AV42" i="4"/>
  <c r="AV43" i="4"/>
  <c r="AV44" i="4"/>
  <c r="AV45" i="4"/>
  <c r="AV46" i="4"/>
  <c r="AV47" i="4"/>
  <c r="AV48" i="4"/>
  <c r="AV49" i="4"/>
  <c r="AV50" i="4"/>
  <c r="AV51" i="4"/>
  <c r="AV52" i="4"/>
  <c r="AV53" i="4"/>
  <c r="AV54" i="4"/>
  <c r="AV55" i="4"/>
  <c r="AV56" i="4"/>
  <c r="AV57" i="4"/>
  <c r="AV58" i="4"/>
  <c r="AV59" i="4"/>
  <c r="AV60" i="4"/>
  <c r="AV61" i="4"/>
  <c r="AV62" i="4"/>
  <c r="AV63" i="4"/>
  <c r="AV64" i="4"/>
  <c r="AV65" i="4"/>
  <c r="AV66" i="4"/>
  <c r="AV67" i="4"/>
  <c r="AV68" i="4"/>
  <c r="AV69" i="4"/>
  <c r="AV70" i="4"/>
  <c r="AV71" i="4"/>
  <c r="AV72" i="4"/>
  <c r="AV73" i="4"/>
  <c r="AV74" i="4"/>
  <c r="AV75" i="4"/>
  <c r="AV76" i="4"/>
  <c r="AV77" i="4"/>
  <c r="AV78" i="4"/>
  <c r="AV79" i="4"/>
  <c r="AV80" i="4"/>
  <c r="AV81" i="4"/>
  <c r="AV82" i="4"/>
  <c r="AV83" i="4"/>
  <c r="AV84" i="4"/>
  <c r="AV85" i="4"/>
  <c r="AV86" i="4"/>
  <c r="AV87" i="4"/>
  <c r="AV88" i="4"/>
  <c r="AV89" i="4"/>
  <c r="AV90" i="4"/>
  <c r="AV91" i="4"/>
  <c r="AV92" i="4"/>
  <c r="AV93" i="4"/>
  <c r="AV94" i="4"/>
  <c r="AV95" i="4"/>
  <c r="AV96" i="4"/>
  <c r="AV97" i="4"/>
  <c r="AV98" i="4"/>
  <c r="AV99" i="4"/>
  <c r="AV100" i="4"/>
  <c r="AV101" i="4"/>
  <c r="AV102" i="4"/>
  <c r="AV103" i="4"/>
  <c r="AV104" i="4"/>
  <c r="AV105" i="4"/>
  <c r="AV106" i="4"/>
  <c r="AV107" i="4"/>
  <c r="AV108" i="4"/>
  <c r="AV109" i="4"/>
  <c r="AV110" i="4"/>
  <c r="AV111" i="4"/>
  <c r="AV112" i="4"/>
  <c r="AV113" i="4"/>
  <c r="AV3" i="4"/>
  <c r="AK4" i="4"/>
  <c r="AK5" i="4"/>
  <c r="AK6" i="4"/>
  <c r="AK7" i="4"/>
  <c r="AK8" i="4"/>
  <c r="AK9" i="4"/>
  <c r="AK10" i="4"/>
  <c r="AK11" i="4"/>
  <c r="AK12" i="4"/>
  <c r="AK13" i="4"/>
  <c r="AK14" i="4"/>
  <c r="AK15" i="4"/>
  <c r="AK16" i="4"/>
  <c r="AK17" i="4"/>
  <c r="AK18" i="4"/>
  <c r="AK19" i="4"/>
  <c r="AK20" i="4"/>
  <c r="AK21" i="4"/>
  <c r="AK22" i="4"/>
  <c r="AK23" i="4"/>
  <c r="AK24" i="4"/>
  <c r="AK25" i="4"/>
  <c r="AK26" i="4"/>
  <c r="AK27" i="4"/>
  <c r="AK28" i="4"/>
  <c r="AK29" i="4"/>
  <c r="AK30" i="4"/>
  <c r="AK31" i="4"/>
  <c r="AK32" i="4"/>
  <c r="AK33" i="4"/>
  <c r="AK34" i="4"/>
  <c r="AK35" i="4"/>
  <c r="AK36" i="4"/>
  <c r="AK37" i="4"/>
  <c r="AK38" i="4"/>
  <c r="AK39" i="4"/>
  <c r="AK40" i="4"/>
  <c r="AK41" i="4"/>
  <c r="AK42" i="4"/>
  <c r="AK43" i="4"/>
  <c r="AK44" i="4"/>
  <c r="AK45" i="4"/>
  <c r="AK46" i="4"/>
  <c r="AK47" i="4"/>
  <c r="AK48" i="4"/>
  <c r="AK49" i="4"/>
  <c r="AK50" i="4"/>
  <c r="AK51" i="4"/>
  <c r="AK52" i="4"/>
  <c r="AK53" i="4"/>
  <c r="AK54" i="4"/>
  <c r="AK55" i="4"/>
  <c r="AK56" i="4"/>
  <c r="AK57" i="4"/>
  <c r="AK58" i="4"/>
  <c r="AK59" i="4"/>
  <c r="AK60" i="4"/>
  <c r="AK61" i="4"/>
  <c r="AK62" i="4"/>
  <c r="AK63" i="4"/>
  <c r="AK64" i="4"/>
  <c r="AK65" i="4"/>
  <c r="AK66" i="4"/>
  <c r="AK67" i="4"/>
  <c r="AK68" i="4"/>
  <c r="AK69" i="4"/>
  <c r="AK70" i="4"/>
  <c r="AK71" i="4"/>
  <c r="AK72" i="4"/>
  <c r="AK73" i="4"/>
  <c r="AK74" i="4"/>
  <c r="AK75" i="4"/>
  <c r="AK76" i="4"/>
  <c r="AK77" i="4"/>
  <c r="AK78" i="4"/>
  <c r="AK79" i="4"/>
  <c r="AK80" i="4"/>
  <c r="AK81" i="4"/>
  <c r="AK82" i="4"/>
  <c r="AK83" i="4"/>
  <c r="AK84" i="4"/>
  <c r="AK85" i="4"/>
  <c r="AK86" i="4"/>
  <c r="AK87" i="4"/>
  <c r="AK88" i="4"/>
  <c r="AK89" i="4"/>
  <c r="AK90" i="4"/>
  <c r="AK91" i="4"/>
  <c r="AK92" i="4"/>
  <c r="AK93" i="4"/>
  <c r="AK94" i="4"/>
  <c r="AK95" i="4"/>
  <c r="AK96" i="4"/>
  <c r="AK97" i="4"/>
  <c r="AK98" i="4"/>
  <c r="AK99" i="4"/>
  <c r="AK100" i="4"/>
  <c r="AK101" i="4"/>
  <c r="AK102" i="4"/>
  <c r="AK103" i="4"/>
  <c r="AK104" i="4"/>
  <c r="AK105" i="4"/>
  <c r="AK106" i="4"/>
  <c r="AK107" i="4"/>
  <c r="AK108" i="4"/>
  <c r="AK109" i="4"/>
  <c r="AK110" i="4"/>
  <c r="AK111" i="4"/>
  <c r="AK112" i="4"/>
  <c r="AK113" i="4"/>
  <c r="AK3" i="4"/>
  <c r="AG4" i="4"/>
  <c r="AG5" i="4"/>
  <c r="AG6" i="4"/>
  <c r="AG7" i="4"/>
  <c r="AG8" i="4"/>
  <c r="AG9" i="4"/>
  <c r="AG10" i="4"/>
  <c r="AG11" i="4"/>
  <c r="AG12" i="4"/>
  <c r="AG13" i="4"/>
  <c r="AG14" i="4"/>
  <c r="AG15" i="4"/>
  <c r="AG16" i="4"/>
  <c r="AG17" i="4"/>
  <c r="AG18" i="4"/>
  <c r="AG19" i="4"/>
  <c r="AG20" i="4"/>
  <c r="AG21" i="4"/>
  <c r="AG22" i="4"/>
  <c r="AG23" i="4"/>
  <c r="AG24" i="4"/>
  <c r="AG25" i="4"/>
  <c r="AG26" i="4"/>
  <c r="AG27" i="4"/>
  <c r="AG28" i="4"/>
  <c r="AG29" i="4"/>
  <c r="AG30" i="4"/>
  <c r="AG31" i="4"/>
  <c r="AG32" i="4"/>
  <c r="AG33" i="4"/>
  <c r="AG34" i="4"/>
  <c r="AG35" i="4"/>
  <c r="AG36" i="4"/>
  <c r="AG37" i="4"/>
  <c r="AG38" i="4"/>
  <c r="AG39" i="4"/>
  <c r="AG40" i="4"/>
  <c r="AG41" i="4"/>
  <c r="AG42" i="4"/>
  <c r="AG43" i="4"/>
  <c r="AG44" i="4"/>
  <c r="AG45" i="4"/>
  <c r="AG46" i="4"/>
  <c r="AG47" i="4"/>
  <c r="AG48" i="4"/>
  <c r="AG49" i="4"/>
  <c r="AG50" i="4"/>
  <c r="AG51" i="4"/>
  <c r="AG52" i="4"/>
  <c r="AG53" i="4"/>
  <c r="AG54" i="4"/>
  <c r="AG55" i="4"/>
  <c r="AG56" i="4"/>
  <c r="AG57" i="4"/>
  <c r="AG58" i="4"/>
  <c r="AG59" i="4"/>
  <c r="AG60" i="4"/>
  <c r="AG61" i="4"/>
  <c r="AG62" i="4"/>
  <c r="AG63" i="4"/>
  <c r="AG64" i="4"/>
  <c r="AG65" i="4"/>
  <c r="AG66" i="4"/>
  <c r="AG67" i="4"/>
  <c r="AG68" i="4"/>
  <c r="AG69" i="4"/>
  <c r="AG70" i="4"/>
  <c r="AG71" i="4"/>
  <c r="AG72" i="4"/>
  <c r="AG73" i="4"/>
  <c r="AG74" i="4"/>
  <c r="AG75" i="4"/>
  <c r="AG76" i="4"/>
  <c r="AG77" i="4"/>
  <c r="AG78" i="4"/>
  <c r="AG79" i="4"/>
  <c r="AG80" i="4"/>
  <c r="AG81" i="4"/>
  <c r="AG82" i="4"/>
  <c r="AG83" i="4"/>
  <c r="AG84" i="4"/>
  <c r="AG85" i="4"/>
  <c r="AG86" i="4"/>
  <c r="AG87" i="4"/>
  <c r="AG88" i="4"/>
  <c r="AG89" i="4"/>
  <c r="AG90" i="4"/>
  <c r="AG91" i="4"/>
  <c r="AG92" i="4"/>
  <c r="AG93" i="4"/>
  <c r="AG94" i="4"/>
  <c r="AG95" i="4"/>
  <c r="AG96" i="4"/>
  <c r="AG97" i="4"/>
  <c r="AG98" i="4"/>
  <c r="AG99" i="4"/>
  <c r="AG100" i="4"/>
  <c r="AG101" i="4"/>
  <c r="AG102" i="4"/>
  <c r="AG103" i="4"/>
  <c r="AG104" i="4"/>
  <c r="AG105" i="4"/>
  <c r="AG106" i="4"/>
  <c r="AG107" i="4"/>
  <c r="AG108" i="4"/>
  <c r="AG109" i="4"/>
  <c r="AG110" i="4"/>
  <c r="AG111" i="4"/>
  <c r="AG112" i="4"/>
  <c r="AG113" i="4"/>
  <c r="AG3" i="4"/>
  <c r="AD112" i="4"/>
  <c r="AD11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3" i="4"/>
  <c r="AA4" i="4"/>
  <c r="AA5" i="4"/>
  <c r="AA6" i="4"/>
  <c r="AA7" i="4"/>
  <c r="AA8" i="4"/>
  <c r="AA9" i="4"/>
  <c r="AA10" i="4"/>
  <c r="AA11" i="4"/>
  <c r="AA12" i="4"/>
  <c r="AA13" i="4"/>
  <c r="AA14" i="4"/>
  <c r="AA15" i="4"/>
  <c r="AA16" i="4"/>
  <c r="AA17" i="4"/>
  <c r="AA18" i="4"/>
  <c r="AA19" i="4"/>
  <c r="AA20" i="4"/>
  <c r="AA21" i="4"/>
  <c r="AA22" i="4"/>
  <c r="AA23" i="4"/>
  <c r="AA24" i="4"/>
  <c r="AA25" i="4"/>
  <c r="AA26" i="4"/>
  <c r="AA27" i="4"/>
  <c r="AA28" i="4"/>
  <c r="AA29" i="4"/>
  <c r="AA30" i="4"/>
  <c r="AA31" i="4"/>
  <c r="AA32" i="4"/>
  <c r="AA33" i="4"/>
  <c r="AA34" i="4"/>
  <c r="AA35" i="4"/>
  <c r="AA36" i="4"/>
  <c r="AA37" i="4"/>
  <c r="AA38" i="4"/>
  <c r="AA39" i="4"/>
  <c r="AA40" i="4"/>
  <c r="AA41" i="4"/>
  <c r="AA42" i="4"/>
  <c r="AA43" i="4"/>
  <c r="AA44" i="4"/>
  <c r="AA45" i="4"/>
  <c r="AA46" i="4"/>
  <c r="AA47" i="4"/>
  <c r="AA48" i="4"/>
  <c r="AA49" i="4"/>
  <c r="AA50" i="4"/>
  <c r="AA51" i="4"/>
  <c r="AA52" i="4"/>
  <c r="AA53" i="4"/>
  <c r="AA54" i="4"/>
  <c r="AA55" i="4"/>
  <c r="AA56" i="4"/>
  <c r="AA57" i="4"/>
  <c r="AA58" i="4"/>
  <c r="AA59" i="4"/>
  <c r="AA60" i="4"/>
  <c r="AA61" i="4"/>
  <c r="AA62" i="4"/>
  <c r="AA63" i="4"/>
  <c r="AA64" i="4"/>
  <c r="AA65" i="4"/>
  <c r="AA66" i="4"/>
  <c r="AA67" i="4"/>
  <c r="AA68" i="4"/>
  <c r="AA69" i="4"/>
  <c r="AA70" i="4"/>
  <c r="AA71" i="4"/>
  <c r="AA72" i="4"/>
  <c r="AA73" i="4"/>
  <c r="AA74" i="4"/>
  <c r="AA75" i="4"/>
  <c r="AA76" i="4"/>
  <c r="AA77" i="4"/>
  <c r="AA78" i="4"/>
  <c r="AA79" i="4"/>
  <c r="AA80" i="4"/>
  <c r="AA81" i="4"/>
  <c r="AA82" i="4"/>
  <c r="AA83" i="4"/>
  <c r="AA84" i="4"/>
  <c r="AA85" i="4"/>
  <c r="AA86" i="4"/>
  <c r="AA87" i="4"/>
  <c r="AA88" i="4"/>
  <c r="AA89" i="4"/>
  <c r="AA90" i="4"/>
  <c r="AA91" i="4"/>
  <c r="AA92" i="4"/>
  <c r="AA93" i="4"/>
  <c r="AA94" i="4"/>
  <c r="AA95" i="4"/>
  <c r="AA96" i="4"/>
  <c r="AA97" i="4"/>
  <c r="AA98" i="4"/>
  <c r="AA99" i="4"/>
  <c r="AA100" i="4"/>
  <c r="AA101" i="4"/>
  <c r="AA102" i="4"/>
  <c r="AA103" i="4"/>
  <c r="AA104" i="4"/>
  <c r="AA105" i="4"/>
  <c r="AA106" i="4"/>
  <c r="AA107" i="4"/>
  <c r="AA108" i="4"/>
  <c r="AA109" i="4"/>
  <c r="AA110" i="4"/>
  <c r="AA111" i="4"/>
  <c r="AA112" i="4"/>
  <c r="AA113" i="4"/>
  <c r="AA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X87" i="4"/>
  <c r="X88" i="4"/>
  <c r="X89" i="4"/>
  <c r="X90" i="4"/>
  <c r="X91" i="4"/>
  <c r="X92" i="4"/>
  <c r="X93" i="4"/>
  <c r="X94" i="4"/>
  <c r="X95" i="4"/>
  <c r="X96" i="4"/>
  <c r="X97" i="4"/>
  <c r="X98" i="4"/>
  <c r="X99" i="4"/>
  <c r="X100" i="4"/>
  <c r="X101" i="4"/>
  <c r="X102" i="4"/>
  <c r="X103" i="4"/>
  <c r="X104" i="4"/>
  <c r="X105" i="4"/>
  <c r="X106" i="4"/>
  <c r="X107" i="4"/>
  <c r="X108" i="4"/>
  <c r="X109" i="4"/>
  <c r="X110" i="4"/>
  <c r="X111" i="4"/>
  <c r="X112" i="4"/>
  <c r="X113" i="4"/>
  <c r="X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3" i="4"/>
  <c r="R5" i="4"/>
  <c r="R6" i="4"/>
  <c r="R4"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3" i="4"/>
  <c r="L12" i="4"/>
  <c r="L6" i="4"/>
  <c r="L7" i="4"/>
  <c r="L8" i="4"/>
  <c r="L9" i="4"/>
  <c r="L10" i="4"/>
  <c r="L11"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3" i="4"/>
  <c r="L5" i="4"/>
  <c r="L4"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3" i="4"/>
</calcChain>
</file>

<file path=xl/sharedStrings.xml><?xml version="1.0" encoding="utf-8"?>
<sst xmlns="http://schemas.openxmlformats.org/spreadsheetml/2006/main" count="1846" uniqueCount="447">
  <si>
    <t>All text elements are visible to screen reader </t>
  </si>
  <si>
    <t>Do not need to scroll to see navigation menu</t>
  </si>
  <si>
    <t>[TAWU, R2]</t>
  </si>
  <si>
    <t>[Mobile A11y TF, 4.3]</t>
  </si>
  <si>
    <t>Link text does not go beyond viewport width</t>
  </si>
  <si>
    <t>Form fields are below (not beside) labels</t>
  </si>
  <si>
    <t>[Mobile A11y TF, 2.1]</t>
  </si>
  <si>
    <t>Images have an alternate text description</t>
  </si>
  <si>
    <t>WCAG 1.1.1)</t>
  </si>
  <si>
    <t>UI elements (buttons, divs, etc) have descriptive labeling</t>
  </si>
  <si>
    <t>WCAG 1.1.1</t>
  </si>
  <si>
    <t>Audio files have text transcript </t>
  </si>
  <si>
    <t>WCAG 1.2.1)</t>
  </si>
  <si>
    <t>Prerecorded videos have captions</t>
  </si>
  <si>
    <t>WCAG 1.2.2</t>
  </si>
  <si>
    <t>Videos have either text transcript or audio description</t>
  </si>
  <si>
    <t>WCAG 1.2.3</t>
  </si>
  <si>
    <t>Live videos have captions</t>
  </si>
  <si>
    <t>WCAG 1.2.4)</t>
  </si>
  <si>
    <t>Prerecorded videos have audio description (</t>
  </si>
  <si>
    <t>WCAG 1.2.5</t>
  </si>
  <si>
    <t>Prerecorded audio content has sign language interpretation</t>
  </si>
  <si>
    <t>WCAG 1.2.6</t>
  </si>
  <si>
    <t>Videos have extended audio description that gives the narrator adequate time to describe what is happening in the video</t>
  </si>
  <si>
    <t>WCAG 1.2.7</t>
  </si>
  <si>
    <t>Videos have a full text transcript and audio description that is linked to from the original content </t>
  </si>
  <si>
    <t>WCAG 1.2.8</t>
  </si>
  <si>
    <t>Live Audio has text transcript (either real-time closed captioning or a prepared script that is linked to from the Audio content</t>
  </si>
  <si>
    <t>WCAG 1.2.9</t>
  </si>
  <si>
    <t>Content is ordered so that screen reader reads it in an order that makes sense</t>
  </si>
  <si>
    <t>WCAG 1.3.2)</t>
  </si>
  <si>
    <t>Uses more than one sensory characteristic for instructions</t>
  </si>
  <si>
    <t>WCAG 1.3.3)</t>
  </si>
  <si>
    <t>User is notified of state changes</t>
  </si>
  <si>
    <t>TAWU, R29</t>
  </si>
  <si>
    <t>On-screen way to manipulate volume control for audio content</t>
  </si>
  <si>
    <t>(WCAG, 1.4</t>
  </si>
  <si>
    <t>On-page controls for changing text size</t>
  </si>
  <si>
    <t>Mobile A11Y TF, 2.2</t>
  </si>
  <si>
    <t>Uses clear, sensible fonts</t>
  </si>
  <si>
    <t>Mobile A11Y TF, 2.2]</t>
  </si>
  <si>
    <t>Information conveyed by color must also be available by other means</t>
  </si>
  <si>
    <t>(WCAG 1.4.1) [TAWU R7] </t>
  </si>
  <si>
    <t>Text is a reasonable default size (14pt)</t>
  </si>
  <si>
    <t>WCAG 1.4) [Mobile A11Y TF, 2.1</t>
  </si>
  <si>
    <t>Audio is not played automatically for more than 3 seconds, users are able to pause or prevent audio</t>
  </si>
  <si>
    <t>WCAG 1.4.2)</t>
  </si>
  <si>
    <t>Normal-size (&lt; 18 pt / 14pt bold) text: Contrast ratio of 4.5:1 [2, 2.3]</t>
  </si>
  <si>
    <t>WCAG 1.4.3)</t>
  </si>
  <si>
    <t>Large text ( &gt;18 pt / 14 pt bold): Contrast ratio of 3:1 [2, 2.3]</t>
  </si>
  <si>
    <t>Text can be resized to 200% </t>
  </si>
  <si>
    <t>WCAG 1.4.4)</t>
  </si>
  <si>
    <t>Content resizes and reflows for the magnified viewport size</t>
  </si>
  <si>
    <t>Images of text are not used</t>
  </si>
  <si>
    <t>WCAG 1.4.5)</t>
  </si>
  <si>
    <t>Contrast ratio between background and text is at least 7:1</t>
  </si>
  <si>
    <t>WCAG 1.4.6</t>
  </si>
  <si>
    <t>Low or no background audio. Background audio can be turned off or must be 20 decibels lower (~4 times quieter) than foreground</t>
  </si>
  <si>
    <t>WCAG 1.4.7)</t>
  </si>
  <si>
    <t>Users are offered a range of presentation options. Users can select from foreground and background colors</t>
  </si>
  <si>
    <t>WCAG 1.4.8) [TAWU R9]</t>
  </si>
  <si>
    <t>Width is no more than 80 characters or glyphs (40 if CJK)</t>
  </si>
  <si>
    <t>WCAG 1.4.8)</t>
  </si>
  <si>
    <t>Text is not justified (aligned to both the left and the right margins)</t>
  </si>
  <si>
    <t>Line spacing (leading) is at least space-and-a-half within paragraphs, and paragraph spacing is at least 1.5 times larger than the line spacing.</t>
  </si>
  <si>
    <t>(WCAG 1.4.8)</t>
  </si>
  <si>
    <t>Text can be resized without assistive technology up to 200 percent in a way that does not require the user to scroll horizontally to read a line of text on a full-screen window. [2, 2.2]</t>
  </si>
  <si>
    <t>Touch targets are 9mm high and 9 mm wide</t>
  </si>
  <si>
    <t>Mobile A11Y TF, 3.2]</t>
  </si>
  <si>
    <t>Touch targets close to minimum size are surrounded by inactive space [</t>
  </si>
  <si>
    <t>Gestures can be replaced by focusing and activating elements</t>
  </si>
  <si>
    <t>Mobile A11Y TF, 3.3]</t>
  </si>
  <si>
    <t>Two-finger gestures can be replaced with a single stylus or by focusing and activating elements</t>
  </si>
  <si>
    <t>Events are triggered only when touchend event is fired</t>
  </si>
  <si>
    <t>[Mobile A11Y TF, 3.3]</t>
  </si>
  <si>
    <t>Device manipulation (shaking, tilting) can be replaced by touch / keyboard options</t>
  </si>
  <si>
    <t>[Mobile A11Y TF, 3.4]</t>
  </si>
  <si>
    <t>Does not require extensive thumb range of motion</t>
  </si>
  <si>
    <t>[Mobile A11Y TF, 3.5]</t>
  </si>
  <si>
    <t>Natural and comfortable left-handed use</t>
  </si>
  <si>
    <t>Mobile A11Y TF, 3.5]</t>
  </si>
  <si>
    <t>An external keyboard is able to be used to navigate the site</t>
  </si>
  <si>
    <t>WCAG 2.1.1)</t>
  </si>
  <si>
    <t>User is able to move focus between all elements using only the external keyboard</t>
  </si>
  <si>
    <t>(WCAG 2.1.2)</t>
  </si>
  <si>
    <t>All functionality can be accessed through the external keyboard.</t>
  </si>
  <si>
    <t>WCAG 2.1.3)</t>
  </si>
  <si>
    <t>Users are able to turn off, adjust, or extend the time limit for actions or displaying content</t>
  </si>
  <si>
    <t>WCAG 2.2.1</t>
  </si>
  <si>
    <t>Moving, blinking, scrolling content has an option to stop the motion</t>
  </si>
  <si>
    <t>WCAG 2.2.2)</t>
  </si>
  <si>
    <t>Users are able to delay frequency of auto-updating content</t>
  </si>
  <si>
    <t>No time limits or time-controlled content</t>
  </si>
  <si>
    <t>WCAG 2.2.3) [TAWU R23]</t>
  </si>
  <si>
    <t>Does not use an automatic refresh or redirect that interrupts users’ focus</t>
  </si>
  <si>
    <t>WCAG 2.2.4)</t>
  </si>
  <si>
    <t>User data is maintained when the user is asked to reauthenticate (shopping cart content, form / survey answers, etc)</t>
  </si>
  <si>
    <t>WCAG 2.2.5</t>
  </si>
  <si>
    <t>Link does not violate general flash threshold (</t>
  </si>
  <si>
    <t>WCAG 2.3.1</t>
  </si>
  <si>
    <t>Content does not flash more than 3 times in any 1 second period</t>
  </si>
  <si>
    <t>WCAG 2.3.1)</t>
  </si>
  <si>
    <t>Discernable home button</t>
  </si>
  <si>
    <t>TAWU R5</t>
  </si>
  <si>
    <t>Screen has title that describes the purpose</t>
  </si>
  <si>
    <t>WCAG 2.4.2)</t>
  </si>
  <si>
    <t>Elements are focused in an understandable and meaningful order</t>
  </si>
  <si>
    <t>WCAG 2.4.3)</t>
  </si>
  <si>
    <t>Purpose of links / buttons can be determined from link / button text and context</t>
  </si>
  <si>
    <t>WCAG 2.4.4)</t>
  </si>
  <si>
    <t>Screen has multiple ways to reach it (search function, sitemap, navigation menu)</t>
  </si>
  <si>
    <t>WCAG 2.4.5)</t>
  </si>
  <si>
    <t>Headings and labels describe topic / purpose</t>
  </si>
  <si>
    <t>WCAG 2.4.6)</t>
  </si>
  <si>
    <t>Focus/currently selected element is clearly visible</t>
  </si>
  <si>
    <t>WCAG 2.4.7)</t>
  </si>
  <si>
    <t>App uses breadcrumbs to aid in navigation and displays where the user is within the app</t>
  </si>
  <si>
    <t>WCAG 2.4.8</t>
  </si>
  <si>
    <t>Link / button purpose can be determined from link / button text only</t>
  </si>
  <si>
    <t>WCAG 2.4.9)</t>
  </si>
  <si>
    <t>Content is broken up by headings</t>
  </si>
  <si>
    <t>(WCAG 2.4.10</t>
  </si>
  <si>
    <t>Guideline -- Understandable</t>
  </si>
  <si>
    <t>Guideline -- Operable</t>
  </si>
  <si>
    <t>Guideline -- Perceivable</t>
  </si>
  <si>
    <t>Screen reader is able to detect change in orientation </t>
  </si>
  <si>
    <t>Mobile A11Y TF, 4.1</t>
  </si>
  <si>
    <t>Both landscape and portrait orientation are supported</t>
  </si>
  <si>
    <t>Important information can be viewed without scrolling</t>
  </si>
  <si>
    <t>TAWU R26] [Mobile A11Y TF, 4.3]</t>
  </si>
  <si>
    <t>Default language of screen can be programmatically determined</t>
  </si>
  <si>
    <t>WCAG 3.1.1)</t>
  </si>
  <si>
    <t>Use of jargon / technical terms is minimal and is explained when it is used</t>
  </si>
  <si>
    <t>WCAG 3.1.3)</t>
  </si>
  <si>
    <t>Abbreviations are explained / defined</t>
  </si>
  <si>
    <t>WCAG 3.1.4)</t>
  </si>
  <si>
    <t>Content is at an 8th grade reading level</t>
  </si>
  <si>
    <t>WCAG 3.1.5) [TAWU R17]</t>
  </si>
  <si>
    <t>Words that are difficult to pronounce have links to a pronunciation guide</t>
  </si>
  <si>
    <t>WCAG 3.1.6</t>
  </si>
  <si>
    <t>Context of focus does not change when an element is focused</t>
  </si>
  <si>
    <t>WCAG 3.2.1</t>
  </si>
  <si>
    <t>Forms do not automatically submit when all fields are filled</t>
  </si>
  <si>
    <t>WCAG 3.2.2)</t>
  </si>
  <si>
    <t>Content at the top of the page is consistent across the app</t>
  </si>
  <si>
    <t>WCAG 3.2.3</t>
  </si>
  <si>
    <t>Elements that trigger changes (buttons, links, etc) are clearly indicated</t>
  </si>
  <si>
    <t>WCAG 3.2.3) [Mobile A11Y TF, 4.5]</t>
  </si>
  <si>
    <t>Items that perform the same action are contained in the same element</t>
  </si>
  <si>
    <t>WCAG 3.2.4) [Mobile A11Y TF, 4.3]</t>
  </si>
  <si>
    <t>Elements use conventional positioning (upper left for back, menus are left-aligned, etc)</t>
  </si>
  <si>
    <t>WCAG 3.2.4)</t>
  </si>
  <si>
    <t>Elements are not changed until users request a change</t>
  </si>
  <si>
    <t>WCAG 3.2.5</t>
  </si>
  <si>
    <t>Identify and explain any errors that can be automatically detected</t>
  </si>
  <si>
    <t>WCAG 3.3.1</t>
  </si>
  <si>
    <t>Save correct information and allow user to correct the error and continue</t>
  </si>
  <si>
    <t>WCAG 3.3.1)</t>
  </si>
  <si>
    <t>Labels or instructions are provided when content requires input</t>
  </si>
  <si>
    <t>WCAG 3.3.2)</t>
  </si>
  <si>
    <t>Instructions for how to use gestures are readily available</t>
  </si>
  <si>
    <t>Mobile A11Y TF, 3.3, 4.6]</t>
  </si>
  <si>
    <t>Error suggestion for formatted input shows the correct format</t>
  </si>
  <si>
    <t>WCAG 3.3.3)</t>
  </si>
  <si>
    <t>Legal, financial, changes to user controlled data are checked for input errors and the user is asked to confirm or these changes are made reversible</t>
  </si>
  <si>
    <t>WCAG 3.3.4</t>
  </si>
  <si>
    <t>Onscreen indiactor for how to use gestures</t>
  </si>
  <si>
    <t>Context-sensitive help is given to users</t>
  </si>
  <si>
    <t>WCAG 3.3.5)</t>
  </si>
  <si>
    <t>Guideline -- Robust</t>
  </si>
  <si>
    <t>The amount of text entry is reduced thorough the use of select menus, radio buttons, checkboxes, etc</t>
  </si>
  <si>
    <t>Mobile A11Y TF, 5.3]</t>
  </si>
  <si>
    <t>Application complies with OS-level changes to font</t>
  </si>
  <si>
    <t>Mobile A11Y TF, 2.2, 5.3</t>
  </si>
  <si>
    <t>Application complies with OS-level changes to text color</t>
  </si>
  <si>
    <t>Information is exposed in a standard and expected way that screen reader can recognize and interact with</t>
  </si>
  <si>
    <t>Category</t>
  </si>
  <si>
    <t>Special to Mobile?</t>
  </si>
  <si>
    <t>yes</t>
  </si>
  <si>
    <t>Design</t>
  </si>
  <si>
    <t xml:space="preserve">Special to mobile </t>
  </si>
  <si>
    <t>no</t>
  </si>
  <si>
    <t>design</t>
  </si>
  <si>
    <t>content</t>
  </si>
  <si>
    <t>Part of WCAG</t>
  </si>
  <si>
    <t>VI</t>
  </si>
  <si>
    <t>Visually impaired (VI)</t>
  </si>
  <si>
    <t>Deaf</t>
  </si>
  <si>
    <t>Mobile imparment (MI)</t>
  </si>
  <si>
    <t>Cognitive</t>
  </si>
  <si>
    <t>All</t>
  </si>
  <si>
    <t>Content</t>
  </si>
  <si>
    <t>Main beneficiary</t>
  </si>
  <si>
    <t>cognitive</t>
  </si>
  <si>
    <t>Mobile impairment</t>
  </si>
  <si>
    <t>Theme</t>
  </si>
  <si>
    <t>text</t>
  </si>
  <si>
    <t>audio</t>
  </si>
  <si>
    <t>video</t>
  </si>
  <si>
    <t>UI controller</t>
  </si>
  <si>
    <t>images</t>
  </si>
  <si>
    <t>Multiodality?</t>
  </si>
  <si>
    <t xml:space="preserve">System visibility </t>
  </si>
  <si>
    <t xml:space="preserve">UI controllers </t>
  </si>
  <si>
    <t>e.g. volume control, buttons, forms</t>
  </si>
  <si>
    <t>e.g. user notified when state changes</t>
  </si>
  <si>
    <t>color</t>
  </si>
  <si>
    <t>Yes</t>
  </si>
  <si>
    <t>mobile impairment</t>
  </si>
  <si>
    <t>touch interaction</t>
  </si>
  <si>
    <t>System</t>
  </si>
  <si>
    <t>system</t>
  </si>
  <si>
    <t>user control</t>
  </si>
  <si>
    <t>UI elements (text, audio, video, colors, ui controllers)</t>
  </si>
  <si>
    <t>(as opposed to system automation) e.g. Users are able to turn off, adjust, or extend the time limit for actions or displaying content</t>
  </si>
  <si>
    <t>flash</t>
  </si>
  <si>
    <t>Device</t>
  </si>
  <si>
    <t>tangible interaction</t>
  </si>
  <si>
    <t>Interaction design (touch interaction, tangible interaction)</t>
  </si>
  <si>
    <t>e.g. physical keyboard</t>
  </si>
  <si>
    <t>e.g. breadcrumbs</t>
  </si>
  <si>
    <t xml:space="preserve">Flexibility and efficiency of use </t>
  </si>
  <si>
    <t>Flexibility and efficiency of use</t>
  </si>
  <si>
    <t>e.g. User data is maintained when the user is asked to reauthenticate (shopping cart content, form / survey answers, etc)</t>
  </si>
  <si>
    <t>Recognition rather than recall</t>
  </si>
  <si>
    <t>ALL</t>
  </si>
  <si>
    <t>recognition rather than recall</t>
  </si>
  <si>
    <t>System visibility</t>
  </si>
  <si>
    <t>error prevention</t>
  </si>
  <si>
    <t>recognition</t>
  </si>
  <si>
    <t>help</t>
  </si>
  <si>
    <t>flexibility</t>
  </si>
  <si>
    <t>flexibility and efficiency of use</t>
  </si>
  <si>
    <t>User control</t>
  </si>
  <si>
    <t>text, UI controllers</t>
  </si>
  <si>
    <t>App</t>
  </si>
  <si>
    <t>Facebook</t>
  </si>
  <si>
    <t>Twitter</t>
  </si>
  <si>
    <t>Facebook Messenger</t>
  </si>
  <si>
    <t>Whatsapp</t>
  </si>
  <si>
    <t>Snapchat</t>
  </si>
  <si>
    <t>Instagram</t>
  </si>
  <si>
    <t>Pinterest</t>
  </si>
  <si>
    <t>Tumblr</t>
  </si>
  <si>
    <t>LinkedIn</t>
  </si>
  <si>
    <t>Slack</t>
  </si>
  <si>
    <t>Reddit</t>
  </si>
  <si>
    <t>Gmail</t>
  </si>
  <si>
    <t>Google Drive</t>
  </si>
  <si>
    <t>Google Maps</t>
  </si>
  <si>
    <t>Dropbox</t>
  </si>
  <si>
    <t>Duolingo</t>
  </si>
  <si>
    <t>Imgur</t>
  </si>
  <si>
    <t>Buzzfeed</t>
  </si>
  <si>
    <t>Grubhub</t>
  </si>
  <si>
    <t>PepperPlate</t>
  </si>
  <si>
    <t>Ebay</t>
  </si>
  <si>
    <t>Uber</t>
  </si>
  <si>
    <t>Yelp</t>
  </si>
  <si>
    <t>Venmo</t>
  </si>
  <si>
    <t>Version Tested</t>
  </si>
  <si>
    <t>5.10.0.11</t>
  </si>
  <si>
    <t>7.3.26.153522445</t>
  </si>
  <si>
    <t>138.0.0.19.93</t>
  </si>
  <si>
    <t>16.15.0.100</t>
  </si>
  <si>
    <t>Amazon Shopping</t>
  </si>
  <si>
    <t>10.16.5.0</t>
  </si>
  <si>
    <t>2.14.1</t>
  </si>
  <si>
    <t>2.42.0</t>
  </si>
  <si>
    <t>13.0.0.7.91</t>
  </si>
  <si>
    <t>9.60.0</t>
  </si>
  <si>
    <t>4.168.6</t>
  </si>
  <si>
    <t>9.19.0</t>
  </si>
  <si>
    <t>6.29.0</t>
  </si>
  <si>
    <t>4.1.88</t>
  </si>
  <si>
    <t>3.56.1</t>
  </si>
  <si>
    <t>6.34.0</t>
  </si>
  <si>
    <t xml:space="preserve"> 2.17.323</t>
  </si>
  <si>
    <t>134.0.0.18.91 (70896137)</t>
  </si>
  <si>
    <t>7.13.0</t>
  </si>
  <si>
    <t xml:space="preserve">2.7.292.06.30 (72920630) </t>
  </si>
  <si>
    <t>9.3.0.00</t>
  </si>
  <si>
    <t>64.2.2</t>
  </si>
  <si>
    <t>3.0.0.4593</t>
  </si>
  <si>
    <t>7.5.1</t>
  </si>
  <si>
    <t>1.3.575</t>
  </si>
  <si>
    <t>Total Violations</t>
  </si>
  <si>
    <t>Principle</t>
  </si>
  <si>
    <t>Amazon</t>
  </si>
  <si>
    <t>Guideline</t>
  </si>
  <si>
    <t>Evaluator 1</t>
  </si>
  <si>
    <t>Evaluator 2</t>
  </si>
  <si>
    <t>Evaluator 3</t>
  </si>
  <si>
    <t>Principle 1: Perceivable</t>
  </si>
  <si>
    <t>All text elements are visible to screen reader [TAWU, R2]</t>
  </si>
  <si>
    <t>Do not need to scroll to see navigation menu [Mobile A11y TF, 4.3]</t>
  </si>
  <si>
    <t>Link text does not go beyond viewport width [Mobile A11y TF, 2.1]</t>
  </si>
  <si>
    <t>Form fields are below (not beside) labels [Mobile A11y TF, 2.1]</t>
  </si>
  <si>
    <t>N/A</t>
  </si>
  <si>
    <t>Guideline 1.1: Text Alternatives</t>
  </si>
  <si>
    <t>Beginner (A)</t>
  </si>
  <si>
    <t>1.1.1 - Images have an alternate text description (WCAG, 1.1)</t>
  </si>
  <si>
    <t>1.1.1 - UI elements (buttons, divs, etc) have descriptive labeling (WCAG, 1.1)</t>
  </si>
  <si>
    <t>Guideline 1.2: Time-based Media</t>
  </si>
  <si>
    <t>1.2.1 - Audio files have text transcript (WCAG, 1.2)</t>
  </si>
  <si>
    <t>1.2.2 - Prerecorded videos have captions (WCAG, 1.2)</t>
  </si>
  <si>
    <t>1.2.3 - Videos have either text transcript or audio description (WCAG, 1.2)</t>
  </si>
  <si>
    <t>Intermediate (AA)</t>
  </si>
  <si>
    <t>1.2.4 - Live videos have captions (WCAG, 1.2)</t>
  </si>
  <si>
    <t>1.2.5 - Prerecorded videos have audio description (WCAG, 1.2)</t>
  </si>
  <si>
    <t>Advanced (AAA)</t>
  </si>
  <si>
    <t>1.2.6 - Prerecorded audio content has sign language interpretation (WCAG, 1.2)</t>
  </si>
  <si>
    <t>1.2.7 - Videos have extended audio description that gives the narrator adequate time to describe what is happening in the video (WCAG, 1.2)</t>
  </si>
  <si>
    <t>1.2.8 - Videos have a full text transcript and audio description that is linked to from the original content (WCAG, 1.2)</t>
  </si>
  <si>
    <t>1.2.9 - Live Audio has text transcript (either real-time closed captioning or a prepared script that is linked to from the Audio content) (WCAG, 1.2)</t>
  </si>
  <si>
    <t>Guideline 1.3 - Adaptable Content</t>
  </si>
  <si>
    <t>1.3.2 - Content is ordered so that screen reader reads it in an order that makes sense (WCAG, 1.2)</t>
  </si>
  <si>
    <t>1.3.3 - Uses more than one sensory characteristic for instructions (WCAG, 1.2)</t>
  </si>
  <si>
    <t>Guideline 1.4 - Distinguishable Content</t>
  </si>
  <si>
    <t>User is notified of state changes [TAWU, R29]</t>
  </si>
  <si>
    <t>--%</t>
  </si>
  <si>
    <t>On-screen way to manipulate volume control for audio content (WCAG, 1.4)</t>
  </si>
  <si>
    <t>On-page controls for changing text size [Mobile A11Y TF, 2.2]</t>
  </si>
  <si>
    <t>Uses clear, sensible fonts [Mobile A11Y TF, 2.2]</t>
  </si>
  <si>
    <t>1.4.1 - Information conveyed by color must also be available by other means (WCAG, 1.4)</t>
  </si>
  <si>
    <t>1.4 - Text is a reasonable default size (14pt) [Mobile A11Y TF, 2.1]</t>
  </si>
  <si>
    <t>1.4.2 - Audio is not played automatically for more than 3 seconds, users are able to pause or prevent audio (WCAG, 1.4)</t>
  </si>
  <si>
    <t>1.4.3 - Normal-size (&lt; 18 pt / 14pt bold) text: Contrast ratio of 4.5:1 (WCAG, 1.4)</t>
  </si>
  <si>
    <t>1.4.3 - Large text ( &gt;18 pt / 14 pt bold): Contrast ratio of 3:1 (WCAG, 1.4)</t>
  </si>
  <si>
    <t>1.4.4 - Text can be resized to 200%. (WCAG, 1.4)</t>
  </si>
  <si>
    <t>1.4.4 - Content resizes and reflows for the magnified viewport size (WCAG, 1.4)</t>
  </si>
  <si>
    <t>1.4.5 - Images of text are not used (WCAG, 1.4)</t>
  </si>
  <si>
    <t>1.4.6 - Contrast ratio between background and text is at least 7:1 (WCAG, 1.4)</t>
  </si>
  <si>
    <t>1.4.7 - Low or no background audio. Background audio can be turned off or must be 20 decibels lower (~4 times quieter) than foreground (WCAG, 1.4)</t>
  </si>
  <si>
    <t>1.4.8 - Users are offered a range of presentation options. Users can select from foreground and background colors (WCAG, 1.4) [TAWU, R9]</t>
  </si>
  <si>
    <t>1.4.8 - Width is no more than 80 characters or glyphs (40 if CJK). (WCAG, 1.4)</t>
  </si>
  <si>
    <t>1.4.8 - Text is not justified (aligned to both the left and the right margins). (WCAG, 1.4)</t>
  </si>
  <si>
    <t>1.4.8 - Line spacing (leading) is at least space-and-a-half within paragraphs, and paragraph spacing is at least 1.5 times larger than the line spacing. (WCAG, 1.4)</t>
  </si>
  <si>
    <t>1.4.8 - Text can be resized without assistive technology up to 200 percent in a way that does not require the user to scroll horizontally to read a line of text on a full-screen window. (WCAG, 1.4)</t>
  </si>
  <si>
    <t>Principle 2: Operable</t>
  </si>
  <si>
    <t>Touch targets are 9mm high and 9 mm wide [Mobile A11Y TF, 3.2]</t>
  </si>
  <si>
    <t>Touch targets close to minimum size are surrounded by inactive space [Mobile A11Y TF, 3.2]</t>
  </si>
  <si>
    <t>Gestures can be replaced by focusing and activating elements [Mobile A11Y TF, 3.3]</t>
  </si>
  <si>
    <t>Two-finger gestures can be replaced with a single stylus or by focusing and activating elements [Mobile A11Y TF, 3.3]</t>
  </si>
  <si>
    <t>Events are triggered only when touchend event is fired [Mobile A11Y TF, 3.3]</t>
  </si>
  <si>
    <t>Device manipulation (shaking, tilting) can be replaced by touch / keyboard options [Mobile A11Y TF, 3.4]</t>
  </si>
  <si>
    <t>N/A%</t>
  </si>
  <si>
    <t>Does not require extensive thumb range of motion [Mobile A11Y TF, 3.5]</t>
  </si>
  <si>
    <t>Natural and comfortable left-handed use [Mobile A11Y TF, 3.5]</t>
  </si>
  <si>
    <t>Guideline 2.1 : Keyboard Accessible</t>
  </si>
  <si>
    <t>--</t>
  </si>
  <si>
    <t>2.1.1 - An external keyboard is able to be used to navigate the site (WCAG, 2.1)</t>
  </si>
  <si>
    <t>2.1.2 - User is able to move focus between all elements using only the external keyboard (WCAG, 2.1)</t>
  </si>
  <si>
    <t>2.1.3 - All functionality can be accessed through the external keyboard. (WCAG, 2.1)</t>
  </si>
  <si>
    <t>Guideline 2.2 : Timing</t>
  </si>
  <si>
    <t>2.2.1 - Users are able to turn off, adjust, or extend the time limit for actions or displaying content (WCAG, 2.2)</t>
  </si>
  <si>
    <t>2.2.2 - Moving, blinking, scrolling content has an option to stop the motion (WCAG, 2.2)</t>
  </si>
  <si>
    <t>2.2.2 - Users are able to delay frequency of auto-updating content (WCAG, 2.2)</t>
  </si>
  <si>
    <t>2.2.3 - No time limits or time-controlled content (WCAG, 2.2) [TAWU, R23]</t>
  </si>
  <si>
    <t>2.2.4 - Does not use an automatic refresh or redirect that interrupts users’ focus (WCAG, 2.2)</t>
  </si>
  <si>
    <t>2.2.5 - User data is maintained when the user is asked to reauthenticate (shopping cart content, form / survey answers, etc) (WCAG, 2.2)</t>
  </si>
  <si>
    <t>Guideline 2.3: Avoid photosensitivity</t>
  </si>
  <si>
    <t>2.3.1 - link does not violate general flash threshold (WCAG, 2.3)</t>
  </si>
  <si>
    <t>2.3.1 - Content does not flash more than 3 times in any 1 second period (WCAG, 2.3)</t>
  </si>
  <si>
    <t>Guideline 2.4: Navigable</t>
  </si>
  <si>
    <t>Discernable home button [TAWU, R5]</t>
  </si>
  <si>
    <t>2.4.2 - Screen has title that describes the purpose (WCAG, 2.4)</t>
  </si>
  <si>
    <t>2.4.3 - Elements are focused in an understandable and meaningful order (WCAG, 2.4)</t>
  </si>
  <si>
    <t>2.4.4 - Purpose of links / buttons can be determined from link / button text and context (WCAG, 2.4)</t>
  </si>
  <si>
    <t>2.4.5 - Screen has multiple ways to reach it (search function, sitemap, navigation menu) (WCAG, 2.4)</t>
  </si>
  <si>
    <t>2.4.6 - Headings and labels describe topic / purpose (WCAG, 2.4)</t>
  </si>
  <si>
    <t>2.4.7 - Focus / currently selected element is clearly visible (WCAG, 2.4)</t>
  </si>
  <si>
    <t>2.4.8 - App uses breadcrumbs to aid in navigation and displays where the user is within the app (WCAG, 2.4)</t>
  </si>
  <si>
    <t>2.4.9 - Link / button purpose can be determined from link / button text only (WCAG, 2.4)</t>
  </si>
  <si>
    <t>2.4.10 - Content is broken up by headings (WCAG, 2.4)</t>
  </si>
  <si>
    <t>Principle 3 : Understandable</t>
  </si>
  <si>
    <t>Screen reader is able to detect change in orientation [Mobile A11Y TF, 4.1]</t>
  </si>
  <si>
    <t>Both landscape and portrait orientation are supported [Mobile A11Y TF, 4.1]</t>
  </si>
  <si>
    <t>Important information can be viewed without scrolling [Mobile A11Y TF, 4.3] [TAWU R26]</t>
  </si>
  <si>
    <t>Guideline 3.1 - Readable</t>
  </si>
  <si>
    <t>3.1.1 - Default language of screen can be programmatically determined (WCAG, 3.1)</t>
  </si>
  <si>
    <t>3.1.3 - Use of jargon / technical terms is minimal and is explained when it is used (WCAG, 3.1)</t>
  </si>
  <si>
    <t>3.1.4 - Abbreviations are explained / defined (WCAG, 3.1)</t>
  </si>
  <si>
    <t>3.1.5 - Content is at an 8th grade reading level (WCAG, 3.1) [TAWU R17]</t>
  </si>
  <si>
    <t>3.1.6 - Words that are difficult to pronounce have links to a pronunciation guide (WCAG, 3.1)</t>
  </si>
  <si>
    <t>Guideline 3.2 Predictable</t>
  </si>
  <si>
    <t>3.2.1 - Context of focus does not change when an element is focused (WCAG, 3.2)</t>
  </si>
  <si>
    <t>3.2.2 - Forms do not automatically submit when all fields are filled (WCAG, 3.2)</t>
  </si>
  <si>
    <t>3.2.3 - Content at the top of the page is consistent across the app (WCAG, 3.2)</t>
  </si>
  <si>
    <t xml:space="preserve">3.2.3 - Elements that trigger changes (buttons, links, etc) are clearly indicated (WCAG, 3.2) [Mobile A11Y TF, 4.5]
</t>
  </si>
  <si>
    <t>3.2.4 - Items that perform the same action are contained in the same element (WCAG, 3.2) [Mobile A11Y TF, 4.3]</t>
  </si>
  <si>
    <t>3.2.4 - Elements use conventional positioning (upper left for back, menus are left-aligned, etc) (WCAG, 3.2)</t>
  </si>
  <si>
    <t>3.2.5 - Elements are not changed until users request a change. (WCAG, 3.2)</t>
  </si>
  <si>
    <t>Guideline 3.3 - Input Assistance</t>
  </si>
  <si>
    <t>3.3.1 - Identify and explain any errors that can be automatically detected (WCAG, 3.3)</t>
  </si>
  <si>
    <t>3.3.1 - Save correct information and allow user to correct the error and continue (WCAG, 3.3)</t>
  </si>
  <si>
    <t>3.3.2 - Labels or instructions are provided when content requires input (WCAG, 3.3)</t>
  </si>
  <si>
    <t>Instructions for how to use gestures are readily available [Mobile A11Y TF, 3.3, 4.6]</t>
  </si>
  <si>
    <t>3.3.3 - Error suggestion for formatted input shows the correct format (WCAG, 3.3)</t>
  </si>
  <si>
    <t>3.3.4 - Legal, financial, changes to user controlled data are checked for input errors and the user is asked to confirm or these changes are made reversible (WCAG, 3.3)</t>
  </si>
  <si>
    <t>Onscreen indiactor for how to use gestures [Mobile A11Y TF, 3.3, 4.6]</t>
  </si>
  <si>
    <t>3.3.5 - Context-sensitive help is given to users (WCAG, 3.3)</t>
  </si>
  <si>
    <t>3.3.6 - all input is checked for input errors and the user is asked to confirm or these changes are made reversible (WCAG, 3.3) [TAWU R36]</t>
  </si>
  <si>
    <t>Principle 4: Robust</t>
  </si>
  <si>
    <t>The amount of text entry is reduced thorough the use of select menus, radio buttons, checkboxes, etc [Mobile A11Y TF, 5.3]</t>
  </si>
  <si>
    <t>Application complies with OS-level changes to font [Mobile A11Y TF, 2.2, 5.3]</t>
  </si>
  <si>
    <t>Application complies with OS-level changes to text color [Mobile A11Y TF, 5.3]</t>
  </si>
  <si>
    <t>4.1 - Information is exposed in a standard and expected way that screen reader can recognize and interact with [Mobile A11Y TF, 5.3]</t>
  </si>
  <si>
    <t>-</t>
  </si>
  <si>
    <t>Total Across App</t>
  </si>
  <si>
    <t>Evaluation Summary:</t>
  </si>
  <si>
    <t>Some pictures say 'no alt-text available" if the algorithm could not detect features in the photo. Videos do start automatically when scrolling, but it is easy for users to pause or mute the video by selecting it, and they can also turn off autoplay through settings. cannot change volume of video, only mute.</t>
  </si>
  <si>
    <t>Photo description were vague, some repetitive UI descriptions (if newsfeed is selected, TalkBack says "selected" twice), some Facebook-produced videos (ex. Friendsversary videos) had captions, but these do not have verbal speech to begin with. Light gray text on white and white on facebook blue does not pass AAA contrast requirement.</t>
  </si>
  <si>
    <t>Photo descriptions were vague and nondescriptive at times. It was difficult to tell if the white-on-blue met the AAA contrast requirement.</t>
  </si>
  <si>
    <t>People that liked a tweet is not read by screenreader, skips over time and date when reading tweet elements individually. no option for uploading transcripts when uploading a video. when "Huge" OS font is selected, tweet elements (replies, likes, retweets) stay the same size. Videos autoplay with no sound, but an indication that sound is present. Selecting the video opens it with sound and allows user to pause. No explicit information on why the "tweet" button is disabled if there are &gt;140 characters; users must know the character limit already.</t>
  </si>
  <si>
    <t>Use of medium gray on white in some places made it difficult to determine contrast ratio. When composing a new tweet, the profile picture is distinguished, but it does not give any indication of the username. Retweets and comments are not read by the screenreader on the homescreen.</t>
  </si>
  <si>
    <t>Information in parentheses (number of active friends, etc) is not read. No clear way to distinguish unread messages (bolded) from unread messages using screen reader. No description for icons on the right side of conversations (indicating delivered, read, muted, etc) so this information is visual only. Some stickers and gifs have descriptions while others do not. Button for adding emoji reactions is too small. Moving gifs/stickers cannot be stopped.</t>
  </si>
  <si>
    <t>Highly dependent on use rinput for time-based media.</t>
  </si>
  <si>
    <t>Does not give the user an easy way to replace the "tap and hold" gesture to bring up conversation options</t>
  </si>
  <si>
    <t>The buttons on the bottom of the screen are entirely unlabelled; there is no indication to the use as to what these buttons do unless they are already familiar with the application. Highly visual app and not intuitive; very difficult for new users or people utilizing assistive technology to figure how to perform tasks and get to certain screens.</t>
  </si>
  <si>
    <t>Most sponsored videos are captioned by the advertisers because Instagram does not automatically play sound. Grey on white causes contrast issue. Difficulty pausing videos that were played automatically.</t>
  </si>
  <si>
    <t>Very visual app; gestures for actions such as quickly pinning items are not intuitive. Difficult to select individual elements.</t>
  </si>
  <si>
    <t>Unlabelled buttons make it difficult to select post type and add content to post (such as tags, text formatting, etc) using screen reader. Issues with lack of accessibility control with user-created content are still present, but less so than other social media sites because the option to add text below the picture / video in a post results in more transcripts and photo descriptions.</t>
  </si>
  <si>
    <t>Use of light grey on white. Search field labelled "jump" which is confusing for user. Motion for blinking parrot emoji set cannot be turned off. Reaction buttons too small and close together.</t>
  </si>
  <si>
    <t>As a messaging app, the chat screen automatically refreshes when new messages come in. Green dots are used to convey online status of user; offline users are not filled in with any color but it could be difficult for colorblind individuals to distinguish. Emoji reaction buttons to posts are small and close together.</t>
  </si>
  <si>
    <t>Not all the text elements are visible to screen reader. Uses light grey on white. Does not explain the meaning of "/u/" and "/r/"</t>
  </si>
  <si>
    <t>Uses a larger container for the email content which makes it difficult to select individual comment. The main container is selected when the email is first viewed, but the screen reader does not let the user know that there are individual elements (the sender, receiver, and the date/time received) outside of the container, making these elements difficult to reach.</t>
  </si>
  <si>
    <t>Some icons that indicate file type (doc, sheet, image) is not read by screen reader. When viewing a doc, the screen reader starts by reading the full doc, then goes to "edit" button, then goes back to the navigation menu. Uses light gray text on white background. Difficult to select portions of the document to read.</t>
  </si>
  <si>
    <t>Screen reader does not read map very well; text on map is not read. Histograms that show business of a location are not represented via text. Traffic along route is indicated only by color (green, yellow, orange, red). While navigating, new routes will be suggested. If the button to keep the current route is not selected in a certain amount of time, Maps will switch to the new route. There is not an easy way to turn off this feature or extend the time.</t>
  </si>
  <si>
    <t>Input elements such as checkboxes and radio buttons are not exposed to screen reader properly - when choosing a sort option, there are radio buttons but the user is not made aware of the type of button through the screen reader. Upon making a selection, the menu is closed without submission or notifying the user of the state change / selection. When viewing a PDF, the navigation menu briefly appears at some points, but it is unclear how to get it back and the user is unable to interact with the menu using the screen reader.</t>
  </si>
  <si>
    <t>Use of larger container elements with lots of individual button elements - the larger container has the labels for the buttons, but the buttons themselves are unlabeled.</t>
  </si>
  <si>
    <t>Doesn't allow for change in orientation. News feed doesn't allow for changing color contrast. Article links go off the screen for side scrolling galleries. Content at top is inconsistent throughout the app.</t>
  </si>
  <si>
    <t>Impossible to order food when the screen reader is on. Screen reader does not read text elements properly.</t>
  </si>
  <si>
    <t>Checked items are not recognized as different from unchecked items for checkbox items. "Next" gesture does not correctly read the next element. Recipe list text does not comply with OS-level changes. Items are not focused in a predictable order. Does not allow user to input other characters for quantity but does not explain the error.</t>
  </si>
  <si>
    <t>Dashes are read inconsistently and incorrectly by screen reader when they are used in different contexts. Text with strikethroughs (indicating a sale) is ignored by screen reader; user does not know the original price of the item or the fact that there is a sale. Product images have random strings as alternate descriptions. When viewing a screen, the entire large container is focused rather than starting with smaller individual elements - it's confusing to the user how to break out of this view. Tables are read as one long singular element. Payment information entry is time-controlled. User is not instructed on how to find their banking account information or how long number strings should be.</t>
  </si>
  <si>
    <t>Search results confusing to navigate with screen reader. User is not asked to confirm quantity changes, and if they accidentally type "0" as the quantity the item is removed from their cart without confirmation. Gesture for adding item to wishlist (long-pressing and dragging) is never explained and there is no alternative to this gesture.</t>
  </si>
  <si>
    <t>Item page / description are separate screens though they should be a singular screen which makes navigating between them and completing tasks confusing and time-consuming. Item numbers were read off as large numbers (1 billion etc) instead of each digit being read individually. Images of the item are not recognized. Links for item listings go off screen and the user must scroll to read them. Small touch targets were close together. There isn't a home button; user must select home from the hamburger menu.</t>
  </si>
  <si>
    <t>"Make payment" button is unlabelled. While text size changes according to OS settings, the elements and containers do not resize, resulting in squished text where not enough space is left between lines. Elements do not read the details of payments in a predictable manner. If an incorrect credit card number is entered, the user must start the process all over again and none of their previous information is saved. It was very difficult to input numbers into the fields with TalkBack on; numbers would not appear in the field, resulting in a much longer and more frustrating process.</t>
  </si>
  <si>
    <t>Does not allow change in device orientation. Moving cars cannot be shut off, but they are moving slowly and are not a distraction to the user.</t>
  </si>
  <si>
    <t>Images do not have alternate descriptions. Some touch targets are too small.</t>
  </si>
  <si>
    <t>Pepperplate</t>
  </si>
  <si>
    <t>Avg % Compliance Across Apps</t>
  </si>
  <si>
    <t>Content Violations</t>
  </si>
  <si>
    <t>Design Violations</t>
  </si>
  <si>
    <t>System Violations</t>
  </si>
  <si>
    <t>MEAN</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</si>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</sst>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b/>
      <sz val="12"/>
      <color theme="1"/>
      <name val="Calibri"/>
      <family val="2"/>
      <charset val="204"/>
      <scheme val="minor"/>
    </font>
    <font>
      <u/>
      <sz val="12"/>
      <color theme="10"/>
      <name val="Calibri"/>
      <family val="2"/>
      <charset val="204"/>
      <scheme val="minor"/>
    </font>
    <font>
      <u/>
      <sz val="12"/>
      <color theme="11"/>
      <name val="Calibri"/>
      <family val="2"/>
      <charset val="204"/>
      <scheme val="minor"/>
    </font>
    <font>
      <sz val="12"/>
      <color rgb="FF000000"/>
      <name val="Calibri"/>
      <family val="2"/>
      <charset val="204"/>
      <scheme val="minor"/>
    </font>
    <font>
      <b/>
      <sz val="12"/>
      <color theme="1"/>
      <name val="Calibri (Body)"/>
    </font>
    <font>
      <b/>
      <sz val="10"/>
      <color theme="1"/>
      <name val="Georgia"/>
      <family val="1"/>
    </font>
    <font>
      <sz val="10"/>
      <color theme="1"/>
      <name val="Arial"/>
      <family val="2"/>
    </font>
    <font>
      <sz val="10"/>
      <color theme="1"/>
      <name val="Georgia"/>
      <family val="1"/>
    </font>
    <font>
      <b/>
      <sz val="10"/>
      <color rgb="FFFFFFFF"/>
      <name val="Georgia"/>
      <family val="1"/>
    </font>
    <font>
      <sz val="10"/>
      <color rgb="FF000000"/>
      <name val="Georgia"/>
      <family val="1"/>
    </font>
    <font>
      <sz val="11"/>
      <color rgb="FF000000"/>
      <name val="Georgia"/>
      <family val="1"/>
    </font>
    <font>
      <b/>
      <sz val="10"/>
      <color rgb="FF000000"/>
      <name val="Georgia"/>
      <family val="1"/>
    </font>
    <font>
      <b/>
      <sz val="10"/>
      <color rgb="FFE7F2FE"/>
      <name val="Georgia"/>
      <family val="1"/>
    </font>
    <font>
      <b/>
      <sz val="10"/>
      <color theme="1"/>
      <name val="Arial"/>
      <family val="2"/>
    </font>
    <font>
      <b/>
      <sz val="10"/>
      <color theme="1"/>
      <name val="Georgia Bold"/>
    </font>
  </fonts>
  <fills count="6">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79998168889431442"/>
        <bgColor indexed="64"/>
      </patternFill>
    </fill>
  </fills>
  <borders count="14">
    <border>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bottom/>
      <diagonal/>
    </border>
    <border>
      <left style="thin">
        <color auto="1"/>
      </left>
      <right/>
      <top style="medium">
        <color auto="1"/>
      </top>
      <bottom style="medium">
        <color auto="1"/>
      </bottom>
      <diagonal/>
    </border>
    <border>
      <left style="thin">
        <color auto="1"/>
      </left>
      <right/>
      <top/>
      <bottom/>
      <diagonal/>
    </border>
    <border>
      <left/>
      <right style="thin">
        <color auto="1"/>
      </right>
      <top style="medium">
        <color auto="1"/>
      </top>
      <bottom style="medium">
        <color auto="1"/>
      </bottom>
      <diagonal/>
    </border>
    <border>
      <left/>
      <right style="thin">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bottom style="thin">
        <color auto="1"/>
      </bottom>
      <diagonal/>
    </border>
  </borders>
  <cellStyleXfs count="43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69">
    <xf numFmtId="0" fontId="0" fillId="0" borderId="0" xfId="0"/>
    <xf numFmtId="0" fontId="1" fillId="0" borderId="0" xfId="0" applyFont="1"/>
    <xf numFmtId="0" fontId="0" fillId="0" borderId="0" xfId="0" applyAlignment="1">
      <alignment wrapText="1"/>
    </xf>
    <xf numFmtId="0" fontId="0" fillId="0" borderId="0" xfId="0" applyAlignment="1">
      <alignment horizontal="right" wrapText="1"/>
    </xf>
    <xf numFmtId="0" fontId="4" fillId="0" borderId="0" xfId="0" applyFont="1" applyAlignment="1">
      <alignment horizontal="right" wrapText="1"/>
    </xf>
    <xf numFmtId="0" fontId="1" fillId="0" borderId="0" xfId="0" applyFont="1" applyAlignment="1">
      <alignment horizontal="left" wrapText="1"/>
    </xf>
    <xf numFmtId="0" fontId="1" fillId="0" borderId="0" xfId="0" applyFont="1" applyAlignment="1">
      <alignment horizontal="right" wrapText="1"/>
    </xf>
    <xf numFmtId="0" fontId="5" fillId="0" borderId="0" xfId="0" applyFont="1" applyAlignment="1">
      <alignment horizontal="right" wrapText="1"/>
    </xf>
    <xf numFmtId="0" fontId="0" fillId="0" borderId="0" xfId="0" applyFill="1" applyAlignment="1">
      <alignment wrapText="1"/>
    </xf>
    <xf numFmtId="0" fontId="1" fillId="0" borderId="0" xfId="0" applyFont="1" applyFill="1" applyAlignment="1">
      <alignment wrapText="1"/>
    </xf>
    <xf numFmtId="0" fontId="1" fillId="0" borderId="0" xfId="0" applyFont="1" applyFill="1" applyAlignment="1">
      <alignment horizontal="center" wrapText="1"/>
    </xf>
    <xf numFmtId="0" fontId="0" fillId="0" borderId="0" xfId="0" applyFont="1" applyFill="1" applyAlignment="1">
      <alignment wrapText="1"/>
    </xf>
    <xf numFmtId="0" fontId="4" fillId="0" borderId="0" xfId="0" applyFont="1" applyFill="1"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9" fontId="6" fillId="0" borderId="0" xfId="0" applyNumberFormat="1" applyFont="1" applyAlignment="1">
      <alignment wrapText="1"/>
    </xf>
    <xf numFmtId="9" fontId="8" fillId="0" borderId="0" xfId="0" applyNumberFormat="1" applyFont="1" applyAlignment="1">
      <alignment wrapText="1"/>
    </xf>
    <xf numFmtId="10" fontId="8" fillId="0" borderId="0" xfId="0" applyNumberFormat="1" applyFont="1" applyAlignment="1">
      <alignment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2" fillId="0" borderId="0" xfId="237" applyAlignment="1">
      <alignment wrapText="1"/>
    </xf>
    <xf numFmtId="9" fontId="13" fillId="0" borderId="0" xfId="0" applyNumberFormat="1" applyFont="1" applyAlignment="1">
      <alignment wrapText="1"/>
    </xf>
    <xf numFmtId="10" fontId="6" fillId="0" borderId="0" xfId="0" applyNumberFormat="1" applyFont="1" applyAlignment="1">
      <alignment wrapText="1"/>
    </xf>
    <xf numFmtId="0" fontId="6" fillId="2" borderId="3" xfId="0" applyFont="1" applyFill="1" applyBorder="1" applyAlignment="1">
      <alignment wrapText="1"/>
    </xf>
    <xf numFmtId="0" fontId="6" fillId="2" borderId="4" xfId="0" applyFont="1" applyFill="1" applyBorder="1" applyAlignment="1">
      <alignment wrapText="1"/>
    </xf>
    <xf numFmtId="0" fontId="15" fillId="2" borderId="4" xfId="0" applyFont="1" applyFill="1" applyBorder="1" applyAlignment="1">
      <alignment wrapText="1"/>
    </xf>
    <xf numFmtId="0" fontId="0" fillId="2" borderId="4" xfId="0" applyFill="1" applyBorder="1" applyAlignment="1">
      <alignment wrapText="1"/>
    </xf>
    <xf numFmtId="0" fontId="0" fillId="2" borderId="4" xfId="0" applyFill="1" applyBorder="1"/>
    <xf numFmtId="0" fontId="6" fillId="3" borderId="3" xfId="0" applyFont="1" applyFill="1" applyBorder="1" applyAlignment="1">
      <alignment wrapText="1"/>
    </xf>
    <xf numFmtId="0" fontId="7" fillId="3" borderId="4" xfId="0" applyFont="1" applyFill="1" applyBorder="1" applyAlignment="1">
      <alignment wrapText="1"/>
    </xf>
    <xf numFmtId="9" fontId="6" fillId="3" borderId="4" xfId="0" applyNumberFormat="1" applyFont="1" applyFill="1" applyBorder="1" applyAlignment="1">
      <alignment wrapText="1"/>
    </xf>
    <xf numFmtId="0" fontId="0" fillId="3" borderId="4" xfId="0" applyFill="1" applyBorder="1"/>
    <xf numFmtId="0" fontId="14" fillId="4" borderId="5" xfId="0" applyFont="1" applyFill="1" applyBorder="1" applyAlignment="1">
      <alignment wrapText="1"/>
    </xf>
    <xf numFmtId="0" fontId="6" fillId="4" borderId="5" xfId="0" applyFont="1" applyFill="1" applyBorder="1" applyAlignment="1">
      <alignment wrapText="1"/>
    </xf>
    <xf numFmtId="0" fontId="1" fillId="4" borderId="5" xfId="0" applyFont="1" applyFill="1" applyBorder="1"/>
    <xf numFmtId="0" fontId="12" fillId="3" borderId="3" xfId="0" applyFont="1" applyFill="1" applyBorder="1" applyAlignment="1">
      <alignment wrapText="1"/>
    </xf>
    <xf numFmtId="0" fontId="6" fillId="3" borderId="4" xfId="0" applyFont="1" applyFill="1" applyBorder="1" applyAlignment="1">
      <alignment wrapText="1"/>
    </xf>
    <xf numFmtId="0" fontId="6" fillId="5" borderId="4" xfId="0" applyFont="1" applyFill="1" applyBorder="1" applyAlignment="1">
      <alignment wrapText="1"/>
    </xf>
    <xf numFmtId="0" fontId="7" fillId="5" borderId="4" xfId="0" applyFont="1" applyFill="1" applyBorder="1" applyAlignment="1">
      <alignment wrapText="1"/>
    </xf>
    <xf numFmtId="0" fontId="6" fillId="2" borderId="6" xfId="0" applyFont="1" applyFill="1" applyBorder="1" applyAlignment="1">
      <alignment wrapText="1"/>
    </xf>
    <xf numFmtId="0" fontId="14" fillId="4" borderId="7" xfId="0" applyFont="1" applyFill="1" applyBorder="1" applyAlignment="1">
      <alignment wrapText="1"/>
    </xf>
    <xf numFmtId="0" fontId="7" fillId="3" borderId="6" xfId="0" applyFont="1" applyFill="1" applyBorder="1" applyAlignment="1">
      <alignment wrapText="1"/>
    </xf>
    <xf numFmtId="0" fontId="6" fillId="2" borderId="8" xfId="0" applyFont="1" applyFill="1" applyBorder="1" applyAlignment="1">
      <alignment wrapText="1"/>
    </xf>
    <xf numFmtId="0" fontId="14" fillId="4" borderId="9" xfId="0" applyFont="1" applyFill="1" applyBorder="1" applyAlignment="1">
      <alignment wrapText="1"/>
    </xf>
    <xf numFmtId="9" fontId="6" fillId="3" borderId="8" xfId="0" applyNumberFormat="1" applyFont="1" applyFill="1" applyBorder="1" applyAlignment="1">
      <alignment wrapText="1"/>
    </xf>
    <xf numFmtId="0" fontId="6" fillId="5" borderId="10" xfId="0" applyFont="1" applyFill="1" applyBorder="1" applyAlignment="1">
      <alignment wrapText="1"/>
    </xf>
    <xf numFmtId="0" fontId="14" fillId="5" borderId="11" xfId="0" applyFont="1" applyFill="1" applyBorder="1" applyAlignment="1">
      <alignment wrapText="1"/>
    </xf>
    <xf numFmtId="0" fontId="7" fillId="5" borderId="11" xfId="0" applyFont="1" applyFill="1" applyBorder="1" applyAlignment="1">
      <alignment wrapText="1"/>
    </xf>
    <xf numFmtId="0" fontId="8" fillId="5" borderId="11" xfId="0" applyFont="1" applyFill="1" applyBorder="1" applyAlignment="1">
      <alignment wrapText="1"/>
    </xf>
    <xf numFmtId="0" fontId="11" fillId="5" borderId="11" xfId="0" applyFont="1" applyFill="1" applyBorder="1" applyAlignment="1">
      <alignment wrapText="1"/>
    </xf>
    <xf numFmtId="0" fontId="6" fillId="5" borderId="11" xfId="0" applyFont="1" applyFill="1" applyBorder="1" applyAlignment="1">
      <alignment wrapText="1"/>
    </xf>
    <xf numFmtId="0" fontId="10" fillId="5" borderId="11" xfId="0" applyFont="1" applyFill="1" applyBorder="1" applyAlignment="1">
      <alignment wrapText="1"/>
    </xf>
    <xf numFmtId="0" fontId="0" fillId="5" borderId="11" xfId="0" applyFill="1" applyBorder="1"/>
    <xf numFmtId="9" fontId="6" fillId="0" borderId="0" xfId="0" applyNumberFormat="1" applyFont="1" applyFill="1" applyBorder="1" applyAlignment="1">
      <alignment wrapText="1"/>
    </xf>
    <xf numFmtId="9" fontId="6" fillId="3" borderId="6" xfId="0" applyNumberFormat="1" applyFont="1" applyFill="1" applyBorder="1" applyAlignment="1">
      <alignment wrapText="1"/>
    </xf>
    <xf numFmtId="9" fontId="6" fillId="3" borderId="1" xfId="0" applyNumberFormat="1" applyFont="1" applyFill="1" applyBorder="1" applyAlignment="1">
      <alignment wrapText="1"/>
    </xf>
    <xf numFmtId="0" fontId="8" fillId="5" borderId="12" xfId="0" applyFont="1" applyFill="1" applyBorder="1" applyAlignment="1">
      <alignment wrapText="1"/>
    </xf>
    <xf numFmtId="0" fontId="7" fillId="5" borderId="13" xfId="0" applyFont="1" applyFill="1" applyBorder="1" applyAlignment="1">
      <alignment wrapText="1"/>
    </xf>
    <xf numFmtId="0" fontId="8" fillId="5" borderId="13" xfId="0" applyFont="1" applyFill="1" applyBorder="1" applyAlignment="1">
      <alignment wrapText="1"/>
    </xf>
    <xf numFmtId="0" fontId="1" fillId="0" borderId="0" xfId="0" applyFont="1" applyFill="1" applyAlignment="1">
      <alignment horizontal="center" wrapText="1"/>
    </xf>
    <xf numFmtId="0" fontId="6" fillId="2" borderId="6" xfId="0" applyFont="1" applyFill="1" applyBorder="1" applyAlignment="1">
      <alignment horizontal="center" wrapText="1"/>
    </xf>
    <xf numFmtId="0" fontId="6" fillId="2" borderId="2" xfId="0" applyFont="1" applyFill="1" applyBorder="1" applyAlignment="1">
      <alignment horizontal="center" wrapText="1"/>
    </xf>
    <xf numFmtId="0" fontId="6" fillId="2" borderId="8" xfId="0" applyFont="1" applyFill="1" applyBorder="1" applyAlignment="1">
      <alignment horizontal="center" wrapText="1"/>
    </xf>
    <xf numFmtId="0" fontId="15" fillId="2" borderId="6" xfId="0" applyFont="1" applyFill="1" applyBorder="1" applyAlignment="1">
      <alignment horizontal="center" wrapText="1"/>
    </xf>
    <xf numFmtId="0" fontId="15" fillId="2" borderId="2" xfId="0" applyFont="1" applyFill="1" applyBorder="1" applyAlignment="1">
      <alignment horizontal="center" wrapText="1"/>
    </xf>
    <xf numFmtId="0" fontId="15" fillId="2" borderId="8" xfId="0" applyFont="1" applyFill="1" applyBorder="1" applyAlignment="1">
      <alignment horizontal="center" wrapText="1"/>
    </xf>
    <xf numFmtId="0" fontId="6" fillId="2" borderId="4" xfId="0" applyFont="1" applyFill="1" applyBorder="1" applyAlignment="1">
      <alignment horizontal="center" wrapText="1"/>
    </xf>
  </cellXfs>
  <cellStyles count="4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w3.org/TR/2006/WD-WCAG20-20060427/appendixA.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7"/>
  <sheetViews>
    <sheetView tabSelected="1" workbookViewId="0">
      <pane xSplit="2" ySplit="16" topLeftCell="C75" activePane="bottomRight" state="frozen"/>
      <selection pane="topRight" activeCell="C1" sqref="C1"/>
      <selection pane="bottomLeft" activeCell="A17" sqref="A17"/>
      <selection pane="bottomRight" activeCell="A75" sqref="A75:XFD75"/>
    </sheetView>
  </sheetViews>
  <sheetFormatPr baseColWidth="10" defaultRowHeight="15" x14ac:dyDescent="0"/>
  <cols>
    <col min="1" max="1" width="10.83203125" style="8"/>
    <col min="2" max="2" width="56.33203125" style="8" customWidth="1"/>
    <col min="3" max="4" width="10.83203125" style="8"/>
    <col min="5" max="5" width="23.1640625" style="8" customWidth="1"/>
    <col min="6" max="6" width="21.6640625" style="8" customWidth="1"/>
    <col min="7" max="7" width="10.83203125" style="8"/>
    <col min="8" max="13" width="21.6640625" style="8" customWidth="1"/>
    <col min="14" max="16384" width="10.83203125" style="8"/>
  </cols>
  <sheetData>
    <row r="1" spans="1:26">
      <c r="B1" s="9" t="s">
        <v>124</v>
      </c>
      <c r="G1" s="9" t="s">
        <v>176</v>
      </c>
      <c r="H1" s="9" t="s">
        <v>177</v>
      </c>
      <c r="I1" s="9" t="s">
        <v>184</v>
      </c>
      <c r="J1" s="61" t="s">
        <v>192</v>
      </c>
      <c r="K1" s="61"/>
      <c r="L1" s="10" t="s">
        <v>195</v>
      </c>
      <c r="M1" s="10" t="s">
        <v>201</v>
      </c>
      <c r="V1" s="9"/>
      <c r="W1" s="9"/>
      <c r="X1" s="9"/>
      <c r="Y1" s="9"/>
      <c r="Z1" s="9"/>
    </row>
    <row r="2" spans="1:26">
      <c r="A2" s="8">
        <v>1</v>
      </c>
      <c r="B2" s="8" t="s">
        <v>1</v>
      </c>
      <c r="F2" s="8" t="s">
        <v>3</v>
      </c>
      <c r="G2" s="8" t="s">
        <v>179</v>
      </c>
      <c r="H2" s="8" t="s">
        <v>178</v>
      </c>
      <c r="I2" s="8" t="s">
        <v>181</v>
      </c>
      <c r="J2" s="8" t="s">
        <v>192</v>
      </c>
      <c r="L2" s="8" t="s">
        <v>199</v>
      </c>
      <c r="M2" s="8" t="s">
        <v>181</v>
      </c>
    </row>
    <row r="3" spans="1:26">
      <c r="A3" s="8">
        <v>2</v>
      </c>
      <c r="B3" s="8" t="s">
        <v>4</v>
      </c>
      <c r="F3" s="8" t="s">
        <v>6</v>
      </c>
      <c r="G3" s="8" t="s">
        <v>179</v>
      </c>
      <c r="H3" s="8" t="s">
        <v>178</v>
      </c>
      <c r="I3" s="8" t="s">
        <v>181</v>
      </c>
      <c r="J3" s="8" t="s">
        <v>185</v>
      </c>
      <c r="L3" s="8" t="s">
        <v>196</v>
      </c>
      <c r="M3" s="8" t="s">
        <v>181</v>
      </c>
    </row>
    <row r="4" spans="1:26">
      <c r="A4" s="8">
        <v>3</v>
      </c>
      <c r="B4" s="8" t="s">
        <v>5</v>
      </c>
      <c r="F4" s="8" t="s">
        <v>6</v>
      </c>
      <c r="G4" s="8" t="s">
        <v>179</v>
      </c>
      <c r="H4" s="8" t="s">
        <v>178</v>
      </c>
      <c r="I4" s="8" t="s">
        <v>181</v>
      </c>
      <c r="J4" s="8" t="s">
        <v>185</v>
      </c>
      <c r="K4" s="8" t="s">
        <v>193</v>
      </c>
      <c r="L4" s="8" t="s">
        <v>199</v>
      </c>
      <c r="M4" s="8" t="s">
        <v>181</v>
      </c>
    </row>
    <row r="5" spans="1:26">
      <c r="A5" s="8">
        <v>4</v>
      </c>
      <c r="B5" s="8" t="s">
        <v>7</v>
      </c>
      <c r="F5" s="8" t="s">
        <v>8</v>
      </c>
      <c r="G5" s="8" t="s">
        <v>191</v>
      </c>
      <c r="H5" s="8" t="s">
        <v>181</v>
      </c>
      <c r="I5" s="8" t="s">
        <v>178</v>
      </c>
      <c r="J5" s="8" t="s">
        <v>185</v>
      </c>
      <c r="K5" s="8" t="s">
        <v>193</v>
      </c>
      <c r="L5" s="8" t="s">
        <v>200</v>
      </c>
      <c r="M5" s="8" t="s">
        <v>178</v>
      </c>
    </row>
    <row r="6" spans="1:26">
      <c r="A6" s="8">
        <v>5</v>
      </c>
      <c r="B6" s="8" t="s">
        <v>9</v>
      </c>
      <c r="F6" s="8" t="s">
        <v>10</v>
      </c>
      <c r="G6" s="8" t="s">
        <v>179</v>
      </c>
      <c r="H6" s="8" t="s">
        <v>181</v>
      </c>
      <c r="I6" s="8" t="s">
        <v>178</v>
      </c>
      <c r="J6" s="8" t="s">
        <v>185</v>
      </c>
      <c r="K6" s="8" t="s">
        <v>193</v>
      </c>
      <c r="L6" s="8" t="s">
        <v>199</v>
      </c>
      <c r="M6" s="8" t="s">
        <v>178</v>
      </c>
    </row>
    <row r="7" spans="1:26">
      <c r="A7" s="8">
        <v>6</v>
      </c>
      <c r="B7" s="8" t="s">
        <v>11</v>
      </c>
      <c r="F7" s="8" t="s">
        <v>12</v>
      </c>
      <c r="G7" s="8" t="s">
        <v>191</v>
      </c>
      <c r="H7" s="8" t="s">
        <v>181</v>
      </c>
      <c r="I7" s="8" t="s">
        <v>178</v>
      </c>
      <c r="J7" s="11" t="s">
        <v>187</v>
      </c>
      <c r="K7" s="11"/>
      <c r="L7" s="11" t="s">
        <v>197</v>
      </c>
      <c r="M7" s="11" t="s">
        <v>178</v>
      </c>
    </row>
    <row r="8" spans="1:26">
      <c r="A8" s="8">
        <v>7</v>
      </c>
      <c r="B8" s="8" t="s">
        <v>13</v>
      </c>
      <c r="F8" s="8" t="s">
        <v>14</v>
      </c>
      <c r="G8" s="8" t="s">
        <v>191</v>
      </c>
      <c r="H8" s="8" t="s">
        <v>181</v>
      </c>
      <c r="I8" s="8" t="s">
        <v>178</v>
      </c>
      <c r="J8" s="8" t="s">
        <v>187</v>
      </c>
      <c r="L8" s="11" t="s">
        <v>198</v>
      </c>
      <c r="M8" s="11" t="s">
        <v>178</v>
      </c>
    </row>
    <row r="9" spans="1:26">
      <c r="A9" s="8">
        <v>8</v>
      </c>
      <c r="B9" s="8" t="s">
        <v>15</v>
      </c>
      <c r="F9" s="8" t="s">
        <v>16</v>
      </c>
      <c r="G9" s="8" t="s">
        <v>191</v>
      </c>
      <c r="H9" s="8" t="s">
        <v>181</v>
      </c>
      <c r="I9" s="8" t="s">
        <v>178</v>
      </c>
      <c r="J9" s="8" t="s">
        <v>185</v>
      </c>
      <c r="K9" s="8" t="s">
        <v>187</v>
      </c>
      <c r="L9" s="11" t="s">
        <v>198</v>
      </c>
      <c r="M9" s="11" t="s">
        <v>178</v>
      </c>
    </row>
    <row r="10" spans="1:26">
      <c r="A10" s="8">
        <v>9</v>
      </c>
      <c r="B10" s="8" t="s">
        <v>17</v>
      </c>
      <c r="F10" s="8" t="s">
        <v>18</v>
      </c>
      <c r="G10" s="8" t="s">
        <v>191</v>
      </c>
      <c r="H10" s="8" t="s">
        <v>181</v>
      </c>
      <c r="I10" s="8" t="s">
        <v>178</v>
      </c>
      <c r="J10" s="8" t="s">
        <v>187</v>
      </c>
      <c r="L10" s="11" t="s">
        <v>198</v>
      </c>
      <c r="M10" s="11" t="s">
        <v>178</v>
      </c>
    </row>
    <row r="11" spans="1:26">
      <c r="A11" s="8">
        <v>10</v>
      </c>
      <c r="B11" s="8" t="s">
        <v>19</v>
      </c>
      <c r="F11" s="8" t="s">
        <v>20</v>
      </c>
      <c r="G11" s="8" t="s">
        <v>191</v>
      </c>
      <c r="H11" s="8" t="s">
        <v>181</v>
      </c>
      <c r="I11" s="8" t="s">
        <v>178</v>
      </c>
      <c r="J11" s="8" t="s">
        <v>185</v>
      </c>
      <c r="L11" s="11" t="s">
        <v>198</v>
      </c>
      <c r="M11" s="11" t="s">
        <v>178</v>
      </c>
    </row>
    <row r="12" spans="1:26">
      <c r="A12" s="8">
        <v>11</v>
      </c>
      <c r="B12" s="8" t="s">
        <v>21</v>
      </c>
      <c r="F12" s="8" t="s">
        <v>22</v>
      </c>
      <c r="G12" s="8" t="s">
        <v>191</v>
      </c>
      <c r="H12" s="8" t="s">
        <v>181</v>
      </c>
      <c r="I12" s="8" t="s">
        <v>178</v>
      </c>
      <c r="J12" s="8" t="s">
        <v>187</v>
      </c>
      <c r="L12" s="11" t="s">
        <v>197</v>
      </c>
      <c r="M12" s="11" t="s">
        <v>178</v>
      </c>
    </row>
    <row r="13" spans="1:26" ht="30">
      <c r="A13" s="8">
        <v>12</v>
      </c>
      <c r="B13" s="8" t="s">
        <v>23</v>
      </c>
      <c r="F13" s="8" t="s">
        <v>24</v>
      </c>
      <c r="G13" s="8" t="s">
        <v>191</v>
      </c>
      <c r="H13" s="8" t="s">
        <v>181</v>
      </c>
      <c r="I13" s="8" t="s">
        <v>178</v>
      </c>
      <c r="J13" s="8" t="s">
        <v>185</v>
      </c>
      <c r="L13" s="11" t="s">
        <v>198</v>
      </c>
      <c r="M13" s="11" t="s">
        <v>178</v>
      </c>
    </row>
    <row r="14" spans="1:26" ht="30">
      <c r="A14" s="8">
        <v>13</v>
      </c>
      <c r="B14" s="8" t="s">
        <v>25</v>
      </c>
      <c r="F14" s="8" t="s">
        <v>26</v>
      </c>
      <c r="G14" s="8" t="s">
        <v>191</v>
      </c>
      <c r="H14" s="8" t="s">
        <v>181</v>
      </c>
      <c r="I14" s="8" t="s">
        <v>178</v>
      </c>
      <c r="J14" s="8" t="s">
        <v>185</v>
      </c>
      <c r="K14" s="8" t="s">
        <v>187</v>
      </c>
      <c r="L14" s="11" t="s">
        <v>198</v>
      </c>
      <c r="M14" s="11" t="s">
        <v>178</v>
      </c>
    </row>
    <row r="15" spans="1:26" ht="30">
      <c r="A15" s="8">
        <v>14</v>
      </c>
      <c r="B15" s="8" t="s">
        <v>27</v>
      </c>
      <c r="F15" s="8" t="s">
        <v>28</v>
      </c>
      <c r="G15" s="12" t="s">
        <v>191</v>
      </c>
      <c r="H15" s="12" t="s">
        <v>181</v>
      </c>
      <c r="I15" s="12" t="s">
        <v>178</v>
      </c>
      <c r="J15" s="12" t="s">
        <v>187</v>
      </c>
      <c r="L15" s="12" t="s">
        <v>197</v>
      </c>
      <c r="M15" s="12" t="s">
        <v>178</v>
      </c>
    </row>
    <row r="16" spans="1:26">
      <c r="A16" s="8">
        <v>15</v>
      </c>
      <c r="B16" s="8" t="s">
        <v>31</v>
      </c>
      <c r="F16" s="8" t="s">
        <v>32</v>
      </c>
      <c r="G16" s="8" t="s">
        <v>191</v>
      </c>
      <c r="H16" s="8" t="s">
        <v>181</v>
      </c>
      <c r="I16" s="8" t="s">
        <v>178</v>
      </c>
      <c r="J16" s="8" t="s">
        <v>190</v>
      </c>
      <c r="L16" s="11" t="s">
        <v>231</v>
      </c>
      <c r="M16" s="11" t="s">
        <v>178</v>
      </c>
    </row>
    <row r="17" spans="1:35">
      <c r="A17" s="8">
        <v>16</v>
      </c>
      <c r="B17" s="8" t="s">
        <v>33</v>
      </c>
      <c r="F17" s="8" t="s">
        <v>34</v>
      </c>
      <c r="G17" s="8" t="s">
        <v>179</v>
      </c>
      <c r="H17" s="8" t="s">
        <v>178</v>
      </c>
      <c r="I17" s="8" t="s">
        <v>181</v>
      </c>
      <c r="J17" s="8" t="s">
        <v>190</v>
      </c>
      <c r="L17" s="8" t="s">
        <v>202</v>
      </c>
      <c r="M17" s="11" t="s">
        <v>181</v>
      </c>
    </row>
    <row r="18" spans="1:35">
      <c r="A18" s="8">
        <v>17</v>
      </c>
      <c r="B18" s="8" t="s">
        <v>35</v>
      </c>
      <c r="F18" s="8" t="s">
        <v>36</v>
      </c>
      <c r="G18" s="8" t="s">
        <v>179</v>
      </c>
      <c r="H18" s="8" t="s">
        <v>181</v>
      </c>
      <c r="I18" s="8" t="s">
        <v>178</v>
      </c>
      <c r="J18" s="8" t="s">
        <v>194</v>
      </c>
      <c r="L18" s="8" t="s">
        <v>199</v>
      </c>
      <c r="M18" s="11" t="s">
        <v>178</v>
      </c>
    </row>
    <row r="19" spans="1:35">
      <c r="A19" s="8">
        <v>18</v>
      </c>
      <c r="B19" s="8" t="s">
        <v>37</v>
      </c>
      <c r="F19" s="8" t="s">
        <v>38</v>
      </c>
      <c r="G19" s="8" t="s">
        <v>179</v>
      </c>
      <c r="H19" s="8" t="s">
        <v>181</v>
      </c>
      <c r="I19" s="8" t="s">
        <v>181</v>
      </c>
      <c r="J19" s="8" t="s">
        <v>185</v>
      </c>
      <c r="L19" s="8" t="s">
        <v>199</v>
      </c>
      <c r="M19" s="11" t="s">
        <v>181</v>
      </c>
    </row>
    <row r="20" spans="1:35">
      <c r="A20" s="8">
        <v>19</v>
      </c>
      <c r="B20" s="8" t="s">
        <v>39</v>
      </c>
      <c r="F20" s="8" t="s">
        <v>40</v>
      </c>
      <c r="G20" s="8" t="s">
        <v>179</v>
      </c>
      <c r="H20" s="8" t="s">
        <v>181</v>
      </c>
      <c r="I20" s="8" t="s">
        <v>181</v>
      </c>
      <c r="J20" s="8" t="s">
        <v>185</v>
      </c>
      <c r="L20" s="8" t="s">
        <v>196</v>
      </c>
      <c r="M20" s="11" t="s">
        <v>181</v>
      </c>
    </row>
    <row r="21" spans="1:35" ht="30">
      <c r="A21" s="8">
        <v>20</v>
      </c>
      <c r="B21" s="8" t="s">
        <v>41</v>
      </c>
      <c r="F21" s="8" t="s">
        <v>42</v>
      </c>
      <c r="G21" s="8" t="s">
        <v>179</v>
      </c>
      <c r="H21" s="8" t="s">
        <v>181</v>
      </c>
      <c r="I21" s="8" t="s">
        <v>178</v>
      </c>
      <c r="J21" s="8" t="s">
        <v>185</v>
      </c>
      <c r="L21" s="8" t="s">
        <v>206</v>
      </c>
      <c r="M21" s="11" t="s">
        <v>178</v>
      </c>
    </row>
    <row r="22" spans="1:35" ht="30">
      <c r="A22" s="8">
        <v>21</v>
      </c>
      <c r="B22" s="8" t="s">
        <v>43</v>
      </c>
      <c r="F22" s="8" t="s">
        <v>44</v>
      </c>
      <c r="G22" s="8" t="s">
        <v>179</v>
      </c>
      <c r="H22" s="8" t="s">
        <v>181</v>
      </c>
      <c r="I22" s="8" t="s">
        <v>178</v>
      </c>
      <c r="J22" s="8" t="s">
        <v>185</v>
      </c>
      <c r="L22" s="8" t="s">
        <v>196</v>
      </c>
      <c r="M22" s="11" t="s">
        <v>181</v>
      </c>
    </row>
    <row r="23" spans="1:35" ht="30">
      <c r="A23" s="8">
        <v>22</v>
      </c>
      <c r="B23" s="8" t="s">
        <v>45</v>
      </c>
      <c r="F23" s="8" t="s">
        <v>46</v>
      </c>
      <c r="G23" s="8" t="s">
        <v>179</v>
      </c>
      <c r="H23" s="8" t="s">
        <v>181</v>
      </c>
      <c r="I23" s="8" t="s">
        <v>178</v>
      </c>
      <c r="J23" s="8" t="s">
        <v>187</v>
      </c>
      <c r="L23" s="8" t="s">
        <v>197</v>
      </c>
      <c r="M23" s="11" t="s">
        <v>181</v>
      </c>
    </row>
    <row r="24" spans="1:35" ht="30">
      <c r="A24" s="8">
        <v>23</v>
      </c>
      <c r="B24" s="8" t="s">
        <v>47</v>
      </c>
      <c r="F24" s="8" t="s">
        <v>48</v>
      </c>
      <c r="G24" s="8" t="s">
        <v>179</v>
      </c>
      <c r="H24" s="8" t="s">
        <v>181</v>
      </c>
      <c r="I24" s="8" t="s">
        <v>178</v>
      </c>
      <c r="J24" s="8" t="s">
        <v>185</v>
      </c>
      <c r="L24" s="8" t="s">
        <v>196</v>
      </c>
      <c r="M24" s="11" t="s">
        <v>181</v>
      </c>
    </row>
    <row r="25" spans="1:35">
      <c r="A25" s="8">
        <v>24</v>
      </c>
      <c r="B25" s="8" t="s">
        <v>49</v>
      </c>
      <c r="F25" s="8" t="s">
        <v>48</v>
      </c>
      <c r="G25" s="8" t="s">
        <v>179</v>
      </c>
      <c r="H25" s="8" t="s">
        <v>181</v>
      </c>
      <c r="I25" s="8" t="s">
        <v>178</v>
      </c>
      <c r="J25" s="8" t="s">
        <v>185</v>
      </c>
      <c r="L25" s="8" t="s">
        <v>196</v>
      </c>
      <c r="M25" s="11" t="s">
        <v>181</v>
      </c>
      <c r="AG25" s="8" t="s">
        <v>191</v>
      </c>
      <c r="AH25" s="8" t="s">
        <v>181</v>
      </c>
      <c r="AI25" s="8" t="s">
        <v>178</v>
      </c>
    </row>
    <row r="26" spans="1:35">
      <c r="A26" s="8">
        <v>25</v>
      </c>
      <c r="B26" s="8" t="s">
        <v>50</v>
      </c>
      <c r="F26" s="8" t="s">
        <v>51</v>
      </c>
      <c r="G26" s="8" t="s">
        <v>179</v>
      </c>
      <c r="H26" s="8" t="s">
        <v>181</v>
      </c>
      <c r="I26" s="8" t="s">
        <v>207</v>
      </c>
      <c r="J26" s="8" t="s">
        <v>185</v>
      </c>
      <c r="L26" s="8" t="s">
        <v>196</v>
      </c>
      <c r="M26" s="11" t="s">
        <v>181</v>
      </c>
    </row>
    <row r="27" spans="1:35">
      <c r="A27" s="8">
        <v>26</v>
      </c>
      <c r="B27" s="8" t="s">
        <v>52</v>
      </c>
      <c r="F27" s="8" t="s">
        <v>51</v>
      </c>
      <c r="G27" s="8" t="s">
        <v>179</v>
      </c>
      <c r="H27" s="8" t="s">
        <v>181</v>
      </c>
      <c r="I27" s="8" t="s">
        <v>178</v>
      </c>
      <c r="J27" s="8" t="s">
        <v>185</v>
      </c>
      <c r="L27" s="8" t="s">
        <v>212</v>
      </c>
      <c r="M27" s="11" t="s">
        <v>181</v>
      </c>
    </row>
    <row r="28" spans="1:35">
      <c r="A28" s="8">
        <v>27</v>
      </c>
      <c r="B28" s="8" t="s">
        <v>53</v>
      </c>
      <c r="F28" s="8" t="s">
        <v>54</v>
      </c>
      <c r="G28" s="8" t="s">
        <v>191</v>
      </c>
      <c r="H28" s="8" t="s">
        <v>181</v>
      </c>
      <c r="I28" s="8" t="s">
        <v>178</v>
      </c>
      <c r="J28" s="8" t="s">
        <v>185</v>
      </c>
      <c r="L28" s="8" t="s">
        <v>196</v>
      </c>
      <c r="M28" s="8" t="s">
        <v>181</v>
      </c>
    </row>
    <row r="29" spans="1:35">
      <c r="A29" s="8">
        <v>28</v>
      </c>
      <c r="B29" s="8" t="s">
        <v>55</v>
      </c>
      <c r="F29" s="8" t="s">
        <v>56</v>
      </c>
      <c r="G29" s="8" t="s">
        <v>179</v>
      </c>
      <c r="H29" s="8" t="s">
        <v>181</v>
      </c>
      <c r="I29" s="8" t="s">
        <v>178</v>
      </c>
      <c r="J29" s="8" t="s">
        <v>185</v>
      </c>
      <c r="L29" s="8" t="s">
        <v>206</v>
      </c>
      <c r="M29" s="8" t="s">
        <v>181</v>
      </c>
    </row>
    <row r="30" spans="1:35" ht="30">
      <c r="A30" s="8">
        <v>29</v>
      </c>
      <c r="B30" s="8" t="s">
        <v>57</v>
      </c>
      <c r="F30" s="8" t="s">
        <v>58</v>
      </c>
      <c r="G30" s="8" t="s">
        <v>179</v>
      </c>
      <c r="H30" s="8" t="s">
        <v>181</v>
      </c>
      <c r="I30" s="8" t="s">
        <v>178</v>
      </c>
      <c r="J30" s="8" t="s">
        <v>187</v>
      </c>
      <c r="L30" s="8" t="s">
        <v>197</v>
      </c>
      <c r="M30" s="8" t="s">
        <v>181</v>
      </c>
    </row>
    <row r="31" spans="1:35" ht="30">
      <c r="A31" s="8">
        <v>30</v>
      </c>
      <c r="B31" s="8" t="s">
        <v>59</v>
      </c>
      <c r="F31" s="8" t="s">
        <v>60</v>
      </c>
      <c r="G31" s="8" t="s">
        <v>179</v>
      </c>
      <c r="H31" s="8" t="s">
        <v>181</v>
      </c>
      <c r="I31" s="8" t="s">
        <v>178</v>
      </c>
      <c r="J31" s="8" t="s">
        <v>190</v>
      </c>
      <c r="L31" s="8" t="s">
        <v>231</v>
      </c>
      <c r="M31" s="8" t="s">
        <v>178</v>
      </c>
    </row>
    <row r="32" spans="1:35">
      <c r="A32" s="8">
        <v>31</v>
      </c>
      <c r="B32" s="8" t="s">
        <v>61</v>
      </c>
      <c r="F32" s="8" t="s">
        <v>62</v>
      </c>
      <c r="G32" s="8" t="s">
        <v>179</v>
      </c>
      <c r="H32" s="8" t="s">
        <v>181</v>
      </c>
      <c r="I32" s="8" t="s">
        <v>178</v>
      </c>
      <c r="J32" s="8" t="s">
        <v>185</v>
      </c>
      <c r="L32" s="8" t="s">
        <v>196</v>
      </c>
      <c r="M32" s="8" t="s">
        <v>181</v>
      </c>
    </row>
    <row r="33" spans="1:13">
      <c r="A33" s="8">
        <v>32</v>
      </c>
      <c r="B33" s="8" t="s">
        <v>63</v>
      </c>
      <c r="F33" s="8" t="s">
        <v>62</v>
      </c>
      <c r="G33" s="8" t="s">
        <v>179</v>
      </c>
      <c r="H33" s="8" t="s">
        <v>181</v>
      </c>
      <c r="I33" s="8" t="s">
        <v>178</v>
      </c>
      <c r="J33" s="8" t="s">
        <v>185</v>
      </c>
      <c r="K33" s="8" t="s">
        <v>193</v>
      </c>
      <c r="L33" s="8" t="s">
        <v>196</v>
      </c>
      <c r="M33" s="8" t="s">
        <v>181</v>
      </c>
    </row>
    <row r="34" spans="1:13" ht="45">
      <c r="A34" s="8">
        <v>33</v>
      </c>
      <c r="B34" s="8" t="s">
        <v>64</v>
      </c>
      <c r="F34" s="8" t="s">
        <v>65</v>
      </c>
      <c r="G34" s="8" t="s">
        <v>179</v>
      </c>
      <c r="H34" s="8" t="s">
        <v>181</v>
      </c>
      <c r="I34" s="8" t="s">
        <v>178</v>
      </c>
      <c r="J34" s="8" t="s">
        <v>185</v>
      </c>
      <c r="L34" s="8" t="s">
        <v>196</v>
      </c>
      <c r="M34" s="8" t="s">
        <v>181</v>
      </c>
    </row>
    <row r="35" spans="1:13" ht="45">
      <c r="A35" s="8">
        <v>34</v>
      </c>
      <c r="B35" s="8" t="s">
        <v>66</v>
      </c>
      <c r="F35" s="8" t="s">
        <v>62</v>
      </c>
      <c r="G35" s="8" t="s">
        <v>179</v>
      </c>
      <c r="H35" s="8" t="s">
        <v>181</v>
      </c>
      <c r="I35" s="8" t="s">
        <v>178</v>
      </c>
      <c r="J35" s="8" t="s">
        <v>185</v>
      </c>
      <c r="L35" s="8" t="s">
        <v>196</v>
      </c>
      <c r="M35" s="8" t="s">
        <v>181</v>
      </c>
    </row>
    <row r="36" spans="1:13">
      <c r="B36" s="9" t="s">
        <v>123</v>
      </c>
    </row>
    <row r="37" spans="1:13">
      <c r="A37" s="8">
        <v>1</v>
      </c>
      <c r="B37" s="8" t="s">
        <v>67</v>
      </c>
      <c r="E37" s="8" t="s">
        <v>68</v>
      </c>
      <c r="G37" s="8" t="s">
        <v>179</v>
      </c>
      <c r="H37" s="8" t="s">
        <v>178</v>
      </c>
      <c r="I37" s="8" t="s">
        <v>181</v>
      </c>
      <c r="J37" s="8" t="s">
        <v>185</v>
      </c>
      <c r="K37" s="8" t="s">
        <v>208</v>
      </c>
      <c r="L37" s="8" t="s">
        <v>209</v>
      </c>
      <c r="M37" s="8" t="s">
        <v>181</v>
      </c>
    </row>
    <row r="38" spans="1:13" ht="30">
      <c r="A38" s="8">
        <v>2</v>
      </c>
      <c r="B38" s="8" t="s">
        <v>69</v>
      </c>
      <c r="E38" s="8" t="s">
        <v>68</v>
      </c>
      <c r="G38" s="8" t="s">
        <v>179</v>
      </c>
      <c r="H38" s="8" t="s">
        <v>178</v>
      </c>
      <c r="I38" s="8" t="s">
        <v>181</v>
      </c>
      <c r="J38" s="8" t="s">
        <v>185</v>
      </c>
      <c r="K38" s="8" t="s">
        <v>208</v>
      </c>
      <c r="L38" s="8" t="s">
        <v>209</v>
      </c>
      <c r="M38" s="8" t="s">
        <v>181</v>
      </c>
    </row>
    <row r="39" spans="1:13">
      <c r="A39" s="8">
        <v>3</v>
      </c>
      <c r="B39" s="8" t="s">
        <v>70</v>
      </c>
      <c r="E39" s="8" t="s">
        <v>71</v>
      </c>
      <c r="G39" s="8" t="s">
        <v>179</v>
      </c>
      <c r="H39" s="8" t="s">
        <v>178</v>
      </c>
      <c r="I39" s="8" t="s">
        <v>181</v>
      </c>
      <c r="J39" s="8" t="s">
        <v>185</v>
      </c>
      <c r="K39" s="8" t="s">
        <v>208</v>
      </c>
      <c r="L39" s="8" t="s">
        <v>209</v>
      </c>
      <c r="M39" s="8" t="s">
        <v>178</v>
      </c>
    </row>
    <row r="40" spans="1:13" ht="30">
      <c r="A40" s="8">
        <v>4</v>
      </c>
      <c r="B40" s="8" t="s">
        <v>72</v>
      </c>
      <c r="E40" s="8" t="s">
        <v>71</v>
      </c>
      <c r="G40" s="12" t="s">
        <v>179</v>
      </c>
      <c r="H40" s="12" t="s">
        <v>178</v>
      </c>
      <c r="I40" s="12" t="s">
        <v>181</v>
      </c>
      <c r="J40" s="12" t="s">
        <v>185</v>
      </c>
      <c r="K40" s="12" t="s">
        <v>208</v>
      </c>
      <c r="L40" s="12" t="s">
        <v>209</v>
      </c>
      <c r="M40" s="12" t="s">
        <v>178</v>
      </c>
    </row>
    <row r="41" spans="1:13">
      <c r="A41" s="8">
        <v>5</v>
      </c>
      <c r="B41" s="8" t="s">
        <v>73</v>
      </c>
      <c r="E41" s="8" t="s">
        <v>74</v>
      </c>
      <c r="G41" s="12" t="s">
        <v>179</v>
      </c>
      <c r="H41" s="12" t="s">
        <v>178</v>
      </c>
      <c r="I41" s="12" t="s">
        <v>181</v>
      </c>
      <c r="J41" s="12" t="s">
        <v>185</v>
      </c>
      <c r="K41" s="12" t="s">
        <v>208</v>
      </c>
      <c r="L41" s="12" t="s">
        <v>209</v>
      </c>
      <c r="M41" s="12" t="s">
        <v>181</v>
      </c>
    </row>
    <row r="42" spans="1:13" ht="30">
      <c r="A42" s="8">
        <v>6</v>
      </c>
      <c r="B42" s="8" t="s">
        <v>75</v>
      </c>
      <c r="E42" s="8" t="s">
        <v>76</v>
      </c>
      <c r="G42" s="12" t="s">
        <v>179</v>
      </c>
      <c r="H42" s="12" t="s">
        <v>178</v>
      </c>
      <c r="I42" s="12" t="s">
        <v>181</v>
      </c>
      <c r="J42" s="12" t="s">
        <v>185</v>
      </c>
      <c r="K42" s="12" t="s">
        <v>208</v>
      </c>
      <c r="L42" s="12" t="s">
        <v>209</v>
      </c>
      <c r="M42" s="12" t="s">
        <v>178</v>
      </c>
    </row>
    <row r="43" spans="1:13">
      <c r="A43" s="8">
        <v>7</v>
      </c>
      <c r="B43" s="8" t="s">
        <v>77</v>
      </c>
      <c r="E43" s="8" t="s">
        <v>78</v>
      </c>
      <c r="G43" s="12" t="s">
        <v>179</v>
      </c>
      <c r="H43" s="12" t="s">
        <v>178</v>
      </c>
      <c r="I43" s="12" t="s">
        <v>181</v>
      </c>
      <c r="J43" s="12" t="s">
        <v>185</v>
      </c>
      <c r="K43" s="12" t="s">
        <v>208</v>
      </c>
      <c r="L43" s="12" t="s">
        <v>209</v>
      </c>
      <c r="M43" s="12" t="s">
        <v>181</v>
      </c>
    </row>
    <row r="44" spans="1:13">
      <c r="A44" s="8">
        <v>8</v>
      </c>
      <c r="B44" s="8" t="s">
        <v>79</v>
      </c>
      <c r="E44" s="8" t="s">
        <v>80</v>
      </c>
      <c r="G44" s="12" t="s">
        <v>179</v>
      </c>
      <c r="H44" s="12" t="s">
        <v>178</v>
      </c>
      <c r="I44" s="12" t="s">
        <v>181</v>
      </c>
      <c r="J44" s="12" t="s">
        <v>185</v>
      </c>
      <c r="K44" s="12" t="s">
        <v>208</v>
      </c>
      <c r="L44" s="12" t="s">
        <v>209</v>
      </c>
      <c r="M44" s="12" t="s">
        <v>181</v>
      </c>
    </row>
    <row r="45" spans="1:13">
      <c r="A45" s="8">
        <v>9</v>
      </c>
      <c r="B45" s="8" t="s">
        <v>81</v>
      </c>
      <c r="E45" s="8" t="s">
        <v>82</v>
      </c>
      <c r="G45" s="12" t="s">
        <v>210</v>
      </c>
      <c r="H45" s="12" t="s">
        <v>181</v>
      </c>
      <c r="I45" s="12" t="s">
        <v>178</v>
      </c>
      <c r="J45" s="12" t="s">
        <v>208</v>
      </c>
      <c r="L45" s="12" t="s">
        <v>217</v>
      </c>
      <c r="M45" s="12" t="s">
        <v>181</v>
      </c>
    </row>
    <row r="46" spans="1:13" ht="30">
      <c r="A46" s="8">
        <v>10</v>
      </c>
      <c r="B46" s="8" t="s">
        <v>83</v>
      </c>
      <c r="E46" s="8" t="s">
        <v>84</v>
      </c>
      <c r="G46" s="12" t="s">
        <v>210</v>
      </c>
      <c r="H46" s="12" t="s">
        <v>181</v>
      </c>
      <c r="I46" s="12" t="s">
        <v>178</v>
      </c>
      <c r="J46" s="12" t="s">
        <v>208</v>
      </c>
      <c r="L46" s="12" t="s">
        <v>217</v>
      </c>
      <c r="M46" s="12" t="s">
        <v>181</v>
      </c>
    </row>
    <row r="47" spans="1:13">
      <c r="A47" s="8">
        <v>11</v>
      </c>
      <c r="B47" s="8" t="s">
        <v>85</v>
      </c>
      <c r="E47" s="8" t="s">
        <v>86</v>
      </c>
      <c r="G47" s="12" t="s">
        <v>210</v>
      </c>
      <c r="H47" s="12" t="s">
        <v>181</v>
      </c>
      <c r="I47" s="12" t="s">
        <v>178</v>
      </c>
      <c r="J47" s="12" t="s">
        <v>208</v>
      </c>
      <c r="L47" s="12" t="s">
        <v>217</v>
      </c>
      <c r="M47" s="12" t="s">
        <v>181</v>
      </c>
    </row>
    <row r="48" spans="1:13" ht="30">
      <c r="A48" s="8">
        <v>12</v>
      </c>
      <c r="B48" s="8" t="s">
        <v>87</v>
      </c>
      <c r="E48" s="8" t="s">
        <v>88</v>
      </c>
      <c r="G48" s="12" t="s">
        <v>179</v>
      </c>
      <c r="H48" s="12" t="s">
        <v>181</v>
      </c>
      <c r="I48" s="12" t="s">
        <v>178</v>
      </c>
      <c r="J48" s="12" t="s">
        <v>190</v>
      </c>
      <c r="L48" s="12" t="s">
        <v>212</v>
      </c>
      <c r="M48" s="12" t="s">
        <v>181</v>
      </c>
    </row>
    <row r="49" spans="1:13">
      <c r="A49" s="8">
        <v>13</v>
      </c>
      <c r="B49" s="8" t="s">
        <v>89</v>
      </c>
      <c r="E49" s="8" t="s">
        <v>90</v>
      </c>
      <c r="G49" s="12" t="s">
        <v>179</v>
      </c>
      <c r="H49" s="12" t="s">
        <v>181</v>
      </c>
      <c r="I49" s="12" t="s">
        <v>178</v>
      </c>
      <c r="J49" s="12" t="s">
        <v>190</v>
      </c>
      <c r="L49" s="12" t="s">
        <v>212</v>
      </c>
      <c r="M49" s="12" t="s">
        <v>181</v>
      </c>
    </row>
    <row r="50" spans="1:13">
      <c r="A50" s="8">
        <v>14</v>
      </c>
      <c r="B50" s="8" t="s">
        <v>91</v>
      </c>
      <c r="E50" s="8" t="s">
        <v>90</v>
      </c>
      <c r="G50" s="12" t="s">
        <v>179</v>
      </c>
      <c r="H50" s="12" t="s">
        <v>181</v>
      </c>
      <c r="I50" s="12" t="s">
        <v>178</v>
      </c>
      <c r="J50" s="12" t="s">
        <v>190</v>
      </c>
      <c r="L50" s="12" t="s">
        <v>212</v>
      </c>
      <c r="M50" s="12" t="s">
        <v>181</v>
      </c>
    </row>
    <row r="51" spans="1:13">
      <c r="A51" s="8">
        <v>15</v>
      </c>
      <c r="B51" s="8" t="s">
        <v>92</v>
      </c>
      <c r="E51" s="8" t="s">
        <v>93</v>
      </c>
      <c r="G51" s="12" t="s">
        <v>179</v>
      </c>
      <c r="H51" s="12" t="s">
        <v>181</v>
      </c>
      <c r="I51" s="12" t="s">
        <v>178</v>
      </c>
      <c r="J51" s="12" t="s">
        <v>190</v>
      </c>
      <c r="L51" s="12" t="s">
        <v>212</v>
      </c>
      <c r="M51" s="12" t="s">
        <v>181</v>
      </c>
    </row>
    <row r="52" spans="1:13" ht="30">
      <c r="A52" s="8">
        <v>16</v>
      </c>
      <c r="B52" s="8" t="s">
        <v>94</v>
      </c>
      <c r="E52" s="8" t="s">
        <v>95</v>
      </c>
      <c r="G52" s="12" t="s">
        <v>179</v>
      </c>
      <c r="H52" s="12" t="s">
        <v>181</v>
      </c>
      <c r="I52" s="12" t="s">
        <v>178</v>
      </c>
      <c r="J52" s="12" t="s">
        <v>190</v>
      </c>
      <c r="L52" s="12" t="s">
        <v>212</v>
      </c>
      <c r="M52" s="12" t="s">
        <v>181</v>
      </c>
    </row>
    <row r="53" spans="1:13" ht="30">
      <c r="A53" s="8">
        <v>17</v>
      </c>
      <c r="B53" s="8" t="s">
        <v>96</v>
      </c>
      <c r="E53" s="8" t="s">
        <v>97</v>
      </c>
      <c r="G53" s="12" t="s">
        <v>179</v>
      </c>
      <c r="H53" s="12" t="s">
        <v>181</v>
      </c>
      <c r="I53" s="12" t="s">
        <v>178</v>
      </c>
      <c r="J53" s="12" t="s">
        <v>190</v>
      </c>
      <c r="L53" s="12" t="s">
        <v>221</v>
      </c>
      <c r="M53" s="12" t="s">
        <v>181</v>
      </c>
    </row>
    <row r="54" spans="1:13">
      <c r="A54" s="8">
        <v>18</v>
      </c>
      <c r="B54" s="8" t="s">
        <v>98</v>
      </c>
      <c r="E54" s="8" t="s">
        <v>99</v>
      </c>
      <c r="G54" s="12" t="s">
        <v>179</v>
      </c>
      <c r="H54" s="12" t="s">
        <v>181</v>
      </c>
      <c r="I54" s="12" t="s">
        <v>178</v>
      </c>
      <c r="J54" s="12" t="s">
        <v>193</v>
      </c>
      <c r="L54" s="12" t="s">
        <v>215</v>
      </c>
      <c r="M54" s="12" t="s">
        <v>181</v>
      </c>
    </row>
    <row r="55" spans="1:13">
      <c r="A55" s="8">
        <v>19</v>
      </c>
      <c r="B55" s="8" t="s">
        <v>100</v>
      </c>
      <c r="E55" s="8" t="s">
        <v>101</v>
      </c>
      <c r="G55" s="12" t="s">
        <v>179</v>
      </c>
      <c r="H55" s="12" t="s">
        <v>181</v>
      </c>
      <c r="I55" s="12" t="s">
        <v>178</v>
      </c>
      <c r="J55" s="12" t="s">
        <v>193</v>
      </c>
      <c r="L55" s="12" t="s">
        <v>215</v>
      </c>
      <c r="M55" s="12" t="s">
        <v>181</v>
      </c>
    </row>
    <row r="56" spans="1:13">
      <c r="A56" s="8">
        <v>20</v>
      </c>
      <c r="B56" s="8" t="s">
        <v>102</v>
      </c>
      <c r="E56" s="8" t="s">
        <v>103</v>
      </c>
      <c r="G56" s="12" t="s">
        <v>216</v>
      </c>
      <c r="H56" s="12" t="s">
        <v>178</v>
      </c>
      <c r="I56" s="12" t="s">
        <v>181</v>
      </c>
      <c r="J56" s="12" t="s">
        <v>190</v>
      </c>
      <c r="L56" s="12" t="s">
        <v>217</v>
      </c>
      <c r="M56" s="12" t="s">
        <v>181</v>
      </c>
    </row>
    <row r="57" spans="1:13" ht="30">
      <c r="A57" s="8">
        <v>21</v>
      </c>
      <c r="B57" s="8" t="s">
        <v>104</v>
      </c>
      <c r="E57" s="8" t="s">
        <v>105</v>
      </c>
      <c r="G57" s="12" t="s">
        <v>179</v>
      </c>
      <c r="H57" s="12" t="s">
        <v>181</v>
      </c>
      <c r="I57" s="12" t="s">
        <v>178</v>
      </c>
      <c r="J57" s="12" t="s">
        <v>190</v>
      </c>
      <c r="L57" s="8" t="s">
        <v>224</v>
      </c>
      <c r="M57" s="12" t="s">
        <v>181</v>
      </c>
    </row>
    <row r="58" spans="1:13">
      <c r="A58" s="8">
        <v>22</v>
      </c>
      <c r="B58" s="8" t="s">
        <v>106</v>
      </c>
      <c r="E58" s="8" t="s">
        <v>107</v>
      </c>
      <c r="G58" s="12" t="s">
        <v>179</v>
      </c>
      <c r="H58" s="12" t="s">
        <v>181</v>
      </c>
      <c r="I58" s="12" t="s">
        <v>178</v>
      </c>
      <c r="J58" s="12" t="s">
        <v>185</v>
      </c>
      <c r="L58" s="12" t="s">
        <v>199</v>
      </c>
      <c r="M58" s="12" t="s">
        <v>181</v>
      </c>
    </row>
    <row r="59" spans="1:13" ht="30">
      <c r="A59" s="8">
        <v>23</v>
      </c>
      <c r="B59" s="8" t="s">
        <v>108</v>
      </c>
      <c r="E59" s="8" t="s">
        <v>109</v>
      </c>
      <c r="G59" s="12" t="s">
        <v>179</v>
      </c>
      <c r="H59" s="12" t="s">
        <v>181</v>
      </c>
      <c r="I59" s="12" t="s">
        <v>178</v>
      </c>
      <c r="J59" s="12" t="s">
        <v>190</v>
      </c>
      <c r="L59" s="12" t="s">
        <v>199</v>
      </c>
      <c r="M59" s="12" t="s">
        <v>178</v>
      </c>
    </row>
    <row r="60" spans="1:13" ht="30">
      <c r="A60" s="8">
        <v>24</v>
      </c>
      <c r="B60" s="8" t="s">
        <v>110</v>
      </c>
      <c r="E60" s="8" t="s">
        <v>111</v>
      </c>
      <c r="G60" s="12" t="s">
        <v>179</v>
      </c>
      <c r="H60" s="12" t="s">
        <v>181</v>
      </c>
      <c r="I60" s="12" t="s">
        <v>178</v>
      </c>
      <c r="J60" s="12" t="s">
        <v>190</v>
      </c>
      <c r="L60" s="12" t="s">
        <v>221</v>
      </c>
      <c r="M60" s="12" t="s">
        <v>178</v>
      </c>
    </row>
    <row r="61" spans="1:13" ht="30">
      <c r="A61" s="8">
        <v>25</v>
      </c>
      <c r="B61" s="8" t="s">
        <v>112</v>
      </c>
      <c r="E61" s="8" t="s">
        <v>113</v>
      </c>
      <c r="G61" s="12" t="s">
        <v>179</v>
      </c>
      <c r="H61" s="12" t="s">
        <v>181</v>
      </c>
      <c r="I61" s="12" t="s">
        <v>178</v>
      </c>
      <c r="J61" s="12" t="s">
        <v>185</v>
      </c>
      <c r="L61" s="12" t="s">
        <v>224</v>
      </c>
      <c r="M61" s="12" t="s">
        <v>181</v>
      </c>
    </row>
    <row r="62" spans="1:13">
      <c r="A62" s="8">
        <v>26</v>
      </c>
      <c r="B62" s="8" t="s">
        <v>114</v>
      </c>
      <c r="E62" s="8" t="s">
        <v>115</v>
      </c>
      <c r="G62" s="12" t="s">
        <v>179</v>
      </c>
      <c r="H62" s="12" t="s">
        <v>181</v>
      </c>
      <c r="I62" s="12" t="s">
        <v>178</v>
      </c>
      <c r="J62" s="12" t="s">
        <v>190</v>
      </c>
      <c r="L62" s="8" t="s">
        <v>202</v>
      </c>
      <c r="M62" s="12" t="s">
        <v>181</v>
      </c>
    </row>
    <row r="63" spans="1:13" ht="30">
      <c r="A63" s="8">
        <v>27</v>
      </c>
      <c r="B63" s="8" t="s">
        <v>116</v>
      </c>
      <c r="E63" s="8" t="s">
        <v>117</v>
      </c>
      <c r="G63" s="12" t="s">
        <v>179</v>
      </c>
      <c r="H63" s="12" t="s">
        <v>181</v>
      </c>
      <c r="I63" s="12" t="s">
        <v>178</v>
      </c>
      <c r="J63" s="12" t="s">
        <v>190</v>
      </c>
      <c r="L63" s="12" t="s">
        <v>224</v>
      </c>
      <c r="M63" s="12" t="s">
        <v>178</v>
      </c>
    </row>
    <row r="64" spans="1:13" ht="30">
      <c r="A64" s="8">
        <v>28</v>
      </c>
      <c r="B64" s="8" t="s">
        <v>118</v>
      </c>
      <c r="E64" s="8" t="s">
        <v>119</v>
      </c>
      <c r="G64" s="12" t="s">
        <v>179</v>
      </c>
      <c r="H64" s="12" t="s">
        <v>181</v>
      </c>
      <c r="I64" s="12" t="s">
        <v>178</v>
      </c>
      <c r="L64" s="12" t="s">
        <v>224</v>
      </c>
      <c r="M64" s="12" t="s">
        <v>181</v>
      </c>
    </row>
    <row r="65" spans="1:13" ht="30">
      <c r="A65" s="8">
        <v>29</v>
      </c>
      <c r="B65" s="8" t="s">
        <v>120</v>
      </c>
      <c r="E65" s="8" t="s">
        <v>121</v>
      </c>
      <c r="G65" s="12" t="s">
        <v>179</v>
      </c>
      <c r="H65" s="12" t="s">
        <v>181</v>
      </c>
      <c r="I65" s="12" t="s">
        <v>178</v>
      </c>
      <c r="J65" s="12" t="s">
        <v>190</v>
      </c>
      <c r="L65" s="12" t="s">
        <v>224</v>
      </c>
      <c r="M65" s="12" t="s">
        <v>181</v>
      </c>
    </row>
    <row r="66" spans="1:13">
      <c r="B66" s="9" t="s">
        <v>122</v>
      </c>
      <c r="G66" s="9"/>
    </row>
    <row r="67" spans="1:13">
      <c r="A67" s="8">
        <v>1</v>
      </c>
      <c r="B67" s="8" t="s">
        <v>125</v>
      </c>
      <c r="E67" s="8" t="s">
        <v>126</v>
      </c>
      <c r="G67" s="12" t="s">
        <v>210</v>
      </c>
      <c r="H67" s="12" t="s">
        <v>178</v>
      </c>
      <c r="I67" s="12" t="s">
        <v>181</v>
      </c>
      <c r="J67" s="12" t="s">
        <v>185</v>
      </c>
      <c r="L67" s="12" t="s">
        <v>212</v>
      </c>
      <c r="M67" s="12" t="s">
        <v>181</v>
      </c>
    </row>
    <row r="68" spans="1:13">
      <c r="A68" s="8">
        <v>2</v>
      </c>
      <c r="B68" s="8" t="s">
        <v>127</v>
      </c>
      <c r="E68" s="8" t="s">
        <v>126</v>
      </c>
      <c r="G68" s="12" t="s">
        <v>210</v>
      </c>
      <c r="H68" s="12" t="s">
        <v>178</v>
      </c>
      <c r="I68" s="12" t="s">
        <v>181</v>
      </c>
      <c r="J68" s="12" t="s">
        <v>225</v>
      </c>
      <c r="L68" s="12" t="s">
        <v>212</v>
      </c>
      <c r="M68" s="12" t="s">
        <v>181</v>
      </c>
    </row>
    <row r="69" spans="1:13" ht="30">
      <c r="A69" s="8">
        <v>3</v>
      </c>
      <c r="B69" s="8" t="s">
        <v>128</v>
      </c>
      <c r="E69" s="8" t="s">
        <v>129</v>
      </c>
      <c r="G69" s="12" t="s">
        <v>179</v>
      </c>
      <c r="H69" s="12" t="s">
        <v>181</v>
      </c>
      <c r="I69" s="12" t="s">
        <v>181</v>
      </c>
      <c r="J69" s="12" t="s">
        <v>190</v>
      </c>
      <c r="L69" s="12" t="s">
        <v>226</v>
      </c>
      <c r="M69" s="12" t="s">
        <v>181</v>
      </c>
    </row>
    <row r="70" spans="1:13">
      <c r="A70" s="8">
        <v>4</v>
      </c>
      <c r="B70" s="8" t="s">
        <v>130</v>
      </c>
      <c r="E70" s="8" t="s">
        <v>131</v>
      </c>
      <c r="G70" s="12" t="s">
        <v>210</v>
      </c>
      <c r="H70" s="12" t="s">
        <v>181</v>
      </c>
      <c r="I70" s="12" t="s">
        <v>178</v>
      </c>
      <c r="J70" s="12" t="s">
        <v>190</v>
      </c>
      <c r="L70" s="8" t="s">
        <v>202</v>
      </c>
      <c r="M70" s="12" t="s">
        <v>181</v>
      </c>
    </row>
    <row r="71" spans="1:13" ht="30">
      <c r="A71" s="8">
        <v>5</v>
      </c>
      <c r="B71" s="8" t="s">
        <v>132</v>
      </c>
      <c r="E71" s="8" t="s">
        <v>133</v>
      </c>
      <c r="G71" s="12" t="s">
        <v>179</v>
      </c>
      <c r="H71" s="12" t="s">
        <v>181</v>
      </c>
      <c r="I71" s="12" t="s">
        <v>178</v>
      </c>
      <c r="J71" s="12" t="s">
        <v>190</v>
      </c>
      <c r="L71" s="12" t="s">
        <v>226</v>
      </c>
      <c r="M71" s="12" t="s">
        <v>181</v>
      </c>
    </row>
    <row r="72" spans="1:13" ht="30">
      <c r="A72" s="8">
        <v>6</v>
      </c>
      <c r="B72" s="8" t="s">
        <v>134</v>
      </c>
      <c r="E72" s="8" t="s">
        <v>135</v>
      </c>
      <c r="G72" s="12" t="s">
        <v>179</v>
      </c>
      <c r="H72" s="12" t="s">
        <v>181</v>
      </c>
      <c r="I72" s="12" t="s">
        <v>178</v>
      </c>
      <c r="J72" s="12" t="s">
        <v>190</v>
      </c>
      <c r="L72" s="12" t="s">
        <v>226</v>
      </c>
      <c r="M72" s="12" t="s">
        <v>181</v>
      </c>
    </row>
    <row r="73" spans="1:13">
      <c r="A73" s="8">
        <v>7</v>
      </c>
      <c r="B73" s="8" t="s">
        <v>136</v>
      </c>
      <c r="E73" s="8" t="s">
        <v>137</v>
      </c>
      <c r="G73" s="12" t="s">
        <v>191</v>
      </c>
      <c r="H73" s="12" t="s">
        <v>181</v>
      </c>
      <c r="I73" s="12" t="s">
        <v>178</v>
      </c>
      <c r="J73" s="12" t="s">
        <v>225</v>
      </c>
      <c r="L73" s="12" t="s">
        <v>196</v>
      </c>
      <c r="M73" s="12" t="s">
        <v>181</v>
      </c>
    </row>
    <row r="74" spans="1:13" ht="30">
      <c r="A74" s="8">
        <v>8</v>
      </c>
      <c r="B74" s="8" t="s">
        <v>138</v>
      </c>
      <c r="E74" s="8" t="s">
        <v>139</v>
      </c>
      <c r="G74" s="12" t="s">
        <v>191</v>
      </c>
      <c r="H74" s="12" t="s">
        <v>181</v>
      </c>
      <c r="I74" s="12" t="s">
        <v>178</v>
      </c>
      <c r="J74" s="12" t="s">
        <v>225</v>
      </c>
      <c r="L74" s="12" t="s">
        <v>196</v>
      </c>
      <c r="M74" s="12" t="s">
        <v>178</v>
      </c>
    </row>
    <row r="75" spans="1:13">
      <c r="A75" s="8">
        <v>9</v>
      </c>
      <c r="B75" s="8" t="s">
        <v>140</v>
      </c>
      <c r="E75" s="8" t="s">
        <v>141</v>
      </c>
      <c r="G75" s="12" t="s">
        <v>179</v>
      </c>
      <c r="H75" s="12" t="s">
        <v>181</v>
      </c>
      <c r="I75" s="12" t="s">
        <v>178</v>
      </c>
      <c r="J75" s="12" t="s">
        <v>190</v>
      </c>
      <c r="L75" s="12" t="s">
        <v>227</v>
      </c>
      <c r="M75" s="12" t="s">
        <v>181</v>
      </c>
    </row>
    <row r="76" spans="1:13">
      <c r="A76" s="8">
        <v>10</v>
      </c>
      <c r="B76" s="8" t="s">
        <v>142</v>
      </c>
      <c r="E76" s="8" t="s">
        <v>143</v>
      </c>
      <c r="G76" s="12" t="s">
        <v>210</v>
      </c>
      <c r="H76" s="12" t="s">
        <v>181</v>
      </c>
      <c r="I76" s="12" t="s">
        <v>178</v>
      </c>
      <c r="J76" s="12" t="s">
        <v>190</v>
      </c>
      <c r="L76" s="12" t="s">
        <v>212</v>
      </c>
      <c r="M76" s="12" t="s">
        <v>181</v>
      </c>
    </row>
    <row r="77" spans="1:13">
      <c r="A77" s="8">
        <v>11</v>
      </c>
      <c r="B77" s="8" t="s">
        <v>144</v>
      </c>
      <c r="E77" s="8" t="s">
        <v>145</v>
      </c>
      <c r="G77" s="12" t="s">
        <v>191</v>
      </c>
      <c r="H77" s="12" t="s">
        <v>181</v>
      </c>
      <c r="I77" s="12" t="s">
        <v>178</v>
      </c>
      <c r="J77" s="12" t="s">
        <v>190</v>
      </c>
      <c r="L77" s="12" t="s">
        <v>196</v>
      </c>
      <c r="M77" s="12" t="s">
        <v>181</v>
      </c>
    </row>
    <row r="78" spans="1:13" ht="30">
      <c r="A78" s="8">
        <v>12</v>
      </c>
      <c r="B78" s="8" t="s">
        <v>146</v>
      </c>
      <c r="E78" s="8" t="s">
        <v>147</v>
      </c>
      <c r="G78" s="12" t="s">
        <v>179</v>
      </c>
      <c r="H78" s="12" t="s">
        <v>181</v>
      </c>
      <c r="I78" s="12" t="s">
        <v>178</v>
      </c>
      <c r="J78" s="12" t="s">
        <v>190</v>
      </c>
      <c r="L78" s="12" t="s">
        <v>199</v>
      </c>
      <c r="M78" s="12" t="s">
        <v>181</v>
      </c>
    </row>
    <row r="79" spans="1:13" ht="30">
      <c r="A79" s="8">
        <v>13</v>
      </c>
      <c r="B79" s="8" t="s">
        <v>148</v>
      </c>
      <c r="E79" s="8" t="s">
        <v>149</v>
      </c>
      <c r="G79" s="12" t="s">
        <v>179</v>
      </c>
      <c r="H79" s="12" t="s">
        <v>181</v>
      </c>
      <c r="I79" s="12" t="s">
        <v>178</v>
      </c>
      <c r="J79" s="12" t="s">
        <v>190</v>
      </c>
      <c r="L79" s="12" t="s">
        <v>199</v>
      </c>
      <c r="M79" s="12" t="s">
        <v>181</v>
      </c>
    </row>
    <row r="80" spans="1:13" ht="30">
      <c r="A80" s="8">
        <v>14</v>
      </c>
      <c r="B80" s="8" t="s">
        <v>150</v>
      </c>
      <c r="E80" s="8" t="s">
        <v>151</v>
      </c>
      <c r="G80" s="12" t="s">
        <v>179</v>
      </c>
      <c r="H80" s="12" t="s">
        <v>181</v>
      </c>
      <c r="I80" s="12" t="s">
        <v>178</v>
      </c>
      <c r="J80" s="12" t="s">
        <v>190</v>
      </c>
      <c r="L80" s="12" t="s">
        <v>199</v>
      </c>
      <c r="M80" s="12" t="s">
        <v>181</v>
      </c>
    </row>
    <row r="81" spans="1:13">
      <c r="A81" s="8">
        <v>15</v>
      </c>
      <c r="B81" s="8" t="s">
        <v>152</v>
      </c>
      <c r="E81" s="8" t="s">
        <v>153</v>
      </c>
      <c r="G81" s="12" t="s">
        <v>179</v>
      </c>
      <c r="H81" s="12" t="s">
        <v>181</v>
      </c>
      <c r="I81" s="12" t="s">
        <v>178</v>
      </c>
      <c r="J81" s="12" t="s">
        <v>190</v>
      </c>
      <c r="L81" s="12" t="s">
        <v>212</v>
      </c>
      <c r="M81" s="12" t="s">
        <v>181</v>
      </c>
    </row>
    <row r="82" spans="1:13">
      <c r="A82" s="8">
        <v>16</v>
      </c>
      <c r="B82" s="8" t="s">
        <v>154</v>
      </c>
      <c r="E82" s="8" t="s">
        <v>155</v>
      </c>
      <c r="G82" s="12" t="s">
        <v>179</v>
      </c>
      <c r="H82" s="12" t="s">
        <v>181</v>
      </c>
      <c r="I82" s="12" t="s">
        <v>178</v>
      </c>
      <c r="J82" s="12" t="s">
        <v>190</v>
      </c>
      <c r="L82" s="12" t="s">
        <v>228</v>
      </c>
      <c r="M82" s="12" t="s">
        <v>181</v>
      </c>
    </row>
    <row r="83" spans="1:13" ht="30">
      <c r="A83" s="8">
        <v>17</v>
      </c>
      <c r="B83" s="8" t="s">
        <v>156</v>
      </c>
      <c r="E83" s="8" t="s">
        <v>157</v>
      </c>
      <c r="G83" s="12" t="s">
        <v>179</v>
      </c>
      <c r="H83" s="12" t="s">
        <v>181</v>
      </c>
      <c r="I83" s="12" t="s">
        <v>178</v>
      </c>
      <c r="J83" s="12" t="s">
        <v>190</v>
      </c>
      <c r="L83" s="12" t="s">
        <v>228</v>
      </c>
      <c r="M83" s="12" t="s">
        <v>181</v>
      </c>
    </row>
    <row r="84" spans="1:13" ht="30">
      <c r="A84" s="8">
        <v>18</v>
      </c>
      <c r="B84" s="8" t="s">
        <v>158</v>
      </c>
      <c r="E84" s="8" t="s">
        <v>159</v>
      </c>
      <c r="G84" s="12" t="s">
        <v>179</v>
      </c>
      <c r="H84" s="12" t="s">
        <v>181</v>
      </c>
      <c r="I84" s="12" t="s">
        <v>178</v>
      </c>
      <c r="J84" s="12" t="s">
        <v>190</v>
      </c>
      <c r="L84" s="12" t="s">
        <v>226</v>
      </c>
      <c r="M84" s="12" t="s">
        <v>181</v>
      </c>
    </row>
    <row r="85" spans="1:13" ht="30">
      <c r="A85" s="8">
        <v>19</v>
      </c>
      <c r="B85" s="8" t="s">
        <v>160</v>
      </c>
      <c r="E85" s="8" t="s">
        <v>161</v>
      </c>
      <c r="G85" s="12" t="s">
        <v>210</v>
      </c>
      <c r="H85" s="12" t="s">
        <v>178</v>
      </c>
      <c r="I85" s="12" t="s">
        <v>181</v>
      </c>
      <c r="J85" s="12" t="s">
        <v>225</v>
      </c>
      <c r="L85" s="12" t="s">
        <v>226</v>
      </c>
      <c r="M85" s="12" t="s">
        <v>181</v>
      </c>
    </row>
    <row r="86" spans="1:13">
      <c r="A86" s="8">
        <v>20</v>
      </c>
      <c r="B86" s="8" t="s">
        <v>162</v>
      </c>
      <c r="E86" s="8" t="s">
        <v>163</v>
      </c>
      <c r="G86" s="12" t="s">
        <v>179</v>
      </c>
      <c r="H86" s="12" t="s">
        <v>181</v>
      </c>
      <c r="I86" s="12" t="s">
        <v>178</v>
      </c>
      <c r="J86" s="12" t="s">
        <v>190</v>
      </c>
      <c r="L86" s="12" t="s">
        <v>228</v>
      </c>
      <c r="M86" s="12" t="s">
        <v>181</v>
      </c>
    </row>
    <row r="87" spans="1:13" ht="45">
      <c r="A87" s="8">
        <v>21</v>
      </c>
      <c r="B87" s="8" t="s">
        <v>164</v>
      </c>
      <c r="E87" s="8" t="s">
        <v>165</v>
      </c>
      <c r="G87" s="12" t="s">
        <v>179</v>
      </c>
      <c r="H87" s="12" t="s">
        <v>181</v>
      </c>
      <c r="I87" s="12" t="s">
        <v>178</v>
      </c>
      <c r="J87" s="12" t="s">
        <v>190</v>
      </c>
      <c r="L87" s="12" t="s">
        <v>228</v>
      </c>
      <c r="M87" s="12" t="s">
        <v>181</v>
      </c>
    </row>
    <row r="88" spans="1:13" ht="30">
      <c r="A88" s="8">
        <v>22</v>
      </c>
      <c r="B88" s="8" t="s">
        <v>166</v>
      </c>
      <c r="E88" s="8" t="s">
        <v>161</v>
      </c>
      <c r="G88" s="12" t="s">
        <v>210</v>
      </c>
      <c r="H88" s="12" t="s">
        <v>178</v>
      </c>
      <c r="I88" s="12" t="s">
        <v>181</v>
      </c>
      <c r="J88" s="12" t="s">
        <v>225</v>
      </c>
      <c r="L88" s="12" t="s">
        <v>226</v>
      </c>
      <c r="M88" s="12" t="s">
        <v>181</v>
      </c>
    </row>
    <row r="89" spans="1:13">
      <c r="A89" s="8">
        <v>23</v>
      </c>
      <c r="B89" s="8" t="s">
        <v>167</v>
      </c>
      <c r="E89" s="8" t="s">
        <v>168</v>
      </c>
      <c r="G89" s="12" t="s">
        <v>210</v>
      </c>
      <c r="H89" s="12" t="s">
        <v>181</v>
      </c>
      <c r="I89" s="12" t="s">
        <v>178</v>
      </c>
      <c r="J89" s="12" t="s">
        <v>190</v>
      </c>
      <c r="L89" s="12" t="s">
        <v>230</v>
      </c>
      <c r="M89" s="12" t="s">
        <v>181</v>
      </c>
    </row>
    <row r="90" spans="1:13" ht="16" customHeight="1">
      <c r="A90" s="8">
        <v>24</v>
      </c>
      <c r="B90" s="8" t="s">
        <v>29</v>
      </c>
      <c r="F90" s="8" t="s">
        <v>30</v>
      </c>
      <c r="G90" s="12" t="s">
        <v>210</v>
      </c>
      <c r="H90" s="12" t="s">
        <v>181</v>
      </c>
      <c r="I90" s="12" t="s">
        <v>178</v>
      </c>
      <c r="J90" s="12" t="s">
        <v>185</v>
      </c>
      <c r="L90" s="12" t="s">
        <v>229</v>
      </c>
      <c r="M90" s="12" t="s">
        <v>181</v>
      </c>
    </row>
    <row r="91" spans="1:13">
      <c r="B91" s="9" t="s">
        <v>169</v>
      </c>
    </row>
    <row r="92" spans="1:13" ht="30">
      <c r="A92" s="8">
        <v>1</v>
      </c>
      <c r="B92" s="8" t="s">
        <v>170</v>
      </c>
      <c r="E92" s="8" t="s">
        <v>171</v>
      </c>
      <c r="G92" s="12" t="s">
        <v>179</v>
      </c>
      <c r="H92" s="12" t="s">
        <v>181</v>
      </c>
      <c r="I92" s="12" t="s">
        <v>181</v>
      </c>
      <c r="J92" s="12" t="s">
        <v>190</v>
      </c>
      <c r="L92" s="12" t="s">
        <v>232</v>
      </c>
      <c r="M92" s="12" t="s">
        <v>178</v>
      </c>
    </row>
    <row r="93" spans="1:13">
      <c r="A93" s="8">
        <v>2</v>
      </c>
      <c r="B93" s="8" t="s">
        <v>172</v>
      </c>
      <c r="E93" s="8" t="s">
        <v>173</v>
      </c>
      <c r="G93" s="12" t="s">
        <v>210</v>
      </c>
      <c r="H93" s="12" t="s">
        <v>181</v>
      </c>
      <c r="I93" s="12" t="s">
        <v>181</v>
      </c>
      <c r="J93" s="12" t="s">
        <v>185</v>
      </c>
      <c r="L93" s="12" t="s">
        <v>233</v>
      </c>
      <c r="M93" s="12" t="s">
        <v>181</v>
      </c>
    </row>
    <row r="94" spans="1:13">
      <c r="A94" s="8">
        <v>3</v>
      </c>
      <c r="B94" s="8" t="s">
        <v>174</v>
      </c>
      <c r="E94" s="8" t="s">
        <v>171</v>
      </c>
      <c r="G94" s="12" t="s">
        <v>210</v>
      </c>
      <c r="H94" s="12" t="s">
        <v>181</v>
      </c>
      <c r="I94" s="12" t="s">
        <v>181</v>
      </c>
      <c r="J94" s="12" t="s">
        <v>185</v>
      </c>
      <c r="L94" s="12" t="s">
        <v>233</v>
      </c>
      <c r="M94" s="12" t="s">
        <v>181</v>
      </c>
    </row>
    <row r="95" spans="1:13" ht="30">
      <c r="A95" s="8">
        <v>4</v>
      </c>
      <c r="B95" s="8" t="s">
        <v>175</v>
      </c>
      <c r="E95" s="8" t="s">
        <v>171</v>
      </c>
      <c r="G95" s="12" t="s">
        <v>210</v>
      </c>
      <c r="H95" s="12" t="s">
        <v>181</v>
      </c>
      <c r="I95" s="12" t="s">
        <v>181</v>
      </c>
      <c r="J95" s="12" t="s">
        <v>185</v>
      </c>
      <c r="L95" s="12" t="s">
        <v>234</v>
      </c>
      <c r="M95" s="12" t="s">
        <v>181</v>
      </c>
    </row>
    <row r="96" spans="1:13">
      <c r="A96" s="8">
        <v>5</v>
      </c>
      <c r="B96" s="8" t="s">
        <v>0</v>
      </c>
      <c r="E96" s="8" t="s">
        <v>2</v>
      </c>
      <c r="G96" s="12" t="s">
        <v>210</v>
      </c>
      <c r="H96" s="12" t="s">
        <v>181</v>
      </c>
      <c r="I96" s="12" t="s">
        <v>181</v>
      </c>
      <c r="J96" s="12" t="s">
        <v>185</v>
      </c>
      <c r="L96" s="12" t="s">
        <v>196</v>
      </c>
      <c r="M96" s="12" t="s">
        <v>181</v>
      </c>
    </row>
    <row r="97" spans="7:7">
      <c r="G97" s="8">
        <f>COUNTIF(G2:G96, "Content")</f>
        <v>15</v>
      </c>
    </row>
  </sheetData>
  <mergeCells count="1">
    <mergeCell ref="J1:K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C35" sqref="C35"/>
    </sheetView>
  </sheetViews>
  <sheetFormatPr baseColWidth="10" defaultRowHeight="15" x14ac:dyDescent="0"/>
  <sheetData>
    <row r="1" spans="1:5">
      <c r="A1" s="1" t="s">
        <v>180</v>
      </c>
      <c r="C1" s="1" t="s">
        <v>184</v>
      </c>
      <c r="E1" s="1" t="s">
        <v>176</v>
      </c>
    </row>
    <row r="2" spans="1:5">
      <c r="A2" t="s">
        <v>178</v>
      </c>
      <c r="C2" t="s">
        <v>178</v>
      </c>
      <c r="E2" t="s">
        <v>182</v>
      </c>
    </row>
    <row r="3" spans="1:5">
      <c r="A3" t="s">
        <v>181</v>
      </c>
      <c r="C3" t="s">
        <v>181</v>
      </c>
      <c r="E3" t="s">
        <v>183</v>
      </c>
    </row>
    <row r="4" spans="1:5">
      <c r="E4" t="s">
        <v>211</v>
      </c>
    </row>
    <row r="8" spans="1:5">
      <c r="A8" s="1" t="s">
        <v>192</v>
      </c>
      <c r="C8" s="1" t="s">
        <v>195</v>
      </c>
      <c r="D8" t="s">
        <v>213</v>
      </c>
    </row>
    <row r="9" spans="1:5">
      <c r="A9" t="s">
        <v>186</v>
      </c>
      <c r="C9" t="s">
        <v>196</v>
      </c>
      <c r="D9" t="s">
        <v>218</v>
      </c>
    </row>
    <row r="10" spans="1:5">
      <c r="A10" t="s">
        <v>187</v>
      </c>
      <c r="C10" t="s">
        <v>197</v>
      </c>
    </row>
    <row r="11" spans="1:5">
      <c r="A11" t="s">
        <v>188</v>
      </c>
      <c r="C11" t="s">
        <v>198</v>
      </c>
    </row>
    <row r="12" spans="1:5">
      <c r="A12" t="s">
        <v>189</v>
      </c>
      <c r="C12" t="s">
        <v>200</v>
      </c>
    </row>
    <row r="13" spans="1:5">
      <c r="A13" t="s">
        <v>190</v>
      </c>
      <c r="C13" t="s">
        <v>203</v>
      </c>
      <c r="D13" t="s">
        <v>204</v>
      </c>
    </row>
    <row r="14" spans="1:5">
      <c r="C14" t="s">
        <v>202</v>
      </c>
      <c r="D14" t="s">
        <v>205</v>
      </c>
    </row>
    <row r="15" spans="1:5">
      <c r="C15" t="s">
        <v>206</v>
      </c>
    </row>
    <row r="16" spans="1:5">
      <c r="C16" t="s">
        <v>209</v>
      </c>
    </row>
    <row r="17" spans="3:5">
      <c r="C17" t="s">
        <v>212</v>
      </c>
      <c r="D17" t="s">
        <v>214</v>
      </c>
    </row>
    <row r="18" spans="3:5">
      <c r="C18" t="s">
        <v>217</v>
      </c>
      <c r="D18" t="s">
        <v>219</v>
      </c>
    </row>
    <row r="19" spans="3:5">
      <c r="C19" t="s">
        <v>222</v>
      </c>
      <c r="E19" t="s">
        <v>223</v>
      </c>
    </row>
    <row r="20" spans="3:5">
      <c r="C20" t="s">
        <v>224</v>
      </c>
      <c r="D20" t="s">
        <v>220</v>
      </c>
    </row>
    <row r="21" spans="3:5" ht="30">
      <c r="C21" s="12" t="s">
        <v>228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C28" sqref="C28:F28"/>
    </sheetView>
  </sheetViews>
  <sheetFormatPr baseColWidth="10" defaultRowHeight="15" x14ac:dyDescent="0"/>
  <cols>
    <col min="1" max="1" width="17.33203125" style="2" customWidth="1"/>
    <col min="2" max="2" width="16" style="3" customWidth="1"/>
    <col min="3" max="3" width="18.5" style="3" customWidth="1"/>
    <col min="4" max="4" width="16.83203125" style="2" customWidth="1"/>
    <col min="5" max="5" width="21.6640625" style="2" customWidth="1"/>
    <col min="6" max="6" width="16.83203125" style="2" customWidth="1"/>
    <col min="7" max="16384" width="10.83203125" style="2"/>
  </cols>
  <sheetData>
    <row r="1" spans="1:6" ht="40" customHeight="1">
      <c r="A1" s="5" t="s">
        <v>235</v>
      </c>
      <c r="B1" s="6" t="s">
        <v>260</v>
      </c>
      <c r="C1" s="7" t="s">
        <v>444</v>
      </c>
      <c r="D1" s="6" t="s">
        <v>443</v>
      </c>
      <c r="E1" s="6" t="s">
        <v>442</v>
      </c>
      <c r="F1" s="6" t="s">
        <v>286</v>
      </c>
    </row>
    <row r="2" spans="1:6">
      <c r="A2" s="2" t="s">
        <v>236</v>
      </c>
      <c r="B2" s="3" t="s">
        <v>263</v>
      </c>
      <c r="C2" s="3">
        <v>1</v>
      </c>
      <c r="D2" s="2">
        <v>7</v>
      </c>
      <c r="E2" s="2">
        <v>7</v>
      </c>
      <c r="F2" s="2">
        <f t="shared" ref="F2:F26" si="0">SUM(C2,D2,E2)</f>
        <v>15</v>
      </c>
    </row>
    <row r="3" spans="1:6">
      <c r="A3" s="2" t="s">
        <v>237</v>
      </c>
      <c r="B3" s="3" t="s">
        <v>279</v>
      </c>
      <c r="C3" s="3">
        <v>1</v>
      </c>
      <c r="D3" s="2">
        <v>12</v>
      </c>
      <c r="E3" s="2">
        <v>8</v>
      </c>
      <c r="F3" s="2">
        <f t="shared" si="0"/>
        <v>21</v>
      </c>
    </row>
    <row r="4" spans="1:6" ht="30">
      <c r="A4" s="2" t="s">
        <v>238</v>
      </c>
      <c r="B4" s="3" t="s">
        <v>278</v>
      </c>
      <c r="C4" s="3">
        <v>0</v>
      </c>
      <c r="D4" s="2">
        <v>7</v>
      </c>
      <c r="E4" s="2">
        <v>5</v>
      </c>
      <c r="F4" s="2">
        <f t="shared" si="0"/>
        <v>12</v>
      </c>
    </row>
    <row r="5" spans="1:6">
      <c r="A5" s="2" t="s">
        <v>239</v>
      </c>
      <c r="B5" s="3" t="s">
        <v>277</v>
      </c>
      <c r="C5" s="3">
        <v>0</v>
      </c>
      <c r="D5" s="2">
        <v>3</v>
      </c>
      <c r="E5" s="2">
        <v>3</v>
      </c>
      <c r="F5" s="2">
        <f t="shared" si="0"/>
        <v>6</v>
      </c>
    </row>
    <row r="6" spans="1:6">
      <c r="A6" s="2" t="s">
        <v>240</v>
      </c>
      <c r="B6" s="3" t="s">
        <v>266</v>
      </c>
      <c r="C6" s="3">
        <v>7</v>
      </c>
      <c r="D6" s="2">
        <v>18</v>
      </c>
      <c r="E6" s="2">
        <v>10</v>
      </c>
      <c r="F6" s="2">
        <f t="shared" si="0"/>
        <v>35</v>
      </c>
    </row>
    <row r="7" spans="1:6">
      <c r="A7" s="2" t="s">
        <v>241</v>
      </c>
      <c r="B7" s="3" t="s">
        <v>269</v>
      </c>
      <c r="C7" s="3">
        <v>5</v>
      </c>
      <c r="D7" s="2">
        <v>16</v>
      </c>
      <c r="E7" s="2">
        <v>9</v>
      </c>
      <c r="F7" s="2">
        <f t="shared" si="0"/>
        <v>30</v>
      </c>
    </row>
    <row r="8" spans="1:6">
      <c r="A8" s="2" t="s">
        <v>242</v>
      </c>
      <c r="B8" s="3" t="s">
        <v>276</v>
      </c>
      <c r="C8" s="3">
        <v>5</v>
      </c>
      <c r="D8" s="2">
        <v>14</v>
      </c>
      <c r="E8" s="2">
        <v>2</v>
      </c>
      <c r="F8" s="2">
        <f t="shared" si="0"/>
        <v>21</v>
      </c>
    </row>
    <row r="9" spans="1:6">
      <c r="A9" s="2" t="s">
        <v>243</v>
      </c>
      <c r="B9" s="4" t="s">
        <v>281</v>
      </c>
      <c r="C9" s="3">
        <v>3</v>
      </c>
      <c r="D9" s="2">
        <v>17</v>
      </c>
      <c r="E9" s="2">
        <v>10</v>
      </c>
      <c r="F9" s="2">
        <f t="shared" si="0"/>
        <v>30</v>
      </c>
    </row>
    <row r="10" spans="1:6">
      <c r="A10" s="2" t="s">
        <v>244</v>
      </c>
      <c r="B10" s="3" t="s">
        <v>274</v>
      </c>
      <c r="C10" s="3">
        <v>2</v>
      </c>
      <c r="D10" s="2">
        <v>10</v>
      </c>
      <c r="E10" s="2">
        <v>3</v>
      </c>
      <c r="F10" s="2">
        <f t="shared" si="0"/>
        <v>15</v>
      </c>
    </row>
    <row r="11" spans="1:6">
      <c r="A11" s="2" t="s">
        <v>245</v>
      </c>
      <c r="B11" s="3" t="s">
        <v>268</v>
      </c>
      <c r="C11" s="3">
        <v>2</v>
      </c>
      <c r="D11" s="2">
        <v>9</v>
      </c>
      <c r="E11" s="2">
        <v>1</v>
      </c>
      <c r="F11" s="2">
        <f t="shared" si="0"/>
        <v>12</v>
      </c>
    </row>
    <row r="12" spans="1:6">
      <c r="A12" s="2" t="s">
        <v>246</v>
      </c>
      <c r="B12" s="3" t="s">
        <v>267</v>
      </c>
      <c r="C12" s="3">
        <v>5</v>
      </c>
      <c r="D12" s="2">
        <v>12</v>
      </c>
      <c r="E12" s="2">
        <v>3</v>
      </c>
      <c r="F12" s="2">
        <f t="shared" si="0"/>
        <v>20</v>
      </c>
    </row>
    <row r="13" spans="1:6">
      <c r="A13" s="2" t="s">
        <v>247</v>
      </c>
      <c r="B13" s="3" t="s">
        <v>262</v>
      </c>
      <c r="C13" s="3">
        <v>2</v>
      </c>
      <c r="D13" s="2">
        <v>8</v>
      </c>
      <c r="E13" s="2">
        <v>0</v>
      </c>
      <c r="F13" s="2">
        <f t="shared" si="0"/>
        <v>10</v>
      </c>
    </row>
    <row r="14" spans="1:6" ht="30">
      <c r="A14" s="2" t="s">
        <v>248</v>
      </c>
      <c r="B14" s="3" t="s">
        <v>280</v>
      </c>
      <c r="C14" s="3">
        <v>3</v>
      </c>
      <c r="D14" s="2">
        <v>8</v>
      </c>
      <c r="E14" s="2">
        <v>1</v>
      </c>
      <c r="F14" s="2">
        <f t="shared" si="0"/>
        <v>12</v>
      </c>
    </row>
    <row r="16" spans="1:6">
      <c r="A16" s="2" t="s">
        <v>250</v>
      </c>
      <c r="B16" s="3" t="s">
        <v>282</v>
      </c>
      <c r="C16" s="3">
        <v>5</v>
      </c>
      <c r="D16" s="2">
        <v>17</v>
      </c>
      <c r="E16" s="2">
        <v>2</v>
      </c>
      <c r="F16" s="2">
        <f t="shared" si="0"/>
        <v>24</v>
      </c>
    </row>
    <row r="17" spans="1:6">
      <c r="A17" s="2" t="s">
        <v>251</v>
      </c>
      <c r="B17" s="3" t="s">
        <v>275</v>
      </c>
      <c r="C17" s="3">
        <v>3</v>
      </c>
      <c r="D17" s="2">
        <v>9</v>
      </c>
      <c r="E17" s="2">
        <v>3</v>
      </c>
      <c r="F17" s="2">
        <f t="shared" si="0"/>
        <v>15</v>
      </c>
    </row>
    <row r="18" spans="1:6">
      <c r="A18" s="2" t="s">
        <v>252</v>
      </c>
      <c r="B18" s="3" t="s">
        <v>283</v>
      </c>
      <c r="C18" s="3">
        <v>2</v>
      </c>
      <c r="D18" s="2">
        <v>13</v>
      </c>
      <c r="E18" s="2">
        <v>4</v>
      </c>
      <c r="F18" s="2">
        <f t="shared" si="0"/>
        <v>19</v>
      </c>
    </row>
    <row r="19" spans="1:6">
      <c r="A19" s="2" t="s">
        <v>253</v>
      </c>
      <c r="B19" s="3">
        <v>5.15</v>
      </c>
      <c r="C19" s="3">
        <v>2</v>
      </c>
      <c r="D19" s="2">
        <v>10</v>
      </c>
      <c r="E19" s="2">
        <v>8</v>
      </c>
      <c r="F19" s="2">
        <f t="shared" si="0"/>
        <v>20</v>
      </c>
    </row>
    <row r="20" spans="1:6">
      <c r="A20" s="2" t="s">
        <v>254</v>
      </c>
      <c r="B20" s="3" t="s">
        <v>273</v>
      </c>
      <c r="C20" s="3">
        <v>4</v>
      </c>
      <c r="D20" s="2">
        <v>10</v>
      </c>
      <c r="E20" s="2">
        <v>2</v>
      </c>
      <c r="F20" s="2">
        <f t="shared" si="0"/>
        <v>16</v>
      </c>
    </row>
    <row r="21" spans="1:6">
      <c r="A21" s="2" t="s">
        <v>255</v>
      </c>
      <c r="B21" s="3" t="s">
        <v>285</v>
      </c>
      <c r="C21" s="3">
        <v>5</v>
      </c>
      <c r="D21" s="2">
        <v>12</v>
      </c>
      <c r="E21" s="2">
        <v>1</v>
      </c>
      <c r="F21" s="2">
        <f t="shared" si="0"/>
        <v>18</v>
      </c>
    </row>
    <row r="22" spans="1:6">
      <c r="A22" s="2" t="s">
        <v>265</v>
      </c>
      <c r="B22" s="3" t="s">
        <v>264</v>
      </c>
      <c r="C22" s="3">
        <v>3</v>
      </c>
      <c r="D22" s="2">
        <v>7</v>
      </c>
      <c r="E22" s="2">
        <v>0</v>
      </c>
      <c r="F22" s="2">
        <f t="shared" si="0"/>
        <v>10</v>
      </c>
    </row>
    <row r="23" spans="1:6">
      <c r="A23" s="2" t="s">
        <v>256</v>
      </c>
      <c r="B23" s="3" t="s">
        <v>261</v>
      </c>
      <c r="C23" s="3">
        <v>2</v>
      </c>
      <c r="D23" s="2">
        <v>14</v>
      </c>
      <c r="E23" s="2">
        <v>1</v>
      </c>
      <c r="F23" s="2">
        <f t="shared" si="0"/>
        <v>17</v>
      </c>
    </row>
    <row r="24" spans="1:6">
      <c r="A24" s="2" t="s">
        <v>259</v>
      </c>
      <c r="B24" s="3" t="s">
        <v>284</v>
      </c>
      <c r="C24" s="3">
        <v>2</v>
      </c>
      <c r="D24" s="2">
        <v>12</v>
      </c>
      <c r="E24" s="2">
        <v>1</v>
      </c>
      <c r="F24" s="2">
        <f t="shared" si="0"/>
        <v>15</v>
      </c>
    </row>
    <row r="25" spans="1:6">
      <c r="A25" s="2" t="s">
        <v>257</v>
      </c>
      <c r="B25" s="3" t="s">
        <v>271</v>
      </c>
      <c r="C25" s="3">
        <v>3</v>
      </c>
      <c r="D25" s="2">
        <v>16</v>
      </c>
      <c r="E25" s="2">
        <v>2</v>
      </c>
      <c r="F25" s="2">
        <f t="shared" si="0"/>
        <v>21</v>
      </c>
    </row>
    <row r="26" spans="1:6">
      <c r="A26" s="2" t="s">
        <v>258</v>
      </c>
      <c r="B26" s="3" t="s">
        <v>272</v>
      </c>
      <c r="C26" s="3">
        <v>1</v>
      </c>
      <c r="D26" s="2">
        <v>7</v>
      </c>
      <c r="E26" s="2">
        <v>2</v>
      </c>
      <c r="F26" s="2">
        <f t="shared" si="0"/>
        <v>10</v>
      </c>
    </row>
    <row r="27" spans="1:6">
      <c r="A27" s="2" t="s">
        <v>249</v>
      </c>
      <c r="B27" s="3" t="s">
        <v>270</v>
      </c>
      <c r="C27" s="3">
        <v>1</v>
      </c>
      <c r="D27" s="2">
        <v>8</v>
      </c>
      <c r="E27" s="2">
        <v>2</v>
      </c>
      <c r="F27" s="2">
        <f>SUM(C27,D27,E27)</f>
        <v>11</v>
      </c>
    </row>
    <row r="28" spans="1:6">
      <c r="B28" s="3" t="s">
        <v>446</v>
      </c>
      <c r="C28" s="3">
        <f>SUM(C2:C27)</f>
        <v>69</v>
      </c>
      <c r="D28" s="3">
        <f t="shared" ref="D28:F28" si="1">SUM(D2:D27)</f>
        <v>276</v>
      </c>
      <c r="E28" s="3">
        <f t="shared" si="1"/>
        <v>90</v>
      </c>
      <c r="F28" s="3">
        <f t="shared" si="1"/>
        <v>435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074"/>
  <sheetViews>
    <sheetView topLeftCell="A114" workbookViewId="0">
      <pane xSplit="1" topLeftCell="AF1" activePane="topRight" state="frozen"/>
      <selection pane="topRight" activeCell="K115" sqref="K115"/>
    </sheetView>
  </sheetViews>
  <sheetFormatPr baseColWidth="10" defaultRowHeight="15" x14ac:dyDescent="0"/>
  <cols>
    <col min="1" max="1" width="10.83203125" style="54"/>
    <col min="3" max="3" width="10.6640625" customWidth="1"/>
  </cols>
  <sheetData>
    <row r="1" spans="1:60" s="29" customFormat="1" ht="50" thickBot="1">
      <c r="A1" s="47"/>
      <c r="B1" s="25" t="s">
        <v>287</v>
      </c>
      <c r="C1" s="41"/>
      <c r="D1" s="44" t="s">
        <v>441</v>
      </c>
      <c r="E1" s="68" t="s">
        <v>236</v>
      </c>
      <c r="F1" s="68"/>
      <c r="G1" s="68"/>
      <c r="H1" s="68"/>
      <c r="I1" s="62" t="s">
        <v>237</v>
      </c>
      <c r="J1" s="63"/>
      <c r="K1" s="64"/>
      <c r="L1" s="62" t="s">
        <v>238</v>
      </c>
      <c r="M1" s="63"/>
      <c r="N1" s="64"/>
      <c r="O1" s="62" t="s">
        <v>239</v>
      </c>
      <c r="P1" s="63"/>
      <c r="Q1" s="64"/>
      <c r="R1" s="62" t="s">
        <v>240</v>
      </c>
      <c r="S1" s="63"/>
      <c r="T1" s="64"/>
      <c r="U1" s="62" t="s">
        <v>241</v>
      </c>
      <c r="V1" s="63"/>
      <c r="W1" s="64"/>
      <c r="X1" s="62" t="s">
        <v>242</v>
      </c>
      <c r="Y1" s="63"/>
      <c r="Z1" s="64"/>
      <c r="AA1" s="62" t="s">
        <v>243</v>
      </c>
      <c r="AB1" s="63"/>
      <c r="AC1" s="64"/>
      <c r="AD1" s="62" t="s">
        <v>244</v>
      </c>
      <c r="AE1" s="63"/>
      <c r="AF1" s="64"/>
      <c r="AG1" s="62" t="s">
        <v>245</v>
      </c>
      <c r="AH1" s="63"/>
      <c r="AI1" s="64"/>
      <c r="AJ1" s="26" t="s">
        <v>246</v>
      </c>
      <c r="AK1" s="62" t="s">
        <v>247</v>
      </c>
      <c r="AL1" s="63"/>
      <c r="AM1" s="64"/>
      <c r="AN1" s="26" t="s">
        <v>248</v>
      </c>
      <c r="AO1" s="26" t="s">
        <v>249</v>
      </c>
      <c r="AP1" s="27" t="s">
        <v>250</v>
      </c>
      <c r="AQ1" s="27" t="s">
        <v>251</v>
      </c>
      <c r="AR1" s="27" t="s">
        <v>252</v>
      </c>
      <c r="AS1" s="27" t="s">
        <v>253</v>
      </c>
      <c r="AT1" s="27" t="s">
        <v>254</v>
      </c>
      <c r="AU1" s="27" t="s">
        <v>440</v>
      </c>
      <c r="AV1" s="65" t="s">
        <v>288</v>
      </c>
      <c r="AW1" s="66"/>
      <c r="AX1" s="67"/>
      <c r="AY1" s="27" t="s">
        <v>256</v>
      </c>
      <c r="AZ1" s="27" t="s">
        <v>259</v>
      </c>
      <c r="BA1" s="27" t="s">
        <v>257</v>
      </c>
      <c r="BB1" s="27" t="s">
        <v>258</v>
      </c>
      <c r="BC1" s="28"/>
      <c r="BD1" s="28"/>
      <c r="BE1" s="28"/>
      <c r="BF1" s="28"/>
      <c r="BG1" s="28"/>
      <c r="BH1" s="28"/>
    </row>
    <row r="2" spans="1:60" s="36" customFormat="1" ht="26" thickBot="1">
      <c r="A2" s="48"/>
      <c r="B2" s="34"/>
      <c r="C2" s="42" t="s">
        <v>289</v>
      </c>
      <c r="D2" s="45"/>
      <c r="E2" s="34" t="s">
        <v>445</v>
      </c>
      <c r="F2" s="35" t="s">
        <v>290</v>
      </c>
      <c r="G2" s="34" t="s">
        <v>291</v>
      </c>
      <c r="H2" s="34" t="s">
        <v>292</v>
      </c>
      <c r="I2" s="34" t="s">
        <v>445</v>
      </c>
      <c r="J2" s="34" t="s">
        <v>290</v>
      </c>
      <c r="K2" s="34" t="s">
        <v>292</v>
      </c>
      <c r="L2" s="34" t="s">
        <v>445</v>
      </c>
      <c r="M2" s="34" t="s">
        <v>290</v>
      </c>
      <c r="N2" s="34" t="s">
        <v>292</v>
      </c>
      <c r="O2" s="34" t="s">
        <v>445</v>
      </c>
      <c r="P2" s="35" t="s">
        <v>290</v>
      </c>
      <c r="Q2" s="34" t="s">
        <v>292</v>
      </c>
      <c r="R2" s="34" t="s">
        <v>445</v>
      </c>
      <c r="S2" s="34" t="s">
        <v>290</v>
      </c>
      <c r="T2" s="34" t="s">
        <v>292</v>
      </c>
      <c r="U2" s="34" t="s">
        <v>445</v>
      </c>
      <c r="V2" s="34" t="s">
        <v>291</v>
      </c>
      <c r="W2" s="34" t="s">
        <v>292</v>
      </c>
      <c r="X2" s="34" t="s">
        <v>445</v>
      </c>
      <c r="Y2" s="35" t="s">
        <v>290</v>
      </c>
      <c r="Z2" s="35" t="s">
        <v>292</v>
      </c>
      <c r="AA2" s="35" t="s">
        <v>445</v>
      </c>
      <c r="AB2" s="34" t="s">
        <v>290</v>
      </c>
      <c r="AC2" s="34" t="s">
        <v>292</v>
      </c>
      <c r="AD2" s="34" t="s">
        <v>445</v>
      </c>
      <c r="AE2" s="34" t="s">
        <v>291</v>
      </c>
      <c r="AF2" s="34" t="s">
        <v>292</v>
      </c>
      <c r="AG2" s="34" t="s">
        <v>445</v>
      </c>
      <c r="AH2" s="34" t="s">
        <v>291</v>
      </c>
      <c r="AI2" s="34" t="s">
        <v>292</v>
      </c>
      <c r="AJ2" s="34" t="s">
        <v>291</v>
      </c>
      <c r="AK2" s="34" t="s">
        <v>445</v>
      </c>
      <c r="AL2" s="35" t="s">
        <v>290</v>
      </c>
      <c r="AM2" s="34" t="s">
        <v>291</v>
      </c>
      <c r="AN2" s="34" t="s">
        <v>290</v>
      </c>
      <c r="AO2" s="34" t="s">
        <v>290</v>
      </c>
      <c r="AP2" s="35" t="s">
        <v>290</v>
      </c>
      <c r="AQ2" s="34" t="s">
        <v>291</v>
      </c>
      <c r="AR2" s="35" t="s">
        <v>290</v>
      </c>
      <c r="AS2" s="34" t="s">
        <v>291</v>
      </c>
      <c r="AT2" s="34" t="s">
        <v>291</v>
      </c>
      <c r="AU2" s="35" t="s">
        <v>290</v>
      </c>
      <c r="AV2" s="35" t="s">
        <v>445</v>
      </c>
      <c r="AW2" s="34" t="s">
        <v>290</v>
      </c>
      <c r="AX2" s="34" t="s">
        <v>291</v>
      </c>
      <c r="AY2" s="35" t="s">
        <v>291</v>
      </c>
      <c r="AZ2" s="34" t="s">
        <v>290</v>
      </c>
      <c r="BA2" s="34" t="s">
        <v>291</v>
      </c>
      <c r="BB2" s="34" t="s">
        <v>291</v>
      </c>
      <c r="BC2" s="34"/>
      <c r="BD2" s="34"/>
      <c r="BE2" s="34"/>
      <c r="BF2" s="34"/>
      <c r="BG2" s="34"/>
      <c r="BH2" s="34"/>
    </row>
    <row r="3" spans="1:60" s="33" customFormat="1" ht="50" thickBot="1">
      <c r="A3" s="49"/>
      <c r="B3" s="30" t="s">
        <v>293</v>
      </c>
      <c r="C3" s="43"/>
      <c r="D3" s="46">
        <v>0.67</v>
      </c>
      <c r="E3" s="32">
        <f>AVERAGE(F3,G3,H3)</f>
        <v>0.61333333333333329</v>
      </c>
      <c r="F3" s="32">
        <v>0.66</v>
      </c>
      <c r="G3" s="32">
        <v>0.59</v>
      </c>
      <c r="H3" s="56">
        <v>0.59</v>
      </c>
      <c r="I3" s="57">
        <f>AVERAGE(J3,K3)</f>
        <v>0.57499999999999996</v>
      </c>
      <c r="J3" s="46">
        <v>0.56000000000000005</v>
      </c>
      <c r="K3" s="32">
        <v>0.59</v>
      </c>
      <c r="L3" s="32">
        <f>AVERAGE(M3,N3)</f>
        <v>0.66999999999999993</v>
      </c>
      <c r="M3" s="32">
        <v>0.69</v>
      </c>
      <c r="N3" s="32">
        <v>0.65</v>
      </c>
      <c r="O3" s="32">
        <f>AVERAGE(P3,Q3)</f>
        <v>0.79500000000000004</v>
      </c>
      <c r="P3" s="32">
        <v>0.78</v>
      </c>
      <c r="Q3" s="32">
        <v>0.81</v>
      </c>
      <c r="R3" s="32">
        <f>AVERAGE(S3,T3)</f>
        <v>0.40500000000000003</v>
      </c>
      <c r="S3" s="32">
        <v>0.41</v>
      </c>
      <c r="T3" s="32">
        <v>0.4</v>
      </c>
      <c r="U3" s="32">
        <f>AVERAGE(V3,W3)</f>
        <v>0.625</v>
      </c>
      <c r="V3" s="32">
        <v>0.6</v>
      </c>
      <c r="W3" s="32">
        <v>0.65</v>
      </c>
      <c r="X3" s="32">
        <f>AVERAGE(Y3,Z3)</f>
        <v>0.63500000000000001</v>
      </c>
      <c r="Y3" s="32">
        <v>0.59</v>
      </c>
      <c r="Z3" s="32">
        <v>0.68</v>
      </c>
      <c r="AA3" s="32">
        <f>AVERAGE(AB3,AC3)</f>
        <v>0.62000000000000011</v>
      </c>
      <c r="AB3" s="32">
        <v>0.68</v>
      </c>
      <c r="AC3" s="32">
        <v>0.56000000000000005</v>
      </c>
      <c r="AD3" s="32">
        <f>AVERAGE(AE3,AF3)</f>
        <v>0.77</v>
      </c>
      <c r="AE3" s="32">
        <v>0.75</v>
      </c>
      <c r="AF3" s="32">
        <v>0.79</v>
      </c>
      <c r="AG3" s="32">
        <f>AVERAGE(AH3,AI3)</f>
        <v>0.76</v>
      </c>
      <c r="AH3" s="32">
        <v>0.78</v>
      </c>
      <c r="AI3" s="32">
        <v>0.74</v>
      </c>
      <c r="AJ3" s="32">
        <v>0.57999999999999996</v>
      </c>
      <c r="AK3" s="32">
        <f>AVERAGE(AL3,AM3)</f>
        <v>0.73499999999999999</v>
      </c>
      <c r="AL3" s="32">
        <v>0.72</v>
      </c>
      <c r="AM3" s="32">
        <v>0.75</v>
      </c>
      <c r="AN3" s="32">
        <v>0.8</v>
      </c>
      <c r="AO3" s="32">
        <v>0.68</v>
      </c>
      <c r="AP3" s="32">
        <v>0.69</v>
      </c>
      <c r="AQ3" s="32">
        <v>0.7</v>
      </c>
      <c r="AR3" s="32">
        <v>0.65</v>
      </c>
      <c r="AS3" s="32">
        <v>0.56999999999999995</v>
      </c>
      <c r="AT3" s="32">
        <v>0.67</v>
      </c>
      <c r="AU3" s="32">
        <v>0.7</v>
      </c>
      <c r="AV3" s="32">
        <f>AVERAGE(AW3,AX3)</f>
        <v>0.72499999999999998</v>
      </c>
      <c r="AW3" s="32">
        <v>0.74</v>
      </c>
      <c r="AX3" s="32">
        <v>0.71</v>
      </c>
      <c r="AY3" s="32">
        <v>0.68</v>
      </c>
      <c r="AZ3" s="32">
        <v>0.77</v>
      </c>
      <c r="BA3" s="32">
        <v>0.7</v>
      </c>
      <c r="BB3" s="32">
        <v>0.72</v>
      </c>
      <c r="BC3" s="31"/>
      <c r="BD3" s="31"/>
      <c r="BE3" s="31"/>
      <c r="BF3" s="31"/>
      <c r="BG3" s="31"/>
      <c r="BH3" s="31"/>
    </row>
    <row r="4" spans="1:60" ht="73">
      <c r="A4" s="50" t="s">
        <v>210</v>
      </c>
      <c r="B4" s="15"/>
      <c r="C4" s="15" t="s">
        <v>294</v>
      </c>
      <c r="D4" s="17">
        <v>0.8</v>
      </c>
      <c r="E4" s="16">
        <f t="shared" ref="E4:E67" si="0">AVERAGE(F4,G4,H4)</f>
        <v>1</v>
      </c>
      <c r="F4" s="17">
        <v>1</v>
      </c>
      <c r="G4" s="17">
        <v>1</v>
      </c>
      <c r="H4" s="17">
        <v>1</v>
      </c>
      <c r="I4" s="55">
        <f t="shared" ref="I4:I67" si="1">AVERAGE(J4,K4)</f>
        <v>0.5</v>
      </c>
      <c r="J4" s="17">
        <v>0.5</v>
      </c>
      <c r="K4" s="17">
        <v>0.5</v>
      </c>
      <c r="L4" s="17">
        <f>AVERAGE(M4,N4)</f>
        <v>0.75</v>
      </c>
      <c r="M4" s="17">
        <v>0.5</v>
      </c>
      <c r="N4" s="17">
        <v>1</v>
      </c>
      <c r="O4" s="17">
        <f t="shared" ref="O4:O67" si="2">AVERAGE(P4,Q4)</f>
        <v>1</v>
      </c>
      <c r="P4" s="17">
        <v>1</v>
      </c>
      <c r="Q4" s="17">
        <v>1</v>
      </c>
      <c r="R4" s="17">
        <f t="shared" ref="R4:R67" si="3">AVERAGE(S4,T4)</f>
        <v>0.5</v>
      </c>
      <c r="S4" s="17">
        <v>0.5</v>
      </c>
      <c r="T4" s="17">
        <v>0.5</v>
      </c>
      <c r="U4" s="17">
        <f t="shared" ref="U4:U67" si="4">AVERAGE(V4,W4)</f>
        <v>1</v>
      </c>
      <c r="V4" s="17">
        <v>1</v>
      </c>
      <c r="W4" s="17">
        <v>1</v>
      </c>
      <c r="X4" s="17">
        <f t="shared" ref="X4:X67" si="5">AVERAGE(Y4,Z4)</f>
        <v>1</v>
      </c>
      <c r="Y4" s="17">
        <v>1</v>
      </c>
      <c r="Z4" s="17">
        <v>1</v>
      </c>
      <c r="AA4" s="17">
        <f t="shared" ref="AA4:AA67" si="6">AVERAGE(AB4,AC4)</f>
        <v>1</v>
      </c>
      <c r="AB4" s="17">
        <v>1</v>
      </c>
      <c r="AC4" s="17">
        <v>1</v>
      </c>
      <c r="AD4" s="17">
        <f t="shared" ref="AD4:AD67" si="7">AVERAGE(AE4,AF4)</f>
        <v>1</v>
      </c>
      <c r="AE4" s="17">
        <v>1</v>
      </c>
      <c r="AF4" s="17">
        <v>1</v>
      </c>
      <c r="AG4" s="17">
        <f t="shared" ref="AG4:AG67" si="8">AVERAGE(AH4,AI4)</f>
        <v>1</v>
      </c>
      <c r="AH4" s="17">
        <v>1</v>
      </c>
      <c r="AI4" s="17">
        <v>1</v>
      </c>
      <c r="AJ4" s="17">
        <v>0</v>
      </c>
      <c r="AK4" s="17">
        <f t="shared" ref="AK4:AK67" si="9">AVERAGE(AL4,AM4)</f>
        <v>0.875</v>
      </c>
      <c r="AL4" s="18">
        <v>0.75</v>
      </c>
      <c r="AM4" s="17">
        <v>1</v>
      </c>
      <c r="AN4" s="17">
        <v>1</v>
      </c>
      <c r="AO4" s="17">
        <v>0.67</v>
      </c>
      <c r="AP4" s="17">
        <v>1</v>
      </c>
      <c r="AQ4" s="17">
        <v>0</v>
      </c>
      <c r="AR4" s="17">
        <v>0.5</v>
      </c>
      <c r="AS4" s="17">
        <v>0.75</v>
      </c>
      <c r="AT4" s="17">
        <v>0.5</v>
      </c>
      <c r="AU4" s="17">
        <v>0.75</v>
      </c>
      <c r="AV4" s="17">
        <f t="shared" ref="AV4:AV67" si="10">AVERAGE(AW4,AX4)</f>
        <v>0.67500000000000004</v>
      </c>
      <c r="AW4" s="17">
        <v>0.6</v>
      </c>
      <c r="AX4" s="17">
        <v>0.75</v>
      </c>
      <c r="AY4" s="17">
        <v>0.5</v>
      </c>
      <c r="AZ4" s="17">
        <v>1</v>
      </c>
      <c r="BA4" s="17">
        <v>1</v>
      </c>
      <c r="BB4" s="17">
        <v>1</v>
      </c>
      <c r="BC4" s="14"/>
      <c r="BD4" s="14"/>
      <c r="BE4" s="14"/>
      <c r="BF4" s="14"/>
      <c r="BG4" s="14"/>
      <c r="BH4" s="14"/>
    </row>
    <row r="5" spans="1:60" ht="97">
      <c r="A5" s="50" t="s">
        <v>179</v>
      </c>
      <c r="B5" s="14"/>
      <c r="C5" s="15" t="s">
        <v>295</v>
      </c>
      <c r="D5" s="17">
        <v>0.95</v>
      </c>
      <c r="E5" s="16">
        <f t="shared" si="0"/>
        <v>1</v>
      </c>
      <c r="F5" s="17">
        <v>1</v>
      </c>
      <c r="G5" s="17">
        <v>1</v>
      </c>
      <c r="H5" s="17">
        <v>1</v>
      </c>
      <c r="I5" s="55">
        <f t="shared" si="1"/>
        <v>1</v>
      </c>
      <c r="J5" s="17">
        <v>1</v>
      </c>
      <c r="K5" s="17">
        <v>1</v>
      </c>
      <c r="L5" s="17">
        <f>AVERAGE(M5,N5)</f>
        <v>1</v>
      </c>
      <c r="M5" s="17">
        <v>1</v>
      </c>
      <c r="N5" s="17">
        <v>1</v>
      </c>
      <c r="O5" s="17">
        <f t="shared" si="2"/>
        <v>1</v>
      </c>
      <c r="P5" s="17">
        <v>1</v>
      </c>
      <c r="Q5" s="14"/>
      <c r="R5" s="17">
        <f t="shared" si="3"/>
        <v>1</v>
      </c>
      <c r="S5" s="17">
        <v>1</v>
      </c>
      <c r="T5" s="17">
        <v>1</v>
      </c>
      <c r="U5" s="17">
        <f t="shared" si="4"/>
        <v>1</v>
      </c>
      <c r="V5" s="17">
        <v>1</v>
      </c>
      <c r="W5" s="17">
        <v>1</v>
      </c>
      <c r="X5" s="17">
        <f t="shared" si="5"/>
        <v>1</v>
      </c>
      <c r="Y5" s="17">
        <v>1</v>
      </c>
      <c r="Z5" s="17">
        <v>1</v>
      </c>
      <c r="AA5" s="17">
        <f t="shared" si="6"/>
        <v>1</v>
      </c>
      <c r="AB5" s="17">
        <v>1</v>
      </c>
      <c r="AC5" s="17">
        <v>1</v>
      </c>
      <c r="AD5" s="17">
        <f t="shared" si="7"/>
        <v>1</v>
      </c>
      <c r="AE5" s="17">
        <v>1</v>
      </c>
      <c r="AF5" s="17">
        <v>1</v>
      </c>
      <c r="AG5" s="17">
        <f t="shared" si="8"/>
        <v>1</v>
      </c>
      <c r="AH5" s="17">
        <v>1</v>
      </c>
      <c r="AI5" s="17">
        <v>1</v>
      </c>
      <c r="AJ5" s="17">
        <v>1</v>
      </c>
      <c r="AK5" s="17">
        <f t="shared" si="9"/>
        <v>1</v>
      </c>
      <c r="AL5" s="17">
        <v>1</v>
      </c>
      <c r="AM5" s="17">
        <v>1</v>
      </c>
      <c r="AN5" s="17">
        <v>1</v>
      </c>
      <c r="AO5" s="17">
        <v>1</v>
      </c>
      <c r="AP5" s="17">
        <v>1</v>
      </c>
      <c r="AQ5" s="17">
        <v>0.5</v>
      </c>
      <c r="AR5" s="17">
        <v>1</v>
      </c>
      <c r="AS5" s="17">
        <v>0</v>
      </c>
      <c r="AT5" s="17">
        <v>1</v>
      </c>
      <c r="AU5" s="17">
        <v>1</v>
      </c>
      <c r="AV5" s="17">
        <f t="shared" si="10"/>
        <v>1</v>
      </c>
      <c r="AW5" s="17">
        <v>1</v>
      </c>
      <c r="AX5" s="17">
        <v>1</v>
      </c>
      <c r="AY5" s="17">
        <v>0.75</v>
      </c>
      <c r="AZ5" s="17">
        <v>1</v>
      </c>
      <c r="BA5" s="17">
        <v>1</v>
      </c>
      <c r="BB5" s="17">
        <v>1</v>
      </c>
      <c r="BC5" s="14"/>
      <c r="BD5" s="14"/>
      <c r="BE5" s="14"/>
      <c r="BF5" s="14"/>
      <c r="BG5" s="14"/>
      <c r="BH5" s="14"/>
    </row>
    <row r="6" spans="1:60" ht="85">
      <c r="A6" s="50" t="s">
        <v>179</v>
      </c>
      <c r="B6" s="14"/>
      <c r="C6" s="15" t="s">
        <v>296</v>
      </c>
      <c r="D6" s="17">
        <v>0.97</v>
      </c>
      <c r="E6" s="16">
        <f t="shared" si="0"/>
        <v>1</v>
      </c>
      <c r="F6" s="17">
        <v>1</v>
      </c>
      <c r="G6" s="17">
        <v>1</v>
      </c>
      <c r="H6" s="17">
        <v>1</v>
      </c>
      <c r="I6" s="55">
        <f t="shared" si="1"/>
        <v>1</v>
      </c>
      <c r="J6" s="17">
        <v>1</v>
      </c>
      <c r="K6" s="17">
        <v>1</v>
      </c>
      <c r="L6" s="17">
        <f t="shared" ref="L6:L69" si="11">AVERAGE(M6,N6)</f>
        <v>1</v>
      </c>
      <c r="M6" s="17">
        <v>1</v>
      </c>
      <c r="N6" s="17">
        <v>1</v>
      </c>
      <c r="O6" s="17">
        <f t="shared" si="2"/>
        <v>1</v>
      </c>
      <c r="P6" s="17">
        <v>1</v>
      </c>
      <c r="Q6" s="14"/>
      <c r="R6" s="17">
        <f t="shared" si="3"/>
        <v>1</v>
      </c>
      <c r="S6" s="17">
        <v>1</v>
      </c>
      <c r="T6" s="17">
        <v>1</v>
      </c>
      <c r="U6" s="17">
        <f t="shared" si="4"/>
        <v>1</v>
      </c>
      <c r="V6" s="17">
        <v>1</v>
      </c>
      <c r="W6" s="17">
        <v>1</v>
      </c>
      <c r="X6" s="17">
        <f t="shared" si="5"/>
        <v>1</v>
      </c>
      <c r="Y6" s="17">
        <v>1</v>
      </c>
      <c r="Z6" s="17">
        <v>1</v>
      </c>
      <c r="AA6" s="17">
        <f t="shared" si="6"/>
        <v>1</v>
      </c>
      <c r="AB6" s="17">
        <v>1</v>
      </c>
      <c r="AC6" s="17">
        <v>1</v>
      </c>
      <c r="AD6" s="17">
        <f t="shared" si="7"/>
        <v>1</v>
      </c>
      <c r="AE6" s="17">
        <v>1</v>
      </c>
      <c r="AF6" s="17">
        <v>1</v>
      </c>
      <c r="AG6" s="17">
        <f t="shared" si="8"/>
        <v>1</v>
      </c>
      <c r="AH6" s="17">
        <v>1</v>
      </c>
      <c r="AI6" s="17">
        <v>1</v>
      </c>
      <c r="AJ6" s="17">
        <v>1</v>
      </c>
      <c r="AK6" s="17">
        <f t="shared" si="9"/>
        <v>1</v>
      </c>
      <c r="AL6" s="17">
        <v>1</v>
      </c>
      <c r="AM6" s="17">
        <v>1</v>
      </c>
      <c r="AN6" s="17">
        <v>1</v>
      </c>
      <c r="AO6" s="17">
        <v>1</v>
      </c>
      <c r="AP6" s="17">
        <v>1</v>
      </c>
      <c r="AQ6" s="17">
        <v>1</v>
      </c>
      <c r="AR6" s="17">
        <v>1</v>
      </c>
      <c r="AS6" s="17">
        <v>0.5</v>
      </c>
      <c r="AT6" s="17">
        <v>1</v>
      </c>
      <c r="AU6" s="17">
        <v>1</v>
      </c>
      <c r="AV6" s="17">
        <f t="shared" si="10"/>
        <v>1</v>
      </c>
      <c r="AW6" s="17">
        <v>1</v>
      </c>
      <c r="AX6" s="17">
        <v>1</v>
      </c>
      <c r="AY6" s="17">
        <v>0.25</v>
      </c>
      <c r="AZ6" s="17">
        <v>1</v>
      </c>
      <c r="BA6" s="17">
        <v>1</v>
      </c>
      <c r="BB6" s="17">
        <v>1</v>
      </c>
      <c r="BC6" s="14"/>
      <c r="BD6" s="14"/>
      <c r="BE6" s="14"/>
      <c r="BF6" s="14"/>
      <c r="BG6" s="14"/>
      <c r="BH6" s="14"/>
    </row>
    <row r="7" spans="1:60" ht="73">
      <c r="A7" s="50" t="s">
        <v>179</v>
      </c>
      <c r="B7" s="14"/>
      <c r="C7" s="15" t="s">
        <v>297</v>
      </c>
      <c r="D7" s="17">
        <v>0.88</v>
      </c>
      <c r="E7" s="16">
        <f t="shared" si="0"/>
        <v>0.89</v>
      </c>
      <c r="F7" s="17">
        <v>0.67</v>
      </c>
      <c r="G7" s="17">
        <v>1</v>
      </c>
      <c r="H7" s="17">
        <v>1</v>
      </c>
      <c r="I7" s="55">
        <f t="shared" si="1"/>
        <v>1</v>
      </c>
      <c r="J7" s="17">
        <v>1</v>
      </c>
      <c r="K7" s="17">
        <v>1</v>
      </c>
      <c r="L7" s="17">
        <f t="shared" si="11"/>
        <v>1</v>
      </c>
      <c r="M7" s="17">
        <v>1</v>
      </c>
      <c r="N7" s="17">
        <v>1</v>
      </c>
      <c r="O7" s="17">
        <f t="shared" si="2"/>
        <v>1</v>
      </c>
      <c r="P7" s="17">
        <v>1</v>
      </c>
      <c r="Q7" s="14"/>
      <c r="R7" s="14" t="e">
        <f t="shared" si="3"/>
        <v>#DIV/0!</v>
      </c>
      <c r="S7" s="15" t="s">
        <v>298</v>
      </c>
      <c r="T7" s="15" t="s">
        <v>298</v>
      </c>
      <c r="U7" s="15">
        <f t="shared" si="4"/>
        <v>1</v>
      </c>
      <c r="V7" s="17">
        <v>1</v>
      </c>
      <c r="W7" s="17">
        <v>1</v>
      </c>
      <c r="X7" s="17" t="e">
        <f t="shared" si="5"/>
        <v>#DIV/0!</v>
      </c>
      <c r="Y7" s="15" t="s">
        <v>298</v>
      </c>
      <c r="Z7" s="15" t="s">
        <v>298</v>
      </c>
      <c r="AA7" s="15">
        <f t="shared" si="6"/>
        <v>1</v>
      </c>
      <c r="AB7" s="17">
        <v>1</v>
      </c>
      <c r="AC7" s="17">
        <v>1</v>
      </c>
      <c r="AD7" s="17">
        <f t="shared" si="7"/>
        <v>1</v>
      </c>
      <c r="AE7" s="17">
        <v>1</v>
      </c>
      <c r="AF7" s="17">
        <v>1</v>
      </c>
      <c r="AG7" s="17">
        <f t="shared" si="8"/>
        <v>1</v>
      </c>
      <c r="AH7" s="17">
        <v>1</v>
      </c>
      <c r="AI7" s="17">
        <v>1</v>
      </c>
      <c r="AJ7" s="14" t="s">
        <v>298</v>
      </c>
      <c r="AK7" s="14">
        <f t="shared" si="9"/>
        <v>0</v>
      </c>
      <c r="AL7" s="17">
        <v>0</v>
      </c>
      <c r="AM7" s="17">
        <v>0</v>
      </c>
      <c r="AN7" s="17">
        <v>1</v>
      </c>
      <c r="AO7" s="17">
        <v>1</v>
      </c>
      <c r="AP7" s="15" t="s">
        <v>298</v>
      </c>
      <c r="AQ7" s="17">
        <v>1</v>
      </c>
      <c r="AR7" s="15" t="s">
        <v>298</v>
      </c>
      <c r="AS7" s="14" t="s">
        <v>298</v>
      </c>
      <c r="AT7" s="17">
        <v>1</v>
      </c>
      <c r="AU7" s="17">
        <v>1</v>
      </c>
      <c r="AV7" s="17">
        <f t="shared" si="10"/>
        <v>0.7</v>
      </c>
      <c r="AW7" s="17">
        <v>0.9</v>
      </c>
      <c r="AX7" s="17">
        <v>0.5</v>
      </c>
      <c r="AY7" s="15" t="s">
        <v>298</v>
      </c>
      <c r="AZ7" s="17">
        <v>0.5</v>
      </c>
      <c r="BA7" s="17">
        <v>1</v>
      </c>
      <c r="BB7" s="17">
        <v>1</v>
      </c>
      <c r="BC7" s="14"/>
      <c r="BD7" s="14"/>
      <c r="BE7" s="14"/>
      <c r="BF7" s="14"/>
      <c r="BG7" s="14"/>
      <c r="BH7" s="14"/>
    </row>
    <row r="8" spans="1:60" ht="49">
      <c r="A8" s="49"/>
      <c r="B8" s="19" t="s">
        <v>299</v>
      </c>
      <c r="C8" s="14"/>
      <c r="D8" s="16">
        <v>0.53</v>
      </c>
      <c r="E8" s="16">
        <f t="shared" si="0"/>
        <v>0.83333333333333337</v>
      </c>
      <c r="F8" s="16">
        <v>0.5</v>
      </c>
      <c r="G8" s="16">
        <v>1</v>
      </c>
      <c r="H8" s="16">
        <v>1</v>
      </c>
      <c r="I8" s="55">
        <f t="shared" si="1"/>
        <v>0.5</v>
      </c>
      <c r="J8" s="16">
        <v>0.25</v>
      </c>
      <c r="K8" s="16">
        <v>0.75</v>
      </c>
      <c r="L8" s="16">
        <f t="shared" si="11"/>
        <v>0.81499999999999995</v>
      </c>
      <c r="M8" s="16">
        <v>0.63</v>
      </c>
      <c r="N8" s="16">
        <v>1</v>
      </c>
      <c r="O8" s="16">
        <f t="shared" si="2"/>
        <v>0.875</v>
      </c>
      <c r="P8" s="16">
        <v>0.75</v>
      </c>
      <c r="Q8" s="16">
        <v>1</v>
      </c>
      <c r="R8" s="16">
        <f t="shared" si="3"/>
        <v>0</v>
      </c>
      <c r="S8" s="16">
        <v>0</v>
      </c>
      <c r="T8" s="16">
        <v>0</v>
      </c>
      <c r="U8" s="16">
        <f t="shared" si="4"/>
        <v>0.375</v>
      </c>
      <c r="V8" s="16">
        <v>0</v>
      </c>
      <c r="W8" s="16">
        <v>0.75</v>
      </c>
      <c r="X8" s="16">
        <f t="shared" si="5"/>
        <v>0.375</v>
      </c>
      <c r="Y8" s="16">
        <v>0.25</v>
      </c>
      <c r="Z8" s="16">
        <v>0.5</v>
      </c>
      <c r="AA8" s="16">
        <f t="shared" si="6"/>
        <v>0.25</v>
      </c>
      <c r="AB8" s="16">
        <v>0.25</v>
      </c>
      <c r="AC8" s="16">
        <v>0.25</v>
      </c>
      <c r="AD8" s="16">
        <f t="shared" si="7"/>
        <v>0.75</v>
      </c>
      <c r="AE8" s="16">
        <v>0.75</v>
      </c>
      <c r="AF8" s="16">
        <v>0.75</v>
      </c>
      <c r="AG8" s="16">
        <f t="shared" si="8"/>
        <v>0.75</v>
      </c>
      <c r="AH8" s="16">
        <v>1</v>
      </c>
      <c r="AI8" s="16">
        <v>0.5</v>
      </c>
      <c r="AJ8" s="16">
        <v>0</v>
      </c>
      <c r="AK8" s="16">
        <f t="shared" si="9"/>
        <v>0.875</v>
      </c>
      <c r="AL8" s="16">
        <v>1</v>
      </c>
      <c r="AM8" s="16">
        <v>0.75</v>
      </c>
      <c r="AN8" s="16">
        <v>0.38</v>
      </c>
      <c r="AO8" s="16">
        <v>0.5</v>
      </c>
      <c r="AP8" s="16">
        <v>0</v>
      </c>
      <c r="AQ8" s="16">
        <v>0.75</v>
      </c>
      <c r="AR8" s="16">
        <v>0.25</v>
      </c>
      <c r="AS8" s="16">
        <v>0.5</v>
      </c>
      <c r="AT8" s="16">
        <v>0.5</v>
      </c>
      <c r="AU8" s="16">
        <v>0.25</v>
      </c>
      <c r="AV8" s="16">
        <f t="shared" si="10"/>
        <v>0.70499999999999996</v>
      </c>
      <c r="AW8" s="16">
        <v>0.7</v>
      </c>
      <c r="AX8" s="16">
        <v>0.71</v>
      </c>
      <c r="AY8" s="16">
        <v>0.5</v>
      </c>
      <c r="AZ8" s="16">
        <v>0.42</v>
      </c>
      <c r="BA8" s="16">
        <v>0.5</v>
      </c>
      <c r="BB8" s="16">
        <v>0.5</v>
      </c>
      <c r="BC8" s="14"/>
      <c r="BD8" s="14"/>
      <c r="BE8" s="14"/>
      <c r="BF8" s="14"/>
      <c r="BG8" s="14"/>
      <c r="BH8" s="14"/>
    </row>
    <row r="9" spans="1:60" ht="73">
      <c r="A9" s="50" t="s">
        <v>191</v>
      </c>
      <c r="B9" s="13" t="s">
        <v>300</v>
      </c>
      <c r="C9" s="15" t="s">
        <v>301</v>
      </c>
      <c r="D9" s="17">
        <v>0.39</v>
      </c>
      <c r="E9" s="16">
        <f t="shared" si="0"/>
        <v>0.83333333333333337</v>
      </c>
      <c r="F9" s="17">
        <v>0.5</v>
      </c>
      <c r="G9" s="17">
        <v>1</v>
      </c>
      <c r="H9" s="17">
        <v>1</v>
      </c>
      <c r="I9" s="55">
        <f t="shared" si="1"/>
        <v>0.375</v>
      </c>
      <c r="J9" s="17">
        <v>0.25</v>
      </c>
      <c r="K9" s="17">
        <v>0.5</v>
      </c>
      <c r="L9" s="17">
        <f t="shared" si="11"/>
        <v>0.875</v>
      </c>
      <c r="M9" s="17">
        <v>0.75</v>
      </c>
      <c r="N9" s="17">
        <v>1</v>
      </c>
      <c r="O9" s="17">
        <f t="shared" si="2"/>
        <v>1</v>
      </c>
      <c r="P9" s="17">
        <v>1</v>
      </c>
      <c r="Q9" s="17">
        <v>1</v>
      </c>
      <c r="R9" s="17">
        <f t="shared" si="3"/>
        <v>0</v>
      </c>
      <c r="S9" s="17">
        <v>0</v>
      </c>
      <c r="T9" s="17">
        <v>0</v>
      </c>
      <c r="U9" s="17">
        <f t="shared" si="4"/>
        <v>0.25</v>
      </c>
      <c r="V9" s="17">
        <v>0</v>
      </c>
      <c r="W9" s="17">
        <v>0.5</v>
      </c>
      <c r="X9" s="17">
        <f t="shared" si="5"/>
        <v>0</v>
      </c>
      <c r="Y9" s="17">
        <v>0</v>
      </c>
      <c r="Z9" s="17">
        <v>0</v>
      </c>
      <c r="AA9" s="17">
        <f t="shared" si="6"/>
        <v>0.25</v>
      </c>
      <c r="AB9" s="17">
        <v>0.5</v>
      </c>
      <c r="AC9" s="17">
        <v>0</v>
      </c>
      <c r="AD9" s="17">
        <f t="shared" si="7"/>
        <v>0.5</v>
      </c>
      <c r="AE9" s="17">
        <v>0.5</v>
      </c>
      <c r="AF9" s="17">
        <v>0.5</v>
      </c>
      <c r="AG9" s="17">
        <f t="shared" si="8"/>
        <v>0.5</v>
      </c>
      <c r="AH9" s="17">
        <v>1</v>
      </c>
      <c r="AI9" s="17">
        <v>0</v>
      </c>
      <c r="AJ9" s="17">
        <v>0</v>
      </c>
      <c r="AK9" s="17">
        <f t="shared" si="9"/>
        <v>1</v>
      </c>
      <c r="AL9" s="17">
        <v>1</v>
      </c>
      <c r="AM9" s="15" t="s">
        <v>298</v>
      </c>
      <c r="AN9" s="17">
        <v>0</v>
      </c>
      <c r="AO9" s="17">
        <v>0.33</v>
      </c>
      <c r="AP9" s="15" t="s">
        <v>298</v>
      </c>
      <c r="AQ9" s="17">
        <v>0.5</v>
      </c>
      <c r="AR9" s="17">
        <v>0.5</v>
      </c>
      <c r="AS9" s="17">
        <v>0</v>
      </c>
      <c r="AT9" s="17">
        <v>0</v>
      </c>
      <c r="AU9" s="17">
        <v>0</v>
      </c>
      <c r="AV9" s="17">
        <f t="shared" si="10"/>
        <v>0.68500000000000005</v>
      </c>
      <c r="AW9" s="17">
        <v>0.7</v>
      </c>
      <c r="AX9" s="17">
        <v>0.67</v>
      </c>
      <c r="AY9" s="17">
        <v>0</v>
      </c>
      <c r="AZ9" s="17">
        <v>0.5</v>
      </c>
      <c r="BA9" s="17">
        <v>0</v>
      </c>
      <c r="BB9" s="17">
        <v>0</v>
      </c>
      <c r="BC9" s="14"/>
      <c r="BD9" s="14"/>
      <c r="BE9" s="14"/>
      <c r="BF9" s="14"/>
      <c r="BG9" s="14"/>
      <c r="BH9" s="14"/>
    </row>
    <row r="10" spans="1:60" ht="97">
      <c r="A10" s="50" t="s">
        <v>179</v>
      </c>
      <c r="B10" s="15"/>
      <c r="C10" s="15" t="s">
        <v>302</v>
      </c>
      <c r="D10" s="17">
        <v>0.66</v>
      </c>
      <c r="E10" s="16">
        <f t="shared" si="0"/>
        <v>0.83333333333333337</v>
      </c>
      <c r="F10" s="17">
        <v>0.5</v>
      </c>
      <c r="G10" s="17">
        <v>1</v>
      </c>
      <c r="H10" s="17">
        <v>1</v>
      </c>
      <c r="I10" s="55">
        <f t="shared" si="1"/>
        <v>0.625</v>
      </c>
      <c r="J10" s="17">
        <v>0.25</v>
      </c>
      <c r="K10" s="17">
        <v>1</v>
      </c>
      <c r="L10" s="17">
        <f t="shared" si="11"/>
        <v>0.75</v>
      </c>
      <c r="M10" s="17">
        <v>0.5</v>
      </c>
      <c r="N10" s="17">
        <v>1</v>
      </c>
      <c r="O10" s="17">
        <f t="shared" si="2"/>
        <v>0.75</v>
      </c>
      <c r="P10" s="17">
        <v>0.5</v>
      </c>
      <c r="Q10" s="17">
        <v>1</v>
      </c>
      <c r="R10" s="17">
        <f t="shared" si="3"/>
        <v>0</v>
      </c>
      <c r="S10" s="17">
        <v>0</v>
      </c>
      <c r="T10" s="17">
        <v>0</v>
      </c>
      <c r="U10" s="17">
        <f t="shared" si="4"/>
        <v>0.5</v>
      </c>
      <c r="V10" s="17">
        <v>0</v>
      </c>
      <c r="W10" s="17">
        <v>1</v>
      </c>
      <c r="X10" s="17">
        <f t="shared" si="5"/>
        <v>0.75</v>
      </c>
      <c r="Y10" s="17">
        <v>0.5</v>
      </c>
      <c r="Z10" s="17">
        <v>1</v>
      </c>
      <c r="AA10" s="17">
        <f t="shared" si="6"/>
        <v>0.25</v>
      </c>
      <c r="AB10" s="17">
        <v>0</v>
      </c>
      <c r="AC10" s="17">
        <v>0.5</v>
      </c>
      <c r="AD10" s="17">
        <f t="shared" si="7"/>
        <v>1</v>
      </c>
      <c r="AE10" s="17">
        <v>1</v>
      </c>
      <c r="AF10" s="17">
        <v>1</v>
      </c>
      <c r="AG10" s="17">
        <f t="shared" si="8"/>
        <v>1</v>
      </c>
      <c r="AH10" s="17">
        <v>1</v>
      </c>
      <c r="AI10" s="17">
        <v>1</v>
      </c>
      <c r="AJ10" s="17">
        <v>0</v>
      </c>
      <c r="AK10" s="17">
        <f t="shared" si="9"/>
        <v>0.875</v>
      </c>
      <c r="AL10" s="17">
        <v>1</v>
      </c>
      <c r="AM10" s="17">
        <v>0.75</v>
      </c>
      <c r="AN10" s="17">
        <v>0.75</v>
      </c>
      <c r="AO10" s="17">
        <v>0.67</v>
      </c>
      <c r="AP10" s="17">
        <v>0</v>
      </c>
      <c r="AQ10" s="17">
        <v>1</v>
      </c>
      <c r="AR10" s="17">
        <v>0</v>
      </c>
      <c r="AS10" s="17">
        <v>1</v>
      </c>
      <c r="AT10" s="17">
        <v>1</v>
      </c>
      <c r="AU10" s="17">
        <v>0.5</v>
      </c>
      <c r="AV10" s="17">
        <f t="shared" si="10"/>
        <v>0.72499999999999998</v>
      </c>
      <c r="AW10" s="17">
        <v>0.7</v>
      </c>
      <c r="AX10" s="17">
        <v>0.75</v>
      </c>
      <c r="AY10" s="17">
        <v>1</v>
      </c>
      <c r="AZ10" s="17">
        <v>0.33</v>
      </c>
      <c r="BA10" s="17">
        <v>1</v>
      </c>
      <c r="BB10" s="17">
        <v>1</v>
      </c>
      <c r="BC10" s="14"/>
      <c r="BD10" s="14"/>
      <c r="BE10" s="14"/>
      <c r="BF10" s="14"/>
      <c r="BG10" s="14"/>
      <c r="BH10" s="14"/>
    </row>
    <row r="11" spans="1:60" ht="49">
      <c r="A11" s="49"/>
      <c r="B11" s="19" t="s">
        <v>303</v>
      </c>
      <c r="C11" s="14"/>
      <c r="D11" s="16">
        <v>0.09</v>
      </c>
      <c r="E11" s="16">
        <f t="shared" si="0"/>
        <v>0.19000000000000003</v>
      </c>
      <c r="F11" s="16">
        <v>0.5</v>
      </c>
      <c r="G11" s="16">
        <v>7.0000000000000007E-2</v>
      </c>
      <c r="H11" s="16">
        <v>0</v>
      </c>
      <c r="I11" s="55">
        <f t="shared" si="1"/>
        <v>3.5000000000000003E-2</v>
      </c>
      <c r="J11" s="16">
        <v>7.0000000000000007E-2</v>
      </c>
      <c r="K11" s="16">
        <v>0</v>
      </c>
      <c r="L11" s="16">
        <f t="shared" si="11"/>
        <v>0</v>
      </c>
      <c r="M11" s="16">
        <v>0</v>
      </c>
      <c r="N11" s="16">
        <v>0</v>
      </c>
      <c r="O11" s="16">
        <f t="shared" si="2"/>
        <v>0</v>
      </c>
      <c r="P11" s="16">
        <v>0</v>
      </c>
      <c r="Q11" s="16">
        <v>0</v>
      </c>
      <c r="R11" s="16">
        <f t="shared" si="3"/>
        <v>0</v>
      </c>
      <c r="S11" s="16">
        <v>0</v>
      </c>
      <c r="T11" s="16">
        <v>0</v>
      </c>
      <c r="U11" s="16">
        <f t="shared" si="4"/>
        <v>0.13</v>
      </c>
      <c r="V11" s="16">
        <v>0.17</v>
      </c>
      <c r="W11" s="16">
        <v>0.09</v>
      </c>
      <c r="X11" s="16" t="e">
        <f t="shared" si="5"/>
        <v>#DIV/0!</v>
      </c>
      <c r="Y11" s="13" t="s">
        <v>298</v>
      </c>
      <c r="Z11" s="13" t="s">
        <v>298</v>
      </c>
      <c r="AA11" s="13">
        <f t="shared" si="6"/>
        <v>0.25</v>
      </c>
      <c r="AB11" s="16">
        <v>0.5</v>
      </c>
      <c r="AC11" s="16">
        <v>0</v>
      </c>
      <c r="AD11" s="16" t="e">
        <f t="shared" si="7"/>
        <v>#DIV/0!</v>
      </c>
      <c r="AE11" s="13" t="s">
        <v>298</v>
      </c>
      <c r="AF11" s="13" t="s">
        <v>298</v>
      </c>
      <c r="AG11" s="13" t="e">
        <f t="shared" si="8"/>
        <v>#DIV/0!</v>
      </c>
      <c r="AH11" s="13" t="s">
        <v>298</v>
      </c>
      <c r="AI11" s="13" t="s">
        <v>298</v>
      </c>
      <c r="AJ11" s="13" t="s">
        <v>298</v>
      </c>
      <c r="AK11" s="13" t="e">
        <f t="shared" si="9"/>
        <v>#DIV/0!</v>
      </c>
      <c r="AL11" s="13" t="s">
        <v>298</v>
      </c>
      <c r="AM11" s="13" t="s">
        <v>298</v>
      </c>
      <c r="AN11" s="13" t="s">
        <v>298</v>
      </c>
      <c r="AO11" s="13" t="s">
        <v>298</v>
      </c>
      <c r="AP11" s="13" t="s">
        <v>298</v>
      </c>
      <c r="AQ11" s="16">
        <v>0</v>
      </c>
      <c r="AR11" s="13" t="s">
        <v>298</v>
      </c>
      <c r="AS11" s="16">
        <v>0.1</v>
      </c>
      <c r="AT11" s="13" t="s">
        <v>298</v>
      </c>
      <c r="AU11" s="13" t="s">
        <v>298</v>
      </c>
      <c r="AV11" s="13" t="e">
        <f t="shared" si="10"/>
        <v>#DIV/0!</v>
      </c>
      <c r="AW11" s="13" t="s">
        <v>298</v>
      </c>
      <c r="AX11" s="13" t="s">
        <v>298</v>
      </c>
      <c r="AY11" s="13" t="s">
        <v>298</v>
      </c>
      <c r="AZ11" s="13" t="s">
        <v>298</v>
      </c>
      <c r="BA11" s="13" t="s">
        <v>298</v>
      </c>
      <c r="BB11" s="13" t="s">
        <v>298</v>
      </c>
      <c r="BC11" s="14"/>
      <c r="BD11" s="14"/>
      <c r="BE11" s="14"/>
      <c r="BF11" s="14"/>
      <c r="BG11" s="14"/>
      <c r="BH11" s="14"/>
    </row>
    <row r="12" spans="1:60" ht="61">
      <c r="A12" s="50" t="s">
        <v>191</v>
      </c>
      <c r="B12" s="13" t="s">
        <v>300</v>
      </c>
      <c r="C12" s="15" t="s">
        <v>304</v>
      </c>
      <c r="D12" s="17">
        <v>7.0000000000000007E-2</v>
      </c>
      <c r="E12" s="16" t="e">
        <f t="shared" si="0"/>
        <v>#DIV/0!</v>
      </c>
      <c r="F12" s="15" t="s">
        <v>298</v>
      </c>
      <c r="G12" s="15" t="s">
        <v>298</v>
      </c>
      <c r="H12" s="15" t="s">
        <v>298</v>
      </c>
      <c r="I12" s="55" t="e">
        <f t="shared" si="1"/>
        <v>#DIV/0!</v>
      </c>
      <c r="J12" s="15" t="s">
        <v>298</v>
      </c>
      <c r="K12" s="15" t="s">
        <v>298</v>
      </c>
      <c r="L12" s="17">
        <f>AVERAGE(M12,N12)</f>
        <v>0</v>
      </c>
      <c r="M12" s="17">
        <v>0</v>
      </c>
      <c r="N12" s="17">
        <v>0</v>
      </c>
      <c r="O12" s="17">
        <f t="shared" si="2"/>
        <v>0</v>
      </c>
      <c r="P12" s="17">
        <v>0</v>
      </c>
      <c r="Q12" s="17">
        <v>0</v>
      </c>
      <c r="R12" s="17" t="e">
        <f t="shared" si="3"/>
        <v>#DIV/0!</v>
      </c>
      <c r="S12" s="15" t="s">
        <v>298</v>
      </c>
      <c r="T12" s="15" t="s">
        <v>298</v>
      </c>
      <c r="U12" s="15" t="e">
        <f t="shared" si="4"/>
        <v>#DIV/0!</v>
      </c>
      <c r="V12" s="15" t="s">
        <v>298</v>
      </c>
      <c r="W12" s="15" t="s">
        <v>298</v>
      </c>
      <c r="X12" s="15" t="e">
        <f t="shared" si="5"/>
        <v>#DIV/0!</v>
      </c>
      <c r="Y12" s="15" t="s">
        <v>298</v>
      </c>
      <c r="Z12" s="15" t="s">
        <v>298</v>
      </c>
      <c r="AA12" s="15">
        <f t="shared" si="6"/>
        <v>0.25</v>
      </c>
      <c r="AB12" s="17">
        <v>0.5</v>
      </c>
      <c r="AC12" s="17">
        <v>0</v>
      </c>
      <c r="AD12" s="17" t="e">
        <f t="shared" si="7"/>
        <v>#DIV/0!</v>
      </c>
      <c r="AE12" s="15" t="s">
        <v>298</v>
      </c>
      <c r="AF12" s="15" t="s">
        <v>298</v>
      </c>
      <c r="AG12" s="15" t="e">
        <f t="shared" si="8"/>
        <v>#DIV/0!</v>
      </c>
      <c r="AH12" s="15" t="s">
        <v>298</v>
      </c>
      <c r="AI12" s="15" t="s">
        <v>298</v>
      </c>
      <c r="AJ12" s="15" t="s">
        <v>298</v>
      </c>
      <c r="AK12" s="15" t="e">
        <f t="shared" si="9"/>
        <v>#DIV/0!</v>
      </c>
      <c r="AL12" s="15" t="s">
        <v>298</v>
      </c>
      <c r="AM12" s="15" t="s">
        <v>298</v>
      </c>
      <c r="AN12" s="15" t="s">
        <v>298</v>
      </c>
      <c r="AO12" s="15" t="s">
        <v>298</v>
      </c>
      <c r="AP12" s="15" t="s">
        <v>298</v>
      </c>
      <c r="AQ12" s="17">
        <v>0</v>
      </c>
      <c r="AR12" s="15" t="s">
        <v>298</v>
      </c>
      <c r="AS12" s="15" t="s">
        <v>298</v>
      </c>
      <c r="AT12" s="15" t="s">
        <v>298</v>
      </c>
      <c r="AU12" s="15" t="s">
        <v>298</v>
      </c>
      <c r="AV12" s="15" t="e">
        <f t="shared" si="10"/>
        <v>#DIV/0!</v>
      </c>
      <c r="AW12" s="15" t="s">
        <v>298</v>
      </c>
      <c r="AX12" s="15" t="s">
        <v>298</v>
      </c>
      <c r="AY12" s="15" t="s">
        <v>298</v>
      </c>
      <c r="AZ12" s="15" t="s">
        <v>298</v>
      </c>
      <c r="BA12" s="15" t="s">
        <v>298</v>
      </c>
      <c r="BB12" s="15" t="s">
        <v>298</v>
      </c>
      <c r="BC12" s="14"/>
      <c r="BD12" s="14"/>
      <c r="BE12" s="14"/>
      <c r="BF12" s="14"/>
      <c r="BG12" s="14"/>
      <c r="BH12" s="14"/>
    </row>
    <row r="13" spans="1:60" ht="61">
      <c r="A13" s="50" t="s">
        <v>191</v>
      </c>
      <c r="B13" s="15"/>
      <c r="C13" s="15" t="s">
        <v>305</v>
      </c>
      <c r="D13" s="17">
        <v>0.28000000000000003</v>
      </c>
      <c r="E13" s="16">
        <f t="shared" si="0"/>
        <v>0.33333333333333331</v>
      </c>
      <c r="F13" s="17">
        <v>0.5</v>
      </c>
      <c r="G13" s="17">
        <v>0.5</v>
      </c>
      <c r="H13" s="17">
        <v>0</v>
      </c>
      <c r="I13" s="55">
        <f t="shared" si="1"/>
        <v>0.25</v>
      </c>
      <c r="J13" s="17">
        <v>0.5</v>
      </c>
      <c r="K13" s="17">
        <v>0</v>
      </c>
      <c r="L13" s="17">
        <f t="shared" si="11"/>
        <v>0</v>
      </c>
      <c r="M13" s="15" t="s">
        <v>298</v>
      </c>
      <c r="N13" s="17">
        <v>0</v>
      </c>
      <c r="O13" s="17">
        <f t="shared" si="2"/>
        <v>0</v>
      </c>
      <c r="P13" s="17">
        <v>0</v>
      </c>
      <c r="Q13" s="17">
        <v>0</v>
      </c>
      <c r="R13" s="17">
        <f t="shared" si="3"/>
        <v>0</v>
      </c>
      <c r="S13" s="17">
        <v>0</v>
      </c>
      <c r="T13" s="17">
        <v>0</v>
      </c>
      <c r="U13" s="17">
        <f t="shared" si="4"/>
        <v>0.875</v>
      </c>
      <c r="V13" s="17">
        <v>1</v>
      </c>
      <c r="W13" s="17">
        <v>0.75</v>
      </c>
      <c r="X13" s="17" t="e">
        <f t="shared" si="5"/>
        <v>#DIV/0!</v>
      </c>
      <c r="Y13" s="15" t="s">
        <v>298</v>
      </c>
      <c r="Z13" s="15" t="s">
        <v>298</v>
      </c>
      <c r="AA13" s="15">
        <f t="shared" si="6"/>
        <v>0.25</v>
      </c>
      <c r="AB13" s="17">
        <v>0.5</v>
      </c>
      <c r="AC13" s="17">
        <v>0</v>
      </c>
      <c r="AD13" s="17" t="e">
        <f t="shared" si="7"/>
        <v>#DIV/0!</v>
      </c>
      <c r="AE13" s="15" t="s">
        <v>298</v>
      </c>
      <c r="AF13" s="15" t="s">
        <v>298</v>
      </c>
      <c r="AG13" s="15" t="e">
        <f t="shared" si="8"/>
        <v>#DIV/0!</v>
      </c>
      <c r="AH13" s="15" t="s">
        <v>298</v>
      </c>
      <c r="AI13" s="15" t="s">
        <v>298</v>
      </c>
      <c r="AJ13" s="15" t="s">
        <v>298</v>
      </c>
      <c r="AK13" s="15" t="e">
        <f t="shared" si="9"/>
        <v>#DIV/0!</v>
      </c>
      <c r="AL13" s="15" t="s">
        <v>298</v>
      </c>
      <c r="AM13" s="15" t="s">
        <v>298</v>
      </c>
      <c r="AN13" s="15" t="s">
        <v>298</v>
      </c>
      <c r="AO13" s="15" t="s">
        <v>298</v>
      </c>
      <c r="AP13" s="15" t="s">
        <v>298</v>
      </c>
      <c r="AQ13" s="15" t="s">
        <v>298</v>
      </c>
      <c r="AR13" s="15" t="s">
        <v>298</v>
      </c>
      <c r="AS13" s="17">
        <v>0.5</v>
      </c>
      <c r="AT13" s="15" t="s">
        <v>298</v>
      </c>
      <c r="AU13" s="15" t="s">
        <v>298</v>
      </c>
      <c r="AV13" s="15" t="e">
        <f t="shared" si="10"/>
        <v>#DIV/0!</v>
      </c>
      <c r="AW13" s="15" t="s">
        <v>298</v>
      </c>
      <c r="AX13" s="15" t="s">
        <v>298</v>
      </c>
      <c r="AY13" s="15" t="s">
        <v>298</v>
      </c>
      <c r="AZ13" s="15" t="s">
        <v>298</v>
      </c>
      <c r="BA13" s="15" t="s">
        <v>298</v>
      </c>
      <c r="BB13" s="15" t="s">
        <v>298</v>
      </c>
      <c r="BC13" s="14"/>
      <c r="BD13" s="14"/>
      <c r="BE13" s="14"/>
      <c r="BF13" s="14"/>
      <c r="BG13" s="14"/>
      <c r="BH13" s="14"/>
    </row>
    <row r="14" spans="1:60" ht="85">
      <c r="A14" s="50" t="s">
        <v>191</v>
      </c>
      <c r="B14" s="15"/>
      <c r="C14" s="15" t="s">
        <v>306</v>
      </c>
      <c r="D14" s="17">
        <v>7.0000000000000007E-2</v>
      </c>
      <c r="E14" s="16">
        <f t="shared" si="0"/>
        <v>0.16666666666666666</v>
      </c>
      <c r="F14" s="17">
        <v>0.5</v>
      </c>
      <c r="G14" s="17">
        <v>0</v>
      </c>
      <c r="H14" s="17">
        <v>0</v>
      </c>
      <c r="I14" s="55">
        <f t="shared" si="1"/>
        <v>0</v>
      </c>
      <c r="J14" s="17">
        <v>0</v>
      </c>
      <c r="K14" s="17">
        <v>0</v>
      </c>
      <c r="L14" s="17">
        <f t="shared" si="11"/>
        <v>0</v>
      </c>
      <c r="M14" s="15" t="s">
        <v>298</v>
      </c>
      <c r="N14" s="17">
        <v>0</v>
      </c>
      <c r="O14" s="17">
        <f t="shared" si="2"/>
        <v>0</v>
      </c>
      <c r="P14" s="17">
        <v>0</v>
      </c>
      <c r="Q14" s="17">
        <v>0</v>
      </c>
      <c r="R14" s="17">
        <f t="shared" si="3"/>
        <v>0</v>
      </c>
      <c r="S14" s="17">
        <v>0</v>
      </c>
      <c r="T14" s="17">
        <v>0</v>
      </c>
      <c r="U14" s="17">
        <f t="shared" si="4"/>
        <v>0</v>
      </c>
      <c r="V14" s="17">
        <v>0</v>
      </c>
      <c r="W14" s="17">
        <v>0</v>
      </c>
      <c r="X14" s="17" t="e">
        <f t="shared" si="5"/>
        <v>#DIV/0!</v>
      </c>
      <c r="Y14" s="15" t="s">
        <v>298</v>
      </c>
      <c r="Z14" s="15" t="s">
        <v>298</v>
      </c>
      <c r="AA14" s="15">
        <f t="shared" si="6"/>
        <v>0.25</v>
      </c>
      <c r="AB14" s="17">
        <v>0.5</v>
      </c>
      <c r="AC14" s="17">
        <v>0</v>
      </c>
      <c r="AD14" s="17" t="e">
        <f t="shared" si="7"/>
        <v>#DIV/0!</v>
      </c>
      <c r="AE14" s="15" t="s">
        <v>298</v>
      </c>
      <c r="AF14" s="15" t="s">
        <v>298</v>
      </c>
      <c r="AG14" s="15" t="e">
        <f t="shared" si="8"/>
        <v>#DIV/0!</v>
      </c>
      <c r="AH14" s="15" t="s">
        <v>298</v>
      </c>
      <c r="AI14" s="15" t="s">
        <v>298</v>
      </c>
      <c r="AJ14" s="15" t="s">
        <v>298</v>
      </c>
      <c r="AK14" s="15" t="e">
        <f t="shared" si="9"/>
        <v>#DIV/0!</v>
      </c>
      <c r="AL14" s="15" t="s">
        <v>298</v>
      </c>
      <c r="AM14" s="15" t="s">
        <v>298</v>
      </c>
      <c r="AN14" s="15" t="s">
        <v>298</v>
      </c>
      <c r="AO14" s="15" t="s">
        <v>298</v>
      </c>
      <c r="AP14" s="15" t="s">
        <v>298</v>
      </c>
      <c r="AQ14" s="15" t="s">
        <v>298</v>
      </c>
      <c r="AR14" s="15" t="s">
        <v>298</v>
      </c>
      <c r="AS14" s="17">
        <v>0</v>
      </c>
      <c r="AT14" s="15" t="s">
        <v>298</v>
      </c>
      <c r="AU14" s="15" t="s">
        <v>298</v>
      </c>
      <c r="AV14" s="15" t="e">
        <f t="shared" si="10"/>
        <v>#DIV/0!</v>
      </c>
      <c r="AW14" s="15" t="s">
        <v>298</v>
      </c>
      <c r="AX14" s="15" t="s">
        <v>298</v>
      </c>
      <c r="AY14" s="15" t="s">
        <v>298</v>
      </c>
      <c r="AZ14" s="15" t="s">
        <v>298</v>
      </c>
      <c r="BA14" s="15" t="s">
        <v>298</v>
      </c>
      <c r="BB14" s="15" t="s">
        <v>298</v>
      </c>
      <c r="BC14" s="14"/>
      <c r="BD14" s="14"/>
      <c r="BE14" s="14"/>
      <c r="BF14" s="14"/>
      <c r="BG14" s="14"/>
      <c r="BH14" s="14"/>
    </row>
    <row r="15" spans="1:60" ht="49">
      <c r="A15" s="50" t="s">
        <v>191</v>
      </c>
      <c r="B15" s="13" t="s">
        <v>307</v>
      </c>
      <c r="C15" s="15" t="s">
        <v>308</v>
      </c>
      <c r="D15" s="17">
        <v>0.05</v>
      </c>
      <c r="E15" s="16">
        <f t="shared" si="0"/>
        <v>0.16666666666666666</v>
      </c>
      <c r="F15" s="17">
        <v>0.5</v>
      </c>
      <c r="G15" s="17">
        <v>0</v>
      </c>
      <c r="H15" s="17">
        <v>0</v>
      </c>
      <c r="I15" s="55">
        <f t="shared" si="1"/>
        <v>0</v>
      </c>
      <c r="J15" s="17">
        <v>0</v>
      </c>
      <c r="K15" s="17">
        <v>0</v>
      </c>
      <c r="L15" s="17">
        <f t="shared" si="11"/>
        <v>0</v>
      </c>
      <c r="M15" s="17">
        <v>0</v>
      </c>
      <c r="N15" s="17">
        <v>0</v>
      </c>
      <c r="O15" s="17" t="e">
        <f t="shared" si="2"/>
        <v>#DIV/0!</v>
      </c>
      <c r="P15" s="15" t="s">
        <v>298</v>
      </c>
      <c r="Q15" s="15" t="s">
        <v>298</v>
      </c>
      <c r="R15" s="15">
        <f t="shared" si="3"/>
        <v>0</v>
      </c>
      <c r="S15" s="17">
        <v>0</v>
      </c>
      <c r="T15" s="17">
        <v>0</v>
      </c>
      <c r="U15" s="17">
        <f t="shared" si="4"/>
        <v>0</v>
      </c>
      <c r="V15" s="17">
        <v>0</v>
      </c>
      <c r="W15" s="17">
        <v>0</v>
      </c>
      <c r="X15" s="17" t="e">
        <f t="shared" si="5"/>
        <v>#DIV/0!</v>
      </c>
      <c r="Y15" s="15" t="s">
        <v>298</v>
      </c>
      <c r="Z15" s="15" t="s">
        <v>298</v>
      </c>
      <c r="AA15" s="15" t="e">
        <f t="shared" si="6"/>
        <v>#DIV/0!</v>
      </c>
      <c r="AB15" s="15" t="s">
        <v>298</v>
      </c>
      <c r="AC15" s="14"/>
      <c r="AD15" s="14" t="e">
        <f t="shared" si="7"/>
        <v>#DIV/0!</v>
      </c>
      <c r="AE15" s="14" t="s">
        <v>298</v>
      </c>
      <c r="AF15" s="15" t="s">
        <v>298</v>
      </c>
      <c r="AG15" s="15" t="e">
        <f t="shared" si="8"/>
        <v>#DIV/0!</v>
      </c>
      <c r="AH15" s="15" t="s">
        <v>298</v>
      </c>
      <c r="AI15" s="15" t="s">
        <v>298</v>
      </c>
      <c r="AJ15" s="14" t="s">
        <v>298</v>
      </c>
      <c r="AK15" s="14" t="e">
        <f t="shared" si="9"/>
        <v>#DIV/0!</v>
      </c>
      <c r="AL15" s="15" t="s">
        <v>298</v>
      </c>
      <c r="AM15" s="15" t="s">
        <v>298</v>
      </c>
      <c r="AN15" s="15" t="s">
        <v>298</v>
      </c>
      <c r="AO15" s="15" t="s">
        <v>298</v>
      </c>
      <c r="AP15" s="15" t="s">
        <v>298</v>
      </c>
      <c r="AQ15" s="14" t="s">
        <v>298</v>
      </c>
      <c r="AR15" s="15" t="s">
        <v>298</v>
      </c>
      <c r="AS15" s="14" t="s">
        <v>298</v>
      </c>
      <c r="AT15" s="15" t="s">
        <v>298</v>
      </c>
      <c r="AU15" s="15" t="s">
        <v>298</v>
      </c>
      <c r="AV15" s="15" t="e">
        <f t="shared" si="10"/>
        <v>#DIV/0!</v>
      </c>
      <c r="AW15" s="15" t="s">
        <v>298</v>
      </c>
      <c r="AX15" s="15" t="s">
        <v>298</v>
      </c>
      <c r="AY15" s="15" t="s">
        <v>298</v>
      </c>
      <c r="AZ15" s="15" t="s">
        <v>298</v>
      </c>
      <c r="BA15" s="15" t="s">
        <v>298</v>
      </c>
      <c r="BB15" s="15" t="s">
        <v>298</v>
      </c>
      <c r="BC15" s="14"/>
      <c r="BD15" s="14"/>
      <c r="BE15" s="14"/>
      <c r="BF15" s="14"/>
      <c r="BG15" s="14"/>
      <c r="BH15" s="14"/>
    </row>
    <row r="16" spans="1:60" ht="73">
      <c r="A16" s="50" t="s">
        <v>191</v>
      </c>
      <c r="B16" s="15"/>
      <c r="C16" s="15" t="s">
        <v>309</v>
      </c>
      <c r="D16" s="17">
        <v>0.08</v>
      </c>
      <c r="E16" s="16">
        <f t="shared" si="0"/>
        <v>0.16666666666666666</v>
      </c>
      <c r="F16" s="17">
        <v>0.5</v>
      </c>
      <c r="G16" s="17">
        <v>0</v>
      </c>
      <c r="H16" s="17">
        <v>0</v>
      </c>
      <c r="I16" s="55">
        <f t="shared" si="1"/>
        <v>0</v>
      </c>
      <c r="J16" s="17">
        <v>0</v>
      </c>
      <c r="K16" s="17">
        <v>0</v>
      </c>
      <c r="L16" s="17">
        <f t="shared" si="11"/>
        <v>0</v>
      </c>
      <c r="M16" s="15" t="s">
        <v>298</v>
      </c>
      <c r="N16" s="17">
        <v>0</v>
      </c>
      <c r="O16" s="17" t="e">
        <f t="shared" si="2"/>
        <v>#DIV/0!</v>
      </c>
      <c r="P16" s="15" t="s">
        <v>298</v>
      </c>
      <c r="Q16" s="15" t="s">
        <v>298</v>
      </c>
      <c r="R16" s="15">
        <f t="shared" si="3"/>
        <v>0</v>
      </c>
      <c r="S16" s="17">
        <v>0</v>
      </c>
      <c r="T16" s="17">
        <v>0</v>
      </c>
      <c r="U16" s="17">
        <f t="shared" si="4"/>
        <v>0</v>
      </c>
      <c r="V16" s="17">
        <v>0</v>
      </c>
      <c r="W16" s="17">
        <v>0</v>
      </c>
      <c r="X16" s="17" t="e">
        <f t="shared" si="5"/>
        <v>#DIV/0!</v>
      </c>
      <c r="Y16" s="15" t="s">
        <v>298</v>
      </c>
      <c r="Z16" s="15" t="s">
        <v>298</v>
      </c>
      <c r="AA16" s="15">
        <f t="shared" si="6"/>
        <v>0.25</v>
      </c>
      <c r="AB16" s="17">
        <v>0.5</v>
      </c>
      <c r="AC16" s="17">
        <v>0</v>
      </c>
      <c r="AD16" s="17" t="e">
        <f t="shared" si="7"/>
        <v>#DIV/0!</v>
      </c>
      <c r="AE16" s="14" t="s">
        <v>298</v>
      </c>
      <c r="AF16" s="15" t="s">
        <v>298</v>
      </c>
      <c r="AG16" s="15" t="e">
        <f t="shared" si="8"/>
        <v>#DIV/0!</v>
      </c>
      <c r="AH16" s="15" t="s">
        <v>298</v>
      </c>
      <c r="AI16" s="15" t="s">
        <v>298</v>
      </c>
      <c r="AJ16" s="14" t="s">
        <v>298</v>
      </c>
      <c r="AK16" s="14" t="e">
        <f t="shared" si="9"/>
        <v>#DIV/0!</v>
      </c>
      <c r="AL16" s="15" t="s">
        <v>298</v>
      </c>
      <c r="AM16" s="15" t="s">
        <v>298</v>
      </c>
      <c r="AN16" s="15" t="s">
        <v>298</v>
      </c>
      <c r="AO16" s="15" t="s">
        <v>298</v>
      </c>
      <c r="AP16" s="15" t="s">
        <v>298</v>
      </c>
      <c r="AQ16" s="14" t="s">
        <v>298</v>
      </c>
      <c r="AR16" s="15" t="s">
        <v>298</v>
      </c>
      <c r="AS16" s="17">
        <v>0</v>
      </c>
      <c r="AT16" s="15" t="s">
        <v>298</v>
      </c>
      <c r="AU16" s="15" t="s">
        <v>298</v>
      </c>
      <c r="AV16" s="15" t="e">
        <f t="shared" si="10"/>
        <v>#DIV/0!</v>
      </c>
      <c r="AW16" s="15" t="s">
        <v>298</v>
      </c>
      <c r="AX16" s="15" t="s">
        <v>298</v>
      </c>
      <c r="AY16" s="15" t="s">
        <v>298</v>
      </c>
      <c r="AZ16" s="15" t="s">
        <v>298</v>
      </c>
      <c r="BA16" s="15" t="s">
        <v>298</v>
      </c>
      <c r="BB16" s="15" t="s">
        <v>298</v>
      </c>
      <c r="BC16" s="14"/>
      <c r="BD16" s="14"/>
      <c r="BE16" s="14"/>
      <c r="BF16" s="14"/>
      <c r="BG16" s="14"/>
      <c r="BH16" s="14"/>
    </row>
    <row r="17" spans="1:60" ht="109">
      <c r="A17" s="50" t="s">
        <v>191</v>
      </c>
      <c r="B17" s="13" t="s">
        <v>310</v>
      </c>
      <c r="C17" s="15" t="s">
        <v>311</v>
      </c>
      <c r="D17" s="17">
        <v>0.11</v>
      </c>
      <c r="E17" s="16">
        <f t="shared" si="0"/>
        <v>0.16666666666666666</v>
      </c>
      <c r="F17" s="17">
        <v>0.5</v>
      </c>
      <c r="G17" s="17">
        <v>0</v>
      </c>
      <c r="H17" s="17">
        <v>0</v>
      </c>
      <c r="I17" s="55">
        <f t="shared" si="1"/>
        <v>0</v>
      </c>
      <c r="J17" s="17">
        <v>0</v>
      </c>
      <c r="K17" s="17">
        <v>0</v>
      </c>
      <c r="L17" s="17" t="e">
        <f t="shared" si="11"/>
        <v>#DIV/0!</v>
      </c>
      <c r="M17" s="15" t="s">
        <v>298</v>
      </c>
      <c r="N17" s="15" t="s">
        <v>298</v>
      </c>
      <c r="O17" s="15" t="e">
        <f t="shared" si="2"/>
        <v>#DIV/0!</v>
      </c>
      <c r="P17" s="15" t="s">
        <v>298</v>
      </c>
      <c r="Q17" s="15" t="s">
        <v>298</v>
      </c>
      <c r="R17" s="15">
        <f t="shared" si="3"/>
        <v>0</v>
      </c>
      <c r="S17" s="15" t="s">
        <v>298</v>
      </c>
      <c r="T17" s="17">
        <v>0</v>
      </c>
      <c r="U17" s="17">
        <f t="shared" si="4"/>
        <v>0</v>
      </c>
      <c r="V17" s="15" t="s">
        <v>298</v>
      </c>
      <c r="W17" s="17">
        <v>0</v>
      </c>
      <c r="X17" s="17" t="e">
        <f t="shared" si="5"/>
        <v>#DIV/0!</v>
      </c>
      <c r="Y17" s="15" t="s">
        <v>298</v>
      </c>
      <c r="Z17" s="15" t="s">
        <v>298</v>
      </c>
      <c r="AA17" s="15">
        <f t="shared" si="6"/>
        <v>0.25</v>
      </c>
      <c r="AB17" s="17">
        <v>0.5</v>
      </c>
      <c r="AC17" s="17">
        <v>0</v>
      </c>
      <c r="AD17" s="17" t="e">
        <f t="shared" si="7"/>
        <v>#DIV/0!</v>
      </c>
      <c r="AE17" s="15" t="s">
        <v>298</v>
      </c>
      <c r="AF17" s="15" t="s">
        <v>298</v>
      </c>
      <c r="AG17" s="15" t="e">
        <f t="shared" si="8"/>
        <v>#DIV/0!</v>
      </c>
      <c r="AH17" s="15" t="s">
        <v>298</v>
      </c>
      <c r="AI17" s="15" t="s">
        <v>298</v>
      </c>
      <c r="AJ17" s="15" t="s">
        <v>298</v>
      </c>
      <c r="AK17" s="15" t="e">
        <f t="shared" si="9"/>
        <v>#DIV/0!</v>
      </c>
      <c r="AL17" s="15" t="s">
        <v>298</v>
      </c>
      <c r="AM17" s="15" t="s">
        <v>298</v>
      </c>
      <c r="AN17" s="15" t="s">
        <v>298</v>
      </c>
      <c r="AO17" s="15" t="s">
        <v>298</v>
      </c>
      <c r="AP17" s="15" t="s">
        <v>298</v>
      </c>
      <c r="AQ17" s="15" t="s">
        <v>298</v>
      </c>
      <c r="AR17" s="15" t="s">
        <v>298</v>
      </c>
      <c r="AS17" s="15" t="s">
        <v>298</v>
      </c>
      <c r="AT17" s="15" t="s">
        <v>298</v>
      </c>
      <c r="AU17" s="15" t="s">
        <v>298</v>
      </c>
      <c r="AV17" s="15" t="e">
        <f t="shared" si="10"/>
        <v>#DIV/0!</v>
      </c>
      <c r="AW17" s="15" t="s">
        <v>298</v>
      </c>
      <c r="AX17" s="15" t="s">
        <v>298</v>
      </c>
      <c r="AY17" s="15" t="s">
        <v>298</v>
      </c>
      <c r="AZ17" s="15" t="s">
        <v>298</v>
      </c>
      <c r="BA17" s="15" t="s">
        <v>298</v>
      </c>
      <c r="BB17" s="15" t="s">
        <v>298</v>
      </c>
      <c r="BC17" s="14"/>
      <c r="BD17" s="14"/>
      <c r="BE17" s="14"/>
      <c r="BF17" s="14"/>
      <c r="BG17" s="14"/>
      <c r="BH17" s="14"/>
    </row>
    <row r="18" spans="1:60" ht="169">
      <c r="A18" s="50" t="s">
        <v>191</v>
      </c>
      <c r="B18" s="15"/>
      <c r="C18" s="15" t="s">
        <v>312</v>
      </c>
      <c r="D18" s="17">
        <v>0.08</v>
      </c>
      <c r="E18" s="16">
        <f t="shared" si="0"/>
        <v>0.16666666666666666</v>
      </c>
      <c r="F18" s="17">
        <v>0.5</v>
      </c>
      <c r="G18" s="17">
        <v>0</v>
      </c>
      <c r="H18" s="17">
        <v>0</v>
      </c>
      <c r="I18" s="55">
        <f t="shared" si="1"/>
        <v>0</v>
      </c>
      <c r="J18" s="17">
        <v>0</v>
      </c>
      <c r="K18" s="17">
        <v>0</v>
      </c>
      <c r="L18" s="17" t="e">
        <f t="shared" si="11"/>
        <v>#DIV/0!</v>
      </c>
      <c r="M18" s="15" t="s">
        <v>298</v>
      </c>
      <c r="N18" s="15" t="s">
        <v>298</v>
      </c>
      <c r="O18" s="15" t="e">
        <f t="shared" si="2"/>
        <v>#DIV/0!</v>
      </c>
      <c r="P18" s="15" t="s">
        <v>298</v>
      </c>
      <c r="Q18" s="15" t="s">
        <v>298</v>
      </c>
      <c r="R18" s="15">
        <f t="shared" si="3"/>
        <v>0</v>
      </c>
      <c r="S18" s="17">
        <v>0</v>
      </c>
      <c r="T18" s="17">
        <v>0</v>
      </c>
      <c r="U18" s="17">
        <f t="shared" si="4"/>
        <v>0</v>
      </c>
      <c r="V18" s="17">
        <v>0</v>
      </c>
      <c r="W18" s="17">
        <v>0</v>
      </c>
      <c r="X18" s="17" t="e">
        <f t="shared" si="5"/>
        <v>#DIV/0!</v>
      </c>
      <c r="Y18" s="15" t="s">
        <v>298</v>
      </c>
      <c r="Z18" s="15" t="s">
        <v>298</v>
      </c>
      <c r="AA18" s="15">
        <f t="shared" si="6"/>
        <v>0.25</v>
      </c>
      <c r="AB18" s="17">
        <v>0.5</v>
      </c>
      <c r="AC18" s="17">
        <v>0</v>
      </c>
      <c r="AD18" s="17" t="e">
        <f t="shared" si="7"/>
        <v>#DIV/0!</v>
      </c>
      <c r="AE18" s="15" t="s">
        <v>298</v>
      </c>
      <c r="AF18" s="15" t="s">
        <v>298</v>
      </c>
      <c r="AG18" s="15" t="e">
        <f t="shared" si="8"/>
        <v>#DIV/0!</v>
      </c>
      <c r="AH18" s="15" t="s">
        <v>298</v>
      </c>
      <c r="AI18" s="15" t="s">
        <v>298</v>
      </c>
      <c r="AJ18" s="15" t="s">
        <v>298</v>
      </c>
      <c r="AK18" s="15" t="e">
        <f t="shared" si="9"/>
        <v>#DIV/0!</v>
      </c>
      <c r="AL18" s="15" t="s">
        <v>298</v>
      </c>
      <c r="AM18" s="15" t="s">
        <v>298</v>
      </c>
      <c r="AN18" s="15" t="s">
        <v>298</v>
      </c>
      <c r="AO18" s="15" t="s">
        <v>298</v>
      </c>
      <c r="AP18" s="15" t="s">
        <v>298</v>
      </c>
      <c r="AQ18" s="15" t="s">
        <v>298</v>
      </c>
      <c r="AR18" s="15" t="s">
        <v>298</v>
      </c>
      <c r="AS18" s="17">
        <v>0</v>
      </c>
      <c r="AT18" s="15" t="s">
        <v>298</v>
      </c>
      <c r="AU18" s="15" t="s">
        <v>298</v>
      </c>
      <c r="AV18" s="15" t="e">
        <f t="shared" si="10"/>
        <v>#DIV/0!</v>
      </c>
      <c r="AW18" s="15" t="s">
        <v>298</v>
      </c>
      <c r="AX18" s="15" t="s">
        <v>298</v>
      </c>
      <c r="AY18" s="15" t="s">
        <v>298</v>
      </c>
      <c r="AZ18" s="15" t="s">
        <v>298</v>
      </c>
      <c r="BA18" s="15" t="s">
        <v>298</v>
      </c>
      <c r="BB18" s="15" t="s">
        <v>298</v>
      </c>
      <c r="BC18" s="14"/>
      <c r="BD18" s="14"/>
      <c r="BE18" s="14"/>
      <c r="BF18" s="14"/>
      <c r="BG18" s="14"/>
      <c r="BH18" s="14"/>
    </row>
    <row r="19" spans="1:60" ht="145">
      <c r="A19" s="50" t="s">
        <v>191</v>
      </c>
      <c r="B19" s="15"/>
      <c r="C19" s="15" t="s">
        <v>313</v>
      </c>
      <c r="D19" s="17">
        <v>0.08</v>
      </c>
      <c r="E19" s="16">
        <f t="shared" si="0"/>
        <v>0.16666666666666666</v>
      </c>
      <c r="F19" s="17">
        <v>0.5</v>
      </c>
      <c r="G19" s="17">
        <v>0</v>
      </c>
      <c r="H19" s="17">
        <v>0</v>
      </c>
      <c r="I19" s="55">
        <f t="shared" si="1"/>
        <v>0</v>
      </c>
      <c r="J19" s="17">
        <v>0</v>
      </c>
      <c r="K19" s="17">
        <v>0</v>
      </c>
      <c r="L19" s="17" t="e">
        <f t="shared" si="11"/>
        <v>#DIV/0!</v>
      </c>
      <c r="M19" s="15" t="s">
        <v>298</v>
      </c>
      <c r="N19" s="15" t="s">
        <v>298</v>
      </c>
      <c r="O19" s="15" t="e">
        <f t="shared" si="2"/>
        <v>#DIV/0!</v>
      </c>
      <c r="P19" s="15" t="s">
        <v>298</v>
      </c>
      <c r="Q19" s="15" t="s">
        <v>298</v>
      </c>
      <c r="R19" s="15">
        <f t="shared" si="3"/>
        <v>0</v>
      </c>
      <c r="S19" s="17">
        <v>0</v>
      </c>
      <c r="T19" s="17">
        <v>0</v>
      </c>
      <c r="U19" s="17">
        <f t="shared" si="4"/>
        <v>0</v>
      </c>
      <c r="V19" s="17">
        <v>0</v>
      </c>
      <c r="W19" s="17">
        <v>0</v>
      </c>
      <c r="X19" s="17" t="e">
        <f t="shared" si="5"/>
        <v>#DIV/0!</v>
      </c>
      <c r="Y19" s="15" t="s">
        <v>298</v>
      </c>
      <c r="Z19" s="15" t="s">
        <v>298</v>
      </c>
      <c r="AA19" s="15">
        <f t="shared" si="6"/>
        <v>0.25</v>
      </c>
      <c r="AB19" s="17">
        <v>0.5</v>
      </c>
      <c r="AC19" s="17">
        <v>0</v>
      </c>
      <c r="AD19" s="17" t="e">
        <f t="shared" si="7"/>
        <v>#DIV/0!</v>
      </c>
      <c r="AE19" s="15" t="s">
        <v>298</v>
      </c>
      <c r="AF19" s="15" t="s">
        <v>298</v>
      </c>
      <c r="AG19" s="15" t="e">
        <f t="shared" si="8"/>
        <v>#DIV/0!</v>
      </c>
      <c r="AH19" s="15" t="s">
        <v>298</v>
      </c>
      <c r="AI19" s="15" t="s">
        <v>298</v>
      </c>
      <c r="AJ19" s="15" t="s">
        <v>298</v>
      </c>
      <c r="AK19" s="15" t="e">
        <f t="shared" si="9"/>
        <v>#DIV/0!</v>
      </c>
      <c r="AL19" s="15" t="s">
        <v>298</v>
      </c>
      <c r="AM19" s="15" t="s">
        <v>298</v>
      </c>
      <c r="AN19" s="15" t="s">
        <v>298</v>
      </c>
      <c r="AO19" s="15" t="s">
        <v>298</v>
      </c>
      <c r="AP19" s="15" t="s">
        <v>298</v>
      </c>
      <c r="AQ19" s="15" t="s">
        <v>298</v>
      </c>
      <c r="AR19" s="15" t="s">
        <v>298</v>
      </c>
      <c r="AS19" s="17">
        <v>0</v>
      </c>
      <c r="AT19" s="15" t="s">
        <v>298</v>
      </c>
      <c r="AU19" s="15" t="s">
        <v>298</v>
      </c>
      <c r="AV19" s="15" t="e">
        <f t="shared" si="10"/>
        <v>#DIV/0!</v>
      </c>
      <c r="AW19" s="15" t="s">
        <v>298</v>
      </c>
      <c r="AX19" s="15" t="s">
        <v>298</v>
      </c>
      <c r="AY19" s="15" t="s">
        <v>298</v>
      </c>
      <c r="AZ19" s="15" t="s">
        <v>298</v>
      </c>
      <c r="BA19" s="15" t="s">
        <v>298</v>
      </c>
      <c r="BB19" s="15" t="s">
        <v>298</v>
      </c>
      <c r="BC19" s="14"/>
      <c r="BD19" s="14"/>
      <c r="BE19" s="14"/>
      <c r="BF19" s="14"/>
      <c r="BG19" s="14"/>
      <c r="BH19" s="14"/>
    </row>
    <row r="20" spans="1:60" ht="181">
      <c r="A20" s="50" t="s">
        <v>191</v>
      </c>
      <c r="B20" s="15"/>
      <c r="C20" s="20" t="s">
        <v>314</v>
      </c>
      <c r="D20" s="17">
        <v>0</v>
      </c>
      <c r="E20" s="16" t="e">
        <f t="shared" si="0"/>
        <v>#DIV/0!</v>
      </c>
      <c r="F20" s="15" t="s">
        <v>298</v>
      </c>
      <c r="G20" s="15" t="s">
        <v>298</v>
      </c>
      <c r="H20" s="15" t="s">
        <v>298</v>
      </c>
      <c r="I20" s="55" t="e">
        <f t="shared" si="1"/>
        <v>#DIV/0!</v>
      </c>
      <c r="J20" s="15" t="s">
        <v>298</v>
      </c>
      <c r="K20" s="15" t="s">
        <v>298</v>
      </c>
      <c r="L20" s="15" t="e">
        <f t="shared" si="11"/>
        <v>#DIV/0!</v>
      </c>
      <c r="M20" s="15" t="s">
        <v>298</v>
      </c>
      <c r="N20" s="15" t="s">
        <v>298</v>
      </c>
      <c r="O20" s="15" t="e">
        <f t="shared" si="2"/>
        <v>#DIV/0!</v>
      </c>
      <c r="P20" s="15" t="s">
        <v>298</v>
      </c>
      <c r="Q20" s="15" t="s">
        <v>298</v>
      </c>
      <c r="R20" s="15">
        <f t="shared" si="3"/>
        <v>0</v>
      </c>
      <c r="S20" s="17">
        <v>0</v>
      </c>
      <c r="T20" s="17">
        <v>0</v>
      </c>
      <c r="U20" s="17">
        <f t="shared" si="4"/>
        <v>0</v>
      </c>
      <c r="V20" s="15" t="s">
        <v>298</v>
      </c>
      <c r="W20" s="17">
        <v>0</v>
      </c>
      <c r="X20" s="17" t="e">
        <f t="shared" si="5"/>
        <v>#DIV/0!</v>
      </c>
      <c r="Y20" s="15" t="s">
        <v>298</v>
      </c>
      <c r="Z20" s="15" t="s">
        <v>298</v>
      </c>
      <c r="AA20" s="15">
        <f t="shared" si="6"/>
        <v>0</v>
      </c>
      <c r="AB20" s="15" t="s">
        <v>298</v>
      </c>
      <c r="AC20" s="17">
        <v>0</v>
      </c>
      <c r="AD20" s="17" t="e">
        <f t="shared" si="7"/>
        <v>#DIV/0!</v>
      </c>
      <c r="AE20" s="15" t="s">
        <v>298</v>
      </c>
      <c r="AF20" s="15" t="s">
        <v>298</v>
      </c>
      <c r="AG20" s="15" t="e">
        <f t="shared" si="8"/>
        <v>#DIV/0!</v>
      </c>
      <c r="AH20" s="15" t="s">
        <v>298</v>
      </c>
      <c r="AI20" s="15" t="s">
        <v>298</v>
      </c>
      <c r="AJ20" s="15" t="s">
        <v>298</v>
      </c>
      <c r="AK20" s="15" t="e">
        <f t="shared" si="9"/>
        <v>#DIV/0!</v>
      </c>
      <c r="AL20" s="15" t="s">
        <v>298</v>
      </c>
      <c r="AM20" s="15" t="s">
        <v>298</v>
      </c>
      <c r="AN20" s="15" t="s">
        <v>298</v>
      </c>
      <c r="AO20" s="15" t="s">
        <v>298</v>
      </c>
      <c r="AP20" s="15" t="s">
        <v>298</v>
      </c>
      <c r="AQ20" s="15" t="s">
        <v>298</v>
      </c>
      <c r="AR20" s="15" t="s">
        <v>298</v>
      </c>
      <c r="AS20" s="15" t="s">
        <v>298</v>
      </c>
      <c r="AT20" s="15" t="s">
        <v>298</v>
      </c>
      <c r="AU20" s="15" t="s">
        <v>298</v>
      </c>
      <c r="AV20" s="15" t="e">
        <f t="shared" si="10"/>
        <v>#DIV/0!</v>
      </c>
      <c r="AW20" s="15" t="s">
        <v>298</v>
      </c>
      <c r="AX20" s="15" t="s">
        <v>298</v>
      </c>
      <c r="AY20" s="15" t="s">
        <v>298</v>
      </c>
      <c r="AZ20" s="15" t="s">
        <v>298</v>
      </c>
      <c r="BA20" s="15" t="s">
        <v>298</v>
      </c>
      <c r="BB20" s="15" t="s">
        <v>298</v>
      </c>
      <c r="BC20" s="14"/>
      <c r="BD20" s="14"/>
      <c r="BE20" s="14"/>
      <c r="BF20" s="14"/>
      <c r="BG20" s="14"/>
      <c r="BH20" s="14"/>
    </row>
    <row r="21" spans="1:60" ht="49">
      <c r="A21" s="49"/>
      <c r="B21" s="13" t="s">
        <v>315</v>
      </c>
      <c r="C21" s="14"/>
      <c r="D21" s="16">
        <v>0.82</v>
      </c>
      <c r="E21" s="16">
        <f t="shared" si="0"/>
        <v>0.86333333333333329</v>
      </c>
      <c r="F21" s="16">
        <v>0.84</v>
      </c>
      <c r="G21" s="16">
        <v>0.75</v>
      </c>
      <c r="H21" s="16">
        <v>1</v>
      </c>
      <c r="I21" s="55">
        <f t="shared" si="1"/>
        <v>1</v>
      </c>
      <c r="J21" s="16">
        <v>1</v>
      </c>
      <c r="K21" s="16">
        <v>1</v>
      </c>
      <c r="L21" s="16">
        <f t="shared" si="11"/>
        <v>1</v>
      </c>
      <c r="M21" s="16">
        <v>1</v>
      </c>
      <c r="N21" s="16">
        <v>1</v>
      </c>
      <c r="O21" s="16">
        <f t="shared" si="2"/>
        <v>1</v>
      </c>
      <c r="P21" s="16">
        <v>1</v>
      </c>
      <c r="Q21" s="16">
        <v>1</v>
      </c>
      <c r="R21" s="16">
        <f t="shared" si="3"/>
        <v>0.5</v>
      </c>
      <c r="S21" s="16">
        <v>0.5</v>
      </c>
      <c r="T21" s="16">
        <v>0.5</v>
      </c>
      <c r="U21" s="16">
        <f t="shared" si="4"/>
        <v>1</v>
      </c>
      <c r="V21" s="16">
        <v>1</v>
      </c>
      <c r="W21" s="16">
        <v>1</v>
      </c>
      <c r="X21" s="16">
        <f t="shared" si="5"/>
        <v>0.5</v>
      </c>
      <c r="Y21" s="16">
        <v>0.5</v>
      </c>
      <c r="Z21" s="16">
        <v>0.5</v>
      </c>
      <c r="AA21" s="16">
        <f t="shared" si="6"/>
        <v>0.75</v>
      </c>
      <c r="AB21" s="16">
        <v>0.75</v>
      </c>
      <c r="AC21" s="16">
        <v>0.75</v>
      </c>
      <c r="AD21" s="16">
        <f t="shared" si="7"/>
        <v>0.75</v>
      </c>
      <c r="AE21" s="16">
        <v>1</v>
      </c>
      <c r="AF21" s="16">
        <v>0.5</v>
      </c>
      <c r="AG21" s="16">
        <f t="shared" si="8"/>
        <v>1</v>
      </c>
      <c r="AH21" s="16">
        <v>1</v>
      </c>
      <c r="AI21" s="16">
        <v>1</v>
      </c>
      <c r="AJ21" s="16">
        <v>0.5</v>
      </c>
      <c r="AK21" s="16">
        <f t="shared" si="9"/>
        <v>0.875</v>
      </c>
      <c r="AL21" s="16">
        <v>0.75</v>
      </c>
      <c r="AM21" s="16">
        <v>1</v>
      </c>
      <c r="AN21" s="16">
        <v>0.88</v>
      </c>
      <c r="AO21" s="16">
        <v>0.42</v>
      </c>
      <c r="AP21" s="16">
        <v>0.5</v>
      </c>
      <c r="AQ21" s="16">
        <v>0.75</v>
      </c>
      <c r="AR21" s="16">
        <v>0.5</v>
      </c>
      <c r="AS21" s="16">
        <v>1</v>
      </c>
      <c r="AT21" s="16">
        <v>1</v>
      </c>
      <c r="AU21" s="16">
        <v>0.75</v>
      </c>
      <c r="AV21" s="16">
        <f t="shared" si="10"/>
        <v>0.87</v>
      </c>
      <c r="AW21" s="16">
        <v>0.9</v>
      </c>
      <c r="AX21" s="16">
        <v>0.84</v>
      </c>
      <c r="AY21" s="16">
        <v>1</v>
      </c>
      <c r="AZ21" s="16">
        <v>0.92</v>
      </c>
      <c r="BA21" s="16">
        <v>1</v>
      </c>
      <c r="BB21" s="16">
        <v>1</v>
      </c>
      <c r="BC21" s="14"/>
      <c r="BD21" s="14"/>
      <c r="BE21" s="14"/>
      <c r="BF21" s="14"/>
      <c r="BG21" s="14"/>
      <c r="BH21" s="14"/>
    </row>
    <row r="22" spans="1:60" ht="109">
      <c r="A22" s="50" t="s">
        <v>210</v>
      </c>
      <c r="B22" s="13" t="s">
        <v>300</v>
      </c>
      <c r="C22" s="15" t="s">
        <v>316</v>
      </c>
      <c r="D22" s="17">
        <v>0.87</v>
      </c>
      <c r="E22" s="16">
        <f t="shared" si="0"/>
        <v>1</v>
      </c>
      <c r="F22" s="17">
        <v>1</v>
      </c>
      <c r="G22" s="17">
        <v>1</v>
      </c>
      <c r="H22" s="17">
        <v>1</v>
      </c>
      <c r="I22" s="55">
        <f t="shared" si="1"/>
        <v>1</v>
      </c>
      <c r="J22" s="17">
        <v>1</v>
      </c>
      <c r="K22" s="17">
        <v>1</v>
      </c>
      <c r="L22" s="17">
        <f t="shared" si="11"/>
        <v>1</v>
      </c>
      <c r="M22" s="17">
        <v>1</v>
      </c>
      <c r="N22" s="17">
        <v>1</v>
      </c>
      <c r="O22" s="17">
        <f t="shared" si="2"/>
        <v>1</v>
      </c>
      <c r="P22" s="17">
        <v>1</v>
      </c>
      <c r="Q22" s="17">
        <v>1</v>
      </c>
      <c r="R22" s="17">
        <f t="shared" si="3"/>
        <v>1</v>
      </c>
      <c r="S22" s="17">
        <v>1</v>
      </c>
      <c r="T22" s="17">
        <v>1</v>
      </c>
      <c r="U22" s="17">
        <f t="shared" si="4"/>
        <v>1</v>
      </c>
      <c r="V22" s="17">
        <v>1</v>
      </c>
      <c r="W22" s="17">
        <v>1</v>
      </c>
      <c r="X22" s="17">
        <f t="shared" si="5"/>
        <v>1</v>
      </c>
      <c r="Y22" s="17">
        <v>1</v>
      </c>
      <c r="Z22" s="17">
        <v>1</v>
      </c>
      <c r="AA22" s="17">
        <f t="shared" si="6"/>
        <v>0.5</v>
      </c>
      <c r="AB22" s="17">
        <v>0.5</v>
      </c>
      <c r="AC22" s="17">
        <v>0.5</v>
      </c>
      <c r="AD22" s="17">
        <f t="shared" si="7"/>
        <v>1</v>
      </c>
      <c r="AE22" s="17">
        <v>1</v>
      </c>
      <c r="AF22" s="17">
        <v>1</v>
      </c>
      <c r="AG22" s="17">
        <f t="shared" si="8"/>
        <v>1</v>
      </c>
      <c r="AH22" s="17">
        <v>1</v>
      </c>
      <c r="AI22" s="17">
        <v>1</v>
      </c>
      <c r="AJ22" s="17">
        <v>1</v>
      </c>
      <c r="AK22" s="17">
        <f t="shared" si="9"/>
        <v>0.75</v>
      </c>
      <c r="AL22" s="17">
        <v>0.5</v>
      </c>
      <c r="AM22" s="17">
        <v>1</v>
      </c>
      <c r="AN22" s="17">
        <v>0.75</v>
      </c>
      <c r="AO22" s="17">
        <v>0.67</v>
      </c>
      <c r="AP22" s="17">
        <v>0.5</v>
      </c>
      <c r="AQ22" s="17">
        <v>0.5</v>
      </c>
      <c r="AR22" s="17">
        <v>0.5</v>
      </c>
      <c r="AS22" s="17">
        <v>1</v>
      </c>
      <c r="AT22" s="17">
        <v>1</v>
      </c>
      <c r="AU22" s="17">
        <v>0.5</v>
      </c>
      <c r="AV22" s="17">
        <f t="shared" si="10"/>
        <v>0.7350000000000001</v>
      </c>
      <c r="AW22" s="17">
        <v>0.8</v>
      </c>
      <c r="AX22" s="17">
        <v>0.67</v>
      </c>
      <c r="AY22" s="17">
        <v>1</v>
      </c>
      <c r="AZ22" s="17">
        <v>0.83</v>
      </c>
      <c r="BA22" s="17">
        <v>1</v>
      </c>
      <c r="BB22" s="17">
        <v>1</v>
      </c>
      <c r="BC22" s="14"/>
      <c r="BD22" s="14"/>
      <c r="BE22" s="14"/>
      <c r="BF22" s="14"/>
      <c r="BG22" s="14"/>
      <c r="BH22" s="14"/>
    </row>
    <row r="23" spans="1:60" ht="118">
      <c r="A23" s="51" t="s">
        <v>191</v>
      </c>
      <c r="B23" s="15"/>
      <c r="C23" s="21" t="s">
        <v>317</v>
      </c>
      <c r="D23" s="17">
        <v>0.75</v>
      </c>
      <c r="E23" s="16">
        <f t="shared" si="0"/>
        <v>0.72333333333333327</v>
      </c>
      <c r="F23" s="17">
        <v>0.67</v>
      </c>
      <c r="G23" s="17">
        <v>0.5</v>
      </c>
      <c r="H23" s="17">
        <v>1</v>
      </c>
      <c r="I23" s="55">
        <f t="shared" si="1"/>
        <v>1</v>
      </c>
      <c r="J23" s="17">
        <v>1</v>
      </c>
      <c r="K23" s="17">
        <v>1</v>
      </c>
      <c r="L23" s="17">
        <f t="shared" si="11"/>
        <v>1</v>
      </c>
      <c r="M23" s="17">
        <v>1</v>
      </c>
      <c r="N23" s="17">
        <v>1</v>
      </c>
      <c r="O23" s="17">
        <f t="shared" si="2"/>
        <v>1</v>
      </c>
      <c r="P23" s="17">
        <v>1</v>
      </c>
      <c r="Q23" s="17">
        <v>1</v>
      </c>
      <c r="R23" s="17">
        <f t="shared" si="3"/>
        <v>0</v>
      </c>
      <c r="S23" s="17">
        <v>0</v>
      </c>
      <c r="T23" s="17">
        <v>0</v>
      </c>
      <c r="U23" s="17">
        <f t="shared" si="4"/>
        <v>1</v>
      </c>
      <c r="V23" s="17">
        <v>1</v>
      </c>
      <c r="W23" s="17">
        <v>1</v>
      </c>
      <c r="X23" s="17">
        <f t="shared" si="5"/>
        <v>0</v>
      </c>
      <c r="Y23" s="17">
        <v>0</v>
      </c>
      <c r="Z23" s="17">
        <v>0</v>
      </c>
      <c r="AA23" s="17">
        <f t="shared" si="6"/>
        <v>1</v>
      </c>
      <c r="AB23" s="17">
        <v>1</v>
      </c>
      <c r="AC23" s="17">
        <v>1</v>
      </c>
      <c r="AD23" s="17">
        <f t="shared" si="7"/>
        <v>0</v>
      </c>
      <c r="AE23" s="15" t="s">
        <v>298</v>
      </c>
      <c r="AF23" s="17">
        <v>0</v>
      </c>
      <c r="AG23" s="17">
        <f t="shared" si="8"/>
        <v>1</v>
      </c>
      <c r="AH23" s="17">
        <v>1</v>
      </c>
      <c r="AI23" s="17">
        <v>1</v>
      </c>
      <c r="AJ23" s="17">
        <v>0</v>
      </c>
      <c r="AK23" s="17">
        <f t="shared" si="9"/>
        <v>1</v>
      </c>
      <c r="AL23" s="17">
        <v>1</v>
      </c>
      <c r="AM23" s="17">
        <v>1</v>
      </c>
      <c r="AN23" s="17">
        <v>1</v>
      </c>
      <c r="AO23" s="17">
        <v>0.17</v>
      </c>
      <c r="AP23" s="17">
        <v>0.5</v>
      </c>
      <c r="AQ23" s="17">
        <v>1</v>
      </c>
      <c r="AR23" s="17">
        <v>0.5</v>
      </c>
      <c r="AS23" s="17">
        <v>1</v>
      </c>
      <c r="AT23" s="15" t="s">
        <v>298</v>
      </c>
      <c r="AU23" s="17">
        <v>1</v>
      </c>
      <c r="AV23" s="17">
        <f t="shared" si="10"/>
        <v>1</v>
      </c>
      <c r="AW23" s="17">
        <v>1</v>
      </c>
      <c r="AX23" s="17">
        <v>1</v>
      </c>
      <c r="AY23" s="17">
        <v>1</v>
      </c>
      <c r="AZ23" s="17">
        <v>1</v>
      </c>
      <c r="BA23" s="17">
        <v>1</v>
      </c>
      <c r="BB23" s="15" t="s">
        <v>298</v>
      </c>
      <c r="BC23" s="14"/>
      <c r="BD23" s="14"/>
      <c r="BE23" s="14"/>
      <c r="BF23" s="14"/>
      <c r="BG23" s="14"/>
      <c r="BH23" s="14"/>
    </row>
    <row r="24" spans="1:60" ht="61">
      <c r="A24" s="52"/>
      <c r="B24" s="13" t="s">
        <v>318</v>
      </c>
      <c r="C24" s="13"/>
      <c r="D24" s="16">
        <v>0.69</v>
      </c>
      <c r="E24" s="16">
        <f t="shared" si="0"/>
        <v>0.65</v>
      </c>
      <c r="F24" s="16">
        <v>0.67</v>
      </c>
      <c r="G24" s="16">
        <v>0.65</v>
      </c>
      <c r="H24" s="16">
        <v>0.63</v>
      </c>
      <c r="I24" s="55">
        <f t="shared" si="1"/>
        <v>0.67999999999999994</v>
      </c>
      <c r="J24" s="16">
        <v>0.67</v>
      </c>
      <c r="K24" s="16">
        <v>0.69</v>
      </c>
      <c r="L24" s="16">
        <f t="shared" si="11"/>
        <v>0.67999999999999994</v>
      </c>
      <c r="M24" s="16">
        <v>0.69</v>
      </c>
      <c r="N24" s="16">
        <v>0.67</v>
      </c>
      <c r="O24" s="16">
        <f t="shared" si="2"/>
        <v>0.86</v>
      </c>
      <c r="P24" s="16">
        <v>0.83</v>
      </c>
      <c r="Q24" s="16">
        <v>0.89</v>
      </c>
      <c r="R24" s="16">
        <f t="shared" si="3"/>
        <v>0.53</v>
      </c>
      <c r="S24" s="16">
        <v>0.53</v>
      </c>
      <c r="T24" s="16">
        <v>0.53</v>
      </c>
      <c r="U24" s="16">
        <f t="shared" si="4"/>
        <v>0.72</v>
      </c>
      <c r="V24" s="16">
        <v>0.68</v>
      </c>
      <c r="W24" s="16">
        <v>0.76</v>
      </c>
      <c r="X24" s="16">
        <f t="shared" si="5"/>
        <v>0.62</v>
      </c>
      <c r="Y24" s="16">
        <v>0.56999999999999995</v>
      </c>
      <c r="Z24" s="16">
        <v>0.67</v>
      </c>
      <c r="AA24" s="16">
        <f t="shared" si="6"/>
        <v>0.71499999999999997</v>
      </c>
      <c r="AB24" s="16">
        <v>0.72</v>
      </c>
      <c r="AC24" s="16">
        <v>0.71</v>
      </c>
      <c r="AD24" s="16">
        <f t="shared" si="7"/>
        <v>0.73</v>
      </c>
      <c r="AE24" s="16">
        <v>0.68</v>
      </c>
      <c r="AF24" s="16">
        <v>0.78</v>
      </c>
      <c r="AG24" s="16">
        <f t="shared" si="8"/>
        <v>0.68</v>
      </c>
      <c r="AH24" s="16">
        <v>0.68</v>
      </c>
      <c r="AI24" s="16">
        <v>0.68</v>
      </c>
      <c r="AJ24" s="16">
        <v>0.64</v>
      </c>
      <c r="AK24" s="16">
        <f t="shared" si="9"/>
        <v>0.70499999999999996</v>
      </c>
      <c r="AL24" s="16">
        <v>0.69</v>
      </c>
      <c r="AM24" s="16">
        <v>0.72</v>
      </c>
      <c r="AN24" s="16">
        <v>0.79</v>
      </c>
      <c r="AO24" s="16">
        <v>0.68</v>
      </c>
      <c r="AP24" s="16">
        <v>0.69</v>
      </c>
      <c r="AQ24" s="16">
        <v>0.75</v>
      </c>
      <c r="AR24" s="16">
        <v>0.68</v>
      </c>
      <c r="AS24" s="16">
        <v>0.7</v>
      </c>
      <c r="AT24" s="16">
        <v>0.62</v>
      </c>
      <c r="AU24" s="16">
        <v>0.69</v>
      </c>
      <c r="AV24" s="16">
        <f t="shared" si="10"/>
        <v>0.67999999999999994</v>
      </c>
      <c r="AW24" s="16">
        <v>0.69</v>
      </c>
      <c r="AX24" s="16">
        <v>0.67</v>
      </c>
      <c r="AY24" s="16">
        <v>0.7</v>
      </c>
      <c r="AZ24" s="16">
        <v>0.76</v>
      </c>
      <c r="BA24" s="16">
        <v>0.62</v>
      </c>
      <c r="BB24" s="16">
        <v>0.66</v>
      </c>
      <c r="BC24" s="14"/>
      <c r="BD24" s="14"/>
      <c r="BE24" s="14"/>
      <c r="BF24" s="14"/>
      <c r="BG24" s="14"/>
      <c r="BH24" s="14"/>
    </row>
    <row r="25" spans="1:60" ht="73">
      <c r="A25" s="50" t="s">
        <v>179</v>
      </c>
      <c r="B25" s="14"/>
      <c r="C25" s="15" t="s">
        <v>319</v>
      </c>
      <c r="D25" s="17">
        <v>0.71</v>
      </c>
      <c r="E25" s="16" t="e">
        <f t="shared" si="0"/>
        <v>#DIV/0!</v>
      </c>
      <c r="F25" s="15" t="s">
        <v>320</v>
      </c>
      <c r="G25" s="14"/>
      <c r="H25" s="14"/>
      <c r="I25" s="55" t="e">
        <f t="shared" si="1"/>
        <v>#DIV/0!</v>
      </c>
      <c r="J25" s="14"/>
      <c r="K25" s="14"/>
      <c r="L25" s="14" t="e">
        <f t="shared" si="11"/>
        <v>#DIV/0!</v>
      </c>
      <c r="M25" s="14"/>
      <c r="N25" s="14"/>
      <c r="O25" s="14" t="e">
        <f t="shared" si="2"/>
        <v>#DIV/0!</v>
      </c>
      <c r="P25" s="14"/>
      <c r="Q25" s="14"/>
      <c r="R25" s="14">
        <f t="shared" si="3"/>
        <v>0</v>
      </c>
      <c r="S25" s="14"/>
      <c r="T25" s="17">
        <v>0</v>
      </c>
      <c r="U25" s="17">
        <f t="shared" si="4"/>
        <v>1</v>
      </c>
      <c r="V25" s="14"/>
      <c r="W25" s="17">
        <v>1</v>
      </c>
      <c r="X25" s="17">
        <f t="shared" si="5"/>
        <v>1</v>
      </c>
      <c r="Y25" s="15" t="s">
        <v>320</v>
      </c>
      <c r="Z25" s="17">
        <v>1</v>
      </c>
      <c r="AA25" s="17">
        <f t="shared" si="6"/>
        <v>0.5</v>
      </c>
      <c r="AB25" s="15" t="s">
        <v>320</v>
      </c>
      <c r="AC25" s="17">
        <v>0.5</v>
      </c>
      <c r="AD25" s="17">
        <f t="shared" si="7"/>
        <v>1</v>
      </c>
      <c r="AE25" s="14" t="s">
        <v>320</v>
      </c>
      <c r="AF25" s="17">
        <v>1</v>
      </c>
      <c r="AG25" s="17">
        <f t="shared" si="8"/>
        <v>1</v>
      </c>
      <c r="AH25" s="14"/>
      <c r="AI25" s="17">
        <v>1</v>
      </c>
      <c r="AJ25" s="14"/>
      <c r="AK25" s="14" t="e">
        <f t="shared" si="9"/>
        <v>#DIV/0!</v>
      </c>
      <c r="AL25" s="14"/>
      <c r="AM25" s="14"/>
      <c r="AN25" s="15" t="s">
        <v>320</v>
      </c>
      <c r="AO25" s="15" t="s">
        <v>320</v>
      </c>
      <c r="AP25" s="17">
        <v>0.5</v>
      </c>
      <c r="AQ25" s="14"/>
      <c r="AR25" s="14"/>
      <c r="AS25" s="14"/>
      <c r="AT25" s="14"/>
      <c r="AU25" s="14"/>
      <c r="AV25" s="14" t="e">
        <f t="shared" si="10"/>
        <v>#DIV/0!</v>
      </c>
      <c r="AW25" s="15" t="s">
        <v>320</v>
      </c>
      <c r="AX25" s="14"/>
      <c r="AY25" s="14"/>
      <c r="AZ25" s="14"/>
      <c r="BA25" s="14"/>
      <c r="BB25" s="14"/>
      <c r="BC25" s="14"/>
      <c r="BD25" s="14"/>
      <c r="BE25" s="14"/>
      <c r="BF25" s="14"/>
      <c r="BG25" s="14"/>
      <c r="BH25" s="14"/>
    </row>
    <row r="26" spans="1:60" ht="97">
      <c r="A26" s="50" t="s">
        <v>179</v>
      </c>
      <c r="B26" s="14"/>
      <c r="C26" s="15" t="s">
        <v>321</v>
      </c>
      <c r="D26" s="17">
        <v>0.38</v>
      </c>
      <c r="E26" s="16">
        <f t="shared" si="0"/>
        <v>1</v>
      </c>
      <c r="F26" s="17">
        <v>1</v>
      </c>
      <c r="G26" s="14"/>
      <c r="H26" s="14"/>
      <c r="I26" s="55">
        <f t="shared" si="1"/>
        <v>0</v>
      </c>
      <c r="J26" s="17">
        <v>0</v>
      </c>
      <c r="K26" s="17">
        <v>0</v>
      </c>
      <c r="L26" s="17">
        <f t="shared" si="11"/>
        <v>0.25</v>
      </c>
      <c r="M26" s="17">
        <v>0.5</v>
      </c>
      <c r="N26" s="17">
        <v>0</v>
      </c>
      <c r="O26" s="17">
        <f t="shared" si="2"/>
        <v>0.75</v>
      </c>
      <c r="P26" s="17">
        <v>0.5</v>
      </c>
      <c r="Q26" s="17">
        <v>1</v>
      </c>
      <c r="R26" s="17">
        <f t="shared" si="3"/>
        <v>0</v>
      </c>
      <c r="S26" s="17">
        <v>0</v>
      </c>
      <c r="T26" s="17">
        <v>0</v>
      </c>
      <c r="U26" s="17">
        <f t="shared" si="4"/>
        <v>0.5</v>
      </c>
      <c r="V26" s="14" t="s">
        <v>320</v>
      </c>
      <c r="W26" s="17">
        <v>0.5</v>
      </c>
      <c r="X26" s="17" t="e">
        <f t="shared" si="5"/>
        <v>#DIV/0!</v>
      </c>
      <c r="Y26" s="15" t="s">
        <v>298</v>
      </c>
      <c r="Z26" s="15" t="s">
        <v>298</v>
      </c>
      <c r="AA26" s="15">
        <f t="shared" si="6"/>
        <v>0</v>
      </c>
      <c r="AB26" s="15" t="s">
        <v>320</v>
      </c>
      <c r="AC26" s="17">
        <v>0</v>
      </c>
      <c r="AD26" s="17" t="e">
        <f t="shared" si="7"/>
        <v>#DIV/0!</v>
      </c>
      <c r="AE26" s="14" t="s">
        <v>298</v>
      </c>
      <c r="AF26" s="15" t="s">
        <v>298</v>
      </c>
      <c r="AG26" s="15">
        <f t="shared" si="8"/>
        <v>1</v>
      </c>
      <c r="AH26" s="14"/>
      <c r="AI26" s="17">
        <v>1</v>
      </c>
      <c r="AJ26" s="14"/>
      <c r="AK26" s="14" t="e">
        <f t="shared" si="9"/>
        <v>#DIV/0!</v>
      </c>
      <c r="AL26" s="14"/>
      <c r="AM26" s="14"/>
      <c r="AN26" s="14"/>
      <c r="AO26" s="14"/>
      <c r="AP26" s="15" t="s">
        <v>298</v>
      </c>
      <c r="AQ26" s="14"/>
      <c r="AR26" s="15" t="s">
        <v>320</v>
      </c>
      <c r="AS26" s="14"/>
      <c r="AT26" s="14"/>
      <c r="AU26" s="15" t="s">
        <v>298</v>
      </c>
      <c r="AV26" s="15" t="e">
        <f t="shared" si="10"/>
        <v>#DIV/0!</v>
      </c>
      <c r="AW26" s="14"/>
      <c r="AX26" s="14"/>
      <c r="AY26" s="14"/>
      <c r="AZ26" s="14"/>
      <c r="BA26" s="14"/>
      <c r="BB26" s="14"/>
      <c r="BC26" s="14"/>
      <c r="BD26" s="14"/>
      <c r="BE26" s="14"/>
      <c r="BF26" s="14"/>
      <c r="BG26" s="14"/>
      <c r="BH26" s="14"/>
    </row>
    <row r="27" spans="1:60" ht="85">
      <c r="A27" s="50" t="s">
        <v>179</v>
      </c>
      <c r="B27" s="14"/>
      <c r="C27" s="15" t="s">
        <v>322</v>
      </c>
      <c r="D27" s="17">
        <v>0.06</v>
      </c>
      <c r="E27" s="16">
        <f t="shared" si="0"/>
        <v>0</v>
      </c>
      <c r="F27" s="17">
        <v>0</v>
      </c>
      <c r="G27" s="17">
        <v>0</v>
      </c>
      <c r="H27" s="17">
        <v>0</v>
      </c>
      <c r="I27" s="55">
        <f t="shared" si="1"/>
        <v>0</v>
      </c>
      <c r="J27" s="17">
        <v>0</v>
      </c>
      <c r="K27" s="17">
        <v>0</v>
      </c>
      <c r="L27" s="17">
        <f t="shared" si="11"/>
        <v>0</v>
      </c>
      <c r="M27" s="17">
        <v>0</v>
      </c>
      <c r="N27" s="17">
        <v>0</v>
      </c>
      <c r="O27" s="17">
        <f t="shared" si="2"/>
        <v>1</v>
      </c>
      <c r="P27" s="17">
        <v>1</v>
      </c>
      <c r="Q27" s="17">
        <v>1</v>
      </c>
      <c r="R27" s="17">
        <f t="shared" si="3"/>
        <v>0</v>
      </c>
      <c r="S27" s="17">
        <v>0</v>
      </c>
      <c r="T27" s="17">
        <v>0</v>
      </c>
      <c r="U27" s="17">
        <f t="shared" si="4"/>
        <v>0</v>
      </c>
      <c r="V27" s="17">
        <v>0</v>
      </c>
      <c r="W27" s="17">
        <v>0</v>
      </c>
      <c r="X27" s="17">
        <f t="shared" si="5"/>
        <v>0</v>
      </c>
      <c r="Y27" s="17">
        <v>0</v>
      </c>
      <c r="Z27" s="17">
        <v>0</v>
      </c>
      <c r="AA27" s="17">
        <f t="shared" si="6"/>
        <v>0</v>
      </c>
      <c r="AB27" s="17">
        <v>0</v>
      </c>
      <c r="AC27" s="17">
        <v>0</v>
      </c>
      <c r="AD27" s="17">
        <f t="shared" si="7"/>
        <v>0</v>
      </c>
      <c r="AE27" s="17">
        <v>0</v>
      </c>
      <c r="AF27" s="17">
        <v>0</v>
      </c>
      <c r="AG27" s="17">
        <f t="shared" si="8"/>
        <v>0</v>
      </c>
      <c r="AH27" s="17">
        <v>0</v>
      </c>
      <c r="AI27" s="17">
        <v>0</v>
      </c>
      <c r="AJ27" s="17">
        <v>0</v>
      </c>
      <c r="AK27" s="17">
        <f t="shared" si="9"/>
        <v>0</v>
      </c>
      <c r="AL27" s="17">
        <v>0</v>
      </c>
      <c r="AM27" s="17">
        <v>0</v>
      </c>
      <c r="AN27" s="17">
        <v>0</v>
      </c>
      <c r="AO27" s="17">
        <v>0.33</v>
      </c>
      <c r="AP27" s="17">
        <v>0</v>
      </c>
      <c r="AQ27" s="17">
        <v>0</v>
      </c>
      <c r="AR27" s="17">
        <v>0</v>
      </c>
      <c r="AS27" s="17">
        <v>0</v>
      </c>
      <c r="AT27" s="17">
        <v>0</v>
      </c>
      <c r="AU27" s="17">
        <v>0</v>
      </c>
      <c r="AV27" s="17">
        <f t="shared" si="10"/>
        <v>0</v>
      </c>
      <c r="AW27" s="17">
        <v>0</v>
      </c>
      <c r="AX27" s="17">
        <v>0</v>
      </c>
      <c r="AY27" s="17">
        <v>0</v>
      </c>
      <c r="AZ27" s="17">
        <v>0</v>
      </c>
      <c r="BA27" s="17">
        <v>0</v>
      </c>
      <c r="BB27" s="17">
        <v>0</v>
      </c>
      <c r="BC27" s="14"/>
      <c r="BD27" s="14"/>
      <c r="BE27" s="14"/>
      <c r="BF27" s="14"/>
      <c r="BG27" s="14"/>
      <c r="BH27" s="14"/>
    </row>
    <row r="28" spans="1:60" ht="73">
      <c r="A28" s="50" t="s">
        <v>179</v>
      </c>
      <c r="B28" s="14"/>
      <c r="C28" s="15" t="s">
        <v>323</v>
      </c>
      <c r="D28" s="17">
        <v>1</v>
      </c>
      <c r="E28" s="16">
        <f t="shared" si="0"/>
        <v>1</v>
      </c>
      <c r="F28" s="17">
        <v>1</v>
      </c>
      <c r="G28" s="17">
        <v>1</v>
      </c>
      <c r="H28" s="17">
        <v>1</v>
      </c>
      <c r="I28" s="55">
        <f t="shared" si="1"/>
        <v>1</v>
      </c>
      <c r="J28" s="17">
        <v>1</v>
      </c>
      <c r="K28" s="17">
        <v>1</v>
      </c>
      <c r="L28" s="17">
        <f t="shared" si="11"/>
        <v>1</v>
      </c>
      <c r="M28" s="17">
        <v>1</v>
      </c>
      <c r="N28" s="17">
        <v>1</v>
      </c>
      <c r="O28" s="17">
        <f t="shared" si="2"/>
        <v>1</v>
      </c>
      <c r="P28" s="17">
        <v>1</v>
      </c>
      <c r="Q28" s="17">
        <v>1</v>
      </c>
      <c r="R28" s="17">
        <f t="shared" si="3"/>
        <v>1</v>
      </c>
      <c r="S28" s="17">
        <v>1</v>
      </c>
      <c r="T28" s="17">
        <v>1</v>
      </c>
      <c r="U28" s="17">
        <f t="shared" si="4"/>
        <v>1</v>
      </c>
      <c r="V28" s="17">
        <v>1</v>
      </c>
      <c r="W28" s="17">
        <v>1</v>
      </c>
      <c r="X28" s="17">
        <f t="shared" si="5"/>
        <v>1</v>
      </c>
      <c r="Y28" s="17">
        <v>1</v>
      </c>
      <c r="Z28" s="17">
        <v>1</v>
      </c>
      <c r="AA28" s="17">
        <f t="shared" si="6"/>
        <v>1</v>
      </c>
      <c r="AB28" s="17">
        <v>1</v>
      </c>
      <c r="AC28" s="17">
        <v>1</v>
      </c>
      <c r="AD28" s="17">
        <f t="shared" si="7"/>
        <v>1</v>
      </c>
      <c r="AE28" s="17">
        <v>1</v>
      </c>
      <c r="AF28" s="17">
        <v>1</v>
      </c>
      <c r="AG28" s="17">
        <f t="shared" si="8"/>
        <v>1</v>
      </c>
      <c r="AH28" s="17">
        <v>1</v>
      </c>
      <c r="AI28" s="17">
        <v>1</v>
      </c>
      <c r="AJ28" s="17">
        <v>1</v>
      </c>
      <c r="AK28" s="17">
        <f t="shared" si="9"/>
        <v>1</v>
      </c>
      <c r="AL28" s="17">
        <v>1</v>
      </c>
      <c r="AM28" s="17">
        <v>1</v>
      </c>
      <c r="AN28" s="17">
        <v>1</v>
      </c>
      <c r="AO28" s="17">
        <v>1</v>
      </c>
      <c r="AP28" s="17">
        <v>1</v>
      </c>
      <c r="AQ28" s="17">
        <v>1</v>
      </c>
      <c r="AR28" s="17">
        <v>1</v>
      </c>
      <c r="AS28" s="17">
        <v>0.87</v>
      </c>
      <c r="AT28" s="17">
        <v>1</v>
      </c>
      <c r="AU28" s="17">
        <v>1</v>
      </c>
      <c r="AV28" s="17">
        <f t="shared" si="10"/>
        <v>1</v>
      </c>
      <c r="AW28" s="17">
        <v>1</v>
      </c>
      <c r="AX28" s="17">
        <v>1</v>
      </c>
      <c r="AY28" s="17">
        <v>1</v>
      </c>
      <c r="AZ28" s="17">
        <v>1</v>
      </c>
      <c r="BA28" s="17">
        <v>1</v>
      </c>
      <c r="BB28" s="17">
        <v>1</v>
      </c>
      <c r="BC28" s="14"/>
      <c r="BD28" s="14"/>
      <c r="BE28" s="14"/>
      <c r="BF28" s="14"/>
      <c r="BG28" s="14"/>
      <c r="BH28" s="14"/>
    </row>
    <row r="29" spans="1:60" ht="97">
      <c r="A29" s="50" t="s">
        <v>179</v>
      </c>
      <c r="B29" s="14" t="s">
        <v>300</v>
      </c>
      <c r="C29" s="15" t="s">
        <v>324</v>
      </c>
      <c r="D29" s="17">
        <v>0.95</v>
      </c>
      <c r="E29" s="16">
        <f t="shared" si="0"/>
        <v>0.91666666666666663</v>
      </c>
      <c r="F29" s="17">
        <v>1</v>
      </c>
      <c r="G29" s="17">
        <v>1</v>
      </c>
      <c r="H29" s="17">
        <v>0.75</v>
      </c>
      <c r="I29" s="55">
        <f t="shared" si="1"/>
        <v>1</v>
      </c>
      <c r="J29" s="17">
        <v>1</v>
      </c>
      <c r="K29" s="17">
        <v>1</v>
      </c>
      <c r="L29" s="17">
        <f t="shared" si="11"/>
        <v>1</v>
      </c>
      <c r="M29" s="17">
        <v>1</v>
      </c>
      <c r="N29" s="17">
        <v>1</v>
      </c>
      <c r="O29" s="17">
        <f t="shared" si="2"/>
        <v>1</v>
      </c>
      <c r="P29" s="17">
        <v>1</v>
      </c>
      <c r="Q29" s="17">
        <v>1</v>
      </c>
      <c r="R29" s="17">
        <f t="shared" si="3"/>
        <v>0.875</v>
      </c>
      <c r="S29" s="17">
        <v>0.75</v>
      </c>
      <c r="T29" s="17">
        <v>1</v>
      </c>
      <c r="U29" s="17">
        <f t="shared" si="4"/>
        <v>1</v>
      </c>
      <c r="V29" s="17">
        <v>1</v>
      </c>
      <c r="W29" s="17">
        <v>1</v>
      </c>
      <c r="X29" s="17">
        <f t="shared" si="5"/>
        <v>1</v>
      </c>
      <c r="Y29" s="17">
        <v>1</v>
      </c>
      <c r="Z29" s="17">
        <v>1</v>
      </c>
      <c r="AA29" s="17">
        <f t="shared" si="6"/>
        <v>1</v>
      </c>
      <c r="AB29" s="17">
        <v>1</v>
      </c>
      <c r="AC29" s="17">
        <v>1</v>
      </c>
      <c r="AD29" s="17">
        <f t="shared" si="7"/>
        <v>1</v>
      </c>
      <c r="AE29" s="17">
        <v>1</v>
      </c>
      <c r="AF29" s="17">
        <v>1</v>
      </c>
      <c r="AG29" s="17">
        <f t="shared" si="8"/>
        <v>0.5</v>
      </c>
      <c r="AH29" s="17">
        <v>1</v>
      </c>
      <c r="AI29" s="17">
        <v>0</v>
      </c>
      <c r="AJ29" s="17">
        <v>1</v>
      </c>
      <c r="AK29" s="17">
        <f t="shared" si="9"/>
        <v>1</v>
      </c>
      <c r="AL29" s="17">
        <v>1</v>
      </c>
      <c r="AM29" s="17">
        <v>1</v>
      </c>
      <c r="AN29" s="17">
        <v>1</v>
      </c>
      <c r="AO29" s="17">
        <v>0.67</v>
      </c>
      <c r="AP29" s="17">
        <v>1</v>
      </c>
      <c r="AQ29" s="17">
        <v>1</v>
      </c>
      <c r="AR29" s="17">
        <v>1</v>
      </c>
      <c r="AS29" s="17">
        <v>0.75</v>
      </c>
      <c r="AT29" s="17">
        <v>1</v>
      </c>
      <c r="AU29" s="17">
        <v>1</v>
      </c>
      <c r="AV29" s="17">
        <f t="shared" si="10"/>
        <v>1</v>
      </c>
      <c r="AW29" s="17">
        <v>1</v>
      </c>
      <c r="AX29" s="17">
        <v>1</v>
      </c>
      <c r="AY29" s="17">
        <v>1</v>
      </c>
      <c r="AZ29" s="17">
        <v>1</v>
      </c>
      <c r="BA29" s="17">
        <v>1</v>
      </c>
      <c r="BB29" s="17">
        <v>1</v>
      </c>
      <c r="BC29" s="14"/>
      <c r="BD29" s="14"/>
      <c r="BE29" s="14"/>
      <c r="BF29" s="14"/>
      <c r="BG29" s="14"/>
      <c r="BH29" s="14"/>
    </row>
    <row r="30" spans="1:60" ht="85">
      <c r="A30" s="50" t="s">
        <v>179</v>
      </c>
      <c r="B30" s="14"/>
      <c r="C30" s="20" t="s">
        <v>325</v>
      </c>
      <c r="D30" s="17">
        <v>0.99</v>
      </c>
      <c r="E30" s="16">
        <f t="shared" si="0"/>
        <v>1</v>
      </c>
      <c r="F30" s="17">
        <v>1</v>
      </c>
      <c r="G30" s="17">
        <v>1</v>
      </c>
      <c r="H30" s="17">
        <v>1</v>
      </c>
      <c r="I30" s="55">
        <f t="shared" si="1"/>
        <v>1</v>
      </c>
      <c r="J30" s="17">
        <v>1</v>
      </c>
      <c r="K30" s="17">
        <v>1</v>
      </c>
      <c r="L30" s="17">
        <f t="shared" si="11"/>
        <v>1</v>
      </c>
      <c r="M30" s="17">
        <v>1</v>
      </c>
      <c r="N30" s="17">
        <v>1</v>
      </c>
      <c r="O30" s="17">
        <f t="shared" si="2"/>
        <v>1</v>
      </c>
      <c r="P30" s="17">
        <v>1</v>
      </c>
      <c r="Q30" s="17">
        <v>1</v>
      </c>
      <c r="R30" s="17">
        <f t="shared" si="3"/>
        <v>1</v>
      </c>
      <c r="S30" s="17">
        <v>1</v>
      </c>
      <c r="T30" s="17">
        <v>1</v>
      </c>
      <c r="U30" s="17">
        <f t="shared" si="4"/>
        <v>1</v>
      </c>
      <c r="V30" s="17">
        <v>1</v>
      </c>
      <c r="W30" s="17">
        <v>1</v>
      </c>
      <c r="X30" s="17">
        <f t="shared" si="5"/>
        <v>1</v>
      </c>
      <c r="Y30" s="17">
        <v>1</v>
      </c>
      <c r="Z30" s="17">
        <v>1</v>
      </c>
      <c r="AA30" s="17">
        <f t="shared" si="6"/>
        <v>1</v>
      </c>
      <c r="AB30" s="17">
        <v>1</v>
      </c>
      <c r="AC30" s="17">
        <v>1</v>
      </c>
      <c r="AD30" s="17">
        <f t="shared" si="7"/>
        <v>1</v>
      </c>
      <c r="AE30" s="17">
        <v>1</v>
      </c>
      <c r="AF30" s="17">
        <v>1</v>
      </c>
      <c r="AG30" s="17">
        <f t="shared" si="8"/>
        <v>1</v>
      </c>
      <c r="AH30" s="17">
        <v>1</v>
      </c>
      <c r="AI30" s="17">
        <v>1</v>
      </c>
      <c r="AJ30" s="17">
        <v>1</v>
      </c>
      <c r="AK30" s="17">
        <f t="shared" si="9"/>
        <v>1</v>
      </c>
      <c r="AL30" s="17">
        <v>1</v>
      </c>
      <c r="AM30" s="17">
        <v>1</v>
      </c>
      <c r="AN30" s="17">
        <v>1</v>
      </c>
      <c r="AO30" s="17">
        <v>1</v>
      </c>
      <c r="AP30" s="17">
        <v>0.5</v>
      </c>
      <c r="AQ30" s="17">
        <v>1</v>
      </c>
      <c r="AR30" s="17">
        <v>1</v>
      </c>
      <c r="AS30" s="17">
        <v>1</v>
      </c>
      <c r="AT30" s="17">
        <v>1</v>
      </c>
      <c r="AU30" s="17">
        <v>1</v>
      </c>
      <c r="AV30" s="17">
        <f t="shared" si="10"/>
        <v>1</v>
      </c>
      <c r="AW30" s="17">
        <v>1</v>
      </c>
      <c r="AX30" s="17">
        <v>1</v>
      </c>
      <c r="AY30" s="17">
        <v>1</v>
      </c>
      <c r="AZ30" s="17">
        <v>1</v>
      </c>
      <c r="BA30" s="17">
        <v>1</v>
      </c>
      <c r="BB30" s="17">
        <v>1</v>
      </c>
      <c r="BC30" s="14"/>
      <c r="BD30" s="14"/>
      <c r="BE30" s="14"/>
      <c r="BF30" s="14"/>
      <c r="BG30" s="14"/>
      <c r="BH30" s="14"/>
    </row>
    <row r="31" spans="1:60" ht="145">
      <c r="A31" s="50" t="s">
        <v>179</v>
      </c>
      <c r="B31" s="14"/>
      <c r="C31" s="20" t="s">
        <v>326</v>
      </c>
      <c r="D31" s="17">
        <v>0.94</v>
      </c>
      <c r="E31" s="16">
        <f t="shared" si="0"/>
        <v>1</v>
      </c>
      <c r="F31" s="17">
        <v>1</v>
      </c>
      <c r="G31" s="17">
        <v>1</v>
      </c>
      <c r="H31" s="17">
        <v>1</v>
      </c>
      <c r="I31" s="55">
        <f t="shared" si="1"/>
        <v>1</v>
      </c>
      <c r="J31" s="17">
        <v>1</v>
      </c>
      <c r="K31" s="17">
        <v>1</v>
      </c>
      <c r="L31" s="17">
        <f t="shared" si="11"/>
        <v>1</v>
      </c>
      <c r="M31" s="17">
        <v>1</v>
      </c>
      <c r="N31" s="17">
        <v>1</v>
      </c>
      <c r="O31" s="17">
        <f t="shared" si="2"/>
        <v>1</v>
      </c>
      <c r="P31" s="17">
        <v>1</v>
      </c>
      <c r="Q31" s="17">
        <v>1</v>
      </c>
      <c r="R31" s="17">
        <f t="shared" si="3"/>
        <v>0</v>
      </c>
      <c r="S31" s="17">
        <v>0</v>
      </c>
      <c r="T31" s="17">
        <v>0</v>
      </c>
      <c r="U31" s="17">
        <f t="shared" si="4"/>
        <v>1</v>
      </c>
      <c r="V31" s="17">
        <v>1</v>
      </c>
      <c r="W31" s="17">
        <v>1</v>
      </c>
      <c r="X31" s="17">
        <f t="shared" si="5"/>
        <v>1</v>
      </c>
      <c r="Y31" s="17">
        <v>1</v>
      </c>
      <c r="Z31" s="17">
        <v>1</v>
      </c>
      <c r="AA31" s="17">
        <f t="shared" si="6"/>
        <v>1</v>
      </c>
      <c r="AB31" s="17">
        <v>1</v>
      </c>
      <c r="AC31" s="17">
        <v>1</v>
      </c>
      <c r="AD31" s="17">
        <f t="shared" si="7"/>
        <v>1</v>
      </c>
      <c r="AE31" s="17">
        <v>1</v>
      </c>
      <c r="AF31" s="17">
        <v>1</v>
      </c>
      <c r="AG31" s="17">
        <f t="shared" si="8"/>
        <v>1</v>
      </c>
      <c r="AH31" s="17">
        <v>1</v>
      </c>
      <c r="AI31" s="17">
        <v>1</v>
      </c>
      <c r="AJ31" s="15" t="s">
        <v>298</v>
      </c>
      <c r="AK31" s="15">
        <f t="shared" si="9"/>
        <v>1</v>
      </c>
      <c r="AL31" s="17">
        <v>1</v>
      </c>
      <c r="AM31" s="15" t="s">
        <v>298</v>
      </c>
      <c r="AN31" s="17">
        <v>1</v>
      </c>
      <c r="AO31" s="17">
        <v>1</v>
      </c>
      <c r="AP31" s="17">
        <v>1</v>
      </c>
      <c r="AQ31" s="17">
        <v>1</v>
      </c>
      <c r="AR31" s="17">
        <v>1</v>
      </c>
      <c r="AS31" s="17">
        <v>1</v>
      </c>
      <c r="AT31" s="17">
        <v>1</v>
      </c>
      <c r="AU31" s="17">
        <v>1</v>
      </c>
      <c r="AV31" s="17" t="e">
        <f t="shared" si="10"/>
        <v>#DIV/0!</v>
      </c>
      <c r="AW31" s="15" t="s">
        <v>298</v>
      </c>
      <c r="AX31" s="15" t="s">
        <v>298</v>
      </c>
      <c r="AY31" s="15" t="s">
        <v>298</v>
      </c>
      <c r="AZ31" s="17">
        <v>1</v>
      </c>
      <c r="BA31" s="17">
        <v>1</v>
      </c>
      <c r="BB31" s="17">
        <v>1</v>
      </c>
      <c r="BC31" s="14"/>
      <c r="BD31" s="14"/>
      <c r="BE31" s="14"/>
      <c r="BF31" s="14"/>
      <c r="BG31" s="14"/>
      <c r="BH31" s="14"/>
    </row>
    <row r="32" spans="1:60" ht="97">
      <c r="A32" s="50" t="s">
        <v>179</v>
      </c>
      <c r="B32" s="13" t="s">
        <v>307</v>
      </c>
      <c r="C32" s="20" t="s">
        <v>327</v>
      </c>
      <c r="D32" s="17">
        <v>0.86</v>
      </c>
      <c r="E32" s="16">
        <f t="shared" si="0"/>
        <v>0.83333333333333337</v>
      </c>
      <c r="F32" s="17">
        <v>1</v>
      </c>
      <c r="G32" s="17">
        <v>0.5</v>
      </c>
      <c r="H32" s="17">
        <v>1</v>
      </c>
      <c r="I32" s="55">
        <f t="shared" si="1"/>
        <v>1</v>
      </c>
      <c r="J32" s="17">
        <v>1</v>
      </c>
      <c r="K32" s="17">
        <v>1</v>
      </c>
      <c r="L32" s="17">
        <f t="shared" si="11"/>
        <v>1</v>
      </c>
      <c r="M32" s="17">
        <v>1</v>
      </c>
      <c r="N32" s="17">
        <v>1</v>
      </c>
      <c r="O32" s="17">
        <f t="shared" si="2"/>
        <v>1</v>
      </c>
      <c r="P32" s="17">
        <v>1</v>
      </c>
      <c r="Q32" s="17">
        <v>1</v>
      </c>
      <c r="R32" s="17">
        <f t="shared" si="3"/>
        <v>0.875</v>
      </c>
      <c r="S32" s="17">
        <v>0.75</v>
      </c>
      <c r="T32" s="17">
        <v>1</v>
      </c>
      <c r="U32" s="17">
        <f t="shared" si="4"/>
        <v>0.75</v>
      </c>
      <c r="V32" s="17">
        <v>0.5</v>
      </c>
      <c r="W32" s="17">
        <v>1</v>
      </c>
      <c r="X32" s="17">
        <f t="shared" si="5"/>
        <v>1</v>
      </c>
      <c r="Y32" s="17">
        <v>1</v>
      </c>
      <c r="Z32" s="17">
        <v>1</v>
      </c>
      <c r="AA32" s="17">
        <f t="shared" si="6"/>
        <v>1</v>
      </c>
      <c r="AB32" s="17">
        <v>1</v>
      </c>
      <c r="AC32" s="17">
        <v>1</v>
      </c>
      <c r="AD32" s="17">
        <f t="shared" si="7"/>
        <v>0.75</v>
      </c>
      <c r="AE32" s="17">
        <v>0.5</v>
      </c>
      <c r="AF32" s="17">
        <v>1</v>
      </c>
      <c r="AG32" s="17">
        <f t="shared" si="8"/>
        <v>0.75</v>
      </c>
      <c r="AH32" s="17">
        <v>0.5</v>
      </c>
      <c r="AI32" s="17">
        <v>1</v>
      </c>
      <c r="AJ32" s="17">
        <v>0.5</v>
      </c>
      <c r="AK32" s="17">
        <f t="shared" si="9"/>
        <v>1</v>
      </c>
      <c r="AL32" s="17">
        <v>1</v>
      </c>
      <c r="AM32" s="17">
        <v>1</v>
      </c>
      <c r="AN32" s="17">
        <v>1</v>
      </c>
      <c r="AO32" s="17">
        <v>1</v>
      </c>
      <c r="AP32" s="17">
        <v>1</v>
      </c>
      <c r="AQ32" s="17">
        <v>1</v>
      </c>
      <c r="AR32" s="17">
        <v>1</v>
      </c>
      <c r="AS32" s="17">
        <v>1</v>
      </c>
      <c r="AT32" s="17">
        <v>0.25</v>
      </c>
      <c r="AU32" s="17">
        <v>0.5</v>
      </c>
      <c r="AV32" s="17">
        <f t="shared" si="10"/>
        <v>0.875</v>
      </c>
      <c r="AW32" s="17">
        <v>1</v>
      </c>
      <c r="AX32" s="17">
        <v>0.75</v>
      </c>
      <c r="AY32" s="17">
        <v>1</v>
      </c>
      <c r="AZ32" s="17">
        <v>1</v>
      </c>
      <c r="BA32" s="17">
        <v>0.25</v>
      </c>
      <c r="BB32" s="17">
        <v>0.5</v>
      </c>
      <c r="BC32" s="14"/>
      <c r="BD32" s="14"/>
      <c r="BE32" s="14"/>
      <c r="BF32" s="14"/>
      <c r="BG32" s="14"/>
      <c r="BH32" s="14"/>
    </row>
    <row r="33" spans="1:60" ht="85">
      <c r="A33" s="50" t="s">
        <v>179</v>
      </c>
      <c r="B33" s="13"/>
      <c r="C33" s="20" t="s">
        <v>328</v>
      </c>
      <c r="D33" s="17">
        <v>0.95</v>
      </c>
      <c r="E33" s="16">
        <f t="shared" si="0"/>
        <v>1</v>
      </c>
      <c r="F33" s="17">
        <v>1</v>
      </c>
      <c r="G33" s="17">
        <v>1</v>
      </c>
      <c r="H33" s="17">
        <v>1</v>
      </c>
      <c r="I33" s="55">
        <f t="shared" si="1"/>
        <v>1</v>
      </c>
      <c r="J33" s="17">
        <v>1</v>
      </c>
      <c r="K33" s="17">
        <v>1</v>
      </c>
      <c r="L33" s="17">
        <f t="shared" si="11"/>
        <v>1</v>
      </c>
      <c r="M33" s="17">
        <v>1</v>
      </c>
      <c r="N33" s="17">
        <v>1</v>
      </c>
      <c r="O33" s="17">
        <f t="shared" si="2"/>
        <v>1</v>
      </c>
      <c r="P33" s="17">
        <v>1</v>
      </c>
      <c r="Q33" s="17">
        <v>1</v>
      </c>
      <c r="R33" s="17">
        <f t="shared" si="3"/>
        <v>1</v>
      </c>
      <c r="S33" s="17">
        <v>1</v>
      </c>
      <c r="T33" s="17">
        <v>1</v>
      </c>
      <c r="U33" s="17">
        <f t="shared" si="4"/>
        <v>1</v>
      </c>
      <c r="V33" s="17">
        <v>1</v>
      </c>
      <c r="W33" s="17">
        <v>1</v>
      </c>
      <c r="X33" s="17">
        <f t="shared" si="5"/>
        <v>1</v>
      </c>
      <c r="Y33" s="17">
        <v>1</v>
      </c>
      <c r="Z33" s="17">
        <v>1</v>
      </c>
      <c r="AA33" s="17">
        <f t="shared" si="6"/>
        <v>1</v>
      </c>
      <c r="AB33" s="17">
        <v>1</v>
      </c>
      <c r="AC33" s="17">
        <v>1</v>
      </c>
      <c r="AD33" s="17">
        <f t="shared" si="7"/>
        <v>1</v>
      </c>
      <c r="AE33" s="17">
        <v>1</v>
      </c>
      <c r="AF33" s="17">
        <v>1</v>
      </c>
      <c r="AG33" s="17">
        <f t="shared" si="8"/>
        <v>1</v>
      </c>
      <c r="AH33" s="17">
        <v>1</v>
      </c>
      <c r="AI33" s="17">
        <v>1</v>
      </c>
      <c r="AJ33" s="17">
        <v>0.75</v>
      </c>
      <c r="AK33" s="17">
        <f t="shared" si="9"/>
        <v>1</v>
      </c>
      <c r="AL33" s="17">
        <v>1</v>
      </c>
      <c r="AM33" s="17">
        <v>1</v>
      </c>
      <c r="AN33" s="17">
        <v>1</v>
      </c>
      <c r="AO33" s="17">
        <v>1</v>
      </c>
      <c r="AP33" s="17">
        <v>1</v>
      </c>
      <c r="AQ33" s="17">
        <v>1</v>
      </c>
      <c r="AR33" s="17">
        <v>1</v>
      </c>
      <c r="AS33" s="17">
        <v>1</v>
      </c>
      <c r="AT33" s="17">
        <v>0.25</v>
      </c>
      <c r="AU33" s="17">
        <v>1</v>
      </c>
      <c r="AV33" s="17">
        <f t="shared" si="10"/>
        <v>1</v>
      </c>
      <c r="AW33" s="17">
        <v>1</v>
      </c>
      <c r="AX33" s="17">
        <v>1</v>
      </c>
      <c r="AY33" s="17">
        <v>1</v>
      </c>
      <c r="AZ33" s="17">
        <v>1</v>
      </c>
      <c r="BA33" s="17">
        <v>0.25</v>
      </c>
      <c r="BB33" s="17">
        <v>0.75</v>
      </c>
      <c r="BC33" s="14"/>
      <c r="BD33" s="14"/>
      <c r="BE33" s="14"/>
      <c r="BF33" s="14"/>
      <c r="BG33" s="14"/>
      <c r="BH33" s="14"/>
    </row>
    <row r="34" spans="1:60" ht="61">
      <c r="A34" s="50" t="s">
        <v>179</v>
      </c>
      <c r="B34" s="13"/>
      <c r="C34" s="20" t="s">
        <v>329</v>
      </c>
      <c r="D34" s="17">
        <v>0.72</v>
      </c>
      <c r="E34" s="16">
        <f t="shared" si="0"/>
        <v>0</v>
      </c>
      <c r="F34" s="17">
        <v>0</v>
      </c>
      <c r="G34" s="17">
        <v>0</v>
      </c>
      <c r="H34" s="17">
        <v>0</v>
      </c>
      <c r="I34" s="55">
        <f t="shared" si="1"/>
        <v>1</v>
      </c>
      <c r="J34" s="17">
        <v>1</v>
      </c>
      <c r="K34" s="17">
        <v>1</v>
      </c>
      <c r="L34" s="17">
        <f t="shared" si="11"/>
        <v>0.25</v>
      </c>
      <c r="M34" s="17">
        <v>0.5</v>
      </c>
      <c r="N34" s="17">
        <v>0</v>
      </c>
      <c r="O34" s="17">
        <f t="shared" si="2"/>
        <v>1</v>
      </c>
      <c r="P34" s="17">
        <v>1</v>
      </c>
      <c r="Q34" s="17">
        <v>1</v>
      </c>
      <c r="R34" s="17">
        <f t="shared" si="3"/>
        <v>0</v>
      </c>
      <c r="S34" s="17">
        <v>0</v>
      </c>
      <c r="T34" s="17">
        <v>0</v>
      </c>
      <c r="U34" s="17">
        <f t="shared" si="4"/>
        <v>1</v>
      </c>
      <c r="V34" s="17">
        <v>1</v>
      </c>
      <c r="W34" s="17">
        <v>1</v>
      </c>
      <c r="X34" s="17">
        <f t="shared" si="5"/>
        <v>0</v>
      </c>
      <c r="Y34" s="17">
        <v>0</v>
      </c>
      <c r="Z34" s="17">
        <v>0</v>
      </c>
      <c r="AA34" s="17">
        <f t="shared" si="6"/>
        <v>1</v>
      </c>
      <c r="AB34" s="17">
        <v>1</v>
      </c>
      <c r="AC34" s="17">
        <v>1</v>
      </c>
      <c r="AD34" s="17">
        <f t="shared" si="7"/>
        <v>1</v>
      </c>
      <c r="AE34" s="17">
        <v>1</v>
      </c>
      <c r="AF34" s="17">
        <v>1</v>
      </c>
      <c r="AG34" s="17">
        <f t="shared" si="8"/>
        <v>1</v>
      </c>
      <c r="AH34" s="17">
        <v>1</v>
      </c>
      <c r="AI34" s="17">
        <v>1</v>
      </c>
      <c r="AJ34" s="17">
        <v>1</v>
      </c>
      <c r="AK34" s="17">
        <f t="shared" si="9"/>
        <v>1</v>
      </c>
      <c r="AL34" s="17">
        <v>1</v>
      </c>
      <c r="AM34" s="17">
        <v>1</v>
      </c>
      <c r="AN34" s="17">
        <v>1</v>
      </c>
      <c r="AO34" s="17">
        <v>0.5</v>
      </c>
      <c r="AP34" s="17">
        <v>0.5</v>
      </c>
      <c r="AQ34" s="17">
        <v>1</v>
      </c>
      <c r="AR34" s="17">
        <v>1</v>
      </c>
      <c r="AS34" s="17">
        <v>1</v>
      </c>
      <c r="AT34" s="17">
        <v>1</v>
      </c>
      <c r="AU34" s="17">
        <v>0.5</v>
      </c>
      <c r="AV34" s="17">
        <f t="shared" si="10"/>
        <v>0.75</v>
      </c>
      <c r="AW34" s="17">
        <v>1</v>
      </c>
      <c r="AX34" s="17">
        <v>0.5</v>
      </c>
      <c r="AY34" s="17">
        <v>1</v>
      </c>
      <c r="AZ34" s="17">
        <v>1</v>
      </c>
      <c r="BA34" s="17">
        <v>1</v>
      </c>
      <c r="BB34" s="17">
        <v>1</v>
      </c>
      <c r="BC34" s="14"/>
      <c r="BD34" s="14"/>
      <c r="BE34" s="14"/>
      <c r="BF34" s="14"/>
      <c r="BG34" s="14"/>
      <c r="BH34" s="14"/>
    </row>
    <row r="35" spans="1:60" ht="109">
      <c r="A35" s="50" t="s">
        <v>179</v>
      </c>
      <c r="B35" s="13"/>
      <c r="C35" s="20" t="s">
        <v>330</v>
      </c>
      <c r="D35" s="17">
        <v>0.22</v>
      </c>
      <c r="E35" s="16">
        <f t="shared" si="0"/>
        <v>0.5</v>
      </c>
      <c r="F35" s="17">
        <v>0</v>
      </c>
      <c r="G35" s="17">
        <v>0.5</v>
      </c>
      <c r="H35" s="17">
        <v>1</v>
      </c>
      <c r="I35" s="55">
        <f t="shared" si="1"/>
        <v>0</v>
      </c>
      <c r="J35" s="17">
        <v>0</v>
      </c>
      <c r="K35" s="17">
        <v>0</v>
      </c>
      <c r="L35" s="17">
        <f t="shared" si="11"/>
        <v>0</v>
      </c>
      <c r="M35" s="17">
        <v>0</v>
      </c>
      <c r="N35" s="17">
        <v>0</v>
      </c>
      <c r="O35" s="17">
        <f t="shared" si="2"/>
        <v>1</v>
      </c>
      <c r="P35" s="17">
        <v>1</v>
      </c>
      <c r="Q35" s="17">
        <v>1</v>
      </c>
      <c r="R35" s="17">
        <f t="shared" si="3"/>
        <v>0</v>
      </c>
      <c r="S35" s="17">
        <v>0</v>
      </c>
      <c r="T35" s="17">
        <v>0</v>
      </c>
      <c r="U35" s="17">
        <f t="shared" si="4"/>
        <v>0.5</v>
      </c>
      <c r="V35" s="17">
        <v>0</v>
      </c>
      <c r="W35" s="17">
        <v>1</v>
      </c>
      <c r="X35" s="17">
        <f t="shared" si="5"/>
        <v>0</v>
      </c>
      <c r="Y35" s="17">
        <v>0</v>
      </c>
      <c r="Z35" s="17">
        <v>0</v>
      </c>
      <c r="AA35" s="17">
        <f t="shared" si="6"/>
        <v>0.75</v>
      </c>
      <c r="AB35" s="17">
        <v>0.5</v>
      </c>
      <c r="AC35" s="17">
        <v>1</v>
      </c>
      <c r="AD35" s="17">
        <f t="shared" si="7"/>
        <v>0</v>
      </c>
      <c r="AE35" s="17">
        <v>0</v>
      </c>
      <c r="AF35" s="17">
        <v>0</v>
      </c>
      <c r="AG35" s="17">
        <f t="shared" si="8"/>
        <v>0</v>
      </c>
      <c r="AH35" s="17">
        <v>0</v>
      </c>
      <c r="AI35" s="17">
        <v>0</v>
      </c>
      <c r="AJ35" s="17">
        <v>0</v>
      </c>
      <c r="AK35" s="17">
        <f t="shared" si="9"/>
        <v>0</v>
      </c>
      <c r="AL35" s="17">
        <v>0</v>
      </c>
      <c r="AM35" s="17">
        <v>0</v>
      </c>
      <c r="AN35" s="17">
        <v>1</v>
      </c>
      <c r="AO35" s="17">
        <v>0</v>
      </c>
      <c r="AP35" s="17">
        <v>0</v>
      </c>
      <c r="AQ35" s="17">
        <v>0</v>
      </c>
      <c r="AR35" s="17">
        <v>0</v>
      </c>
      <c r="AS35" s="17">
        <v>0</v>
      </c>
      <c r="AT35" s="17">
        <v>0</v>
      </c>
      <c r="AU35" s="17">
        <v>0.5</v>
      </c>
      <c r="AV35" s="17">
        <f t="shared" si="10"/>
        <v>0</v>
      </c>
      <c r="AW35" s="17">
        <v>0</v>
      </c>
      <c r="AX35" s="17">
        <v>0</v>
      </c>
      <c r="AY35" s="17">
        <v>0</v>
      </c>
      <c r="AZ35" s="17">
        <v>0.67</v>
      </c>
      <c r="BA35" s="17">
        <v>0</v>
      </c>
      <c r="BB35" s="17">
        <v>0</v>
      </c>
      <c r="BC35" s="14"/>
      <c r="BD35" s="14"/>
      <c r="BE35" s="14"/>
      <c r="BF35" s="14"/>
      <c r="BG35" s="14"/>
      <c r="BH35" s="14"/>
    </row>
    <row r="36" spans="1:60" ht="61">
      <c r="A36" s="53" t="s">
        <v>191</v>
      </c>
      <c r="B36" s="13"/>
      <c r="C36" s="20" t="s">
        <v>331</v>
      </c>
      <c r="D36" s="17">
        <v>0.89</v>
      </c>
      <c r="E36" s="16">
        <f t="shared" si="0"/>
        <v>0.66666666666666663</v>
      </c>
      <c r="F36" s="17">
        <v>1</v>
      </c>
      <c r="G36" s="17">
        <v>1</v>
      </c>
      <c r="H36" s="17">
        <v>0</v>
      </c>
      <c r="I36" s="55">
        <f t="shared" si="1"/>
        <v>0.875</v>
      </c>
      <c r="J36" s="17">
        <v>0.75</v>
      </c>
      <c r="K36" s="17">
        <v>1</v>
      </c>
      <c r="L36" s="17">
        <f t="shared" si="11"/>
        <v>0.75</v>
      </c>
      <c r="M36" s="17">
        <v>0.5</v>
      </c>
      <c r="N36" s="17">
        <v>1</v>
      </c>
      <c r="O36" s="17">
        <f t="shared" si="2"/>
        <v>1</v>
      </c>
      <c r="P36" s="17">
        <v>1</v>
      </c>
      <c r="Q36" s="17">
        <v>1</v>
      </c>
      <c r="R36" s="17">
        <f t="shared" si="3"/>
        <v>0.875</v>
      </c>
      <c r="S36" s="17">
        <v>0.75</v>
      </c>
      <c r="T36" s="17">
        <v>1</v>
      </c>
      <c r="U36" s="17">
        <f t="shared" si="4"/>
        <v>1</v>
      </c>
      <c r="V36" s="17">
        <v>1</v>
      </c>
      <c r="W36" s="17">
        <v>1</v>
      </c>
      <c r="X36" s="17">
        <f t="shared" si="5"/>
        <v>0.875</v>
      </c>
      <c r="Y36" s="17">
        <v>0.75</v>
      </c>
      <c r="Z36" s="17">
        <v>1</v>
      </c>
      <c r="AA36" s="17">
        <f t="shared" si="6"/>
        <v>0.75</v>
      </c>
      <c r="AB36" s="17">
        <v>0.5</v>
      </c>
      <c r="AC36" s="17">
        <v>1</v>
      </c>
      <c r="AD36" s="17">
        <f t="shared" si="7"/>
        <v>1</v>
      </c>
      <c r="AE36" s="17">
        <v>1</v>
      </c>
      <c r="AF36" s="17">
        <v>1</v>
      </c>
      <c r="AG36" s="17">
        <f t="shared" si="8"/>
        <v>1</v>
      </c>
      <c r="AH36" s="17">
        <v>1</v>
      </c>
      <c r="AI36" s="17">
        <v>1</v>
      </c>
      <c r="AJ36" s="17">
        <v>1</v>
      </c>
      <c r="AK36" s="17">
        <f t="shared" si="9"/>
        <v>0.875</v>
      </c>
      <c r="AL36" s="17">
        <v>0.75</v>
      </c>
      <c r="AM36" s="17">
        <v>1</v>
      </c>
      <c r="AN36" s="17">
        <v>1</v>
      </c>
      <c r="AO36" s="17">
        <v>1</v>
      </c>
      <c r="AP36" s="17">
        <v>1</v>
      </c>
      <c r="AQ36" s="17">
        <v>1</v>
      </c>
      <c r="AR36" s="17">
        <v>0.5</v>
      </c>
      <c r="AS36" s="17">
        <v>0.5</v>
      </c>
      <c r="AT36" s="17">
        <v>1</v>
      </c>
      <c r="AU36" s="17">
        <v>1</v>
      </c>
      <c r="AV36" s="17">
        <f t="shared" si="10"/>
        <v>0.82499999999999996</v>
      </c>
      <c r="AW36" s="17">
        <v>0.9</v>
      </c>
      <c r="AX36" s="17">
        <v>0.75</v>
      </c>
      <c r="AY36" s="17">
        <v>1</v>
      </c>
      <c r="AZ36" s="17">
        <v>1</v>
      </c>
      <c r="BA36" s="17">
        <v>1</v>
      </c>
      <c r="BB36" s="17">
        <v>1</v>
      </c>
      <c r="BC36" s="14"/>
      <c r="BD36" s="14"/>
      <c r="BE36" s="14"/>
      <c r="BF36" s="14"/>
      <c r="BG36" s="14"/>
      <c r="BH36" s="14"/>
    </row>
    <row r="37" spans="1:60" ht="97">
      <c r="A37" s="50" t="s">
        <v>179</v>
      </c>
      <c r="B37" s="13" t="s">
        <v>310</v>
      </c>
      <c r="C37" s="15" t="s">
        <v>332</v>
      </c>
      <c r="D37" s="17">
        <v>0.27</v>
      </c>
      <c r="E37" s="16">
        <f t="shared" si="0"/>
        <v>0</v>
      </c>
      <c r="F37" s="17">
        <v>0</v>
      </c>
      <c r="G37" s="17">
        <v>0</v>
      </c>
      <c r="H37" s="17">
        <v>0</v>
      </c>
      <c r="I37" s="55">
        <f t="shared" si="1"/>
        <v>0.375</v>
      </c>
      <c r="J37" s="17">
        <v>0.25</v>
      </c>
      <c r="K37" s="17">
        <v>0.5</v>
      </c>
      <c r="L37" s="17">
        <f t="shared" si="11"/>
        <v>0.75</v>
      </c>
      <c r="M37" s="17">
        <v>0.5</v>
      </c>
      <c r="N37" s="17">
        <v>1</v>
      </c>
      <c r="O37" s="17">
        <f t="shared" si="2"/>
        <v>0.75</v>
      </c>
      <c r="P37" s="17">
        <v>0.5</v>
      </c>
      <c r="Q37" s="17">
        <v>1</v>
      </c>
      <c r="R37" s="17">
        <f t="shared" si="3"/>
        <v>0.125</v>
      </c>
      <c r="S37" s="17">
        <v>0.25</v>
      </c>
      <c r="T37" s="17">
        <v>0</v>
      </c>
      <c r="U37" s="17">
        <f t="shared" si="4"/>
        <v>0</v>
      </c>
      <c r="V37" s="17">
        <v>0</v>
      </c>
      <c r="W37" s="17">
        <v>0</v>
      </c>
      <c r="X37" s="17">
        <f t="shared" si="5"/>
        <v>0</v>
      </c>
      <c r="Y37" s="17">
        <v>0</v>
      </c>
      <c r="Z37" s="17">
        <v>0</v>
      </c>
      <c r="AA37" s="17">
        <f t="shared" si="6"/>
        <v>0.125</v>
      </c>
      <c r="AB37" s="17">
        <v>0.25</v>
      </c>
      <c r="AC37" s="17">
        <v>0</v>
      </c>
      <c r="AD37" s="17">
        <f t="shared" si="7"/>
        <v>0.5</v>
      </c>
      <c r="AE37" s="17">
        <v>0</v>
      </c>
      <c r="AF37" s="17">
        <v>1</v>
      </c>
      <c r="AG37" s="17">
        <f t="shared" si="8"/>
        <v>0</v>
      </c>
      <c r="AH37" s="17">
        <v>0</v>
      </c>
      <c r="AI37" s="17">
        <v>0</v>
      </c>
      <c r="AJ37" s="17">
        <v>0</v>
      </c>
      <c r="AK37" s="17">
        <f t="shared" si="9"/>
        <v>0.25</v>
      </c>
      <c r="AL37" s="17">
        <v>0</v>
      </c>
      <c r="AM37" s="17">
        <v>0.5</v>
      </c>
      <c r="AN37" s="17">
        <v>0.5</v>
      </c>
      <c r="AO37" s="17">
        <v>0</v>
      </c>
      <c r="AP37" s="17">
        <v>1</v>
      </c>
      <c r="AQ37" s="17">
        <v>0.75</v>
      </c>
      <c r="AR37" s="17">
        <v>0</v>
      </c>
      <c r="AS37" s="17">
        <v>0.75</v>
      </c>
      <c r="AT37" s="17">
        <v>0</v>
      </c>
      <c r="AU37" s="17">
        <v>0.25</v>
      </c>
      <c r="AV37" s="17">
        <f t="shared" si="10"/>
        <v>0.47499999999999998</v>
      </c>
      <c r="AW37" s="17">
        <v>0.2</v>
      </c>
      <c r="AX37" s="17">
        <v>0.75</v>
      </c>
      <c r="AY37" s="17">
        <v>0</v>
      </c>
      <c r="AZ37" s="17">
        <v>0.33</v>
      </c>
      <c r="BA37" s="17">
        <v>0</v>
      </c>
      <c r="BB37" s="17">
        <v>0</v>
      </c>
      <c r="BC37" s="14"/>
      <c r="BD37" s="14"/>
      <c r="BE37" s="14"/>
      <c r="BF37" s="14"/>
      <c r="BG37" s="14"/>
      <c r="BH37" s="14"/>
    </row>
    <row r="38" spans="1:60" ht="181">
      <c r="A38" s="50" t="s">
        <v>179</v>
      </c>
      <c r="B38" s="13"/>
      <c r="C38" s="15" t="s">
        <v>333</v>
      </c>
      <c r="D38" s="17">
        <v>1</v>
      </c>
      <c r="E38" s="16">
        <f t="shared" si="0"/>
        <v>1</v>
      </c>
      <c r="F38" s="17">
        <v>1</v>
      </c>
      <c r="G38" s="17">
        <v>1</v>
      </c>
      <c r="H38" s="17">
        <v>1</v>
      </c>
      <c r="I38" s="55">
        <f t="shared" si="1"/>
        <v>1</v>
      </c>
      <c r="J38" s="17">
        <v>1</v>
      </c>
      <c r="K38" s="17">
        <v>1</v>
      </c>
      <c r="L38" s="17">
        <f t="shared" si="11"/>
        <v>1</v>
      </c>
      <c r="M38" s="17">
        <v>1</v>
      </c>
      <c r="N38" s="17">
        <v>1</v>
      </c>
      <c r="O38" s="17">
        <f t="shared" si="2"/>
        <v>1</v>
      </c>
      <c r="P38" s="17">
        <v>1</v>
      </c>
      <c r="Q38" s="17">
        <v>1</v>
      </c>
      <c r="R38" s="17">
        <f t="shared" si="3"/>
        <v>1</v>
      </c>
      <c r="S38" s="17">
        <v>1</v>
      </c>
      <c r="T38" s="17">
        <v>1</v>
      </c>
      <c r="U38" s="17">
        <f t="shared" si="4"/>
        <v>1</v>
      </c>
      <c r="V38" s="17">
        <v>1</v>
      </c>
      <c r="W38" s="17">
        <v>1</v>
      </c>
      <c r="X38" s="17">
        <f t="shared" si="5"/>
        <v>1</v>
      </c>
      <c r="Y38" s="17">
        <v>1</v>
      </c>
      <c r="Z38" s="17">
        <v>1</v>
      </c>
      <c r="AA38" s="17">
        <f t="shared" si="6"/>
        <v>1</v>
      </c>
      <c r="AB38" s="17">
        <v>1</v>
      </c>
      <c r="AC38" s="17">
        <v>1</v>
      </c>
      <c r="AD38" s="17">
        <f t="shared" si="7"/>
        <v>1</v>
      </c>
      <c r="AE38" s="17">
        <v>1</v>
      </c>
      <c r="AF38" s="17">
        <v>1</v>
      </c>
      <c r="AG38" s="17">
        <f t="shared" si="8"/>
        <v>1</v>
      </c>
      <c r="AH38" s="17">
        <v>1</v>
      </c>
      <c r="AI38" s="17">
        <v>1</v>
      </c>
      <c r="AJ38" s="17">
        <v>1</v>
      </c>
      <c r="AK38" s="17">
        <f t="shared" si="9"/>
        <v>1</v>
      </c>
      <c r="AL38" s="17">
        <v>1</v>
      </c>
      <c r="AM38" s="17">
        <v>1</v>
      </c>
      <c r="AN38" s="17">
        <v>1</v>
      </c>
      <c r="AO38" s="17">
        <v>1</v>
      </c>
      <c r="AP38" s="17">
        <v>1</v>
      </c>
      <c r="AQ38" s="17">
        <v>1</v>
      </c>
      <c r="AR38" s="17">
        <v>1</v>
      </c>
      <c r="AS38" s="17">
        <v>1</v>
      </c>
      <c r="AT38" s="17">
        <v>1</v>
      </c>
      <c r="AU38" s="17">
        <v>1</v>
      </c>
      <c r="AV38" s="17">
        <f t="shared" si="10"/>
        <v>1</v>
      </c>
      <c r="AW38" s="17">
        <v>1</v>
      </c>
      <c r="AX38" s="17">
        <v>1</v>
      </c>
      <c r="AY38" s="17">
        <v>1</v>
      </c>
      <c r="AZ38" s="17">
        <v>1</v>
      </c>
      <c r="BA38" s="17">
        <v>1</v>
      </c>
      <c r="BB38" s="17">
        <v>1</v>
      </c>
      <c r="BC38" s="14"/>
      <c r="BD38" s="14"/>
      <c r="BE38" s="14"/>
      <c r="BF38" s="14"/>
      <c r="BG38" s="14"/>
      <c r="BH38" s="14"/>
    </row>
    <row r="39" spans="1:60" ht="157">
      <c r="A39" s="50" t="s">
        <v>179</v>
      </c>
      <c r="B39" s="13"/>
      <c r="C39" s="20" t="s">
        <v>334</v>
      </c>
      <c r="D39" s="17">
        <v>0.01</v>
      </c>
      <c r="E39" s="16">
        <f t="shared" si="0"/>
        <v>0</v>
      </c>
      <c r="F39" s="17">
        <v>0</v>
      </c>
      <c r="G39" s="17">
        <v>0</v>
      </c>
      <c r="H39" s="17">
        <v>0</v>
      </c>
      <c r="I39" s="55">
        <f t="shared" si="1"/>
        <v>0</v>
      </c>
      <c r="J39" s="17">
        <v>0</v>
      </c>
      <c r="K39" s="17">
        <v>0</v>
      </c>
      <c r="L39" s="17">
        <f t="shared" si="11"/>
        <v>0.25</v>
      </c>
      <c r="M39" s="17">
        <v>0.5</v>
      </c>
      <c r="N39" s="17">
        <v>0</v>
      </c>
      <c r="O39" s="17">
        <f t="shared" si="2"/>
        <v>0</v>
      </c>
      <c r="P39" s="17">
        <v>0</v>
      </c>
      <c r="Q39" s="17">
        <v>0</v>
      </c>
      <c r="R39" s="17">
        <f t="shared" si="3"/>
        <v>0</v>
      </c>
      <c r="S39" s="17">
        <v>0</v>
      </c>
      <c r="T39" s="17">
        <v>0</v>
      </c>
      <c r="U39" s="17">
        <f t="shared" si="4"/>
        <v>0</v>
      </c>
      <c r="V39" s="17">
        <v>0</v>
      </c>
      <c r="W39" s="17">
        <v>0</v>
      </c>
      <c r="X39" s="17">
        <f t="shared" si="5"/>
        <v>0</v>
      </c>
      <c r="Y39" s="17">
        <v>0</v>
      </c>
      <c r="Z39" s="17">
        <v>0</v>
      </c>
      <c r="AA39" s="17">
        <f t="shared" si="6"/>
        <v>0</v>
      </c>
      <c r="AB39" s="17">
        <v>0</v>
      </c>
      <c r="AC39" s="17">
        <v>0</v>
      </c>
      <c r="AD39" s="17">
        <f t="shared" si="7"/>
        <v>0</v>
      </c>
      <c r="AE39" s="17">
        <v>0</v>
      </c>
      <c r="AF39" s="17">
        <v>0</v>
      </c>
      <c r="AG39" s="17">
        <f t="shared" si="8"/>
        <v>0</v>
      </c>
      <c r="AH39" s="17">
        <v>0</v>
      </c>
      <c r="AI39" s="17">
        <v>0</v>
      </c>
      <c r="AJ39" s="17">
        <v>0</v>
      </c>
      <c r="AK39" s="17">
        <f t="shared" si="9"/>
        <v>0</v>
      </c>
      <c r="AL39" s="17">
        <v>0</v>
      </c>
      <c r="AM39" s="17">
        <v>0</v>
      </c>
      <c r="AN39" s="17">
        <v>0</v>
      </c>
      <c r="AO39" s="17">
        <v>0</v>
      </c>
      <c r="AP39" s="17">
        <v>0</v>
      </c>
      <c r="AQ39" s="17">
        <v>0</v>
      </c>
      <c r="AR39" s="17">
        <v>0</v>
      </c>
      <c r="AS39" s="17">
        <v>0</v>
      </c>
      <c r="AT39" s="17">
        <v>0</v>
      </c>
      <c r="AU39" s="17">
        <v>0</v>
      </c>
      <c r="AV39" s="17">
        <f t="shared" si="10"/>
        <v>0</v>
      </c>
      <c r="AW39" s="17">
        <v>0</v>
      </c>
      <c r="AX39" s="17">
        <v>0</v>
      </c>
      <c r="AY39" s="17">
        <v>0</v>
      </c>
      <c r="AZ39" s="17">
        <v>0</v>
      </c>
      <c r="BA39" s="17">
        <v>0</v>
      </c>
      <c r="BB39" s="17">
        <v>0</v>
      </c>
      <c r="BC39" s="14"/>
      <c r="BD39" s="14"/>
      <c r="BE39" s="14"/>
      <c r="BF39" s="14"/>
      <c r="BG39" s="14"/>
      <c r="BH39" s="14"/>
    </row>
    <row r="40" spans="1:60" ht="97">
      <c r="A40" s="50" t="s">
        <v>179</v>
      </c>
      <c r="B40" s="13"/>
      <c r="C40" s="15" t="s">
        <v>335</v>
      </c>
      <c r="D40" s="17">
        <v>1</v>
      </c>
      <c r="E40" s="16">
        <f t="shared" si="0"/>
        <v>1</v>
      </c>
      <c r="F40" s="17">
        <v>1</v>
      </c>
      <c r="G40" s="17">
        <v>1</v>
      </c>
      <c r="H40" s="17">
        <v>1</v>
      </c>
      <c r="I40" s="55">
        <f t="shared" si="1"/>
        <v>1</v>
      </c>
      <c r="J40" s="17">
        <v>1</v>
      </c>
      <c r="K40" s="17">
        <v>1</v>
      </c>
      <c r="L40" s="17">
        <f t="shared" si="11"/>
        <v>1</v>
      </c>
      <c r="M40" s="17">
        <v>1</v>
      </c>
      <c r="N40" s="17">
        <v>1</v>
      </c>
      <c r="O40" s="17">
        <f t="shared" si="2"/>
        <v>1</v>
      </c>
      <c r="P40" s="17">
        <v>1</v>
      </c>
      <c r="Q40" s="17">
        <v>1</v>
      </c>
      <c r="R40" s="17">
        <f t="shared" si="3"/>
        <v>1</v>
      </c>
      <c r="S40" s="17">
        <v>1</v>
      </c>
      <c r="T40" s="17">
        <v>1</v>
      </c>
      <c r="U40" s="17">
        <f t="shared" si="4"/>
        <v>1</v>
      </c>
      <c r="V40" s="17">
        <v>1</v>
      </c>
      <c r="W40" s="17">
        <v>1</v>
      </c>
      <c r="X40" s="17">
        <f t="shared" si="5"/>
        <v>1</v>
      </c>
      <c r="Y40" s="17">
        <v>1</v>
      </c>
      <c r="Z40" s="17">
        <v>1</v>
      </c>
      <c r="AA40" s="17">
        <f t="shared" si="6"/>
        <v>1</v>
      </c>
      <c r="AB40" s="17">
        <v>1</v>
      </c>
      <c r="AC40" s="17">
        <v>1</v>
      </c>
      <c r="AD40" s="17">
        <f t="shared" si="7"/>
        <v>1</v>
      </c>
      <c r="AE40" s="17">
        <v>1</v>
      </c>
      <c r="AF40" s="17">
        <v>1</v>
      </c>
      <c r="AG40" s="17">
        <f t="shared" si="8"/>
        <v>1</v>
      </c>
      <c r="AH40" s="17">
        <v>1</v>
      </c>
      <c r="AI40" s="17">
        <v>1</v>
      </c>
      <c r="AJ40" s="17">
        <v>1</v>
      </c>
      <c r="AK40" s="17">
        <f t="shared" si="9"/>
        <v>1</v>
      </c>
      <c r="AL40" s="17">
        <v>1</v>
      </c>
      <c r="AM40" s="17">
        <v>1</v>
      </c>
      <c r="AN40" s="17">
        <v>1</v>
      </c>
      <c r="AO40" s="17">
        <v>1</v>
      </c>
      <c r="AP40" s="17">
        <v>1</v>
      </c>
      <c r="AQ40" s="17">
        <v>1</v>
      </c>
      <c r="AR40" s="17">
        <v>1</v>
      </c>
      <c r="AS40" s="17">
        <v>1</v>
      </c>
      <c r="AT40" s="17">
        <v>1</v>
      </c>
      <c r="AU40" s="17">
        <v>1</v>
      </c>
      <c r="AV40" s="17">
        <f t="shared" si="10"/>
        <v>1</v>
      </c>
      <c r="AW40" s="17">
        <v>1</v>
      </c>
      <c r="AX40" s="17">
        <v>1</v>
      </c>
      <c r="AY40" s="17">
        <v>1</v>
      </c>
      <c r="AZ40" s="17">
        <v>1</v>
      </c>
      <c r="BA40" s="17">
        <v>1</v>
      </c>
      <c r="BB40" s="17">
        <v>1</v>
      </c>
      <c r="BC40" s="14"/>
      <c r="BD40" s="14"/>
      <c r="BE40" s="14"/>
      <c r="BF40" s="14"/>
      <c r="BG40" s="14"/>
      <c r="BH40" s="14"/>
    </row>
    <row r="41" spans="1:60" ht="109">
      <c r="A41" s="50" t="s">
        <v>179</v>
      </c>
      <c r="B41" s="13"/>
      <c r="C41" s="15" t="s">
        <v>336</v>
      </c>
      <c r="D41" s="17">
        <v>1</v>
      </c>
      <c r="E41" s="16">
        <f t="shared" si="0"/>
        <v>1</v>
      </c>
      <c r="F41" s="17">
        <v>1</v>
      </c>
      <c r="G41" s="17">
        <v>1</v>
      </c>
      <c r="H41" s="17">
        <v>1</v>
      </c>
      <c r="I41" s="55">
        <f t="shared" si="1"/>
        <v>1</v>
      </c>
      <c r="J41" s="17">
        <v>1</v>
      </c>
      <c r="K41" s="17">
        <v>1</v>
      </c>
      <c r="L41" s="17">
        <f t="shared" si="11"/>
        <v>1</v>
      </c>
      <c r="M41" s="17">
        <v>1</v>
      </c>
      <c r="N41" s="17">
        <v>1</v>
      </c>
      <c r="O41" s="17">
        <f t="shared" si="2"/>
        <v>1</v>
      </c>
      <c r="P41" s="17">
        <v>1</v>
      </c>
      <c r="Q41" s="17">
        <v>1</v>
      </c>
      <c r="R41" s="17">
        <f t="shared" si="3"/>
        <v>1</v>
      </c>
      <c r="S41" s="17">
        <v>1</v>
      </c>
      <c r="T41" s="17">
        <v>1</v>
      </c>
      <c r="U41" s="17">
        <f t="shared" si="4"/>
        <v>1</v>
      </c>
      <c r="V41" s="17">
        <v>1</v>
      </c>
      <c r="W41" s="17">
        <v>1</v>
      </c>
      <c r="X41" s="17">
        <f t="shared" si="5"/>
        <v>1</v>
      </c>
      <c r="Y41" s="17">
        <v>1</v>
      </c>
      <c r="Z41" s="17">
        <v>1</v>
      </c>
      <c r="AA41" s="17">
        <f t="shared" si="6"/>
        <v>1</v>
      </c>
      <c r="AB41" s="17">
        <v>1</v>
      </c>
      <c r="AC41" s="17">
        <v>1</v>
      </c>
      <c r="AD41" s="17">
        <f t="shared" si="7"/>
        <v>1</v>
      </c>
      <c r="AE41" s="17">
        <v>1</v>
      </c>
      <c r="AF41" s="17">
        <v>1</v>
      </c>
      <c r="AG41" s="17">
        <f t="shared" si="8"/>
        <v>1</v>
      </c>
      <c r="AH41" s="17">
        <v>1</v>
      </c>
      <c r="AI41" s="17">
        <v>1</v>
      </c>
      <c r="AJ41" s="17">
        <v>1</v>
      </c>
      <c r="AK41" s="17">
        <f t="shared" si="9"/>
        <v>1</v>
      </c>
      <c r="AL41" s="17">
        <v>1</v>
      </c>
      <c r="AM41" s="17">
        <v>1</v>
      </c>
      <c r="AN41" s="17">
        <v>1</v>
      </c>
      <c r="AO41" s="17">
        <v>1</v>
      </c>
      <c r="AP41" s="17">
        <v>1</v>
      </c>
      <c r="AQ41" s="17">
        <v>1</v>
      </c>
      <c r="AR41" s="17">
        <v>1</v>
      </c>
      <c r="AS41" s="17">
        <v>1</v>
      </c>
      <c r="AT41" s="17">
        <v>1</v>
      </c>
      <c r="AU41" s="17">
        <v>1</v>
      </c>
      <c r="AV41" s="17">
        <f t="shared" si="10"/>
        <v>1</v>
      </c>
      <c r="AW41" s="17">
        <v>1</v>
      </c>
      <c r="AX41" s="17">
        <v>1</v>
      </c>
      <c r="AY41" s="17">
        <v>1</v>
      </c>
      <c r="AZ41" s="17">
        <v>1</v>
      </c>
      <c r="BA41" s="17">
        <v>1</v>
      </c>
      <c r="BB41" s="17">
        <v>1</v>
      </c>
      <c r="BC41" s="14"/>
      <c r="BD41" s="14"/>
      <c r="BE41" s="14"/>
      <c r="BF41" s="14"/>
      <c r="BG41" s="14"/>
      <c r="BH41" s="14"/>
    </row>
    <row r="42" spans="1:60" ht="181">
      <c r="A42" s="50" t="s">
        <v>179</v>
      </c>
      <c r="B42" s="13"/>
      <c r="C42" s="15" t="s">
        <v>337</v>
      </c>
      <c r="D42" s="17">
        <v>0.97</v>
      </c>
      <c r="E42" s="16">
        <f t="shared" si="0"/>
        <v>1</v>
      </c>
      <c r="F42" s="17">
        <v>1</v>
      </c>
      <c r="G42" s="17">
        <v>1</v>
      </c>
      <c r="H42" s="17">
        <v>1</v>
      </c>
      <c r="I42" s="55">
        <f t="shared" si="1"/>
        <v>1</v>
      </c>
      <c r="J42" s="17">
        <v>1</v>
      </c>
      <c r="K42" s="17">
        <v>1</v>
      </c>
      <c r="L42" s="17">
        <f t="shared" si="11"/>
        <v>1</v>
      </c>
      <c r="M42" s="17">
        <v>1</v>
      </c>
      <c r="N42" s="17">
        <v>1</v>
      </c>
      <c r="O42" s="17">
        <f t="shared" si="2"/>
        <v>1</v>
      </c>
      <c r="P42" s="17">
        <v>1</v>
      </c>
      <c r="Q42" s="17">
        <v>1</v>
      </c>
      <c r="R42" s="17">
        <f t="shared" si="3"/>
        <v>1</v>
      </c>
      <c r="S42" s="17">
        <v>1</v>
      </c>
      <c r="T42" s="17">
        <v>1</v>
      </c>
      <c r="U42" s="17">
        <f t="shared" si="4"/>
        <v>1</v>
      </c>
      <c r="V42" s="17">
        <v>1</v>
      </c>
      <c r="W42" s="17">
        <v>1</v>
      </c>
      <c r="X42" s="17">
        <f t="shared" si="5"/>
        <v>0.5</v>
      </c>
      <c r="Y42" s="17">
        <v>0</v>
      </c>
      <c r="Z42" s="17">
        <v>1</v>
      </c>
      <c r="AA42" s="17">
        <f t="shared" si="6"/>
        <v>1</v>
      </c>
      <c r="AB42" s="17">
        <v>1</v>
      </c>
      <c r="AC42" s="17">
        <v>1</v>
      </c>
      <c r="AD42" s="17">
        <f t="shared" si="7"/>
        <v>1</v>
      </c>
      <c r="AE42" s="17">
        <v>1</v>
      </c>
      <c r="AF42" s="17">
        <v>1</v>
      </c>
      <c r="AG42" s="17">
        <f t="shared" si="8"/>
        <v>1</v>
      </c>
      <c r="AH42" s="17">
        <v>1</v>
      </c>
      <c r="AI42" s="17">
        <v>1</v>
      </c>
      <c r="AJ42" s="17">
        <v>1</v>
      </c>
      <c r="AK42" s="17">
        <f t="shared" si="9"/>
        <v>1</v>
      </c>
      <c r="AL42" s="17">
        <v>1</v>
      </c>
      <c r="AM42" s="17">
        <v>1</v>
      </c>
      <c r="AN42" s="17">
        <v>1</v>
      </c>
      <c r="AO42" s="17">
        <v>1</v>
      </c>
      <c r="AP42" s="17">
        <v>1</v>
      </c>
      <c r="AQ42" s="17">
        <v>1</v>
      </c>
      <c r="AR42" s="17">
        <v>1</v>
      </c>
      <c r="AS42" s="17">
        <v>1</v>
      </c>
      <c r="AT42" s="17">
        <v>1</v>
      </c>
      <c r="AU42" s="17">
        <v>1</v>
      </c>
      <c r="AV42" s="17">
        <f t="shared" si="10"/>
        <v>1</v>
      </c>
      <c r="AW42" s="17">
        <v>1</v>
      </c>
      <c r="AX42" s="17">
        <v>1</v>
      </c>
      <c r="AY42" s="17">
        <v>1</v>
      </c>
      <c r="AZ42" s="17">
        <v>1</v>
      </c>
      <c r="BA42" s="17">
        <v>1</v>
      </c>
      <c r="BB42" s="17">
        <v>1</v>
      </c>
      <c r="BC42" s="14"/>
      <c r="BD42" s="14"/>
      <c r="BE42" s="14"/>
      <c r="BF42" s="14"/>
      <c r="BG42" s="14"/>
      <c r="BH42" s="14"/>
    </row>
    <row r="43" spans="1:60" ht="242" thickBot="1">
      <c r="A43" s="58" t="s">
        <v>179</v>
      </c>
      <c r="B43" s="13"/>
      <c r="C43" s="15" t="s">
        <v>338</v>
      </c>
      <c r="D43" s="17">
        <v>0.01</v>
      </c>
      <c r="E43" s="16">
        <f t="shared" si="0"/>
        <v>0</v>
      </c>
      <c r="F43" s="17">
        <v>0</v>
      </c>
      <c r="G43" s="17">
        <v>0</v>
      </c>
      <c r="H43" s="17">
        <v>0</v>
      </c>
      <c r="I43" s="55">
        <f t="shared" si="1"/>
        <v>0</v>
      </c>
      <c r="J43" s="17">
        <v>0</v>
      </c>
      <c r="K43" s="17">
        <v>0</v>
      </c>
      <c r="L43" s="17">
        <f t="shared" si="11"/>
        <v>0</v>
      </c>
      <c r="M43" s="17">
        <v>0</v>
      </c>
      <c r="N43" s="17">
        <v>0</v>
      </c>
      <c r="O43" s="17">
        <f t="shared" si="2"/>
        <v>0</v>
      </c>
      <c r="P43" s="17">
        <v>0</v>
      </c>
      <c r="Q43" s="17">
        <v>0</v>
      </c>
      <c r="R43" s="17">
        <f t="shared" si="3"/>
        <v>0</v>
      </c>
      <c r="S43" s="17">
        <v>0</v>
      </c>
      <c r="T43" s="17">
        <v>0</v>
      </c>
      <c r="U43" s="17">
        <f t="shared" si="4"/>
        <v>0</v>
      </c>
      <c r="V43" s="17">
        <v>0</v>
      </c>
      <c r="W43" s="17">
        <v>0</v>
      </c>
      <c r="X43" s="17">
        <f t="shared" si="5"/>
        <v>0</v>
      </c>
      <c r="Y43" s="17">
        <v>0</v>
      </c>
      <c r="Z43" s="17">
        <v>0</v>
      </c>
      <c r="AA43" s="17">
        <f t="shared" si="6"/>
        <v>0</v>
      </c>
      <c r="AB43" s="17">
        <v>0</v>
      </c>
      <c r="AC43" s="17">
        <v>0</v>
      </c>
      <c r="AD43" s="17">
        <f t="shared" si="7"/>
        <v>0</v>
      </c>
      <c r="AE43" s="17">
        <v>0</v>
      </c>
      <c r="AF43" s="17">
        <v>0</v>
      </c>
      <c r="AG43" s="17">
        <f t="shared" si="8"/>
        <v>0</v>
      </c>
      <c r="AH43" s="17">
        <v>0</v>
      </c>
      <c r="AI43" s="17">
        <v>0</v>
      </c>
      <c r="AJ43" s="17">
        <v>0</v>
      </c>
      <c r="AK43" s="17">
        <f t="shared" si="9"/>
        <v>0</v>
      </c>
      <c r="AL43" s="17">
        <v>0</v>
      </c>
      <c r="AM43" s="17">
        <v>0</v>
      </c>
      <c r="AN43" s="17">
        <v>0</v>
      </c>
      <c r="AO43" s="17">
        <v>0</v>
      </c>
      <c r="AP43" s="17">
        <v>0</v>
      </c>
      <c r="AQ43" s="17">
        <v>0</v>
      </c>
      <c r="AR43" s="17">
        <v>0</v>
      </c>
      <c r="AS43" s="17">
        <v>0</v>
      </c>
      <c r="AT43" s="17">
        <v>0</v>
      </c>
      <c r="AU43" s="17">
        <v>0</v>
      </c>
      <c r="AV43" s="17">
        <f t="shared" si="10"/>
        <v>0</v>
      </c>
      <c r="AW43" s="17">
        <v>0</v>
      </c>
      <c r="AX43" s="17">
        <v>0</v>
      </c>
      <c r="AY43" s="17">
        <v>0.25</v>
      </c>
      <c r="AZ43" s="17">
        <v>0</v>
      </c>
      <c r="BA43" s="17">
        <v>0</v>
      </c>
      <c r="BB43" s="17">
        <v>0</v>
      </c>
      <c r="BC43" s="14"/>
      <c r="BD43" s="14"/>
      <c r="BE43" s="14"/>
      <c r="BF43" s="14"/>
      <c r="BG43" s="14"/>
      <c r="BH43" s="14"/>
    </row>
    <row r="44" spans="1:60" s="33" customFormat="1" ht="38" thickBot="1">
      <c r="A44" s="39"/>
      <c r="B44" s="30" t="s">
        <v>339</v>
      </c>
      <c r="C44" s="38"/>
      <c r="D44" s="32">
        <v>0.86</v>
      </c>
      <c r="E44" s="32">
        <f t="shared" si="0"/>
        <v>0.91666666666666663</v>
      </c>
      <c r="F44" s="32">
        <v>0.93</v>
      </c>
      <c r="G44" s="32">
        <v>0.89</v>
      </c>
      <c r="H44" s="32">
        <v>0.93</v>
      </c>
      <c r="I44" s="32">
        <f t="shared" si="1"/>
        <v>0.85</v>
      </c>
      <c r="J44" s="32">
        <v>0.86</v>
      </c>
      <c r="K44" s="32">
        <v>0.84</v>
      </c>
      <c r="L44" s="32">
        <f t="shared" si="11"/>
        <v>0.91500000000000004</v>
      </c>
      <c r="M44" s="32">
        <v>0.85</v>
      </c>
      <c r="N44" s="32">
        <v>0.98</v>
      </c>
      <c r="O44" s="32">
        <f t="shared" si="2"/>
        <v>0.95499999999999996</v>
      </c>
      <c r="P44" s="32">
        <v>0.95</v>
      </c>
      <c r="Q44" s="32">
        <v>0.96</v>
      </c>
      <c r="R44" s="32">
        <f t="shared" si="3"/>
        <v>0.72499999999999998</v>
      </c>
      <c r="S44" s="32">
        <v>0.7</v>
      </c>
      <c r="T44" s="32">
        <v>0.75</v>
      </c>
      <c r="U44" s="32">
        <f t="shared" si="4"/>
        <v>0.74</v>
      </c>
      <c r="V44" s="32">
        <v>0.7</v>
      </c>
      <c r="W44" s="32">
        <v>0.78</v>
      </c>
      <c r="X44" s="32">
        <f t="shared" si="5"/>
        <v>0.80500000000000005</v>
      </c>
      <c r="Y44" s="32">
        <v>0.81</v>
      </c>
      <c r="Z44" s="32">
        <v>0.8</v>
      </c>
      <c r="AA44" s="32">
        <f t="shared" si="6"/>
        <v>0.77499999999999991</v>
      </c>
      <c r="AB44" s="32">
        <v>0.73</v>
      </c>
      <c r="AC44" s="32">
        <v>0.82</v>
      </c>
      <c r="AD44" s="32">
        <f t="shared" si="7"/>
        <v>0.85499999999999998</v>
      </c>
      <c r="AE44" s="32">
        <v>0.85</v>
      </c>
      <c r="AF44" s="32">
        <v>0.86</v>
      </c>
      <c r="AG44" s="32">
        <f t="shared" si="8"/>
        <v>0.92500000000000004</v>
      </c>
      <c r="AH44" s="32">
        <v>0.91</v>
      </c>
      <c r="AI44" s="32">
        <v>0.94</v>
      </c>
      <c r="AJ44" s="32">
        <v>0.93</v>
      </c>
      <c r="AK44" s="32">
        <f t="shared" si="9"/>
        <v>0.85499999999999998</v>
      </c>
      <c r="AL44" s="32">
        <v>0.84</v>
      </c>
      <c r="AM44" s="32">
        <v>0.87</v>
      </c>
      <c r="AN44" s="32">
        <v>0.93</v>
      </c>
      <c r="AO44" s="32">
        <v>0.88</v>
      </c>
      <c r="AP44" s="32">
        <v>0.88</v>
      </c>
      <c r="AQ44" s="32">
        <v>0.88</v>
      </c>
      <c r="AR44" s="32">
        <v>0.84</v>
      </c>
      <c r="AS44" s="32">
        <v>0.83</v>
      </c>
      <c r="AT44" s="32">
        <v>0.93</v>
      </c>
      <c r="AU44" s="32">
        <v>0.88</v>
      </c>
      <c r="AV44" s="32">
        <f t="shared" si="10"/>
        <v>0.89</v>
      </c>
      <c r="AW44" s="32">
        <v>0.91</v>
      </c>
      <c r="AX44" s="32">
        <v>0.87</v>
      </c>
      <c r="AY44" s="32">
        <v>0.72</v>
      </c>
      <c r="AZ44" s="32">
        <v>0.88</v>
      </c>
      <c r="BA44" s="32">
        <v>0.78</v>
      </c>
      <c r="BB44" s="32">
        <v>0.94</v>
      </c>
      <c r="BC44" s="31"/>
      <c r="BD44" s="31"/>
      <c r="BE44" s="31"/>
      <c r="BF44" s="31"/>
      <c r="BG44" s="31"/>
      <c r="BH44" s="31"/>
    </row>
    <row r="45" spans="1:60">
      <c r="A45" s="59"/>
      <c r="B45" s="14"/>
      <c r="C45" s="14"/>
      <c r="D45" s="14"/>
      <c r="E45" s="16" t="e">
        <f t="shared" si="0"/>
        <v>#DIV/0!</v>
      </c>
      <c r="F45" s="14"/>
      <c r="G45" s="14"/>
      <c r="H45" s="14"/>
      <c r="I45" s="55" t="e">
        <f t="shared" si="1"/>
        <v>#DIV/0!</v>
      </c>
      <c r="J45" s="14"/>
      <c r="K45" s="14"/>
      <c r="L45" s="14" t="e">
        <f t="shared" si="11"/>
        <v>#DIV/0!</v>
      </c>
      <c r="M45" s="14"/>
      <c r="N45" s="14"/>
      <c r="O45" s="14" t="e">
        <f t="shared" si="2"/>
        <v>#DIV/0!</v>
      </c>
      <c r="P45" s="14"/>
      <c r="Q45" s="14"/>
      <c r="R45" s="14" t="e">
        <f t="shared" si="3"/>
        <v>#DIV/0!</v>
      </c>
      <c r="S45" s="14"/>
      <c r="T45" s="14"/>
      <c r="U45" s="14" t="e">
        <f t="shared" si="4"/>
        <v>#DIV/0!</v>
      </c>
      <c r="V45" s="14"/>
      <c r="W45" s="14"/>
      <c r="X45" s="14" t="e">
        <f t="shared" si="5"/>
        <v>#DIV/0!</v>
      </c>
      <c r="Y45" s="14"/>
      <c r="Z45" s="14"/>
      <c r="AA45" s="14" t="e">
        <f t="shared" si="6"/>
        <v>#DIV/0!</v>
      </c>
      <c r="AB45" s="14"/>
      <c r="AC45" s="14"/>
      <c r="AD45" s="14" t="e">
        <f t="shared" si="7"/>
        <v>#DIV/0!</v>
      </c>
      <c r="AE45" s="14"/>
      <c r="AF45" s="14"/>
      <c r="AG45" s="14" t="e">
        <f t="shared" si="8"/>
        <v>#DIV/0!</v>
      </c>
      <c r="AH45" s="14"/>
      <c r="AI45" s="14"/>
      <c r="AJ45" s="14"/>
      <c r="AK45" s="14" t="e">
        <f t="shared" si="9"/>
        <v>#DIV/0!</v>
      </c>
      <c r="AL45" s="14"/>
      <c r="AM45" s="14"/>
      <c r="AN45" s="14"/>
      <c r="AO45" s="14"/>
      <c r="AP45" s="14"/>
      <c r="AQ45" s="14"/>
      <c r="AR45" s="14"/>
      <c r="AS45" s="14"/>
      <c r="AT45" s="14"/>
      <c r="AU45" s="14"/>
      <c r="AV45" s="14" t="e">
        <f t="shared" si="10"/>
        <v>#DIV/0!</v>
      </c>
      <c r="AW45" s="14"/>
      <c r="AX45" s="14"/>
      <c r="AY45" s="14"/>
      <c r="AZ45" s="14"/>
      <c r="BA45" s="14"/>
      <c r="BB45" s="14"/>
      <c r="BC45" s="14"/>
      <c r="BD45" s="14"/>
      <c r="BE45" s="14"/>
      <c r="BF45" s="14"/>
      <c r="BG45" s="14"/>
      <c r="BH45" s="14"/>
    </row>
    <row r="46" spans="1:60" ht="97">
      <c r="A46" s="50" t="s">
        <v>179</v>
      </c>
      <c r="B46" s="14"/>
      <c r="C46" s="15" t="s">
        <v>340</v>
      </c>
      <c r="D46" s="17">
        <v>0.69</v>
      </c>
      <c r="E46" s="16">
        <f t="shared" si="0"/>
        <v>1</v>
      </c>
      <c r="F46" s="17">
        <v>1</v>
      </c>
      <c r="G46" s="17">
        <v>1</v>
      </c>
      <c r="H46" s="17">
        <v>1</v>
      </c>
      <c r="I46" s="55">
        <f t="shared" si="1"/>
        <v>0</v>
      </c>
      <c r="J46" s="17">
        <v>0</v>
      </c>
      <c r="K46" s="17">
        <v>0</v>
      </c>
      <c r="L46" s="17">
        <f t="shared" si="11"/>
        <v>0.75</v>
      </c>
      <c r="M46" s="17">
        <v>0.5</v>
      </c>
      <c r="N46" s="17">
        <v>1</v>
      </c>
      <c r="O46" s="17">
        <f t="shared" si="2"/>
        <v>1</v>
      </c>
      <c r="P46" s="17">
        <v>1</v>
      </c>
      <c r="Q46" s="17">
        <v>1</v>
      </c>
      <c r="R46" s="17">
        <f t="shared" si="3"/>
        <v>1</v>
      </c>
      <c r="S46" s="17">
        <v>1</v>
      </c>
      <c r="T46" s="17">
        <v>1</v>
      </c>
      <c r="U46" s="17">
        <f t="shared" si="4"/>
        <v>0.75</v>
      </c>
      <c r="V46" s="17">
        <v>0.5</v>
      </c>
      <c r="W46" s="17">
        <v>1</v>
      </c>
      <c r="X46" s="17">
        <f t="shared" si="5"/>
        <v>0</v>
      </c>
      <c r="Y46" s="17">
        <v>0</v>
      </c>
      <c r="Z46" s="17">
        <v>0</v>
      </c>
      <c r="AA46" s="17">
        <f t="shared" si="6"/>
        <v>0.75</v>
      </c>
      <c r="AB46" s="17">
        <v>0.5</v>
      </c>
      <c r="AC46" s="17">
        <v>1</v>
      </c>
      <c r="AD46" s="17">
        <f t="shared" si="7"/>
        <v>0.875</v>
      </c>
      <c r="AE46" s="17">
        <v>0.75</v>
      </c>
      <c r="AF46" s="17">
        <v>1</v>
      </c>
      <c r="AG46" s="17">
        <f t="shared" si="8"/>
        <v>1</v>
      </c>
      <c r="AH46" s="17">
        <v>1</v>
      </c>
      <c r="AI46" s="17">
        <v>1</v>
      </c>
      <c r="AJ46" s="17">
        <v>0.75</v>
      </c>
      <c r="AK46" s="17">
        <f t="shared" si="9"/>
        <v>0.625</v>
      </c>
      <c r="AL46" s="17">
        <v>0.5</v>
      </c>
      <c r="AM46" s="17">
        <v>0.75</v>
      </c>
      <c r="AN46" s="17">
        <v>1</v>
      </c>
      <c r="AO46" s="17">
        <v>0.67</v>
      </c>
      <c r="AP46" s="17">
        <v>0.5</v>
      </c>
      <c r="AQ46" s="17">
        <v>0.75</v>
      </c>
      <c r="AR46" s="17">
        <v>0.5</v>
      </c>
      <c r="AS46" s="17">
        <v>1</v>
      </c>
      <c r="AT46" s="17">
        <v>0.5</v>
      </c>
      <c r="AU46" s="17">
        <v>0.75</v>
      </c>
      <c r="AV46" s="17">
        <f t="shared" si="10"/>
        <v>0.8</v>
      </c>
      <c r="AW46" s="17">
        <v>0.6</v>
      </c>
      <c r="AX46" s="17">
        <v>1</v>
      </c>
      <c r="AY46" s="17">
        <v>0.87</v>
      </c>
      <c r="AZ46" s="17">
        <v>0</v>
      </c>
      <c r="BA46" s="17">
        <v>1</v>
      </c>
      <c r="BB46" s="17">
        <v>0</v>
      </c>
      <c r="BC46" s="14"/>
      <c r="BD46" s="14"/>
      <c r="BE46" s="14"/>
      <c r="BF46" s="14"/>
      <c r="BG46" s="14"/>
      <c r="BH46" s="14"/>
    </row>
    <row r="47" spans="1:60" ht="121">
      <c r="A47" s="50" t="s">
        <v>179</v>
      </c>
      <c r="B47" s="14"/>
      <c r="C47" s="15" t="s">
        <v>341</v>
      </c>
      <c r="D47" s="17">
        <v>0.77</v>
      </c>
      <c r="E47" s="16">
        <f t="shared" si="0"/>
        <v>1</v>
      </c>
      <c r="F47" s="17">
        <v>1</v>
      </c>
      <c r="G47" s="17">
        <v>1</v>
      </c>
      <c r="H47" s="17">
        <v>1</v>
      </c>
      <c r="I47" s="55">
        <f t="shared" si="1"/>
        <v>1</v>
      </c>
      <c r="J47" s="17">
        <v>1</v>
      </c>
      <c r="K47" s="17">
        <v>1</v>
      </c>
      <c r="L47" s="17">
        <f t="shared" si="11"/>
        <v>0.75</v>
      </c>
      <c r="M47" s="17">
        <v>0.5</v>
      </c>
      <c r="N47" s="17">
        <v>1</v>
      </c>
      <c r="O47" s="17">
        <f t="shared" si="2"/>
        <v>0.75</v>
      </c>
      <c r="P47" s="17">
        <v>0.5</v>
      </c>
      <c r="Q47" s="17">
        <v>1</v>
      </c>
      <c r="R47" s="17">
        <f t="shared" si="3"/>
        <v>1</v>
      </c>
      <c r="S47" s="17">
        <v>1</v>
      </c>
      <c r="T47" s="17">
        <v>1</v>
      </c>
      <c r="U47" s="17">
        <f t="shared" si="4"/>
        <v>0.75</v>
      </c>
      <c r="V47" s="17">
        <v>0.5</v>
      </c>
      <c r="W47" s="17">
        <v>1</v>
      </c>
      <c r="X47" s="17">
        <f t="shared" si="5"/>
        <v>0</v>
      </c>
      <c r="Y47" s="17">
        <v>0</v>
      </c>
      <c r="Z47" s="17">
        <v>0</v>
      </c>
      <c r="AA47" s="17">
        <f t="shared" si="6"/>
        <v>0.5</v>
      </c>
      <c r="AB47" s="17">
        <v>0</v>
      </c>
      <c r="AC47" s="17">
        <v>1</v>
      </c>
      <c r="AD47" s="17">
        <f t="shared" si="7"/>
        <v>1</v>
      </c>
      <c r="AE47" s="17">
        <v>1</v>
      </c>
      <c r="AF47" s="17">
        <v>1</v>
      </c>
      <c r="AG47" s="17">
        <f t="shared" si="8"/>
        <v>0.875</v>
      </c>
      <c r="AH47" s="17">
        <v>0.75</v>
      </c>
      <c r="AI47" s="17">
        <v>1</v>
      </c>
      <c r="AJ47" s="17">
        <v>0.5</v>
      </c>
      <c r="AK47" s="17">
        <f t="shared" si="9"/>
        <v>0.625</v>
      </c>
      <c r="AL47" s="17">
        <v>0.5</v>
      </c>
      <c r="AM47" s="17">
        <v>0.75</v>
      </c>
      <c r="AN47" s="17">
        <v>1</v>
      </c>
      <c r="AO47" s="17">
        <v>1</v>
      </c>
      <c r="AP47" s="17">
        <v>0.5</v>
      </c>
      <c r="AQ47" s="17">
        <v>1</v>
      </c>
      <c r="AR47" s="17">
        <v>0.5</v>
      </c>
      <c r="AS47" s="17">
        <v>1</v>
      </c>
      <c r="AT47" s="17">
        <v>0.5</v>
      </c>
      <c r="AU47" s="17">
        <v>0.5</v>
      </c>
      <c r="AV47" s="17">
        <f t="shared" si="10"/>
        <v>1</v>
      </c>
      <c r="AW47" s="17">
        <v>1</v>
      </c>
      <c r="AX47" s="17">
        <v>1</v>
      </c>
      <c r="AY47" s="17">
        <v>0.75</v>
      </c>
      <c r="AZ47" s="17">
        <v>0.33</v>
      </c>
      <c r="BA47" s="17">
        <v>1</v>
      </c>
      <c r="BB47" s="17">
        <v>1</v>
      </c>
      <c r="BC47" s="14"/>
      <c r="BD47" s="14"/>
      <c r="BE47" s="14"/>
      <c r="BF47" s="14"/>
      <c r="BG47" s="14"/>
      <c r="BH47" s="14"/>
    </row>
    <row r="48" spans="1:60" ht="109">
      <c r="A48" s="50" t="s">
        <v>179</v>
      </c>
      <c r="B48" s="14"/>
      <c r="C48" s="15" t="s">
        <v>342</v>
      </c>
      <c r="D48" s="17">
        <v>0.89</v>
      </c>
      <c r="E48" s="16">
        <f t="shared" si="0"/>
        <v>1</v>
      </c>
      <c r="F48" s="17">
        <v>1</v>
      </c>
      <c r="G48" s="17">
        <v>1</v>
      </c>
      <c r="H48" s="17">
        <v>1</v>
      </c>
      <c r="I48" s="55">
        <f t="shared" si="1"/>
        <v>1</v>
      </c>
      <c r="J48" s="17">
        <v>1</v>
      </c>
      <c r="K48" s="17">
        <v>1</v>
      </c>
      <c r="L48" s="17">
        <f t="shared" si="11"/>
        <v>1</v>
      </c>
      <c r="M48" s="17">
        <v>1</v>
      </c>
      <c r="N48" s="17">
        <v>1</v>
      </c>
      <c r="O48" s="17">
        <f t="shared" si="2"/>
        <v>1</v>
      </c>
      <c r="P48" s="17">
        <v>1</v>
      </c>
      <c r="Q48" s="17">
        <v>1</v>
      </c>
      <c r="R48" s="17">
        <f t="shared" si="3"/>
        <v>1</v>
      </c>
      <c r="S48" s="17">
        <v>1</v>
      </c>
      <c r="T48" s="17">
        <v>1</v>
      </c>
      <c r="U48" s="17">
        <f t="shared" si="4"/>
        <v>1</v>
      </c>
      <c r="V48" s="17">
        <v>1</v>
      </c>
      <c r="W48" s="17">
        <v>1</v>
      </c>
      <c r="X48" s="17">
        <f t="shared" si="5"/>
        <v>0</v>
      </c>
      <c r="Y48" s="17">
        <v>0</v>
      </c>
      <c r="Z48" s="17">
        <v>0</v>
      </c>
      <c r="AA48" s="17">
        <f t="shared" si="6"/>
        <v>0.5</v>
      </c>
      <c r="AB48" s="17">
        <v>0.5</v>
      </c>
      <c r="AC48" s="17">
        <v>0.5</v>
      </c>
      <c r="AD48" s="17">
        <f t="shared" si="7"/>
        <v>1</v>
      </c>
      <c r="AE48" s="17">
        <v>1</v>
      </c>
      <c r="AF48" s="17">
        <v>1</v>
      </c>
      <c r="AG48" s="17">
        <f t="shared" si="8"/>
        <v>1</v>
      </c>
      <c r="AH48" s="17">
        <v>1</v>
      </c>
      <c r="AI48" s="17">
        <v>1</v>
      </c>
      <c r="AJ48" s="17">
        <v>0.5</v>
      </c>
      <c r="AK48" s="17">
        <f t="shared" si="9"/>
        <v>0.75</v>
      </c>
      <c r="AL48" s="17">
        <v>0.5</v>
      </c>
      <c r="AM48" s="17">
        <v>1</v>
      </c>
      <c r="AN48" s="17">
        <v>1</v>
      </c>
      <c r="AO48" s="17">
        <v>0.67</v>
      </c>
      <c r="AP48" s="17">
        <v>1</v>
      </c>
      <c r="AQ48" s="17">
        <v>1</v>
      </c>
      <c r="AR48" s="17">
        <v>1</v>
      </c>
      <c r="AS48" s="17">
        <v>1</v>
      </c>
      <c r="AT48" s="17">
        <v>1</v>
      </c>
      <c r="AU48" s="17">
        <v>1</v>
      </c>
      <c r="AV48" s="17">
        <f t="shared" si="10"/>
        <v>1</v>
      </c>
      <c r="AW48" s="17">
        <v>1</v>
      </c>
      <c r="AX48" s="17">
        <v>1</v>
      </c>
      <c r="AY48" s="17">
        <v>1</v>
      </c>
      <c r="AZ48" s="17">
        <v>1</v>
      </c>
      <c r="BA48" s="17">
        <v>1</v>
      </c>
      <c r="BB48" s="17">
        <v>1</v>
      </c>
      <c r="BC48" s="14"/>
      <c r="BD48" s="14"/>
      <c r="BE48" s="14"/>
      <c r="BF48" s="14"/>
      <c r="BG48" s="14"/>
      <c r="BH48" s="14"/>
    </row>
    <row r="49" spans="1:60" ht="133">
      <c r="A49" s="50" t="s">
        <v>179</v>
      </c>
      <c r="B49" s="14"/>
      <c r="C49" s="15" t="s">
        <v>343</v>
      </c>
      <c r="D49" s="17">
        <v>0.86</v>
      </c>
      <c r="E49" s="16">
        <f t="shared" si="0"/>
        <v>1</v>
      </c>
      <c r="F49" s="17">
        <v>1</v>
      </c>
      <c r="G49" s="17">
        <v>1</v>
      </c>
      <c r="H49" s="17">
        <v>1</v>
      </c>
      <c r="I49" s="55">
        <f t="shared" si="1"/>
        <v>1</v>
      </c>
      <c r="J49" s="15" t="s">
        <v>298</v>
      </c>
      <c r="K49" s="17">
        <v>1</v>
      </c>
      <c r="L49" s="17">
        <f t="shared" si="11"/>
        <v>1</v>
      </c>
      <c r="M49" s="14" t="s">
        <v>298</v>
      </c>
      <c r="N49" s="17">
        <v>1</v>
      </c>
      <c r="O49" s="17">
        <f t="shared" si="2"/>
        <v>0.625</v>
      </c>
      <c r="P49" s="17">
        <v>0.75</v>
      </c>
      <c r="Q49" s="17">
        <v>0.5</v>
      </c>
      <c r="R49" s="17">
        <f t="shared" si="3"/>
        <v>1</v>
      </c>
      <c r="S49" s="15" t="s">
        <v>298</v>
      </c>
      <c r="T49" s="17">
        <v>1</v>
      </c>
      <c r="U49" s="17">
        <f t="shared" si="4"/>
        <v>0</v>
      </c>
      <c r="V49" s="17">
        <v>0</v>
      </c>
      <c r="W49" s="17">
        <v>0</v>
      </c>
      <c r="X49" s="17">
        <f t="shared" si="5"/>
        <v>1</v>
      </c>
      <c r="Y49" s="17">
        <v>1</v>
      </c>
      <c r="Z49" s="17">
        <v>1</v>
      </c>
      <c r="AA49" s="17">
        <f t="shared" si="6"/>
        <v>1</v>
      </c>
      <c r="AB49" s="17">
        <v>1</v>
      </c>
      <c r="AC49" s="17">
        <v>1</v>
      </c>
      <c r="AD49" s="17" t="e">
        <f t="shared" si="7"/>
        <v>#DIV/0!</v>
      </c>
      <c r="AE49" s="14" t="s">
        <v>298</v>
      </c>
      <c r="AF49" s="15" t="s">
        <v>298</v>
      </c>
      <c r="AG49" s="15" t="e">
        <f t="shared" si="8"/>
        <v>#DIV/0!</v>
      </c>
      <c r="AH49" s="15" t="s">
        <v>298</v>
      </c>
      <c r="AI49" s="15" t="s">
        <v>298</v>
      </c>
      <c r="AJ49" s="14" t="s">
        <v>298</v>
      </c>
      <c r="AK49" s="14">
        <f t="shared" si="9"/>
        <v>0.75</v>
      </c>
      <c r="AL49" s="17">
        <v>0.5</v>
      </c>
      <c r="AM49" s="17">
        <v>1</v>
      </c>
      <c r="AN49" s="17">
        <v>1</v>
      </c>
      <c r="AO49" s="15" t="s">
        <v>298</v>
      </c>
      <c r="AP49" s="17">
        <v>1</v>
      </c>
      <c r="AQ49" s="14" t="s">
        <v>298</v>
      </c>
      <c r="AR49" s="17">
        <v>1</v>
      </c>
      <c r="AS49" s="14" t="s">
        <v>298</v>
      </c>
      <c r="AT49" s="15" t="s">
        <v>298</v>
      </c>
      <c r="AU49" s="15" t="s">
        <v>298</v>
      </c>
      <c r="AV49" s="15">
        <f t="shared" si="10"/>
        <v>1</v>
      </c>
      <c r="AW49" s="17">
        <v>1</v>
      </c>
      <c r="AX49" s="15" t="s">
        <v>298</v>
      </c>
      <c r="AY49" s="17">
        <v>1</v>
      </c>
      <c r="AZ49" s="17">
        <v>1</v>
      </c>
      <c r="BA49" s="17">
        <v>1</v>
      </c>
      <c r="BB49" s="15" t="s">
        <v>298</v>
      </c>
      <c r="BC49" s="14"/>
      <c r="BD49" s="14"/>
      <c r="BE49" s="14"/>
      <c r="BF49" s="14"/>
      <c r="BG49" s="14"/>
      <c r="BH49" s="14"/>
    </row>
    <row r="50" spans="1:60" ht="109">
      <c r="A50" s="50" t="s">
        <v>179</v>
      </c>
      <c r="B50" s="14"/>
      <c r="C50" s="15" t="s">
        <v>344</v>
      </c>
      <c r="D50" s="17">
        <v>0.97</v>
      </c>
      <c r="E50" s="16">
        <f t="shared" si="0"/>
        <v>1</v>
      </c>
      <c r="F50" s="17">
        <v>1</v>
      </c>
      <c r="G50" s="17">
        <v>1</v>
      </c>
      <c r="H50" s="17">
        <v>1</v>
      </c>
      <c r="I50" s="55">
        <f t="shared" si="1"/>
        <v>1</v>
      </c>
      <c r="J50" s="17">
        <v>1</v>
      </c>
      <c r="K50" s="17">
        <v>1</v>
      </c>
      <c r="L50" s="17">
        <f t="shared" si="11"/>
        <v>1</v>
      </c>
      <c r="M50" s="17">
        <v>1</v>
      </c>
      <c r="N50" s="17">
        <v>1</v>
      </c>
      <c r="O50" s="17">
        <f t="shared" si="2"/>
        <v>1</v>
      </c>
      <c r="P50" s="17">
        <v>1</v>
      </c>
      <c r="Q50" s="17">
        <v>1</v>
      </c>
      <c r="R50" s="17">
        <f t="shared" si="3"/>
        <v>1</v>
      </c>
      <c r="S50" s="17">
        <v>1</v>
      </c>
      <c r="T50" s="17">
        <v>1</v>
      </c>
      <c r="U50" s="17">
        <f t="shared" si="4"/>
        <v>0.5</v>
      </c>
      <c r="V50" s="17">
        <v>0.5</v>
      </c>
      <c r="W50" s="17">
        <v>0.5</v>
      </c>
      <c r="X50" s="17">
        <f t="shared" si="5"/>
        <v>1</v>
      </c>
      <c r="Y50" s="17">
        <v>1</v>
      </c>
      <c r="Z50" s="17">
        <v>1</v>
      </c>
      <c r="AA50" s="17">
        <f t="shared" si="6"/>
        <v>1</v>
      </c>
      <c r="AB50" s="17">
        <v>1</v>
      </c>
      <c r="AC50" s="17">
        <v>1</v>
      </c>
      <c r="AD50" s="17">
        <f t="shared" si="7"/>
        <v>1</v>
      </c>
      <c r="AE50" s="17">
        <v>1</v>
      </c>
      <c r="AF50" s="17">
        <v>1</v>
      </c>
      <c r="AG50" s="17">
        <f t="shared" si="8"/>
        <v>1</v>
      </c>
      <c r="AH50" s="17">
        <v>1</v>
      </c>
      <c r="AI50" s="17">
        <v>1</v>
      </c>
      <c r="AJ50" s="17">
        <v>1</v>
      </c>
      <c r="AK50" s="17">
        <f t="shared" si="9"/>
        <v>1</v>
      </c>
      <c r="AL50" s="17">
        <v>1</v>
      </c>
      <c r="AM50" s="17">
        <v>1</v>
      </c>
      <c r="AN50" s="17">
        <v>1</v>
      </c>
      <c r="AO50" s="17">
        <v>1</v>
      </c>
      <c r="AP50" s="17">
        <v>1</v>
      </c>
      <c r="AQ50" s="17">
        <v>1</v>
      </c>
      <c r="AR50" s="17">
        <v>1</v>
      </c>
      <c r="AS50" s="17">
        <v>1</v>
      </c>
      <c r="AT50" s="17">
        <v>1</v>
      </c>
      <c r="AU50" s="17">
        <v>1</v>
      </c>
      <c r="AV50" s="17">
        <f t="shared" si="10"/>
        <v>1</v>
      </c>
      <c r="AW50" s="17">
        <v>1</v>
      </c>
      <c r="AX50" s="17">
        <v>1</v>
      </c>
      <c r="AY50" s="17">
        <v>1</v>
      </c>
      <c r="AZ50" s="17">
        <v>1</v>
      </c>
      <c r="BA50" s="17">
        <v>1</v>
      </c>
      <c r="BB50" s="17">
        <v>1</v>
      </c>
      <c r="BC50" s="14"/>
      <c r="BD50" s="14"/>
      <c r="BE50" s="14"/>
      <c r="BF50" s="14"/>
      <c r="BG50" s="14"/>
      <c r="BH50" s="14"/>
    </row>
    <row r="51" spans="1:60" ht="133">
      <c r="A51" s="50" t="s">
        <v>179</v>
      </c>
      <c r="B51" s="14"/>
      <c r="C51" s="15" t="s">
        <v>345</v>
      </c>
      <c r="D51" s="14"/>
      <c r="E51" s="16" t="e">
        <f t="shared" si="0"/>
        <v>#DIV/0!</v>
      </c>
      <c r="F51" s="15" t="s">
        <v>298</v>
      </c>
      <c r="G51" s="14" t="s">
        <v>298</v>
      </c>
      <c r="H51" s="15" t="s">
        <v>298</v>
      </c>
      <c r="I51" s="55" t="e">
        <f t="shared" si="1"/>
        <v>#DIV/0!</v>
      </c>
      <c r="J51" s="15" t="s">
        <v>298</v>
      </c>
      <c r="K51" s="15" t="s">
        <v>298</v>
      </c>
      <c r="L51" s="15">
        <f t="shared" si="11"/>
        <v>1</v>
      </c>
      <c r="M51" s="14" t="s">
        <v>298</v>
      </c>
      <c r="N51" s="17">
        <v>1</v>
      </c>
      <c r="O51" s="17" t="e">
        <f t="shared" si="2"/>
        <v>#DIV/0!</v>
      </c>
      <c r="P51" s="15" t="s">
        <v>298</v>
      </c>
      <c r="Q51" s="15" t="s">
        <v>298</v>
      </c>
      <c r="R51" s="15" t="e">
        <f t="shared" si="3"/>
        <v>#DIV/0!</v>
      </c>
      <c r="S51" s="15" t="s">
        <v>298</v>
      </c>
      <c r="T51" s="15" t="s">
        <v>298</v>
      </c>
      <c r="U51" s="15" t="e">
        <f t="shared" si="4"/>
        <v>#DIV/0!</v>
      </c>
      <c r="V51" s="14" t="s">
        <v>298</v>
      </c>
      <c r="W51" s="15" t="s">
        <v>298</v>
      </c>
      <c r="X51" s="15">
        <f t="shared" si="5"/>
        <v>1</v>
      </c>
      <c r="Y51" s="15" t="s">
        <v>298</v>
      </c>
      <c r="Z51" s="17">
        <v>1</v>
      </c>
      <c r="AA51" s="17">
        <f t="shared" si="6"/>
        <v>1</v>
      </c>
      <c r="AB51" s="15" t="s">
        <v>298</v>
      </c>
      <c r="AC51" s="17">
        <v>1</v>
      </c>
      <c r="AD51" s="17" t="e">
        <f t="shared" si="7"/>
        <v>#DIV/0!</v>
      </c>
      <c r="AE51" s="14" t="s">
        <v>298</v>
      </c>
      <c r="AF51" s="15" t="s">
        <v>298</v>
      </c>
      <c r="AG51" s="15" t="e">
        <f t="shared" si="8"/>
        <v>#DIV/0!</v>
      </c>
      <c r="AH51" s="15" t="s">
        <v>298</v>
      </c>
      <c r="AI51" s="15" t="s">
        <v>298</v>
      </c>
      <c r="AJ51" s="14" t="s">
        <v>298</v>
      </c>
      <c r="AK51" s="14" t="e">
        <f t="shared" si="9"/>
        <v>#DIV/0!</v>
      </c>
      <c r="AL51" s="15" t="s">
        <v>298</v>
      </c>
      <c r="AM51" s="15" t="s">
        <v>298</v>
      </c>
      <c r="AN51" s="15" t="s">
        <v>298</v>
      </c>
      <c r="AO51" s="15" t="s">
        <v>298</v>
      </c>
      <c r="AP51" s="15" t="s">
        <v>298</v>
      </c>
      <c r="AQ51" s="14" t="s">
        <v>298</v>
      </c>
      <c r="AR51" s="15" t="s">
        <v>298</v>
      </c>
      <c r="AS51" s="14" t="s">
        <v>298</v>
      </c>
      <c r="AT51" s="15" t="s">
        <v>298</v>
      </c>
      <c r="AU51" s="15" t="s">
        <v>298</v>
      </c>
      <c r="AV51" s="15" t="e">
        <f t="shared" si="10"/>
        <v>#DIV/0!</v>
      </c>
      <c r="AW51" s="15" t="s">
        <v>346</v>
      </c>
      <c r="AX51" s="15" t="s">
        <v>298</v>
      </c>
      <c r="AY51" s="15" t="s">
        <v>298</v>
      </c>
      <c r="AZ51" s="15" t="s">
        <v>298</v>
      </c>
      <c r="BA51" s="15" t="s">
        <v>298</v>
      </c>
      <c r="BB51" s="15" t="s">
        <v>298</v>
      </c>
      <c r="BC51" s="14"/>
      <c r="BD51" s="14"/>
      <c r="BE51" s="14"/>
      <c r="BF51" s="14"/>
      <c r="BG51" s="14"/>
      <c r="BH51" s="14"/>
    </row>
    <row r="52" spans="1:60" ht="109">
      <c r="A52" s="50" t="s">
        <v>179</v>
      </c>
      <c r="B52" s="14"/>
      <c r="C52" s="15" t="s">
        <v>347</v>
      </c>
      <c r="D52" s="17">
        <v>0.97</v>
      </c>
      <c r="E52" s="16">
        <f t="shared" si="0"/>
        <v>0.89</v>
      </c>
      <c r="F52" s="17">
        <v>0.67</v>
      </c>
      <c r="G52" s="17">
        <v>1</v>
      </c>
      <c r="H52" s="17">
        <v>1</v>
      </c>
      <c r="I52" s="55">
        <f t="shared" si="1"/>
        <v>1</v>
      </c>
      <c r="J52" s="17">
        <v>1</v>
      </c>
      <c r="K52" s="17">
        <v>1</v>
      </c>
      <c r="L52" s="17">
        <f t="shared" si="11"/>
        <v>1</v>
      </c>
      <c r="M52" s="17">
        <v>1</v>
      </c>
      <c r="N52" s="17">
        <v>1</v>
      </c>
      <c r="O52" s="17">
        <f t="shared" si="2"/>
        <v>1</v>
      </c>
      <c r="P52" s="17">
        <v>1</v>
      </c>
      <c r="Q52" s="17">
        <v>1</v>
      </c>
      <c r="R52" s="17">
        <f t="shared" si="3"/>
        <v>1</v>
      </c>
      <c r="S52" s="17">
        <v>1</v>
      </c>
      <c r="T52" s="17">
        <v>1</v>
      </c>
      <c r="U52" s="17">
        <f t="shared" si="4"/>
        <v>1</v>
      </c>
      <c r="V52" s="17">
        <v>1</v>
      </c>
      <c r="W52" s="17">
        <v>1</v>
      </c>
      <c r="X52" s="17">
        <f t="shared" si="5"/>
        <v>1</v>
      </c>
      <c r="Y52" s="17">
        <v>1</v>
      </c>
      <c r="Z52" s="17">
        <v>1</v>
      </c>
      <c r="AA52" s="17">
        <f t="shared" si="6"/>
        <v>1</v>
      </c>
      <c r="AB52" s="17">
        <v>1</v>
      </c>
      <c r="AC52" s="17">
        <v>1</v>
      </c>
      <c r="AD52" s="17">
        <f t="shared" si="7"/>
        <v>1</v>
      </c>
      <c r="AE52" s="17">
        <v>1</v>
      </c>
      <c r="AF52" s="17">
        <v>1</v>
      </c>
      <c r="AG52" s="17">
        <f t="shared" si="8"/>
        <v>1</v>
      </c>
      <c r="AH52" s="17">
        <v>1</v>
      </c>
      <c r="AI52" s="17">
        <v>1</v>
      </c>
      <c r="AJ52" s="17">
        <v>1</v>
      </c>
      <c r="AK52" s="17">
        <f t="shared" si="9"/>
        <v>0.875</v>
      </c>
      <c r="AL52" s="17">
        <v>0.75</v>
      </c>
      <c r="AM52" s="17">
        <v>1</v>
      </c>
      <c r="AN52" s="17">
        <v>1</v>
      </c>
      <c r="AO52" s="17">
        <v>1</v>
      </c>
      <c r="AP52" s="17">
        <v>1</v>
      </c>
      <c r="AQ52" s="17">
        <v>1</v>
      </c>
      <c r="AR52" s="17">
        <v>1</v>
      </c>
      <c r="AS52" s="17">
        <v>1</v>
      </c>
      <c r="AT52" s="17">
        <v>1</v>
      </c>
      <c r="AU52" s="17">
        <v>1</v>
      </c>
      <c r="AV52" s="17">
        <f t="shared" si="10"/>
        <v>1</v>
      </c>
      <c r="AW52" s="17">
        <v>1</v>
      </c>
      <c r="AX52" s="17">
        <v>1</v>
      </c>
      <c r="AY52" s="17">
        <v>0.5</v>
      </c>
      <c r="AZ52" s="17">
        <v>1</v>
      </c>
      <c r="BA52" s="17">
        <v>1</v>
      </c>
      <c r="BB52" s="17">
        <v>1</v>
      </c>
      <c r="BC52" s="14"/>
      <c r="BD52" s="14"/>
      <c r="BE52" s="14"/>
      <c r="BF52" s="14"/>
      <c r="BG52" s="14"/>
      <c r="BH52" s="14"/>
    </row>
    <row r="53" spans="1:60" ht="73">
      <c r="A53" s="50" t="s">
        <v>179</v>
      </c>
      <c r="B53" s="14"/>
      <c r="C53" s="15" t="s">
        <v>348</v>
      </c>
      <c r="D53" s="17">
        <v>0.95</v>
      </c>
      <c r="E53" s="16">
        <f t="shared" si="0"/>
        <v>0.89</v>
      </c>
      <c r="F53" s="17">
        <v>0.67</v>
      </c>
      <c r="G53" s="17">
        <v>1</v>
      </c>
      <c r="H53" s="17">
        <v>1</v>
      </c>
      <c r="I53" s="55">
        <f t="shared" si="1"/>
        <v>1</v>
      </c>
      <c r="J53" s="17">
        <v>1</v>
      </c>
      <c r="K53" s="17">
        <v>1</v>
      </c>
      <c r="L53" s="17">
        <f t="shared" si="11"/>
        <v>1</v>
      </c>
      <c r="M53" s="17">
        <v>1</v>
      </c>
      <c r="N53" s="17">
        <v>1</v>
      </c>
      <c r="O53" s="17">
        <f t="shared" si="2"/>
        <v>1</v>
      </c>
      <c r="P53" s="17">
        <v>1</v>
      </c>
      <c r="Q53" s="17">
        <v>1</v>
      </c>
      <c r="R53" s="17">
        <f t="shared" si="3"/>
        <v>1</v>
      </c>
      <c r="S53" s="17">
        <v>1</v>
      </c>
      <c r="T53" s="17">
        <v>1</v>
      </c>
      <c r="U53" s="17">
        <f t="shared" si="4"/>
        <v>1</v>
      </c>
      <c r="V53" s="17">
        <v>1</v>
      </c>
      <c r="W53" s="17">
        <v>1</v>
      </c>
      <c r="X53" s="17">
        <f t="shared" si="5"/>
        <v>1</v>
      </c>
      <c r="Y53" s="17">
        <v>1</v>
      </c>
      <c r="Z53" s="17">
        <v>1</v>
      </c>
      <c r="AA53" s="17">
        <f t="shared" si="6"/>
        <v>1</v>
      </c>
      <c r="AB53" s="17">
        <v>1</v>
      </c>
      <c r="AC53" s="17">
        <v>1</v>
      </c>
      <c r="AD53" s="17">
        <f t="shared" si="7"/>
        <v>1</v>
      </c>
      <c r="AE53" s="17">
        <v>1</v>
      </c>
      <c r="AF53" s="17">
        <v>1</v>
      </c>
      <c r="AG53" s="17">
        <f t="shared" si="8"/>
        <v>1</v>
      </c>
      <c r="AH53" s="17">
        <v>1</v>
      </c>
      <c r="AI53" s="17">
        <v>1</v>
      </c>
      <c r="AJ53" s="17">
        <v>1</v>
      </c>
      <c r="AK53" s="17">
        <f t="shared" si="9"/>
        <v>0.625</v>
      </c>
      <c r="AL53" s="17">
        <v>0.75</v>
      </c>
      <c r="AM53" s="17">
        <v>0.5</v>
      </c>
      <c r="AN53" s="17">
        <v>1</v>
      </c>
      <c r="AO53" s="17">
        <v>1</v>
      </c>
      <c r="AP53" s="17">
        <v>1</v>
      </c>
      <c r="AQ53" s="17">
        <v>1</v>
      </c>
      <c r="AR53" s="17">
        <v>1</v>
      </c>
      <c r="AS53" s="17">
        <v>1</v>
      </c>
      <c r="AT53" s="17">
        <v>1</v>
      </c>
      <c r="AU53" s="17">
        <v>1</v>
      </c>
      <c r="AV53" s="17">
        <f t="shared" si="10"/>
        <v>1</v>
      </c>
      <c r="AW53" s="17">
        <v>1</v>
      </c>
      <c r="AX53" s="17">
        <v>1</v>
      </c>
      <c r="AY53" s="17">
        <v>0.25</v>
      </c>
      <c r="AZ53" s="17">
        <v>1</v>
      </c>
      <c r="BA53" s="17">
        <v>1</v>
      </c>
      <c r="BB53" s="17">
        <v>1</v>
      </c>
      <c r="BC53" s="14"/>
      <c r="BD53" s="14"/>
      <c r="BE53" s="14"/>
      <c r="BF53" s="14"/>
      <c r="BG53" s="14"/>
      <c r="BH53" s="14"/>
    </row>
    <row r="54" spans="1:60" ht="49">
      <c r="A54" s="49"/>
      <c r="B54" s="13" t="s">
        <v>349</v>
      </c>
      <c r="C54" s="14"/>
      <c r="D54" s="14" t="s">
        <v>350</v>
      </c>
      <c r="E54" s="16" t="e">
        <f t="shared" si="0"/>
        <v>#DIV/0!</v>
      </c>
      <c r="F54" s="14" t="s">
        <v>350</v>
      </c>
      <c r="G54" s="14"/>
      <c r="H54" s="14"/>
      <c r="I54" s="55" t="e">
        <f t="shared" si="1"/>
        <v>#DIV/0!</v>
      </c>
      <c r="J54" s="14"/>
      <c r="K54" s="14"/>
      <c r="L54" s="14" t="e">
        <f t="shared" si="11"/>
        <v>#DIV/0!</v>
      </c>
      <c r="M54" s="14"/>
      <c r="N54" s="14"/>
      <c r="O54" s="14" t="e">
        <f t="shared" si="2"/>
        <v>#DIV/0!</v>
      </c>
      <c r="P54" s="14"/>
      <c r="Q54" s="14"/>
      <c r="R54" s="14" t="e">
        <f t="shared" si="3"/>
        <v>#DIV/0!</v>
      </c>
      <c r="S54" s="14"/>
      <c r="T54" s="14"/>
      <c r="U54" s="14" t="e">
        <f t="shared" si="4"/>
        <v>#DIV/0!</v>
      </c>
      <c r="V54" s="14"/>
      <c r="W54" s="14"/>
      <c r="X54" s="14" t="e">
        <f t="shared" si="5"/>
        <v>#DIV/0!</v>
      </c>
      <c r="Y54" s="14"/>
      <c r="Z54" s="14"/>
      <c r="AA54" s="14" t="e">
        <f t="shared" si="6"/>
        <v>#DIV/0!</v>
      </c>
      <c r="AB54" s="14"/>
      <c r="AC54" s="14"/>
      <c r="AD54" s="14" t="e">
        <f t="shared" si="7"/>
        <v>#DIV/0!</v>
      </c>
      <c r="AE54" s="14"/>
      <c r="AF54" s="14"/>
      <c r="AG54" s="14" t="e">
        <f t="shared" si="8"/>
        <v>#DIV/0!</v>
      </c>
      <c r="AH54" s="14"/>
      <c r="AI54" s="14"/>
      <c r="AJ54" s="14"/>
      <c r="AK54" s="14" t="e">
        <f t="shared" si="9"/>
        <v>#DIV/0!</v>
      </c>
      <c r="AL54" s="14"/>
      <c r="AM54" s="14"/>
      <c r="AN54" s="14"/>
      <c r="AO54" s="14"/>
      <c r="AP54" s="14"/>
      <c r="AQ54" s="14"/>
      <c r="AR54" s="14"/>
      <c r="AS54" s="14"/>
      <c r="AT54" s="14"/>
      <c r="AU54" s="14"/>
      <c r="AV54" s="14" t="e">
        <f t="shared" si="10"/>
        <v>#DIV/0!</v>
      </c>
      <c r="AW54" s="14"/>
      <c r="AX54" s="14"/>
      <c r="AY54" s="14"/>
      <c r="AZ54" s="14"/>
      <c r="BA54" s="14"/>
      <c r="BB54" s="14"/>
      <c r="BC54" s="14"/>
      <c r="BD54" s="14"/>
      <c r="BE54" s="14"/>
      <c r="BF54" s="14"/>
      <c r="BG54" s="14"/>
      <c r="BH54" s="14"/>
    </row>
    <row r="55" spans="1:60" ht="97">
      <c r="A55" s="50" t="s">
        <v>210</v>
      </c>
      <c r="B55" s="15" t="s">
        <v>300</v>
      </c>
      <c r="C55" s="15" t="s">
        <v>351</v>
      </c>
      <c r="D55" s="14"/>
      <c r="E55" s="16" t="e">
        <f t="shared" si="0"/>
        <v>#DIV/0!</v>
      </c>
      <c r="F55" s="15" t="s">
        <v>350</v>
      </c>
      <c r="G55" s="15" t="s">
        <v>350</v>
      </c>
      <c r="H55" s="15" t="s">
        <v>320</v>
      </c>
      <c r="I55" s="55" t="e">
        <f t="shared" si="1"/>
        <v>#DIV/0!</v>
      </c>
      <c r="J55" s="15" t="s">
        <v>320</v>
      </c>
      <c r="K55" s="15" t="s">
        <v>320</v>
      </c>
      <c r="L55" s="15" t="e">
        <f t="shared" si="11"/>
        <v>#DIV/0!</v>
      </c>
      <c r="M55" s="14" t="s">
        <v>320</v>
      </c>
      <c r="N55" s="15" t="s">
        <v>320</v>
      </c>
      <c r="O55" s="15" t="e">
        <f t="shared" si="2"/>
        <v>#DIV/0!</v>
      </c>
      <c r="P55" s="15" t="s">
        <v>320</v>
      </c>
      <c r="Q55" s="15" t="s">
        <v>320</v>
      </c>
      <c r="R55" s="15" t="e">
        <f t="shared" si="3"/>
        <v>#DIV/0!</v>
      </c>
      <c r="S55" s="15" t="s">
        <v>320</v>
      </c>
      <c r="T55" s="15" t="s">
        <v>320</v>
      </c>
      <c r="U55" s="15" t="e">
        <f t="shared" si="4"/>
        <v>#DIV/0!</v>
      </c>
      <c r="V55" s="14" t="s">
        <v>320</v>
      </c>
      <c r="W55" s="15" t="s">
        <v>320</v>
      </c>
      <c r="X55" s="15" t="e">
        <f t="shared" si="5"/>
        <v>#DIV/0!</v>
      </c>
      <c r="Y55" s="15" t="s">
        <v>320</v>
      </c>
      <c r="Z55" s="15" t="s">
        <v>320</v>
      </c>
      <c r="AA55" s="15" t="e">
        <f t="shared" si="6"/>
        <v>#DIV/0!</v>
      </c>
      <c r="AB55" s="15" t="s">
        <v>320</v>
      </c>
      <c r="AC55" s="15"/>
      <c r="AD55" s="15" t="e">
        <f t="shared" si="7"/>
        <v>#DIV/0!</v>
      </c>
      <c r="AE55" s="14" t="s">
        <v>350</v>
      </c>
      <c r="AF55" s="15" t="s">
        <v>320</v>
      </c>
      <c r="AG55" s="15" t="e">
        <f t="shared" si="8"/>
        <v>#DIV/0!</v>
      </c>
      <c r="AH55" s="15" t="s">
        <v>320</v>
      </c>
      <c r="AI55" s="15" t="s">
        <v>320</v>
      </c>
      <c r="AJ55" s="15" t="s">
        <v>320</v>
      </c>
      <c r="AK55" s="15" t="e">
        <f t="shared" si="9"/>
        <v>#DIV/0!</v>
      </c>
      <c r="AL55" s="15" t="s">
        <v>350</v>
      </c>
      <c r="AM55" s="15" t="s">
        <v>320</v>
      </c>
      <c r="AN55" s="15" t="s">
        <v>320</v>
      </c>
      <c r="AO55" s="15" t="s">
        <v>320</v>
      </c>
      <c r="AP55" s="15" t="s">
        <v>350</v>
      </c>
      <c r="AQ55" s="14" t="s">
        <v>320</v>
      </c>
      <c r="AR55" s="15" t="s">
        <v>320</v>
      </c>
      <c r="AS55" s="14" t="s">
        <v>320</v>
      </c>
      <c r="AT55" s="15" t="s">
        <v>320</v>
      </c>
      <c r="AU55" s="15" t="s">
        <v>320</v>
      </c>
      <c r="AV55" s="15" t="e">
        <f t="shared" si="10"/>
        <v>#DIV/0!</v>
      </c>
      <c r="AW55" s="15" t="s">
        <v>320</v>
      </c>
      <c r="AX55" s="15" t="s">
        <v>320</v>
      </c>
      <c r="AY55" s="15" t="s">
        <v>320</v>
      </c>
      <c r="AZ55" s="15" t="s">
        <v>320</v>
      </c>
      <c r="BA55" s="15" t="s">
        <v>350</v>
      </c>
      <c r="BB55" s="15" t="s">
        <v>320</v>
      </c>
      <c r="BC55" s="14"/>
      <c r="BD55" s="14"/>
      <c r="BE55" s="14"/>
      <c r="BF55" s="14"/>
      <c r="BG55" s="14"/>
      <c r="BH55" s="14"/>
    </row>
    <row r="56" spans="1:60" ht="109">
      <c r="A56" s="50" t="s">
        <v>210</v>
      </c>
      <c r="B56" s="15" t="s">
        <v>307</v>
      </c>
      <c r="C56" s="15" t="s">
        <v>352</v>
      </c>
      <c r="D56" s="14"/>
      <c r="E56" s="16" t="e">
        <f t="shared" si="0"/>
        <v>#DIV/0!</v>
      </c>
      <c r="F56" s="15" t="s">
        <v>350</v>
      </c>
      <c r="G56" s="15" t="s">
        <v>350</v>
      </c>
      <c r="H56" s="15" t="s">
        <v>320</v>
      </c>
      <c r="I56" s="55" t="e">
        <f t="shared" si="1"/>
        <v>#DIV/0!</v>
      </c>
      <c r="J56" s="15" t="s">
        <v>320</v>
      </c>
      <c r="K56" s="15" t="s">
        <v>320</v>
      </c>
      <c r="L56" s="15" t="e">
        <f t="shared" si="11"/>
        <v>#DIV/0!</v>
      </c>
      <c r="M56" s="14" t="s">
        <v>320</v>
      </c>
      <c r="N56" s="15" t="s">
        <v>320</v>
      </c>
      <c r="O56" s="15" t="e">
        <f t="shared" si="2"/>
        <v>#DIV/0!</v>
      </c>
      <c r="P56" s="15" t="s">
        <v>320</v>
      </c>
      <c r="Q56" s="15" t="s">
        <v>320</v>
      </c>
      <c r="R56" s="15" t="e">
        <f t="shared" si="3"/>
        <v>#DIV/0!</v>
      </c>
      <c r="S56" s="15" t="s">
        <v>320</v>
      </c>
      <c r="T56" s="15" t="s">
        <v>320</v>
      </c>
      <c r="U56" s="15" t="e">
        <f t="shared" si="4"/>
        <v>#DIV/0!</v>
      </c>
      <c r="V56" s="14" t="s">
        <v>320</v>
      </c>
      <c r="W56" s="15" t="s">
        <v>320</v>
      </c>
      <c r="X56" s="15" t="e">
        <f t="shared" si="5"/>
        <v>#DIV/0!</v>
      </c>
      <c r="Y56" s="15" t="s">
        <v>320</v>
      </c>
      <c r="Z56" s="15" t="s">
        <v>320</v>
      </c>
      <c r="AA56" s="15" t="e">
        <f t="shared" si="6"/>
        <v>#DIV/0!</v>
      </c>
      <c r="AB56" s="15" t="s">
        <v>320</v>
      </c>
      <c r="AC56" s="15"/>
      <c r="AD56" s="15" t="e">
        <f t="shared" si="7"/>
        <v>#DIV/0!</v>
      </c>
      <c r="AE56" s="14" t="s">
        <v>320</v>
      </c>
      <c r="AF56" s="15" t="s">
        <v>320</v>
      </c>
      <c r="AG56" s="15" t="e">
        <f t="shared" si="8"/>
        <v>#DIV/0!</v>
      </c>
      <c r="AH56" s="15" t="s">
        <v>320</v>
      </c>
      <c r="AI56" s="15" t="s">
        <v>320</v>
      </c>
      <c r="AJ56" s="15" t="s">
        <v>320</v>
      </c>
      <c r="AK56" s="15" t="e">
        <f t="shared" si="9"/>
        <v>#DIV/0!</v>
      </c>
      <c r="AL56" s="15" t="s">
        <v>350</v>
      </c>
      <c r="AM56" s="15" t="s">
        <v>320</v>
      </c>
      <c r="AN56" s="15" t="s">
        <v>320</v>
      </c>
      <c r="AO56" s="15" t="s">
        <v>320</v>
      </c>
      <c r="AP56" s="15" t="s">
        <v>350</v>
      </c>
      <c r="AQ56" s="14" t="s">
        <v>320</v>
      </c>
      <c r="AR56" s="15" t="s">
        <v>320</v>
      </c>
      <c r="AS56" s="14" t="s">
        <v>320</v>
      </c>
      <c r="AT56" s="15" t="s">
        <v>320</v>
      </c>
      <c r="AU56" s="15" t="s">
        <v>320</v>
      </c>
      <c r="AV56" s="15" t="e">
        <f t="shared" si="10"/>
        <v>#DIV/0!</v>
      </c>
      <c r="AW56" s="15" t="s">
        <v>320</v>
      </c>
      <c r="AX56" s="15" t="s">
        <v>320</v>
      </c>
      <c r="AY56" s="15" t="s">
        <v>320</v>
      </c>
      <c r="AZ56" s="15" t="s">
        <v>320</v>
      </c>
      <c r="BA56" s="15" t="s">
        <v>350</v>
      </c>
      <c r="BB56" s="15" t="s">
        <v>320</v>
      </c>
      <c r="BC56" s="14"/>
      <c r="BD56" s="14"/>
      <c r="BE56" s="14"/>
      <c r="BF56" s="14"/>
      <c r="BG56" s="14"/>
      <c r="BH56" s="14"/>
    </row>
    <row r="57" spans="1:60" ht="97">
      <c r="A57" s="50" t="s">
        <v>210</v>
      </c>
      <c r="B57" s="15" t="s">
        <v>310</v>
      </c>
      <c r="C57" s="15" t="s">
        <v>353</v>
      </c>
      <c r="D57" s="14"/>
      <c r="E57" s="16" t="e">
        <f t="shared" si="0"/>
        <v>#DIV/0!</v>
      </c>
      <c r="F57" s="15" t="s">
        <v>350</v>
      </c>
      <c r="G57" s="15" t="s">
        <v>350</v>
      </c>
      <c r="H57" s="15" t="s">
        <v>320</v>
      </c>
      <c r="I57" s="55" t="e">
        <f t="shared" si="1"/>
        <v>#DIV/0!</v>
      </c>
      <c r="J57" s="15" t="s">
        <v>320</v>
      </c>
      <c r="K57" s="15" t="s">
        <v>320</v>
      </c>
      <c r="L57" s="15" t="e">
        <f t="shared" si="11"/>
        <v>#DIV/0!</v>
      </c>
      <c r="M57" s="14" t="s">
        <v>320</v>
      </c>
      <c r="N57" s="15" t="s">
        <v>320</v>
      </c>
      <c r="O57" s="15" t="e">
        <f t="shared" si="2"/>
        <v>#DIV/0!</v>
      </c>
      <c r="P57" s="15" t="s">
        <v>320</v>
      </c>
      <c r="Q57" s="15" t="s">
        <v>320</v>
      </c>
      <c r="R57" s="15" t="e">
        <f t="shared" si="3"/>
        <v>#DIV/0!</v>
      </c>
      <c r="S57" s="15" t="s">
        <v>320</v>
      </c>
      <c r="T57" s="15" t="s">
        <v>320</v>
      </c>
      <c r="U57" s="15" t="e">
        <f t="shared" si="4"/>
        <v>#DIV/0!</v>
      </c>
      <c r="V57" s="14" t="s">
        <v>320</v>
      </c>
      <c r="W57" s="15" t="s">
        <v>320</v>
      </c>
      <c r="X57" s="15" t="e">
        <f t="shared" si="5"/>
        <v>#DIV/0!</v>
      </c>
      <c r="Y57" s="15" t="s">
        <v>320</v>
      </c>
      <c r="Z57" s="15" t="s">
        <v>320</v>
      </c>
      <c r="AA57" s="15" t="e">
        <f t="shared" si="6"/>
        <v>#DIV/0!</v>
      </c>
      <c r="AB57" s="15" t="s">
        <v>320</v>
      </c>
      <c r="AC57" s="15"/>
      <c r="AD57" s="15" t="e">
        <f t="shared" si="7"/>
        <v>#DIV/0!</v>
      </c>
      <c r="AE57" s="14" t="s">
        <v>320</v>
      </c>
      <c r="AF57" s="15" t="s">
        <v>320</v>
      </c>
      <c r="AG57" s="15" t="e">
        <f t="shared" si="8"/>
        <v>#DIV/0!</v>
      </c>
      <c r="AH57" s="15" t="s">
        <v>320</v>
      </c>
      <c r="AI57" s="15" t="s">
        <v>320</v>
      </c>
      <c r="AJ57" s="15" t="s">
        <v>320</v>
      </c>
      <c r="AK57" s="15" t="e">
        <f t="shared" si="9"/>
        <v>#DIV/0!</v>
      </c>
      <c r="AL57" s="15" t="s">
        <v>350</v>
      </c>
      <c r="AM57" s="15" t="s">
        <v>320</v>
      </c>
      <c r="AN57" s="15" t="s">
        <v>320</v>
      </c>
      <c r="AO57" s="15" t="s">
        <v>320</v>
      </c>
      <c r="AP57" s="15" t="s">
        <v>350</v>
      </c>
      <c r="AQ57" s="14" t="s">
        <v>320</v>
      </c>
      <c r="AR57" s="15" t="s">
        <v>320</v>
      </c>
      <c r="AS57" s="14" t="s">
        <v>320</v>
      </c>
      <c r="AT57" s="15" t="s">
        <v>320</v>
      </c>
      <c r="AU57" s="15" t="s">
        <v>320</v>
      </c>
      <c r="AV57" s="15" t="e">
        <f t="shared" si="10"/>
        <v>#DIV/0!</v>
      </c>
      <c r="AW57" s="15" t="s">
        <v>320</v>
      </c>
      <c r="AX57" s="15" t="s">
        <v>320</v>
      </c>
      <c r="AY57" s="15" t="s">
        <v>320</v>
      </c>
      <c r="AZ57" s="15" t="s">
        <v>320</v>
      </c>
      <c r="BA57" s="15" t="s">
        <v>350</v>
      </c>
      <c r="BB57" s="15" t="s">
        <v>320</v>
      </c>
      <c r="BC57" s="14"/>
      <c r="BD57" s="14"/>
      <c r="BE57" s="14"/>
      <c r="BF57" s="14"/>
      <c r="BG57" s="14"/>
      <c r="BH57" s="14"/>
    </row>
    <row r="58" spans="1:60" ht="37">
      <c r="A58" s="49"/>
      <c r="B58" s="13" t="s">
        <v>354</v>
      </c>
      <c r="C58" s="14"/>
      <c r="D58" s="16">
        <v>0.88</v>
      </c>
      <c r="E58" s="16">
        <f t="shared" si="0"/>
        <v>0.97666666666666668</v>
      </c>
      <c r="F58" s="16">
        <v>1</v>
      </c>
      <c r="G58" s="16">
        <v>0.93</v>
      </c>
      <c r="H58" s="16">
        <v>1</v>
      </c>
      <c r="I58" s="55">
        <f t="shared" si="1"/>
        <v>0.875</v>
      </c>
      <c r="J58" s="16">
        <v>0.92</v>
      </c>
      <c r="K58" s="16">
        <v>0.83</v>
      </c>
      <c r="L58" s="16">
        <f t="shared" si="11"/>
        <v>0.8600000000000001</v>
      </c>
      <c r="M58" s="16">
        <v>0.8</v>
      </c>
      <c r="N58" s="16">
        <v>0.92</v>
      </c>
      <c r="O58" s="16">
        <f t="shared" si="2"/>
        <v>1</v>
      </c>
      <c r="P58" s="16">
        <v>1</v>
      </c>
      <c r="Q58" s="16">
        <v>1</v>
      </c>
      <c r="R58" s="16">
        <f t="shared" si="3"/>
        <v>0.5</v>
      </c>
      <c r="S58" s="16">
        <v>0.6</v>
      </c>
      <c r="T58" s="16">
        <v>0.4</v>
      </c>
      <c r="U58" s="16">
        <f t="shared" si="4"/>
        <v>0.63500000000000001</v>
      </c>
      <c r="V58" s="16">
        <v>0.6</v>
      </c>
      <c r="W58" s="16">
        <v>0.67</v>
      </c>
      <c r="X58" s="16">
        <f t="shared" si="5"/>
        <v>1</v>
      </c>
      <c r="Y58" s="16">
        <v>1</v>
      </c>
      <c r="Z58" s="16">
        <v>1</v>
      </c>
      <c r="AA58" s="16">
        <f t="shared" si="6"/>
        <v>0.9</v>
      </c>
      <c r="AB58" s="16">
        <v>0.9</v>
      </c>
      <c r="AC58" s="16">
        <v>0.9</v>
      </c>
      <c r="AD58" s="16">
        <f t="shared" si="7"/>
        <v>0.88</v>
      </c>
      <c r="AE58" s="16">
        <v>0.88</v>
      </c>
      <c r="AF58" s="16">
        <v>0.88</v>
      </c>
      <c r="AG58" s="16">
        <f t="shared" si="8"/>
        <v>0.69</v>
      </c>
      <c r="AH58" s="16">
        <v>0.63</v>
      </c>
      <c r="AI58" s="16">
        <v>0.75</v>
      </c>
      <c r="AJ58" s="16">
        <v>1</v>
      </c>
      <c r="AK58" s="16">
        <f t="shared" si="9"/>
        <v>1</v>
      </c>
      <c r="AL58" s="16">
        <v>1</v>
      </c>
      <c r="AM58" s="16">
        <v>1</v>
      </c>
      <c r="AN58" s="16">
        <v>1</v>
      </c>
      <c r="AO58" s="16">
        <v>0.92</v>
      </c>
      <c r="AP58" s="16">
        <v>0.8</v>
      </c>
      <c r="AQ58" s="16">
        <v>1</v>
      </c>
      <c r="AR58" s="16">
        <v>0.9</v>
      </c>
      <c r="AS58" s="16">
        <v>1</v>
      </c>
      <c r="AT58" s="16">
        <v>1</v>
      </c>
      <c r="AU58" s="16">
        <v>1</v>
      </c>
      <c r="AV58" s="16">
        <f t="shared" si="10"/>
        <v>0.96</v>
      </c>
      <c r="AW58" s="16">
        <v>0.92</v>
      </c>
      <c r="AX58" s="16">
        <v>1</v>
      </c>
      <c r="AY58" s="16">
        <v>0.56000000000000005</v>
      </c>
      <c r="AZ58" s="16">
        <v>1</v>
      </c>
      <c r="BA58" s="16">
        <v>0.7</v>
      </c>
      <c r="BB58" s="16">
        <v>1</v>
      </c>
      <c r="BC58" s="14"/>
      <c r="BD58" s="14"/>
      <c r="BE58" s="14"/>
      <c r="BF58" s="14"/>
      <c r="BG58" s="14"/>
      <c r="BH58" s="13" t="e">
        <v>#DIV/0!</v>
      </c>
    </row>
    <row r="59" spans="1:60" ht="145">
      <c r="A59" s="53" t="s">
        <v>179</v>
      </c>
      <c r="B59" s="15" t="s">
        <v>300</v>
      </c>
      <c r="C59" s="20" t="s">
        <v>355</v>
      </c>
      <c r="D59" s="17">
        <v>0.88</v>
      </c>
      <c r="E59" s="16">
        <f t="shared" si="0"/>
        <v>0.83499999999999996</v>
      </c>
      <c r="F59" s="17">
        <v>1</v>
      </c>
      <c r="G59" s="17">
        <v>0.67</v>
      </c>
      <c r="H59" s="15" t="s">
        <v>298</v>
      </c>
      <c r="I59" s="55">
        <f t="shared" si="1"/>
        <v>1</v>
      </c>
      <c r="J59" s="17">
        <v>1</v>
      </c>
      <c r="K59" s="17">
        <v>1</v>
      </c>
      <c r="L59" s="17">
        <f t="shared" si="11"/>
        <v>1</v>
      </c>
      <c r="M59" s="17">
        <v>1</v>
      </c>
      <c r="N59" s="17">
        <v>1</v>
      </c>
      <c r="O59" s="17">
        <f t="shared" si="2"/>
        <v>1</v>
      </c>
      <c r="P59" s="17">
        <v>1</v>
      </c>
      <c r="Q59" s="17">
        <v>1</v>
      </c>
      <c r="R59" s="17">
        <f t="shared" si="3"/>
        <v>0.5</v>
      </c>
      <c r="S59" s="17">
        <v>0.5</v>
      </c>
      <c r="T59" s="17">
        <v>0.5</v>
      </c>
      <c r="U59" s="17">
        <f t="shared" si="4"/>
        <v>1</v>
      </c>
      <c r="V59" s="14" t="s">
        <v>298</v>
      </c>
      <c r="W59" s="17">
        <v>1</v>
      </c>
      <c r="X59" s="17">
        <f t="shared" si="5"/>
        <v>1</v>
      </c>
      <c r="Y59" s="17">
        <v>1</v>
      </c>
      <c r="Z59" s="17">
        <v>1</v>
      </c>
      <c r="AA59" s="17">
        <f t="shared" si="6"/>
        <v>1</v>
      </c>
      <c r="AB59" s="17">
        <v>1</v>
      </c>
      <c r="AC59" s="17">
        <v>1</v>
      </c>
      <c r="AD59" s="17" t="e">
        <f t="shared" si="7"/>
        <v>#DIV/0!</v>
      </c>
      <c r="AE59" s="14" t="s">
        <v>298</v>
      </c>
      <c r="AF59" s="15" t="s">
        <v>298</v>
      </c>
      <c r="AG59" s="15">
        <f t="shared" si="8"/>
        <v>1</v>
      </c>
      <c r="AH59" s="15" t="s">
        <v>298</v>
      </c>
      <c r="AI59" s="17">
        <v>1</v>
      </c>
      <c r="AJ59" s="14" t="s">
        <v>298</v>
      </c>
      <c r="AK59" s="14">
        <f t="shared" si="9"/>
        <v>1</v>
      </c>
      <c r="AL59" s="17">
        <v>1</v>
      </c>
      <c r="AM59" s="15" t="s">
        <v>298</v>
      </c>
      <c r="AN59" s="17">
        <v>1</v>
      </c>
      <c r="AO59" s="17">
        <v>0.84</v>
      </c>
      <c r="AP59" s="17">
        <v>0.5</v>
      </c>
      <c r="AQ59" s="14"/>
      <c r="AR59" s="17">
        <v>1</v>
      </c>
      <c r="AS59" s="14" t="s">
        <v>298</v>
      </c>
      <c r="AT59" s="15" t="s">
        <v>298</v>
      </c>
      <c r="AU59" s="17">
        <v>1</v>
      </c>
      <c r="AV59" s="17">
        <f t="shared" si="10"/>
        <v>0.9</v>
      </c>
      <c r="AW59" s="17">
        <v>0.9</v>
      </c>
      <c r="AX59" s="15" t="s">
        <v>298</v>
      </c>
      <c r="AY59" s="17">
        <v>0</v>
      </c>
      <c r="AZ59" s="17">
        <v>1</v>
      </c>
      <c r="BA59" s="17">
        <v>1</v>
      </c>
      <c r="BB59" s="15" t="s">
        <v>298</v>
      </c>
      <c r="BC59" s="14"/>
      <c r="BD59" s="14"/>
      <c r="BE59" s="14"/>
      <c r="BF59" s="14"/>
      <c r="BG59" s="14"/>
      <c r="BH59" s="14"/>
    </row>
    <row r="60" spans="1:60" ht="121">
      <c r="A60" s="53" t="s">
        <v>179</v>
      </c>
      <c r="B60" s="15"/>
      <c r="C60" s="20" t="s">
        <v>356</v>
      </c>
      <c r="D60" s="17">
        <v>0.76</v>
      </c>
      <c r="E60" s="16">
        <f t="shared" si="0"/>
        <v>1</v>
      </c>
      <c r="F60" s="17">
        <v>1</v>
      </c>
      <c r="G60" s="17">
        <v>1</v>
      </c>
      <c r="H60" s="17">
        <v>1</v>
      </c>
      <c r="I60" s="55">
        <f t="shared" si="1"/>
        <v>0.25</v>
      </c>
      <c r="J60" s="17">
        <v>0.5</v>
      </c>
      <c r="K60" s="17">
        <v>0</v>
      </c>
      <c r="L60" s="17">
        <f t="shared" si="11"/>
        <v>0.5</v>
      </c>
      <c r="M60" s="17">
        <v>0.5</v>
      </c>
      <c r="N60" s="17">
        <v>0.5</v>
      </c>
      <c r="O60" s="17">
        <f t="shared" si="2"/>
        <v>1</v>
      </c>
      <c r="P60" s="17">
        <v>1</v>
      </c>
      <c r="Q60" s="17">
        <v>1</v>
      </c>
      <c r="R60" s="17">
        <f t="shared" si="3"/>
        <v>1</v>
      </c>
      <c r="S60" s="17">
        <v>1</v>
      </c>
      <c r="T60" s="17">
        <v>1</v>
      </c>
      <c r="U60" s="17">
        <f t="shared" si="4"/>
        <v>0</v>
      </c>
      <c r="V60" s="17">
        <v>0</v>
      </c>
      <c r="W60" s="17">
        <v>0</v>
      </c>
      <c r="X60" s="17">
        <f t="shared" si="5"/>
        <v>1</v>
      </c>
      <c r="Y60" s="17">
        <v>1</v>
      </c>
      <c r="Z60" s="17">
        <v>1</v>
      </c>
      <c r="AA60" s="17">
        <f t="shared" si="6"/>
        <v>0.5</v>
      </c>
      <c r="AB60" s="17">
        <v>0.5</v>
      </c>
      <c r="AC60" s="17">
        <v>0.5</v>
      </c>
      <c r="AD60" s="17" t="e">
        <f t="shared" si="7"/>
        <v>#DIV/0!</v>
      </c>
      <c r="AE60" s="14" t="s">
        <v>298</v>
      </c>
      <c r="AF60" s="15" t="s">
        <v>298</v>
      </c>
      <c r="AG60" s="15">
        <f t="shared" si="8"/>
        <v>1</v>
      </c>
      <c r="AH60" s="17">
        <v>1</v>
      </c>
      <c r="AI60" s="17">
        <v>1</v>
      </c>
      <c r="AJ60" s="14" t="s">
        <v>298</v>
      </c>
      <c r="AK60" s="14">
        <f t="shared" si="9"/>
        <v>1</v>
      </c>
      <c r="AL60" s="17">
        <v>1</v>
      </c>
      <c r="AM60" s="15" t="s">
        <v>298</v>
      </c>
      <c r="AN60" s="17">
        <v>1</v>
      </c>
      <c r="AO60" s="17">
        <v>1</v>
      </c>
      <c r="AP60" s="17">
        <v>1</v>
      </c>
      <c r="AQ60" s="14" t="s">
        <v>298</v>
      </c>
      <c r="AR60" s="17">
        <v>0.5</v>
      </c>
      <c r="AS60" s="17">
        <v>1</v>
      </c>
      <c r="AT60" s="15" t="s">
        <v>298</v>
      </c>
      <c r="AU60" s="17">
        <v>1</v>
      </c>
      <c r="AV60" s="17">
        <f t="shared" si="10"/>
        <v>1</v>
      </c>
      <c r="AW60" s="17">
        <v>1</v>
      </c>
      <c r="AX60" s="15" t="s">
        <v>298</v>
      </c>
      <c r="AY60" s="15" t="s">
        <v>298</v>
      </c>
      <c r="AZ60" s="17">
        <v>1</v>
      </c>
      <c r="BA60" s="17">
        <v>0</v>
      </c>
      <c r="BB60" s="15" t="s">
        <v>298</v>
      </c>
      <c r="BC60" s="14"/>
      <c r="BD60" s="14"/>
      <c r="BE60" s="14"/>
      <c r="BF60" s="14"/>
      <c r="BG60" s="14"/>
      <c r="BH60" s="14"/>
    </row>
    <row r="61" spans="1:60" ht="109">
      <c r="A61" s="53" t="s">
        <v>179</v>
      </c>
      <c r="B61" s="15"/>
      <c r="C61" s="20" t="s">
        <v>357</v>
      </c>
      <c r="D61" s="17">
        <v>0.89</v>
      </c>
      <c r="E61" s="16">
        <f t="shared" si="0"/>
        <v>1</v>
      </c>
      <c r="F61" s="17">
        <v>1</v>
      </c>
      <c r="G61" s="17">
        <v>1</v>
      </c>
      <c r="H61" s="17">
        <v>1</v>
      </c>
      <c r="I61" s="55">
        <f t="shared" si="1"/>
        <v>1</v>
      </c>
      <c r="J61" s="17">
        <v>1</v>
      </c>
      <c r="K61" s="17">
        <v>1</v>
      </c>
      <c r="L61" s="17">
        <f t="shared" si="11"/>
        <v>0.75</v>
      </c>
      <c r="M61" s="17">
        <v>0.5</v>
      </c>
      <c r="N61" s="17">
        <v>1</v>
      </c>
      <c r="O61" s="17">
        <f t="shared" si="2"/>
        <v>1</v>
      </c>
      <c r="P61" s="17">
        <v>1</v>
      </c>
      <c r="Q61" s="17">
        <v>1</v>
      </c>
      <c r="R61" s="17">
        <f t="shared" si="3"/>
        <v>0.5</v>
      </c>
      <c r="S61" s="17">
        <v>1</v>
      </c>
      <c r="T61" s="17">
        <v>0</v>
      </c>
      <c r="U61" s="17">
        <f t="shared" si="4"/>
        <v>1</v>
      </c>
      <c r="V61" s="17">
        <v>1</v>
      </c>
      <c r="W61" s="17">
        <v>1</v>
      </c>
      <c r="X61" s="17">
        <f t="shared" si="5"/>
        <v>1</v>
      </c>
      <c r="Y61" s="17">
        <v>1</v>
      </c>
      <c r="Z61" s="17">
        <v>1</v>
      </c>
      <c r="AA61" s="17">
        <f t="shared" si="6"/>
        <v>1</v>
      </c>
      <c r="AB61" s="17">
        <v>1</v>
      </c>
      <c r="AC61" s="17">
        <v>1</v>
      </c>
      <c r="AD61" s="17">
        <f t="shared" si="7"/>
        <v>1</v>
      </c>
      <c r="AE61" s="17">
        <v>1</v>
      </c>
      <c r="AF61" s="17">
        <v>1</v>
      </c>
      <c r="AG61" s="17">
        <f t="shared" si="8"/>
        <v>0</v>
      </c>
      <c r="AH61" s="17">
        <v>0</v>
      </c>
      <c r="AI61" s="17">
        <v>0</v>
      </c>
      <c r="AJ61" s="14" t="s">
        <v>298</v>
      </c>
      <c r="AK61" s="14">
        <f t="shared" si="9"/>
        <v>1</v>
      </c>
      <c r="AL61" s="17">
        <v>1</v>
      </c>
      <c r="AM61" s="17">
        <v>1</v>
      </c>
      <c r="AN61" s="17">
        <v>1</v>
      </c>
      <c r="AO61" s="17">
        <v>1</v>
      </c>
      <c r="AP61" s="17">
        <v>1</v>
      </c>
      <c r="AQ61" s="14" t="s">
        <v>298</v>
      </c>
      <c r="AR61" s="17">
        <v>1</v>
      </c>
      <c r="AS61" s="14" t="s">
        <v>298</v>
      </c>
      <c r="AT61" s="15" t="s">
        <v>298</v>
      </c>
      <c r="AU61" s="17">
        <v>1</v>
      </c>
      <c r="AV61" s="17">
        <f t="shared" si="10"/>
        <v>1</v>
      </c>
      <c r="AW61" s="17">
        <v>1</v>
      </c>
      <c r="AX61" s="15" t="s">
        <v>298</v>
      </c>
      <c r="AY61" s="17">
        <v>1</v>
      </c>
      <c r="AZ61" s="17">
        <v>1</v>
      </c>
      <c r="BA61" s="15" t="s">
        <v>298</v>
      </c>
      <c r="BB61" s="15" t="s">
        <v>298</v>
      </c>
      <c r="BC61" s="14"/>
      <c r="BD61" s="14"/>
      <c r="BE61" s="14"/>
      <c r="BF61" s="14"/>
      <c r="BG61" s="14"/>
      <c r="BH61" s="14"/>
    </row>
    <row r="62" spans="1:60" ht="109">
      <c r="A62" s="53" t="s">
        <v>179</v>
      </c>
      <c r="B62" s="15" t="s">
        <v>310</v>
      </c>
      <c r="C62" s="20" t="s">
        <v>358</v>
      </c>
      <c r="D62" s="17">
        <v>0.92</v>
      </c>
      <c r="E62" s="16">
        <f t="shared" si="0"/>
        <v>1</v>
      </c>
      <c r="F62" s="17">
        <v>1</v>
      </c>
      <c r="G62" s="17">
        <v>1</v>
      </c>
      <c r="H62" s="17">
        <v>1</v>
      </c>
      <c r="I62" s="55">
        <f t="shared" si="1"/>
        <v>1</v>
      </c>
      <c r="J62" s="17">
        <v>1</v>
      </c>
      <c r="K62" s="17">
        <v>1</v>
      </c>
      <c r="L62" s="17">
        <f t="shared" si="11"/>
        <v>1</v>
      </c>
      <c r="M62" s="17">
        <v>1</v>
      </c>
      <c r="N62" s="17">
        <v>1</v>
      </c>
      <c r="O62" s="17">
        <f t="shared" si="2"/>
        <v>1</v>
      </c>
      <c r="P62" s="17">
        <v>1</v>
      </c>
      <c r="Q62" s="17">
        <v>1</v>
      </c>
      <c r="R62" s="17">
        <f t="shared" si="3"/>
        <v>0.5</v>
      </c>
      <c r="S62" s="17">
        <v>0.5</v>
      </c>
      <c r="T62" s="17">
        <v>0.5</v>
      </c>
      <c r="U62" s="17">
        <f t="shared" si="4"/>
        <v>1</v>
      </c>
      <c r="V62" s="17">
        <v>1</v>
      </c>
      <c r="W62" s="17">
        <v>1</v>
      </c>
      <c r="X62" s="17">
        <f t="shared" si="5"/>
        <v>1</v>
      </c>
      <c r="Y62" s="17">
        <v>1</v>
      </c>
      <c r="Z62" s="17">
        <v>1</v>
      </c>
      <c r="AA62" s="17">
        <f t="shared" si="6"/>
        <v>1</v>
      </c>
      <c r="AB62" s="17">
        <v>1</v>
      </c>
      <c r="AC62" s="17">
        <v>1</v>
      </c>
      <c r="AD62" s="17">
        <f t="shared" si="7"/>
        <v>1</v>
      </c>
      <c r="AE62" s="17">
        <v>1</v>
      </c>
      <c r="AF62" s="17">
        <v>1</v>
      </c>
      <c r="AG62" s="17">
        <f t="shared" si="8"/>
        <v>1</v>
      </c>
      <c r="AH62" s="17">
        <v>1</v>
      </c>
      <c r="AI62" s="17">
        <v>1</v>
      </c>
      <c r="AJ62" s="14" t="s">
        <v>298</v>
      </c>
      <c r="AK62" s="14">
        <f t="shared" si="9"/>
        <v>1</v>
      </c>
      <c r="AL62" s="17">
        <v>1</v>
      </c>
      <c r="AM62" s="17">
        <v>1</v>
      </c>
      <c r="AN62" s="17">
        <v>1</v>
      </c>
      <c r="AO62" s="17">
        <v>0.67</v>
      </c>
      <c r="AP62" s="17">
        <v>0.5</v>
      </c>
      <c r="AQ62" s="17">
        <v>1</v>
      </c>
      <c r="AR62" s="17">
        <v>1</v>
      </c>
      <c r="AS62" s="17">
        <v>1</v>
      </c>
      <c r="AT62" s="17">
        <v>1</v>
      </c>
      <c r="AU62" s="17">
        <v>1</v>
      </c>
      <c r="AV62" s="17">
        <f t="shared" si="10"/>
        <v>0.9</v>
      </c>
      <c r="AW62" s="17">
        <v>0.8</v>
      </c>
      <c r="AX62" s="17">
        <v>1</v>
      </c>
      <c r="AY62" s="17">
        <v>0.5</v>
      </c>
      <c r="AZ62" s="17">
        <v>1</v>
      </c>
      <c r="BA62" s="17">
        <v>0.5</v>
      </c>
      <c r="BB62" s="17">
        <v>1</v>
      </c>
      <c r="BC62" s="14"/>
      <c r="BD62" s="14"/>
      <c r="BE62" s="14"/>
      <c r="BF62" s="14"/>
      <c r="BG62" s="14"/>
      <c r="BH62" s="14"/>
    </row>
    <row r="63" spans="1:60" ht="109">
      <c r="A63" s="53" t="s">
        <v>179</v>
      </c>
      <c r="B63" s="15"/>
      <c r="C63" s="20" t="s">
        <v>359</v>
      </c>
      <c r="D63" s="17">
        <v>0.91</v>
      </c>
      <c r="E63" s="16">
        <f t="shared" si="0"/>
        <v>1</v>
      </c>
      <c r="F63" s="17">
        <v>1</v>
      </c>
      <c r="G63" s="17">
        <v>1</v>
      </c>
      <c r="H63" s="17">
        <v>1</v>
      </c>
      <c r="I63" s="55">
        <f t="shared" si="1"/>
        <v>1</v>
      </c>
      <c r="J63" s="17">
        <v>1</v>
      </c>
      <c r="K63" s="17">
        <v>1</v>
      </c>
      <c r="L63" s="17">
        <f t="shared" si="11"/>
        <v>1</v>
      </c>
      <c r="M63" s="17">
        <v>1</v>
      </c>
      <c r="N63" s="17">
        <v>1</v>
      </c>
      <c r="O63" s="17">
        <f t="shared" si="2"/>
        <v>1</v>
      </c>
      <c r="P63" s="17">
        <v>1</v>
      </c>
      <c r="Q63" s="17">
        <v>1</v>
      </c>
      <c r="R63" s="17">
        <f t="shared" si="3"/>
        <v>0</v>
      </c>
      <c r="S63" s="17">
        <v>0</v>
      </c>
      <c r="T63" s="17">
        <v>0</v>
      </c>
      <c r="U63" s="17">
        <f t="shared" si="4"/>
        <v>1</v>
      </c>
      <c r="V63" s="17">
        <v>1</v>
      </c>
      <c r="W63" s="17">
        <v>1</v>
      </c>
      <c r="X63" s="17">
        <f t="shared" si="5"/>
        <v>1</v>
      </c>
      <c r="Y63" s="17">
        <v>1</v>
      </c>
      <c r="Z63" s="17">
        <v>1</v>
      </c>
      <c r="AA63" s="17">
        <f t="shared" si="6"/>
        <v>1</v>
      </c>
      <c r="AB63" s="17">
        <v>1</v>
      </c>
      <c r="AC63" s="17">
        <v>1</v>
      </c>
      <c r="AD63" s="17">
        <f t="shared" si="7"/>
        <v>1</v>
      </c>
      <c r="AE63" s="17">
        <v>1</v>
      </c>
      <c r="AF63" s="17">
        <v>1</v>
      </c>
      <c r="AG63" s="17">
        <f t="shared" si="8"/>
        <v>0.5</v>
      </c>
      <c r="AH63" s="17">
        <v>0.5</v>
      </c>
      <c r="AI63" s="17">
        <v>0.5</v>
      </c>
      <c r="AJ63" s="17">
        <v>1</v>
      </c>
      <c r="AK63" s="17">
        <f t="shared" si="9"/>
        <v>1</v>
      </c>
      <c r="AL63" s="17">
        <v>1</v>
      </c>
      <c r="AM63" s="17">
        <v>1</v>
      </c>
      <c r="AN63" s="17">
        <v>1</v>
      </c>
      <c r="AO63" s="17">
        <v>1</v>
      </c>
      <c r="AP63" s="17">
        <v>1</v>
      </c>
      <c r="AQ63" s="17">
        <v>1</v>
      </c>
      <c r="AR63" s="17">
        <v>1</v>
      </c>
      <c r="AS63" s="17">
        <v>1</v>
      </c>
      <c r="AT63" s="17">
        <v>1</v>
      </c>
      <c r="AU63" s="17">
        <v>1</v>
      </c>
      <c r="AV63" s="17">
        <f t="shared" si="10"/>
        <v>0.9</v>
      </c>
      <c r="AW63" s="17">
        <v>0.8</v>
      </c>
      <c r="AX63" s="17">
        <v>1</v>
      </c>
      <c r="AY63" s="17">
        <v>0.75</v>
      </c>
      <c r="AZ63" s="17">
        <v>1</v>
      </c>
      <c r="BA63" s="17">
        <v>1</v>
      </c>
      <c r="BB63" s="17">
        <v>1</v>
      </c>
      <c r="BC63" s="14"/>
      <c r="BD63" s="14"/>
      <c r="BE63" s="14"/>
      <c r="BF63" s="14"/>
      <c r="BG63" s="14"/>
      <c r="BH63" s="14"/>
    </row>
    <row r="64" spans="1:60" ht="169">
      <c r="A64" s="53" t="s">
        <v>179</v>
      </c>
      <c r="B64" s="15"/>
      <c r="C64" s="20" t="s">
        <v>360</v>
      </c>
      <c r="D64" s="17">
        <v>0.82</v>
      </c>
      <c r="E64" s="16">
        <f t="shared" si="0"/>
        <v>1</v>
      </c>
      <c r="F64" s="17">
        <v>1</v>
      </c>
      <c r="G64" s="15" t="s">
        <v>298</v>
      </c>
      <c r="H64" s="15" t="s">
        <v>298</v>
      </c>
      <c r="I64" s="55">
        <f t="shared" si="1"/>
        <v>1</v>
      </c>
      <c r="J64" s="17">
        <v>1</v>
      </c>
      <c r="K64" s="17">
        <v>1</v>
      </c>
      <c r="L64" s="17">
        <f t="shared" si="11"/>
        <v>1</v>
      </c>
      <c r="M64" s="14" t="s">
        <v>298</v>
      </c>
      <c r="N64" s="17">
        <v>1</v>
      </c>
      <c r="O64" s="17" t="e">
        <f t="shared" si="2"/>
        <v>#DIV/0!</v>
      </c>
      <c r="P64" s="15" t="s">
        <v>298</v>
      </c>
      <c r="Q64" s="15" t="s">
        <v>298</v>
      </c>
      <c r="R64" s="15" t="e">
        <f t="shared" si="3"/>
        <v>#DIV/0!</v>
      </c>
      <c r="S64" s="15" t="s">
        <v>298</v>
      </c>
      <c r="T64" s="15" t="s">
        <v>298</v>
      </c>
      <c r="U64" s="15">
        <f t="shared" si="4"/>
        <v>0</v>
      </c>
      <c r="V64" s="17">
        <v>0</v>
      </c>
      <c r="W64" s="17">
        <v>0</v>
      </c>
      <c r="X64" s="17" t="e">
        <f t="shared" si="5"/>
        <v>#DIV/0!</v>
      </c>
      <c r="Y64" s="15" t="s">
        <v>298</v>
      </c>
      <c r="Z64" s="15" t="s">
        <v>298</v>
      </c>
      <c r="AA64" s="15" t="e">
        <f t="shared" si="6"/>
        <v>#DIV/0!</v>
      </c>
      <c r="AB64" s="15" t="s">
        <v>298</v>
      </c>
      <c r="AC64" s="15" t="s">
        <v>298</v>
      </c>
      <c r="AD64" s="15">
        <f t="shared" si="7"/>
        <v>0.5</v>
      </c>
      <c r="AE64" s="17">
        <v>0.5</v>
      </c>
      <c r="AF64" s="17">
        <v>0.5</v>
      </c>
      <c r="AG64" s="17">
        <f t="shared" si="8"/>
        <v>1</v>
      </c>
      <c r="AH64" s="15" t="s">
        <v>298</v>
      </c>
      <c r="AI64" s="17">
        <v>1</v>
      </c>
      <c r="AJ64" s="14" t="s">
        <v>298</v>
      </c>
      <c r="AK64" s="14">
        <f t="shared" si="9"/>
        <v>1</v>
      </c>
      <c r="AL64" s="17">
        <v>1</v>
      </c>
      <c r="AM64" s="17">
        <v>1</v>
      </c>
      <c r="AN64" s="17">
        <v>1</v>
      </c>
      <c r="AO64" s="17">
        <v>1</v>
      </c>
      <c r="AP64" s="15" t="s">
        <v>298</v>
      </c>
      <c r="AQ64" s="14" t="s">
        <v>298</v>
      </c>
      <c r="AR64" s="15" t="s">
        <v>298</v>
      </c>
      <c r="AS64" s="14" t="s">
        <v>298</v>
      </c>
      <c r="AT64" s="17">
        <v>1</v>
      </c>
      <c r="AU64" s="15" t="s">
        <v>298</v>
      </c>
      <c r="AV64" s="15">
        <f t="shared" si="10"/>
        <v>1</v>
      </c>
      <c r="AW64" s="17">
        <v>1</v>
      </c>
      <c r="AX64" s="17">
        <v>1</v>
      </c>
      <c r="AY64" s="15" t="s">
        <v>298</v>
      </c>
      <c r="AZ64" s="15" t="s">
        <v>298</v>
      </c>
      <c r="BA64" s="17">
        <v>1</v>
      </c>
      <c r="BB64" s="15" t="s">
        <v>298</v>
      </c>
      <c r="BC64" s="14"/>
      <c r="BD64" s="14"/>
      <c r="BE64" s="14"/>
      <c r="BF64" s="14"/>
      <c r="BG64" s="14"/>
      <c r="BH64" s="14"/>
    </row>
    <row r="65" spans="1:60" ht="49">
      <c r="A65" s="52"/>
      <c r="B65" s="13" t="s">
        <v>361</v>
      </c>
      <c r="C65" s="13"/>
      <c r="D65" s="16">
        <v>0.95</v>
      </c>
      <c r="E65" s="16">
        <f t="shared" si="0"/>
        <v>1</v>
      </c>
      <c r="F65" s="16">
        <v>1</v>
      </c>
      <c r="G65" s="16">
        <v>1</v>
      </c>
      <c r="H65" s="16">
        <v>1</v>
      </c>
      <c r="I65" s="55">
        <f t="shared" si="1"/>
        <v>1</v>
      </c>
      <c r="J65" s="16">
        <v>1</v>
      </c>
      <c r="K65" s="16">
        <v>1</v>
      </c>
      <c r="L65" s="16">
        <f t="shared" si="11"/>
        <v>0.75</v>
      </c>
      <c r="M65" s="16">
        <v>0.5</v>
      </c>
      <c r="N65" s="16">
        <v>1</v>
      </c>
      <c r="O65" s="16">
        <f t="shared" si="2"/>
        <v>1</v>
      </c>
      <c r="P65" s="16">
        <v>1</v>
      </c>
      <c r="Q65" s="16">
        <v>1</v>
      </c>
      <c r="R65" s="16">
        <f t="shared" si="3"/>
        <v>0.75</v>
      </c>
      <c r="S65" s="16">
        <v>0.5</v>
      </c>
      <c r="T65" s="16">
        <v>1</v>
      </c>
      <c r="U65" s="16">
        <f t="shared" si="4"/>
        <v>1</v>
      </c>
      <c r="V65" s="16">
        <v>1</v>
      </c>
      <c r="W65" s="16">
        <v>1</v>
      </c>
      <c r="X65" s="16">
        <f t="shared" si="5"/>
        <v>1</v>
      </c>
      <c r="Y65" s="16">
        <v>1</v>
      </c>
      <c r="Z65" s="16">
        <v>1</v>
      </c>
      <c r="AA65" s="16">
        <f t="shared" si="6"/>
        <v>0.75</v>
      </c>
      <c r="AB65" s="16">
        <v>0.5</v>
      </c>
      <c r="AC65" s="16">
        <v>1</v>
      </c>
      <c r="AD65" s="16">
        <f t="shared" si="7"/>
        <v>1</v>
      </c>
      <c r="AE65" s="16">
        <v>1</v>
      </c>
      <c r="AF65" s="16">
        <v>1</v>
      </c>
      <c r="AG65" s="16">
        <f t="shared" si="8"/>
        <v>1</v>
      </c>
      <c r="AH65" s="16">
        <v>1</v>
      </c>
      <c r="AI65" s="16">
        <v>1</v>
      </c>
      <c r="AJ65" s="16">
        <v>1</v>
      </c>
      <c r="AK65" s="16">
        <f t="shared" si="9"/>
        <v>1</v>
      </c>
      <c r="AL65" s="16">
        <v>1</v>
      </c>
      <c r="AM65" s="16">
        <v>1</v>
      </c>
      <c r="AN65" s="16">
        <v>1</v>
      </c>
      <c r="AO65" s="16">
        <v>1</v>
      </c>
      <c r="AP65" s="16">
        <v>1</v>
      </c>
      <c r="AQ65" s="16">
        <v>1</v>
      </c>
      <c r="AR65" s="16">
        <v>0.75</v>
      </c>
      <c r="AS65" s="16">
        <v>1</v>
      </c>
      <c r="AT65" s="16">
        <v>1</v>
      </c>
      <c r="AU65" s="16">
        <v>1</v>
      </c>
      <c r="AV65" s="16">
        <f t="shared" si="10"/>
        <v>1</v>
      </c>
      <c r="AW65" s="16">
        <v>1</v>
      </c>
      <c r="AX65" s="16">
        <v>1</v>
      </c>
      <c r="AY65" s="16">
        <v>1</v>
      </c>
      <c r="AZ65" s="16">
        <v>1</v>
      </c>
      <c r="BA65" s="16">
        <v>1</v>
      </c>
      <c r="BB65" s="16">
        <v>1</v>
      </c>
      <c r="BC65" s="14"/>
      <c r="BD65" s="14"/>
      <c r="BE65" s="14"/>
      <c r="BF65" s="14"/>
      <c r="BG65" s="14"/>
      <c r="BH65" s="14"/>
    </row>
    <row r="66" spans="1:60" ht="120">
      <c r="A66" s="49" t="s">
        <v>179</v>
      </c>
      <c r="B66" s="15" t="s">
        <v>300</v>
      </c>
      <c r="C66" s="22" t="s">
        <v>362</v>
      </c>
      <c r="D66" s="17">
        <v>0.95</v>
      </c>
      <c r="E66" s="16">
        <f t="shared" si="0"/>
        <v>1</v>
      </c>
      <c r="F66" s="17">
        <v>1</v>
      </c>
      <c r="G66" s="17">
        <v>1</v>
      </c>
      <c r="H66" s="17">
        <v>1</v>
      </c>
      <c r="I66" s="55">
        <f t="shared" si="1"/>
        <v>1</v>
      </c>
      <c r="J66" s="17">
        <v>1</v>
      </c>
      <c r="K66" s="17">
        <v>1</v>
      </c>
      <c r="L66" s="17">
        <f t="shared" si="11"/>
        <v>0.75</v>
      </c>
      <c r="M66" s="17">
        <v>0.5</v>
      </c>
      <c r="N66" s="17">
        <v>1</v>
      </c>
      <c r="O66" s="17">
        <f t="shared" si="2"/>
        <v>1</v>
      </c>
      <c r="P66" s="17">
        <v>1</v>
      </c>
      <c r="Q66" s="17">
        <v>1</v>
      </c>
      <c r="R66" s="17">
        <f t="shared" si="3"/>
        <v>0.75</v>
      </c>
      <c r="S66" s="17">
        <v>0.5</v>
      </c>
      <c r="T66" s="17">
        <v>1</v>
      </c>
      <c r="U66" s="17">
        <f t="shared" si="4"/>
        <v>1</v>
      </c>
      <c r="V66" s="17">
        <v>1</v>
      </c>
      <c r="W66" s="17">
        <v>1</v>
      </c>
      <c r="X66" s="17">
        <f t="shared" si="5"/>
        <v>1</v>
      </c>
      <c r="Y66" s="17">
        <v>1</v>
      </c>
      <c r="Z66" s="17">
        <v>1</v>
      </c>
      <c r="AA66" s="17">
        <f t="shared" si="6"/>
        <v>0.75</v>
      </c>
      <c r="AB66" s="17">
        <v>0.5</v>
      </c>
      <c r="AC66" s="17">
        <v>1</v>
      </c>
      <c r="AD66" s="17">
        <f t="shared" si="7"/>
        <v>1</v>
      </c>
      <c r="AE66" s="17">
        <v>1</v>
      </c>
      <c r="AF66" s="17">
        <v>1</v>
      </c>
      <c r="AG66" s="17">
        <f t="shared" si="8"/>
        <v>1</v>
      </c>
      <c r="AH66" s="17">
        <v>1</v>
      </c>
      <c r="AI66" s="17">
        <v>1</v>
      </c>
      <c r="AJ66" s="17">
        <v>1</v>
      </c>
      <c r="AK66" s="17">
        <f t="shared" si="9"/>
        <v>1</v>
      </c>
      <c r="AL66" s="17">
        <v>1</v>
      </c>
      <c r="AM66" s="17">
        <v>1</v>
      </c>
      <c r="AN66" s="17">
        <v>1</v>
      </c>
      <c r="AO66" s="17">
        <v>1</v>
      </c>
      <c r="AP66" s="17">
        <v>1</v>
      </c>
      <c r="AQ66" s="17">
        <v>1</v>
      </c>
      <c r="AR66" s="17">
        <v>0.75</v>
      </c>
      <c r="AS66" s="17">
        <v>1</v>
      </c>
      <c r="AT66" s="17">
        <v>1</v>
      </c>
      <c r="AU66" s="17">
        <v>1</v>
      </c>
      <c r="AV66" s="17">
        <f t="shared" si="10"/>
        <v>1</v>
      </c>
      <c r="AW66" s="17">
        <v>1</v>
      </c>
      <c r="AX66" s="17">
        <v>1</v>
      </c>
      <c r="AY66" s="17">
        <v>1</v>
      </c>
      <c r="AZ66" s="17">
        <v>1</v>
      </c>
      <c r="BA66" s="17">
        <v>1</v>
      </c>
      <c r="BB66" s="17">
        <v>1</v>
      </c>
      <c r="BC66" s="14"/>
      <c r="BD66" s="14"/>
      <c r="BE66" s="14"/>
      <c r="BF66" s="14"/>
      <c r="BG66" s="14"/>
      <c r="BH66" s="14"/>
    </row>
    <row r="67" spans="1:60" ht="121">
      <c r="A67" s="49" t="s">
        <v>179</v>
      </c>
      <c r="B67" s="15" t="s">
        <v>310</v>
      </c>
      <c r="C67" s="15" t="s">
        <v>363</v>
      </c>
      <c r="D67" s="17">
        <v>0.95</v>
      </c>
      <c r="E67" s="16">
        <f t="shared" si="0"/>
        <v>1</v>
      </c>
      <c r="F67" s="17">
        <v>1</v>
      </c>
      <c r="G67" s="17">
        <v>1</v>
      </c>
      <c r="H67" s="17">
        <v>1</v>
      </c>
      <c r="I67" s="55">
        <f t="shared" si="1"/>
        <v>1</v>
      </c>
      <c r="J67" s="17">
        <v>1</v>
      </c>
      <c r="K67" s="17">
        <v>1</v>
      </c>
      <c r="L67" s="17">
        <f t="shared" si="11"/>
        <v>0.75</v>
      </c>
      <c r="M67" s="17">
        <v>0.5</v>
      </c>
      <c r="N67" s="17">
        <v>1</v>
      </c>
      <c r="O67" s="17">
        <f t="shared" si="2"/>
        <v>1</v>
      </c>
      <c r="P67" s="17">
        <v>1</v>
      </c>
      <c r="Q67" s="17">
        <v>1</v>
      </c>
      <c r="R67" s="17">
        <f t="shared" si="3"/>
        <v>0.75</v>
      </c>
      <c r="S67" s="17">
        <v>0.5</v>
      </c>
      <c r="T67" s="17">
        <v>1</v>
      </c>
      <c r="U67" s="17">
        <f t="shared" si="4"/>
        <v>1</v>
      </c>
      <c r="V67" s="17">
        <v>1</v>
      </c>
      <c r="W67" s="17">
        <v>1</v>
      </c>
      <c r="X67" s="17">
        <f t="shared" si="5"/>
        <v>1</v>
      </c>
      <c r="Y67" s="17">
        <v>1</v>
      </c>
      <c r="Z67" s="17">
        <v>1</v>
      </c>
      <c r="AA67" s="17">
        <f t="shared" si="6"/>
        <v>0.75</v>
      </c>
      <c r="AB67" s="17">
        <v>0.5</v>
      </c>
      <c r="AC67" s="17">
        <v>1</v>
      </c>
      <c r="AD67" s="17">
        <f t="shared" si="7"/>
        <v>1</v>
      </c>
      <c r="AE67" s="17">
        <v>1</v>
      </c>
      <c r="AF67" s="17">
        <v>1</v>
      </c>
      <c r="AG67" s="17">
        <f t="shared" si="8"/>
        <v>1</v>
      </c>
      <c r="AH67" s="17">
        <v>1</v>
      </c>
      <c r="AI67" s="17">
        <v>1</v>
      </c>
      <c r="AJ67" s="17">
        <v>1</v>
      </c>
      <c r="AK67" s="17">
        <f t="shared" si="9"/>
        <v>1</v>
      </c>
      <c r="AL67" s="17">
        <v>1</v>
      </c>
      <c r="AM67" s="17">
        <v>1</v>
      </c>
      <c r="AN67" s="17">
        <v>1</v>
      </c>
      <c r="AO67" s="17">
        <v>1</v>
      </c>
      <c r="AP67" s="17">
        <v>1</v>
      </c>
      <c r="AQ67" s="17">
        <v>1</v>
      </c>
      <c r="AR67" s="17">
        <v>0.75</v>
      </c>
      <c r="AS67" s="17">
        <v>1</v>
      </c>
      <c r="AT67" s="17">
        <v>1</v>
      </c>
      <c r="AU67" s="17">
        <v>1</v>
      </c>
      <c r="AV67" s="17">
        <f t="shared" si="10"/>
        <v>1</v>
      </c>
      <c r="AW67" s="17">
        <v>1</v>
      </c>
      <c r="AX67" s="17">
        <v>1</v>
      </c>
      <c r="AY67" s="17">
        <v>1</v>
      </c>
      <c r="AZ67" s="17">
        <v>1</v>
      </c>
      <c r="BA67" s="17">
        <v>1</v>
      </c>
      <c r="BB67" s="17">
        <v>1</v>
      </c>
      <c r="BC67" s="14"/>
      <c r="BD67" s="14"/>
      <c r="BE67" s="14"/>
      <c r="BF67" s="14"/>
      <c r="BG67" s="14"/>
      <c r="BH67" s="14"/>
    </row>
    <row r="68" spans="1:60" ht="37">
      <c r="A68" s="49"/>
      <c r="B68" s="13" t="s">
        <v>364</v>
      </c>
      <c r="C68" s="13"/>
      <c r="D68" s="16">
        <v>0.82</v>
      </c>
      <c r="E68" s="16">
        <f t="shared" ref="E68:E113" si="12">AVERAGE(F68,G68,H68)</f>
        <v>0.83666666666666678</v>
      </c>
      <c r="F68" s="16">
        <v>0.9</v>
      </c>
      <c r="G68" s="16">
        <v>0.78</v>
      </c>
      <c r="H68" s="16">
        <v>0.83</v>
      </c>
      <c r="I68" s="55">
        <f t="shared" ref="I68:I114" si="13">AVERAGE(J68,K68)</f>
        <v>0.81499999999999995</v>
      </c>
      <c r="J68" s="16">
        <v>0.83</v>
      </c>
      <c r="K68" s="16">
        <v>0.8</v>
      </c>
      <c r="L68" s="16">
        <f t="shared" si="11"/>
        <v>0.97499999999999998</v>
      </c>
      <c r="M68" s="16">
        <v>0.95</v>
      </c>
      <c r="N68" s="16">
        <v>1</v>
      </c>
      <c r="O68" s="16">
        <f t="shared" ref="O68:O113" si="14">AVERAGE(P68,Q68)</f>
        <v>0.95</v>
      </c>
      <c r="P68" s="16">
        <v>0.95</v>
      </c>
      <c r="Q68" s="16">
        <v>0.95</v>
      </c>
      <c r="R68" s="16">
        <f t="shared" ref="R68:R113" si="15">AVERAGE(S68,T68)</f>
        <v>0.64999999999999991</v>
      </c>
      <c r="S68" s="16">
        <v>0.6</v>
      </c>
      <c r="T68" s="16">
        <v>0.7</v>
      </c>
      <c r="U68" s="16">
        <f t="shared" ref="U68:U113" si="16">AVERAGE(V68,W68)</f>
        <v>0.76500000000000001</v>
      </c>
      <c r="V68" s="16">
        <v>0.73</v>
      </c>
      <c r="W68" s="16">
        <v>0.8</v>
      </c>
      <c r="X68" s="16">
        <f t="shared" ref="X68:X113" si="17">AVERAGE(Y68,Z68)</f>
        <v>0.82499999999999996</v>
      </c>
      <c r="Y68" s="16">
        <v>0.85</v>
      </c>
      <c r="Z68" s="16">
        <v>0.8</v>
      </c>
      <c r="AA68" s="16">
        <f t="shared" ref="AA68:AA113" si="18">AVERAGE(AB68,AC68)</f>
        <v>0.67500000000000004</v>
      </c>
      <c r="AB68" s="16">
        <v>0.7</v>
      </c>
      <c r="AC68" s="16">
        <v>0.65</v>
      </c>
      <c r="AD68" s="16">
        <f t="shared" ref="AD68:AD111" si="19">AVERAGE(AE68,AF68)</f>
        <v>0.75</v>
      </c>
      <c r="AE68" s="16">
        <v>0.75</v>
      </c>
      <c r="AF68" s="16">
        <v>0.75</v>
      </c>
      <c r="AG68" s="16">
        <f t="shared" ref="AG68:AG113" si="20">AVERAGE(AH68,AI68)</f>
        <v>0.99</v>
      </c>
      <c r="AH68" s="16">
        <v>0.98</v>
      </c>
      <c r="AI68" s="16">
        <v>1</v>
      </c>
      <c r="AJ68" s="16">
        <v>1</v>
      </c>
      <c r="AK68" s="16">
        <f t="shared" ref="AK68:AK113" si="21">AVERAGE(AL68,AM68)</f>
        <v>0.83499999999999996</v>
      </c>
      <c r="AL68" s="16">
        <v>0.86</v>
      </c>
      <c r="AM68" s="16">
        <v>0.81</v>
      </c>
      <c r="AN68" s="16">
        <v>0.83</v>
      </c>
      <c r="AO68" s="16">
        <v>0.83</v>
      </c>
      <c r="AP68" s="16">
        <v>0.9</v>
      </c>
      <c r="AQ68" s="16">
        <v>0.78</v>
      </c>
      <c r="AR68" s="16">
        <v>0.83</v>
      </c>
      <c r="AS68" s="16">
        <v>0.64</v>
      </c>
      <c r="AT68" s="16">
        <v>0.95</v>
      </c>
      <c r="AU68" s="16">
        <v>0.8</v>
      </c>
      <c r="AV68" s="16">
        <f t="shared" ref="AV68:AV113" si="22">AVERAGE(AW68,AX68)</f>
        <v>0.80499999999999994</v>
      </c>
      <c r="AW68" s="16">
        <v>0.87</v>
      </c>
      <c r="AX68" s="16">
        <v>0.74</v>
      </c>
      <c r="AY68" s="16">
        <v>0.7</v>
      </c>
      <c r="AZ68" s="16">
        <v>0.88</v>
      </c>
      <c r="BA68" s="16">
        <v>0.63</v>
      </c>
      <c r="BB68" s="16">
        <v>0.98</v>
      </c>
      <c r="BC68" s="14"/>
      <c r="BD68" s="14"/>
      <c r="BE68" s="14"/>
      <c r="BF68" s="14"/>
      <c r="BG68" s="14"/>
      <c r="BH68" s="14"/>
    </row>
    <row r="69" spans="1:60" ht="37">
      <c r="A69" s="49" t="s">
        <v>179</v>
      </c>
      <c r="B69" s="14"/>
      <c r="C69" s="14" t="s">
        <v>365</v>
      </c>
      <c r="D69" s="17">
        <v>0.73</v>
      </c>
      <c r="E69" s="16">
        <f t="shared" si="12"/>
        <v>1</v>
      </c>
      <c r="F69" s="17">
        <v>1</v>
      </c>
      <c r="G69" s="17">
        <v>1</v>
      </c>
      <c r="H69" s="17">
        <v>1</v>
      </c>
      <c r="I69" s="55">
        <f t="shared" si="13"/>
        <v>0.25</v>
      </c>
      <c r="J69" s="17">
        <v>0.5</v>
      </c>
      <c r="K69" s="17">
        <v>0</v>
      </c>
      <c r="L69" s="17">
        <f t="shared" si="11"/>
        <v>0.875</v>
      </c>
      <c r="M69" s="17">
        <v>0.75</v>
      </c>
      <c r="N69" s="17">
        <v>1</v>
      </c>
      <c r="O69" s="17">
        <f t="shared" si="14"/>
        <v>1</v>
      </c>
      <c r="P69" s="17">
        <v>1</v>
      </c>
      <c r="Q69" s="17">
        <v>1</v>
      </c>
      <c r="R69" s="17">
        <f t="shared" si="15"/>
        <v>0.75</v>
      </c>
      <c r="S69" s="17">
        <v>0.5</v>
      </c>
      <c r="T69" s="17">
        <v>1</v>
      </c>
      <c r="U69" s="17">
        <f t="shared" si="16"/>
        <v>1</v>
      </c>
      <c r="V69" s="17">
        <v>1</v>
      </c>
      <c r="W69" s="17">
        <v>1</v>
      </c>
      <c r="X69" s="17">
        <f t="shared" si="17"/>
        <v>1</v>
      </c>
      <c r="Y69" s="17">
        <v>1</v>
      </c>
      <c r="Z69" s="17">
        <v>1</v>
      </c>
      <c r="AA69" s="17">
        <f t="shared" si="18"/>
        <v>1</v>
      </c>
      <c r="AB69" s="17">
        <v>1</v>
      </c>
      <c r="AC69" s="17">
        <v>1</v>
      </c>
      <c r="AD69" s="17">
        <f t="shared" si="19"/>
        <v>0.5</v>
      </c>
      <c r="AE69" s="17">
        <v>0.5</v>
      </c>
      <c r="AF69" s="17">
        <v>0.5</v>
      </c>
      <c r="AG69" s="17">
        <f t="shared" si="20"/>
        <v>1</v>
      </c>
      <c r="AH69" s="17">
        <v>1</v>
      </c>
      <c r="AI69" s="17">
        <v>1</v>
      </c>
      <c r="AJ69" s="17">
        <v>1</v>
      </c>
      <c r="AK69" s="17">
        <f t="shared" si="21"/>
        <v>0.75</v>
      </c>
      <c r="AL69" s="17">
        <v>0.5</v>
      </c>
      <c r="AM69" s="17">
        <v>1</v>
      </c>
      <c r="AN69" s="17">
        <v>0.5</v>
      </c>
      <c r="AO69" s="17">
        <v>0</v>
      </c>
      <c r="AP69" s="17">
        <v>0.5</v>
      </c>
      <c r="AQ69" s="17">
        <v>0.5</v>
      </c>
      <c r="AR69" s="17">
        <v>0.5</v>
      </c>
      <c r="AS69" s="17">
        <v>1</v>
      </c>
      <c r="AT69" s="17">
        <v>1</v>
      </c>
      <c r="AU69" s="17">
        <v>0</v>
      </c>
      <c r="AV69" s="17">
        <f t="shared" si="22"/>
        <v>0.875</v>
      </c>
      <c r="AW69" s="17">
        <v>1</v>
      </c>
      <c r="AX69" s="17">
        <v>0.75</v>
      </c>
      <c r="AY69" s="17">
        <v>0</v>
      </c>
      <c r="AZ69" s="17">
        <v>0.67</v>
      </c>
      <c r="BA69" s="17">
        <v>0</v>
      </c>
      <c r="BB69" s="17">
        <v>1</v>
      </c>
      <c r="BC69" s="14"/>
      <c r="BD69" s="14"/>
      <c r="BE69" s="14"/>
      <c r="BF69" s="14"/>
      <c r="BG69" s="14"/>
      <c r="BH69" s="14"/>
    </row>
    <row r="70" spans="1:60" ht="85">
      <c r="A70" s="49" t="s">
        <v>179</v>
      </c>
      <c r="B70" s="14" t="s">
        <v>300</v>
      </c>
      <c r="C70" s="14" t="s">
        <v>366</v>
      </c>
      <c r="D70" s="17">
        <v>0.75</v>
      </c>
      <c r="E70" s="16">
        <f t="shared" si="12"/>
        <v>0.77999999999999992</v>
      </c>
      <c r="F70" s="17">
        <v>1</v>
      </c>
      <c r="G70" s="17">
        <v>0.67</v>
      </c>
      <c r="H70" s="17">
        <v>0.67</v>
      </c>
      <c r="I70" s="55">
        <f t="shared" si="13"/>
        <v>0.5</v>
      </c>
      <c r="J70" s="17">
        <v>0.5</v>
      </c>
      <c r="K70" s="17">
        <v>0.5</v>
      </c>
      <c r="L70" s="17">
        <f t="shared" ref="L70:L113" si="23">AVERAGE(M70,N70)</f>
        <v>0.875</v>
      </c>
      <c r="M70" s="17">
        <v>0.75</v>
      </c>
      <c r="N70" s="17">
        <v>1</v>
      </c>
      <c r="O70" s="17">
        <f t="shared" si="14"/>
        <v>1</v>
      </c>
      <c r="P70" s="17">
        <v>1</v>
      </c>
      <c r="Q70" s="17">
        <v>1</v>
      </c>
      <c r="R70" s="17">
        <f t="shared" si="15"/>
        <v>1</v>
      </c>
      <c r="S70" s="17">
        <v>1</v>
      </c>
      <c r="T70" s="17">
        <v>1</v>
      </c>
      <c r="U70" s="17">
        <f t="shared" si="16"/>
        <v>0.25</v>
      </c>
      <c r="V70" s="17">
        <v>0.5</v>
      </c>
      <c r="W70" s="17">
        <v>0</v>
      </c>
      <c r="X70" s="17">
        <f t="shared" si="17"/>
        <v>0</v>
      </c>
      <c r="Y70" s="17">
        <v>0</v>
      </c>
      <c r="Z70" s="17">
        <v>0</v>
      </c>
      <c r="AA70" s="17">
        <f t="shared" si="18"/>
        <v>1</v>
      </c>
      <c r="AB70" s="17">
        <v>1</v>
      </c>
      <c r="AC70" s="17">
        <v>1</v>
      </c>
      <c r="AD70" s="17">
        <f t="shared" si="19"/>
        <v>0.625</v>
      </c>
      <c r="AE70" s="17">
        <v>0.75</v>
      </c>
      <c r="AF70" s="17">
        <v>0.5</v>
      </c>
      <c r="AG70" s="17">
        <f t="shared" si="20"/>
        <v>1</v>
      </c>
      <c r="AH70" s="17">
        <v>1</v>
      </c>
      <c r="AI70" s="17">
        <v>1</v>
      </c>
      <c r="AJ70" s="17">
        <v>1</v>
      </c>
      <c r="AK70" s="17">
        <f t="shared" si="21"/>
        <v>0.875</v>
      </c>
      <c r="AL70" s="17">
        <v>0.75</v>
      </c>
      <c r="AM70" s="17">
        <v>1</v>
      </c>
      <c r="AN70" s="17">
        <v>1</v>
      </c>
      <c r="AO70" s="17">
        <v>0.33</v>
      </c>
      <c r="AP70" s="17">
        <v>1</v>
      </c>
      <c r="AQ70" s="17">
        <v>1</v>
      </c>
      <c r="AR70" s="17">
        <v>0.75</v>
      </c>
      <c r="AS70" s="17">
        <v>0.25</v>
      </c>
      <c r="AT70" s="17">
        <v>0.75</v>
      </c>
      <c r="AU70" s="17">
        <v>1</v>
      </c>
      <c r="AV70" s="17">
        <f t="shared" si="22"/>
        <v>0.55000000000000004</v>
      </c>
      <c r="AW70" s="17">
        <v>0.6</v>
      </c>
      <c r="AX70" s="17">
        <v>0.5</v>
      </c>
      <c r="AY70" s="17">
        <v>1</v>
      </c>
      <c r="AZ70" s="17">
        <v>0.83</v>
      </c>
      <c r="BA70" s="17">
        <v>0.75</v>
      </c>
      <c r="BB70" s="17">
        <v>1</v>
      </c>
      <c r="BC70" s="14"/>
      <c r="BD70" s="14"/>
      <c r="BE70" s="14"/>
      <c r="BF70" s="14"/>
      <c r="BG70" s="14"/>
      <c r="BH70" s="14"/>
    </row>
    <row r="71" spans="1:60" ht="121">
      <c r="A71" s="49" t="s">
        <v>179</v>
      </c>
      <c r="B71" s="14"/>
      <c r="C71" s="14" t="s">
        <v>367</v>
      </c>
      <c r="D71" s="17">
        <v>0.86</v>
      </c>
      <c r="E71" s="16">
        <f t="shared" si="12"/>
        <v>1</v>
      </c>
      <c r="F71" s="17">
        <v>1</v>
      </c>
      <c r="G71" s="17">
        <v>1</v>
      </c>
      <c r="H71" s="17">
        <v>1</v>
      </c>
      <c r="I71" s="55">
        <f t="shared" si="13"/>
        <v>0.875</v>
      </c>
      <c r="J71" s="17">
        <v>0.75</v>
      </c>
      <c r="K71" s="17">
        <v>1</v>
      </c>
      <c r="L71" s="17">
        <f t="shared" si="23"/>
        <v>1</v>
      </c>
      <c r="M71" s="17">
        <v>1</v>
      </c>
      <c r="N71" s="17">
        <v>1</v>
      </c>
      <c r="O71" s="17">
        <f t="shared" si="14"/>
        <v>1</v>
      </c>
      <c r="P71" s="17">
        <v>1</v>
      </c>
      <c r="Q71" s="17">
        <v>1</v>
      </c>
      <c r="R71" s="17">
        <f t="shared" si="15"/>
        <v>0.25</v>
      </c>
      <c r="S71" s="17">
        <v>0.5</v>
      </c>
      <c r="T71" s="17">
        <v>0</v>
      </c>
      <c r="U71" s="17">
        <f t="shared" si="16"/>
        <v>1</v>
      </c>
      <c r="V71" s="17">
        <v>1</v>
      </c>
      <c r="W71" s="17">
        <v>1</v>
      </c>
      <c r="X71" s="17">
        <f t="shared" si="17"/>
        <v>1</v>
      </c>
      <c r="Y71" s="17">
        <v>1</v>
      </c>
      <c r="Z71" s="17">
        <v>1</v>
      </c>
      <c r="AA71" s="17">
        <f t="shared" si="18"/>
        <v>0.5</v>
      </c>
      <c r="AB71" s="17">
        <v>0.5</v>
      </c>
      <c r="AC71" s="17">
        <v>0.5</v>
      </c>
      <c r="AD71" s="17">
        <f t="shared" si="19"/>
        <v>1</v>
      </c>
      <c r="AE71" s="17">
        <v>1</v>
      </c>
      <c r="AF71" s="17">
        <v>1</v>
      </c>
      <c r="AG71" s="17">
        <f t="shared" si="20"/>
        <v>1</v>
      </c>
      <c r="AH71" s="17">
        <v>1</v>
      </c>
      <c r="AI71" s="17">
        <v>1</v>
      </c>
      <c r="AJ71" s="17">
        <v>1</v>
      </c>
      <c r="AK71" s="17">
        <f t="shared" si="21"/>
        <v>1</v>
      </c>
      <c r="AL71" s="17">
        <v>1</v>
      </c>
      <c r="AM71" s="17">
        <v>1</v>
      </c>
      <c r="AN71" s="17">
        <v>0.75</v>
      </c>
      <c r="AO71" s="17">
        <v>1</v>
      </c>
      <c r="AP71" s="17">
        <v>0.5</v>
      </c>
      <c r="AQ71" s="17">
        <v>1</v>
      </c>
      <c r="AR71" s="17">
        <v>0.5</v>
      </c>
      <c r="AS71" s="17">
        <v>1</v>
      </c>
      <c r="AT71" s="17">
        <v>1</v>
      </c>
      <c r="AU71" s="17">
        <v>0</v>
      </c>
      <c r="AV71" s="17">
        <f t="shared" si="22"/>
        <v>0.95</v>
      </c>
      <c r="AW71" s="17">
        <v>0.9</v>
      </c>
      <c r="AX71" s="17">
        <v>1</v>
      </c>
      <c r="AY71" s="17">
        <v>1</v>
      </c>
      <c r="AZ71" s="17">
        <v>0.83</v>
      </c>
      <c r="BA71" s="17">
        <v>1</v>
      </c>
      <c r="BB71" s="17">
        <v>1</v>
      </c>
      <c r="BC71" s="14"/>
      <c r="BD71" s="14"/>
      <c r="BE71" s="14"/>
      <c r="BF71" s="14"/>
      <c r="BG71" s="14"/>
      <c r="BH71" s="14"/>
    </row>
    <row r="72" spans="1:60" ht="133">
      <c r="A72" s="49" t="s">
        <v>179</v>
      </c>
      <c r="B72" s="14"/>
      <c r="C72" s="14" t="s">
        <v>368</v>
      </c>
      <c r="D72" s="17">
        <v>0.92</v>
      </c>
      <c r="E72" s="16">
        <f t="shared" si="12"/>
        <v>1</v>
      </c>
      <c r="F72" s="17">
        <v>1</v>
      </c>
      <c r="G72" s="17">
        <v>1</v>
      </c>
      <c r="H72" s="17">
        <v>1</v>
      </c>
      <c r="I72" s="55">
        <f t="shared" si="13"/>
        <v>1</v>
      </c>
      <c r="J72" s="17">
        <v>1</v>
      </c>
      <c r="K72" s="17">
        <v>1</v>
      </c>
      <c r="L72" s="17">
        <f t="shared" si="23"/>
        <v>1</v>
      </c>
      <c r="M72" s="17">
        <v>1</v>
      </c>
      <c r="N72" s="17">
        <v>1</v>
      </c>
      <c r="O72" s="17">
        <f t="shared" si="14"/>
        <v>1</v>
      </c>
      <c r="P72" s="17">
        <v>1</v>
      </c>
      <c r="Q72" s="17">
        <v>1</v>
      </c>
      <c r="R72" s="17">
        <f t="shared" si="15"/>
        <v>0</v>
      </c>
      <c r="S72" s="17">
        <v>0</v>
      </c>
      <c r="T72" s="17">
        <v>0</v>
      </c>
      <c r="U72" s="17">
        <f t="shared" si="16"/>
        <v>1</v>
      </c>
      <c r="V72" s="17">
        <v>1</v>
      </c>
      <c r="W72" s="17">
        <v>1</v>
      </c>
      <c r="X72" s="17">
        <f t="shared" si="17"/>
        <v>1</v>
      </c>
      <c r="Y72" s="17">
        <v>1</v>
      </c>
      <c r="Z72" s="17">
        <v>1</v>
      </c>
      <c r="AA72" s="17">
        <f t="shared" si="18"/>
        <v>0.5</v>
      </c>
      <c r="AB72" s="17">
        <v>0.5</v>
      </c>
      <c r="AC72" s="17">
        <v>0.5</v>
      </c>
      <c r="AD72" s="17">
        <f t="shared" si="19"/>
        <v>1</v>
      </c>
      <c r="AE72" s="17">
        <v>1</v>
      </c>
      <c r="AF72" s="17">
        <v>1</v>
      </c>
      <c r="AG72" s="17">
        <f t="shared" si="20"/>
        <v>1</v>
      </c>
      <c r="AH72" s="17">
        <v>1</v>
      </c>
      <c r="AI72" s="17">
        <v>1</v>
      </c>
      <c r="AJ72" s="17">
        <v>1</v>
      </c>
      <c r="AK72" s="17">
        <f t="shared" si="21"/>
        <v>1</v>
      </c>
      <c r="AL72" s="17">
        <v>1</v>
      </c>
      <c r="AM72" s="17">
        <v>1</v>
      </c>
      <c r="AN72" s="17">
        <v>1</v>
      </c>
      <c r="AO72" s="17">
        <v>1</v>
      </c>
      <c r="AP72" s="17">
        <v>1</v>
      </c>
      <c r="AQ72" s="17">
        <v>1</v>
      </c>
      <c r="AR72" s="17">
        <v>1</v>
      </c>
      <c r="AS72" s="17">
        <v>1</v>
      </c>
      <c r="AT72" s="17">
        <v>1</v>
      </c>
      <c r="AU72" s="17">
        <v>1</v>
      </c>
      <c r="AV72" s="17">
        <f t="shared" si="22"/>
        <v>1</v>
      </c>
      <c r="AW72" s="17">
        <v>1</v>
      </c>
      <c r="AX72" s="17">
        <v>1</v>
      </c>
      <c r="AY72" s="17">
        <v>1</v>
      </c>
      <c r="AZ72" s="17">
        <v>1</v>
      </c>
      <c r="BA72" s="17">
        <v>1</v>
      </c>
      <c r="BB72" s="17">
        <v>1</v>
      </c>
      <c r="BC72" s="14"/>
      <c r="BD72" s="14"/>
      <c r="BE72" s="14"/>
      <c r="BF72" s="14"/>
      <c r="BG72" s="14"/>
      <c r="BH72" s="14"/>
    </row>
    <row r="73" spans="1:60" ht="145">
      <c r="A73" s="50" t="s">
        <v>179</v>
      </c>
      <c r="B73" s="15" t="s">
        <v>307</v>
      </c>
      <c r="C73" s="15" t="s">
        <v>369</v>
      </c>
      <c r="D73" s="17">
        <v>0.73</v>
      </c>
      <c r="E73" s="16">
        <f t="shared" si="12"/>
        <v>0.89</v>
      </c>
      <c r="F73" s="17">
        <v>1</v>
      </c>
      <c r="G73" s="17">
        <v>0.67</v>
      </c>
      <c r="H73" s="17">
        <v>1</v>
      </c>
      <c r="I73" s="55">
        <f t="shared" si="13"/>
        <v>1</v>
      </c>
      <c r="J73" s="17">
        <v>1</v>
      </c>
      <c r="K73" s="17">
        <v>1</v>
      </c>
      <c r="L73" s="17">
        <f t="shared" si="23"/>
        <v>1</v>
      </c>
      <c r="M73" s="17">
        <v>1</v>
      </c>
      <c r="N73" s="17">
        <v>1</v>
      </c>
      <c r="O73" s="17">
        <f t="shared" si="14"/>
        <v>1</v>
      </c>
      <c r="P73" s="17">
        <v>1</v>
      </c>
      <c r="Q73" s="17">
        <v>1</v>
      </c>
      <c r="R73" s="17">
        <f t="shared" si="15"/>
        <v>0.5</v>
      </c>
      <c r="S73" s="17">
        <v>0</v>
      </c>
      <c r="T73" s="17">
        <v>1</v>
      </c>
      <c r="U73" s="17">
        <f t="shared" si="16"/>
        <v>0</v>
      </c>
      <c r="V73" s="17">
        <v>0</v>
      </c>
      <c r="W73" s="17">
        <v>0</v>
      </c>
      <c r="X73" s="17">
        <f t="shared" si="17"/>
        <v>1</v>
      </c>
      <c r="Y73" s="17">
        <v>1</v>
      </c>
      <c r="Z73" s="17">
        <v>1</v>
      </c>
      <c r="AA73" s="17">
        <f t="shared" si="18"/>
        <v>1</v>
      </c>
      <c r="AB73" s="17">
        <v>1</v>
      </c>
      <c r="AC73" s="17">
        <v>1</v>
      </c>
      <c r="AD73" s="17">
        <f t="shared" si="19"/>
        <v>0.5</v>
      </c>
      <c r="AE73" s="17">
        <v>0.5</v>
      </c>
      <c r="AF73" s="17">
        <v>0.5</v>
      </c>
      <c r="AG73" s="17">
        <f t="shared" si="20"/>
        <v>1</v>
      </c>
      <c r="AH73" s="17">
        <v>1</v>
      </c>
      <c r="AI73" s="17">
        <v>1</v>
      </c>
      <c r="AJ73" s="14" t="s">
        <v>298</v>
      </c>
      <c r="AK73" s="14">
        <f t="shared" si="21"/>
        <v>0.625</v>
      </c>
      <c r="AL73" s="17">
        <v>1</v>
      </c>
      <c r="AM73" s="17">
        <v>0.25</v>
      </c>
      <c r="AN73" s="17">
        <v>1</v>
      </c>
      <c r="AO73" s="17">
        <v>1</v>
      </c>
      <c r="AP73" s="17">
        <v>1</v>
      </c>
      <c r="AQ73" s="17">
        <v>0</v>
      </c>
      <c r="AR73" s="17">
        <v>1</v>
      </c>
      <c r="AS73" s="17">
        <v>0</v>
      </c>
      <c r="AT73" s="17">
        <v>1</v>
      </c>
      <c r="AU73" s="17">
        <v>1</v>
      </c>
      <c r="AV73" s="17">
        <f t="shared" si="22"/>
        <v>0.625</v>
      </c>
      <c r="AW73" s="17">
        <v>1</v>
      </c>
      <c r="AX73" s="17">
        <v>0.25</v>
      </c>
      <c r="AY73" s="17">
        <v>0.25</v>
      </c>
      <c r="AZ73" s="17">
        <v>0.67</v>
      </c>
      <c r="BA73" s="17">
        <v>0</v>
      </c>
      <c r="BB73" s="17">
        <v>1</v>
      </c>
      <c r="BC73" s="14"/>
      <c r="BD73" s="14"/>
      <c r="BE73" s="14"/>
      <c r="BF73" s="14"/>
      <c r="BG73" s="14"/>
      <c r="BH73" s="14"/>
    </row>
    <row r="74" spans="1:60" ht="97">
      <c r="A74" s="50" t="s">
        <v>179</v>
      </c>
      <c r="B74" s="15"/>
      <c r="C74" s="15" t="s">
        <v>370</v>
      </c>
      <c r="D74" s="17">
        <v>0.99</v>
      </c>
      <c r="E74" s="16">
        <f t="shared" si="12"/>
        <v>1</v>
      </c>
      <c r="F74" s="17">
        <v>1</v>
      </c>
      <c r="G74" s="17">
        <v>1</v>
      </c>
      <c r="H74" s="17">
        <v>1</v>
      </c>
      <c r="I74" s="55">
        <f t="shared" si="13"/>
        <v>1</v>
      </c>
      <c r="J74" s="17">
        <v>1</v>
      </c>
      <c r="K74" s="17">
        <v>1</v>
      </c>
      <c r="L74" s="17">
        <f t="shared" si="23"/>
        <v>1</v>
      </c>
      <c r="M74" s="17">
        <v>1</v>
      </c>
      <c r="N74" s="17">
        <v>1</v>
      </c>
      <c r="O74" s="17">
        <f t="shared" si="14"/>
        <v>1</v>
      </c>
      <c r="P74" s="17">
        <v>1</v>
      </c>
      <c r="Q74" s="17">
        <v>1</v>
      </c>
      <c r="R74" s="17">
        <f t="shared" si="15"/>
        <v>1</v>
      </c>
      <c r="S74" s="17">
        <v>1</v>
      </c>
      <c r="T74" s="17">
        <v>1</v>
      </c>
      <c r="U74" s="17">
        <f t="shared" si="16"/>
        <v>1</v>
      </c>
      <c r="V74" s="17">
        <v>1</v>
      </c>
      <c r="W74" s="17">
        <v>1</v>
      </c>
      <c r="X74" s="17">
        <f t="shared" si="17"/>
        <v>1</v>
      </c>
      <c r="Y74" s="17">
        <v>1</v>
      </c>
      <c r="Z74" s="17">
        <v>1</v>
      </c>
      <c r="AA74" s="17">
        <f t="shared" si="18"/>
        <v>1</v>
      </c>
      <c r="AB74" s="17">
        <v>1</v>
      </c>
      <c r="AC74" s="17">
        <v>1</v>
      </c>
      <c r="AD74" s="17">
        <f t="shared" si="19"/>
        <v>1</v>
      </c>
      <c r="AE74" s="17">
        <v>1</v>
      </c>
      <c r="AF74" s="17">
        <v>1</v>
      </c>
      <c r="AG74" s="17">
        <f t="shared" si="20"/>
        <v>1</v>
      </c>
      <c r="AH74" s="17">
        <v>1</v>
      </c>
      <c r="AI74" s="17">
        <v>1</v>
      </c>
      <c r="AJ74" s="17">
        <v>1</v>
      </c>
      <c r="AK74" s="17">
        <f t="shared" si="21"/>
        <v>1</v>
      </c>
      <c r="AL74" s="17">
        <v>1</v>
      </c>
      <c r="AM74" s="17">
        <v>1</v>
      </c>
      <c r="AN74" s="17">
        <v>0.75</v>
      </c>
      <c r="AO74" s="17">
        <v>1</v>
      </c>
      <c r="AP74" s="17">
        <v>1</v>
      </c>
      <c r="AQ74" s="17">
        <v>1</v>
      </c>
      <c r="AR74" s="17">
        <v>1</v>
      </c>
      <c r="AS74" s="17">
        <v>0.75</v>
      </c>
      <c r="AT74" s="17">
        <v>1</v>
      </c>
      <c r="AU74" s="17">
        <v>1</v>
      </c>
      <c r="AV74" s="17">
        <f t="shared" si="22"/>
        <v>1</v>
      </c>
      <c r="AW74" s="17">
        <v>1</v>
      </c>
      <c r="AX74" s="17">
        <v>1</v>
      </c>
      <c r="AY74" s="17">
        <v>1</v>
      </c>
      <c r="AZ74" s="17">
        <v>1</v>
      </c>
      <c r="BA74" s="17">
        <v>1</v>
      </c>
      <c r="BB74" s="17">
        <v>1</v>
      </c>
      <c r="BC74" s="14"/>
      <c r="BD74" s="14"/>
      <c r="BE74" s="14"/>
      <c r="BF74" s="14"/>
      <c r="BG74" s="14"/>
      <c r="BH74" s="14"/>
    </row>
    <row r="75" spans="1:60" ht="97">
      <c r="A75" s="50" t="s">
        <v>179</v>
      </c>
      <c r="B75" s="15"/>
      <c r="C75" s="15" t="s">
        <v>371</v>
      </c>
      <c r="D75" s="17">
        <v>0.98</v>
      </c>
      <c r="E75" s="16">
        <f t="shared" si="12"/>
        <v>0.91666666666666663</v>
      </c>
      <c r="F75" s="17">
        <v>1</v>
      </c>
      <c r="G75" s="17">
        <v>0.75</v>
      </c>
      <c r="H75" s="17">
        <v>1</v>
      </c>
      <c r="I75" s="55">
        <f t="shared" si="13"/>
        <v>1</v>
      </c>
      <c r="J75" s="17">
        <v>1</v>
      </c>
      <c r="K75" s="17">
        <v>1</v>
      </c>
      <c r="L75" s="17">
        <f t="shared" si="23"/>
        <v>1</v>
      </c>
      <c r="M75" s="17">
        <v>1</v>
      </c>
      <c r="N75" s="17">
        <v>1</v>
      </c>
      <c r="O75" s="17">
        <f t="shared" si="14"/>
        <v>1</v>
      </c>
      <c r="P75" s="17">
        <v>1</v>
      </c>
      <c r="Q75" s="17">
        <v>1</v>
      </c>
      <c r="R75" s="17">
        <f t="shared" si="15"/>
        <v>1</v>
      </c>
      <c r="S75" s="17">
        <v>1</v>
      </c>
      <c r="T75" s="17">
        <v>1</v>
      </c>
      <c r="U75" s="17">
        <f t="shared" si="16"/>
        <v>1</v>
      </c>
      <c r="V75" s="17">
        <v>1</v>
      </c>
      <c r="W75" s="17">
        <v>1</v>
      </c>
      <c r="X75" s="17">
        <f t="shared" si="17"/>
        <v>1</v>
      </c>
      <c r="Y75" s="17">
        <v>1</v>
      </c>
      <c r="Z75" s="17">
        <v>1</v>
      </c>
      <c r="AA75" s="17">
        <f t="shared" si="18"/>
        <v>1</v>
      </c>
      <c r="AB75" s="17">
        <v>1</v>
      </c>
      <c r="AC75" s="17">
        <v>1</v>
      </c>
      <c r="AD75" s="17">
        <f t="shared" si="19"/>
        <v>1</v>
      </c>
      <c r="AE75" s="17">
        <v>1</v>
      </c>
      <c r="AF75" s="17">
        <v>1</v>
      </c>
      <c r="AG75" s="17">
        <f t="shared" si="20"/>
        <v>1</v>
      </c>
      <c r="AH75" s="17">
        <v>1</v>
      </c>
      <c r="AI75" s="17">
        <v>1</v>
      </c>
      <c r="AJ75" s="17">
        <v>1</v>
      </c>
      <c r="AK75" s="17">
        <f t="shared" si="21"/>
        <v>1</v>
      </c>
      <c r="AL75" s="17">
        <v>1</v>
      </c>
      <c r="AM75" s="17">
        <v>1</v>
      </c>
      <c r="AN75" s="17">
        <v>1</v>
      </c>
      <c r="AO75" s="17">
        <v>1</v>
      </c>
      <c r="AP75" s="17">
        <v>1</v>
      </c>
      <c r="AQ75" s="17">
        <v>1</v>
      </c>
      <c r="AR75" s="17">
        <v>1</v>
      </c>
      <c r="AS75" s="17">
        <v>0.87</v>
      </c>
      <c r="AT75" s="17">
        <v>1</v>
      </c>
      <c r="AU75" s="17">
        <v>1</v>
      </c>
      <c r="AV75" s="17">
        <f t="shared" si="22"/>
        <v>0.9</v>
      </c>
      <c r="AW75" s="17">
        <v>0.8</v>
      </c>
      <c r="AX75" s="17">
        <v>1</v>
      </c>
      <c r="AY75" s="17">
        <v>1</v>
      </c>
      <c r="AZ75" s="17">
        <v>1</v>
      </c>
      <c r="BA75" s="17">
        <v>1</v>
      </c>
      <c r="BB75" s="17">
        <v>1</v>
      </c>
      <c r="BC75" s="14"/>
      <c r="BD75" s="14"/>
      <c r="BE75" s="14"/>
      <c r="BF75" s="14"/>
      <c r="BG75" s="14"/>
      <c r="BH75" s="14"/>
    </row>
    <row r="76" spans="1:60" ht="133">
      <c r="A76" s="50" t="s">
        <v>179</v>
      </c>
      <c r="B76" s="15" t="s">
        <v>310</v>
      </c>
      <c r="C76" s="20" t="s">
        <v>372</v>
      </c>
      <c r="D76" s="17">
        <v>0.61</v>
      </c>
      <c r="E76" s="16">
        <f t="shared" si="12"/>
        <v>0.11</v>
      </c>
      <c r="F76" s="17">
        <v>0.33</v>
      </c>
      <c r="G76" s="17">
        <v>0</v>
      </c>
      <c r="H76" s="17">
        <v>0</v>
      </c>
      <c r="I76" s="55">
        <f t="shared" si="13"/>
        <v>0.5</v>
      </c>
      <c r="J76" s="17">
        <v>0.5</v>
      </c>
      <c r="K76" s="17">
        <v>0.5</v>
      </c>
      <c r="L76" s="17">
        <f t="shared" si="23"/>
        <v>1</v>
      </c>
      <c r="M76" s="17">
        <v>1</v>
      </c>
      <c r="N76" s="17">
        <v>1</v>
      </c>
      <c r="O76" s="17">
        <f t="shared" si="14"/>
        <v>1</v>
      </c>
      <c r="P76" s="17">
        <v>1</v>
      </c>
      <c r="Q76" s="17">
        <v>1</v>
      </c>
      <c r="R76" s="17">
        <f t="shared" si="15"/>
        <v>1</v>
      </c>
      <c r="S76" s="17">
        <v>1</v>
      </c>
      <c r="T76" s="17">
        <v>1</v>
      </c>
      <c r="U76" s="17">
        <f t="shared" si="16"/>
        <v>1</v>
      </c>
      <c r="V76" s="17">
        <v>1</v>
      </c>
      <c r="W76" s="17">
        <v>1</v>
      </c>
      <c r="X76" s="17">
        <f t="shared" si="17"/>
        <v>1</v>
      </c>
      <c r="Y76" s="17">
        <v>1</v>
      </c>
      <c r="Z76" s="17">
        <v>1</v>
      </c>
      <c r="AA76" s="17">
        <f t="shared" si="18"/>
        <v>0</v>
      </c>
      <c r="AB76" s="17">
        <v>0</v>
      </c>
      <c r="AC76" s="17">
        <v>0</v>
      </c>
      <c r="AD76" s="17">
        <f t="shared" si="19"/>
        <v>0.125</v>
      </c>
      <c r="AE76" s="17">
        <v>0.25</v>
      </c>
      <c r="AF76" s="17">
        <v>0</v>
      </c>
      <c r="AG76" s="17">
        <f t="shared" si="20"/>
        <v>1</v>
      </c>
      <c r="AH76" s="17">
        <v>1</v>
      </c>
      <c r="AI76" s="17">
        <v>1</v>
      </c>
      <c r="AJ76" s="17">
        <v>1</v>
      </c>
      <c r="AK76" s="17">
        <f t="shared" si="21"/>
        <v>0.16500000000000001</v>
      </c>
      <c r="AL76" s="17">
        <v>0.33</v>
      </c>
      <c r="AM76" s="17">
        <v>0</v>
      </c>
      <c r="AN76" s="17">
        <v>0.75</v>
      </c>
      <c r="AO76" s="17">
        <v>1</v>
      </c>
      <c r="AP76" s="17">
        <v>1</v>
      </c>
      <c r="AQ76" s="17">
        <v>0.5</v>
      </c>
      <c r="AR76" s="17">
        <v>0.5</v>
      </c>
      <c r="AS76" s="17">
        <v>0</v>
      </c>
      <c r="AT76" s="17">
        <v>1</v>
      </c>
      <c r="AU76" s="17">
        <v>1</v>
      </c>
      <c r="AV76" s="17">
        <f t="shared" si="22"/>
        <v>0.3</v>
      </c>
      <c r="AW76" s="17">
        <v>0.6</v>
      </c>
      <c r="AX76" s="17">
        <v>0</v>
      </c>
      <c r="AY76" s="17">
        <v>0</v>
      </c>
      <c r="AZ76" s="17">
        <v>0.83</v>
      </c>
      <c r="BA76" s="17">
        <v>0</v>
      </c>
      <c r="BB76" s="17">
        <v>1</v>
      </c>
      <c r="BC76" s="14"/>
      <c r="BD76" s="14"/>
      <c r="BE76" s="14"/>
      <c r="BF76" s="14"/>
      <c r="BG76" s="14"/>
      <c r="BH76" s="14"/>
    </row>
    <row r="77" spans="1:60" ht="121">
      <c r="A77" s="50" t="s">
        <v>179</v>
      </c>
      <c r="B77" s="15"/>
      <c r="C77" s="15" t="s">
        <v>373</v>
      </c>
      <c r="D77" s="17">
        <v>0.8</v>
      </c>
      <c r="E77" s="16">
        <f t="shared" si="12"/>
        <v>0.67</v>
      </c>
      <c r="F77" s="17">
        <v>0.67</v>
      </c>
      <c r="G77" s="17">
        <v>0.67</v>
      </c>
      <c r="H77" s="17">
        <v>0.67</v>
      </c>
      <c r="I77" s="55">
        <f t="shared" si="13"/>
        <v>1</v>
      </c>
      <c r="J77" s="17">
        <v>1</v>
      </c>
      <c r="K77" s="17">
        <v>1</v>
      </c>
      <c r="L77" s="17">
        <f t="shared" si="23"/>
        <v>1</v>
      </c>
      <c r="M77" s="17">
        <v>1</v>
      </c>
      <c r="N77" s="17">
        <v>1</v>
      </c>
      <c r="O77" s="17">
        <f t="shared" si="14"/>
        <v>1</v>
      </c>
      <c r="P77" s="17">
        <v>1</v>
      </c>
      <c r="Q77" s="17">
        <v>1</v>
      </c>
      <c r="R77" s="17">
        <f t="shared" si="15"/>
        <v>0</v>
      </c>
      <c r="S77" s="17">
        <v>0</v>
      </c>
      <c r="T77" s="17">
        <v>0</v>
      </c>
      <c r="U77" s="17">
        <f t="shared" si="16"/>
        <v>0.5</v>
      </c>
      <c r="V77" s="17">
        <v>0</v>
      </c>
      <c r="W77" s="17">
        <v>1</v>
      </c>
      <c r="X77" s="17">
        <f t="shared" si="17"/>
        <v>1</v>
      </c>
      <c r="Y77" s="17">
        <v>1</v>
      </c>
      <c r="Z77" s="17">
        <v>1</v>
      </c>
      <c r="AA77" s="17">
        <f t="shared" si="18"/>
        <v>0.25</v>
      </c>
      <c r="AB77" s="17">
        <v>0.5</v>
      </c>
      <c r="AC77" s="17">
        <v>0</v>
      </c>
      <c r="AD77" s="17">
        <f t="shared" si="19"/>
        <v>0.75</v>
      </c>
      <c r="AE77" s="17">
        <v>0.5</v>
      </c>
      <c r="AF77" s="17">
        <v>1</v>
      </c>
      <c r="AG77" s="17">
        <f t="shared" si="20"/>
        <v>0.875</v>
      </c>
      <c r="AH77" s="17">
        <v>0.75</v>
      </c>
      <c r="AI77" s="17">
        <v>1</v>
      </c>
      <c r="AJ77" s="17">
        <v>1</v>
      </c>
      <c r="AK77" s="17">
        <f t="shared" si="21"/>
        <v>0.93500000000000005</v>
      </c>
      <c r="AL77" s="17">
        <v>1</v>
      </c>
      <c r="AM77" s="17">
        <v>0.87</v>
      </c>
      <c r="AN77" s="17">
        <v>1</v>
      </c>
      <c r="AO77" s="17">
        <v>1</v>
      </c>
      <c r="AP77" s="17">
        <v>1</v>
      </c>
      <c r="AQ77" s="17">
        <v>0.75</v>
      </c>
      <c r="AR77" s="17">
        <v>1</v>
      </c>
      <c r="AS77" s="17">
        <v>0.75</v>
      </c>
      <c r="AT77" s="17">
        <v>1</v>
      </c>
      <c r="AU77" s="17">
        <v>1</v>
      </c>
      <c r="AV77" s="17">
        <f t="shared" si="22"/>
        <v>1</v>
      </c>
      <c r="AW77" s="17">
        <v>1</v>
      </c>
      <c r="AX77" s="17">
        <v>1</v>
      </c>
      <c r="AY77" s="17">
        <v>0.75</v>
      </c>
      <c r="AZ77" s="17">
        <v>1</v>
      </c>
      <c r="BA77" s="17">
        <v>0.5</v>
      </c>
      <c r="BB77" s="17">
        <v>1</v>
      </c>
      <c r="BC77" s="14"/>
      <c r="BD77" s="14"/>
      <c r="BE77" s="14"/>
      <c r="BF77" s="14"/>
      <c r="BG77" s="14"/>
      <c r="BH77" s="14"/>
    </row>
    <row r="78" spans="1:60" ht="74" thickBot="1">
      <c r="A78" s="58" t="s">
        <v>179</v>
      </c>
      <c r="B78" s="14"/>
      <c r="C78" s="20" t="s">
        <v>374</v>
      </c>
      <c r="D78" s="17">
        <v>0.86</v>
      </c>
      <c r="E78" s="16">
        <f t="shared" si="12"/>
        <v>1</v>
      </c>
      <c r="F78" s="17">
        <v>1</v>
      </c>
      <c r="G78" s="17">
        <v>1</v>
      </c>
      <c r="H78" s="17">
        <v>1</v>
      </c>
      <c r="I78" s="55">
        <f t="shared" si="13"/>
        <v>1</v>
      </c>
      <c r="J78" s="17">
        <v>1</v>
      </c>
      <c r="K78" s="17">
        <v>1</v>
      </c>
      <c r="L78" s="17">
        <f t="shared" si="23"/>
        <v>1</v>
      </c>
      <c r="M78" s="17">
        <v>1</v>
      </c>
      <c r="N78" s="17">
        <v>1</v>
      </c>
      <c r="O78" s="17">
        <f t="shared" si="14"/>
        <v>0.5</v>
      </c>
      <c r="P78" s="17">
        <v>0.5</v>
      </c>
      <c r="Q78" s="17">
        <v>0.5</v>
      </c>
      <c r="R78" s="17">
        <f t="shared" si="15"/>
        <v>1</v>
      </c>
      <c r="S78" s="17">
        <v>1</v>
      </c>
      <c r="T78" s="17">
        <v>1</v>
      </c>
      <c r="U78" s="17">
        <f t="shared" si="16"/>
        <v>0.875</v>
      </c>
      <c r="V78" s="17">
        <v>0.75</v>
      </c>
      <c r="W78" s="17">
        <v>1</v>
      </c>
      <c r="X78" s="17">
        <f t="shared" si="17"/>
        <v>0.25</v>
      </c>
      <c r="Y78" s="17">
        <v>0.5</v>
      </c>
      <c r="Z78" s="17">
        <v>0</v>
      </c>
      <c r="AA78" s="17">
        <f t="shared" si="18"/>
        <v>0.5</v>
      </c>
      <c r="AB78" s="17">
        <v>0.5</v>
      </c>
      <c r="AC78" s="17">
        <v>0.5</v>
      </c>
      <c r="AD78" s="17">
        <f t="shared" si="19"/>
        <v>1</v>
      </c>
      <c r="AE78" s="17">
        <v>1</v>
      </c>
      <c r="AF78" s="17">
        <v>1</v>
      </c>
      <c r="AG78" s="17">
        <f t="shared" si="20"/>
        <v>1</v>
      </c>
      <c r="AH78" s="17">
        <v>1</v>
      </c>
      <c r="AI78" s="17">
        <v>1</v>
      </c>
      <c r="AJ78" s="17">
        <v>1</v>
      </c>
      <c r="AK78" s="17">
        <f t="shared" si="21"/>
        <v>1</v>
      </c>
      <c r="AL78" s="17">
        <v>1</v>
      </c>
      <c r="AM78" s="17">
        <v>1</v>
      </c>
      <c r="AN78" s="17">
        <v>0.5</v>
      </c>
      <c r="AO78" s="17">
        <v>1</v>
      </c>
      <c r="AP78" s="17">
        <v>1</v>
      </c>
      <c r="AQ78" s="17">
        <v>1</v>
      </c>
      <c r="AR78" s="17">
        <v>1</v>
      </c>
      <c r="AS78" s="17">
        <v>0.75</v>
      </c>
      <c r="AT78" s="17">
        <v>0.75</v>
      </c>
      <c r="AU78" s="17">
        <v>1</v>
      </c>
      <c r="AV78" s="17">
        <f t="shared" si="22"/>
        <v>0.83499999999999996</v>
      </c>
      <c r="AW78" s="17">
        <v>0.8</v>
      </c>
      <c r="AX78" s="17">
        <v>0.87</v>
      </c>
      <c r="AY78" s="17">
        <v>1</v>
      </c>
      <c r="AZ78" s="17">
        <v>1</v>
      </c>
      <c r="BA78" s="17">
        <v>1</v>
      </c>
      <c r="BB78" s="17">
        <v>0.75</v>
      </c>
      <c r="BC78" s="14"/>
      <c r="BD78" s="14"/>
      <c r="BE78" s="14"/>
      <c r="BF78" s="14"/>
      <c r="BG78" s="14"/>
      <c r="BH78" s="14"/>
    </row>
    <row r="79" spans="1:60" s="33" customFormat="1" ht="50" thickBot="1">
      <c r="A79" s="40"/>
      <c r="B79" s="37" t="s">
        <v>375</v>
      </c>
      <c r="C79" s="31"/>
      <c r="D79" s="32">
        <v>0.79</v>
      </c>
      <c r="E79" s="32">
        <f t="shared" si="12"/>
        <v>0.87333333333333341</v>
      </c>
      <c r="F79" s="32">
        <v>0.87</v>
      </c>
      <c r="G79" s="32">
        <v>0.89</v>
      </c>
      <c r="H79" s="32">
        <v>0.86</v>
      </c>
      <c r="I79" s="32">
        <f t="shared" si="13"/>
        <v>0.94499999999999995</v>
      </c>
      <c r="J79" s="32">
        <v>0.95</v>
      </c>
      <c r="K79" s="32">
        <v>0.94</v>
      </c>
      <c r="L79" s="32">
        <f t="shared" si="23"/>
        <v>1</v>
      </c>
      <c r="M79" s="32">
        <v>1</v>
      </c>
      <c r="N79" s="32">
        <v>1</v>
      </c>
      <c r="O79" s="32">
        <f t="shared" si="14"/>
        <v>1</v>
      </c>
      <c r="P79" s="32">
        <v>1</v>
      </c>
      <c r="Q79" s="32">
        <v>1</v>
      </c>
      <c r="R79" s="32">
        <f t="shared" si="15"/>
        <v>0.65</v>
      </c>
      <c r="S79" s="32">
        <v>0.63</v>
      </c>
      <c r="T79" s="32">
        <v>0.67</v>
      </c>
      <c r="U79" s="32">
        <f t="shared" si="16"/>
        <v>0.64</v>
      </c>
      <c r="V79" s="32">
        <v>0.67</v>
      </c>
      <c r="W79" s="32">
        <v>0.61</v>
      </c>
      <c r="X79" s="32">
        <f t="shared" si="17"/>
        <v>0.67999999999999994</v>
      </c>
      <c r="Y79" s="32">
        <v>0.69</v>
      </c>
      <c r="Z79" s="32">
        <v>0.67</v>
      </c>
      <c r="AA79" s="32">
        <f t="shared" si="18"/>
        <v>0.67999999999999994</v>
      </c>
      <c r="AB79" s="32">
        <v>0.71</v>
      </c>
      <c r="AC79" s="32">
        <v>0.65</v>
      </c>
      <c r="AD79" s="32">
        <f t="shared" si="19"/>
        <v>0.77500000000000002</v>
      </c>
      <c r="AE79" s="32">
        <v>0.79</v>
      </c>
      <c r="AF79" s="32">
        <v>0.76</v>
      </c>
      <c r="AG79" s="32">
        <f t="shared" si="20"/>
        <v>0.89500000000000002</v>
      </c>
      <c r="AH79" s="32">
        <v>0.96</v>
      </c>
      <c r="AI79" s="32">
        <v>0.83</v>
      </c>
      <c r="AJ79" s="32">
        <v>0.47</v>
      </c>
      <c r="AK79" s="32">
        <f t="shared" si="21"/>
        <v>0.88</v>
      </c>
      <c r="AL79" s="32">
        <v>0.92</v>
      </c>
      <c r="AM79" s="32">
        <v>0.84</v>
      </c>
      <c r="AN79" s="32">
        <v>0.84</v>
      </c>
      <c r="AO79" s="32">
        <v>0.93</v>
      </c>
      <c r="AP79" s="32">
        <v>0.65</v>
      </c>
      <c r="AQ79" s="32">
        <v>0.63</v>
      </c>
      <c r="AR79" s="32">
        <v>0.93</v>
      </c>
      <c r="AS79" s="32">
        <v>0.57999999999999996</v>
      </c>
      <c r="AT79" s="32">
        <v>0.73</v>
      </c>
      <c r="AU79" s="32">
        <v>0.88</v>
      </c>
      <c r="AV79" s="32">
        <f t="shared" si="22"/>
        <v>0.8</v>
      </c>
      <c r="AW79" s="32">
        <v>0.88</v>
      </c>
      <c r="AX79" s="32">
        <v>0.72</v>
      </c>
      <c r="AY79" s="32">
        <v>0.89</v>
      </c>
      <c r="AZ79" s="32">
        <v>0.64</v>
      </c>
      <c r="BA79" s="32">
        <v>0.66</v>
      </c>
      <c r="BB79" s="32">
        <v>0.87</v>
      </c>
      <c r="BC79" s="31"/>
      <c r="BD79" s="31"/>
      <c r="BE79" s="31"/>
      <c r="BF79" s="31"/>
      <c r="BG79" s="31"/>
      <c r="BH79" s="31"/>
    </row>
    <row r="80" spans="1:60" ht="109">
      <c r="A80" s="60" t="s">
        <v>210</v>
      </c>
      <c r="B80" s="14"/>
      <c r="C80" s="15" t="s">
        <v>376</v>
      </c>
      <c r="D80" s="17">
        <v>0.72</v>
      </c>
      <c r="E80" s="16">
        <f t="shared" si="12"/>
        <v>1</v>
      </c>
      <c r="F80" s="17">
        <v>1</v>
      </c>
      <c r="G80" s="17">
        <v>1</v>
      </c>
      <c r="H80" s="17">
        <v>1</v>
      </c>
      <c r="I80" s="55">
        <f t="shared" si="13"/>
        <v>1</v>
      </c>
      <c r="J80" s="17">
        <v>1</v>
      </c>
      <c r="K80" s="17">
        <v>1</v>
      </c>
      <c r="L80" s="17">
        <f t="shared" si="23"/>
        <v>1</v>
      </c>
      <c r="M80" s="17">
        <v>1</v>
      </c>
      <c r="N80" s="17">
        <v>1</v>
      </c>
      <c r="O80" s="17">
        <f t="shared" si="14"/>
        <v>1</v>
      </c>
      <c r="P80" s="17">
        <v>1</v>
      </c>
      <c r="Q80" s="17">
        <v>1</v>
      </c>
      <c r="R80" s="17">
        <f t="shared" si="15"/>
        <v>0</v>
      </c>
      <c r="S80" s="17">
        <v>0</v>
      </c>
      <c r="T80" s="17">
        <v>0</v>
      </c>
      <c r="U80" s="17">
        <f t="shared" si="16"/>
        <v>0</v>
      </c>
      <c r="V80" s="17">
        <v>0</v>
      </c>
      <c r="W80" s="17">
        <v>0</v>
      </c>
      <c r="X80" s="17">
        <f t="shared" si="17"/>
        <v>0.5</v>
      </c>
      <c r="Y80" s="17">
        <v>1</v>
      </c>
      <c r="Z80" s="17">
        <v>0</v>
      </c>
      <c r="AA80" s="17">
        <f t="shared" si="18"/>
        <v>0.75</v>
      </c>
      <c r="AB80" s="17">
        <v>0.5</v>
      </c>
      <c r="AC80" s="17">
        <v>1</v>
      </c>
      <c r="AD80" s="17">
        <f t="shared" si="19"/>
        <v>1</v>
      </c>
      <c r="AE80" s="17">
        <v>1</v>
      </c>
      <c r="AF80" s="17">
        <v>1</v>
      </c>
      <c r="AG80" s="17">
        <f t="shared" si="20"/>
        <v>1</v>
      </c>
      <c r="AH80" s="17">
        <v>1</v>
      </c>
      <c r="AI80" s="17">
        <v>1</v>
      </c>
      <c r="AJ80" s="17">
        <v>0</v>
      </c>
      <c r="AK80" s="17">
        <f t="shared" si="21"/>
        <v>1</v>
      </c>
      <c r="AL80" s="17">
        <v>1</v>
      </c>
      <c r="AM80" s="17">
        <v>1</v>
      </c>
      <c r="AN80" s="17">
        <v>1</v>
      </c>
      <c r="AO80" s="17">
        <v>1</v>
      </c>
      <c r="AP80" s="17">
        <v>1</v>
      </c>
      <c r="AQ80" s="17">
        <v>1</v>
      </c>
      <c r="AR80" s="17">
        <v>1</v>
      </c>
      <c r="AS80" s="17">
        <v>0</v>
      </c>
      <c r="AT80" s="17">
        <v>0</v>
      </c>
      <c r="AU80" s="17">
        <v>1</v>
      </c>
      <c r="AV80" s="17">
        <f t="shared" si="22"/>
        <v>1</v>
      </c>
      <c r="AW80" s="17">
        <v>1</v>
      </c>
      <c r="AX80" s="17">
        <v>1</v>
      </c>
      <c r="AY80" s="17">
        <v>1</v>
      </c>
      <c r="AZ80" s="17">
        <v>0</v>
      </c>
      <c r="BA80" s="17">
        <v>0</v>
      </c>
      <c r="BB80" s="17">
        <v>1</v>
      </c>
      <c r="BC80" s="14"/>
      <c r="BD80" s="14"/>
      <c r="BE80" s="14"/>
      <c r="BF80" s="14"/>
      <c r="BG80" s="14"/>
      <c r="BH80" s="14"/>
    </row>
    <row r="81" spans="1:60" ht="109">
      <c r="A81" s="50" t="s">
        <v>210</v>
      </c>
      <c r="B81" s="15"/>
      <c r="C81" s="15" t="s">
        <v>377</v>
      </c>
      <c r="D81" s="17">
        <v>0.74</v>
      </c>
      <c r="E81" s="16">
        <f t="shared" si="12"/>
        <v>1</v>
      </c>
      <c r="F81" s="17">
        <v>1</v>
      </c>
      <c r="G81" s="17">
        <v>1</v>
      </c>
      <c r="H81" s="17">
        <v>1</v>
      </c>
      <c r="I81" s="55">
        <f t="shared" si="13"/>
        <v>1</v>
      </c>
      <c r="J81" s="17">
        <v>1</v>
      </c>
      <c r="K81" s="17">
        <v>1</v>
      </c>
      <c r="L81" s="17">
        <f t="shared" si="23"/>
        <v>1</v>
      </c>
      <c r="M81" s="17">
        <v>1</v>
      </c>
      <c r="N81" s="17">
        <v>1</v>
      </c>
      <c r="O81" s="17">
        <f t="shared" si="14"/>
        <v>1</v>
      </c>
      <c r="P81" s="17">
        <v>1</v>
      </c>
      <c r="Q81" s="17">
        <v>1</v>
      </c>
      <c r="R81" s="17">
        <f t="shared" si="15"/>
        <v>0</v>
      </c>
      <c r="S81" s="17">
        <v>0</v>
      </c>
      <c r="T81" s="17">
        <v>0</v>
      </c>
      <c r="U81" s="17">
        <f t="shared" si="16"/>
        <v>0</v>
      </c>
      <c r="V81" s="17">
        <v>0</v>
      </c>
      <c r="W81" s="17">
        <v>0</v>
      </c>
      <c r="X81" s="17">
        <f t="shared" si="17"/>
        <v>0.5</v>
      </c>
      <c r="Y81" s="17">
        <v>1</v>
      </c>
      <c r="Z81" s="17">
        <v>0</v>
      </c>
      <c r="AA81" s="17">
        <f t="shared" si="18"/>
        <v>0.75</v>
      </c>
      <c r="AB81" s="17">
        <v>0.5</v>
      </c>
      <c r="AC81" s="17">
        <v>1</v>
      </c>
      <c r="AD81" s="17">
        <f t="shared" si="19"/>
        <v>1</v>
      </c>
      <c r="AE81" s="17">
        <v>1</v>
      </c>
      <c r="AF81" s="17">
        <v>1</v>
      </c>
      <c r="AG81" s="17">
        <f t="shared" si="20"/>
        <v>1</v>
      </c>
      <c r="AH81" s="17">
        <v>1</v>
      </c>
      <c r="AI81" s="17">
        <v>1</v>
      </c>
      <c r="AJ81" s="17">
        <v>0</v>
      </c>
      <c r="AK81" s="17">
        <f t="shared" si="21"/>
        <v>1</v>
      </c>
      <c r="AL81" s="17">
        <v>1</v>
      </c>
      <c r="AM81" s="17">
        <v>1</v>
      </c>
      <c r="AN81" s="17">
        <v>1</v>
      </c>
      <c r="AO81" s="17">
        <v>1</v>
      </c>
      <c r="AP81" s="17">
        <v>1</v>
      </c>
      <c r="AQ81" s="17">
        <v>1</v>
      </c>
      <c r="AR81" s="17">
        <v>1</v>
      </c>
      <c r="AS81" s="17">
        <v>0</v>
      </c>
      <c r="AT81" s="17">
        <v>0.5</v>
      </c>
      <c r="AU81" s="17">
        <v>1</v>
      </c>
      <c r="AV81" s="17">
        <f t="shared" si="22"/>
        <v>1</v>
      </c>
      <c r="AW81" s="17">
        <v>1</v>
      </c>
      <c r="AX81" s="17">
        <v>1</v>
      </c>
      <c r="AY81" s="17">
        <v>1</v>
      </c>
      <c r="AZ81" s="17">
        <v>0</v>
      </c>
      <c r="BA81" s="17">
        <v>0</v>
      </c>
      <c r="BB81" s="17">
        <v>1</v>
      </c>
      <c r="BC81" s="14"/>
      <c r="BD81" s="14"/>
      <c r="BE81" s="14"/>
      <c r="BF81" s="14"/>
      <c r="BG81" s="14"/>
      <c r="BH81" s="14"/>
    </row>
    <row r="82" spans="1:60" ht="121">
      <c r="A82" s="50" t="s">
        <v>179</v>
      </c>
      <c r="B82" s="15"/>
      <c r="C82" s="15" t="s">
        <v>378</v>
      </c>
      <c r="D82" s="17">
        <v>1</v>
      </c>
      <c r="E82" s="16">
        <f t="shared" si="12"/>
        <v>1</v>
      </c>
      <c r="F82" s="17">
        <v>1</v>
      </c>
      <c r="G82" s="17">
        <v>1</v>
      </c>
      <c r="H82" s="17">
        <v>1</v>
      </c>
      <c r="I82" s="55">
        <f t="shared" si="13"/>
        <v>1</v>
      </c>
      <c r="J82" s="17">
        <v>1</v>
      </c>
      <c r="K82" s="17">
        <v>1</v>
      </c>
      <c r="L82" s="17">
        <f t="shared" si="23"/>
        <v>1</v>
      </c>
      <c r="M82" s="17">
        <v>1</v>
      </c>
      <c r="N82" s="17">
        <v>1</v>
      </c>
      <c r="O82" s="17">
        <f t="shared" si="14"/>
        <v>1</v>
      </c>
      <c r="P82" s="17">
        <v>1</v>
      </c>
      <c r="Q82" s="17">
        <v>1</v>
      </c>
      <c r="R82" s="17">
        <f t="shared" si="15"/>
        <v>1</v>
      </c>
      <c r="S82" s="17">
        <v>1</v>
      </c>
      <c r="T82" s="17">
        <v>1</v>
      </c>
      <c r="U82" s="17">
        <f t="shared" si="16"/>
        <v>1</v>
      </c>
      <c r="V82" s="17">
        <v>1</v>
      </c>
      <c r="W82" s="17">
        <v>1</v>
      </c>
      <c r="X82" s="17">
        <f t="shared" si="17"/>
        <v>1</v>
      </c>
      <c r="Y82" s="17">
        <v>1</v>
      </c>
      <c r="Z82" s="17">
        <v>1</v>
      </c>
      <c r="AA82" s="17">
        <f t="shared" si="18"/>
        <v>1</v>
      </c>
      <c r="AB82" s="17">
        <v>1</v>
      </c>
      <c r="AC82" s="17">
        <v>1</v>
      </c>
      <c r="AD82" s="17">
        <f t="shared" si="19"/>
        <v>1</v>
      </c>
      <c r="AE82" s="17">
        <v>1</v>
      </c>
      <c r="AF82" s="17">
        <v>1</v>
      </c>
      <c r="AG82" s="17">
        <f t="shared" si="20"/>
        <v>1</v>
      </c>
      <c r="AH82" s="17">
        <v>1</v>
      </c>
      <c r="AI82" s="17">
        <v>1</v>
      </c>
      <c r="AJ82" s="17">
        <v>1</v>
      </c>
      <c r="AK82" s="17">
        <f t="shared" si="21"/>
        <v>1</v>
      </c>
      <c r="AL82" s="17">
        <v>1</v>
      </c>
      <c r="AM82" s="17">
        <v>1</v>
      </c>
      <c r="AN82" s="17">
        <v>1</v>
      </c>
      <c r="AO82" s="17">
        <v>1</v>
      </c>
      <c r="AP82" s="17">
        <v>1</v>
      </c>
      <c r="AQ82" s="17">
        <v>1</v>
      </c>
      <c r="AR82" s="17">
        <v>1</v>
      </c>
      <c r="AS82" s="17">
        <v>1</v>
      </c>
      <c r="AT82" s="17">
        <v>1</v>
      </c>
      <c r="AU82" s="17">
        <v>1</v>
      </c>
      <c r="AV82" s="17">
        <f t="shared" si="22"/>
        <v>1</v>
      </c>
      <c r="AW82" s="17">
        <v>1</v>
      </c>
      <c r="AX82" s="17">
        <v>1</v>
      </c>
      <c r="AY82" s="17">
        <v>1</v>
      </c>
      <c r="AZ82" s="17">
        <v>1</v>
      </c>
      <c r="BA82" s="17">
        <v>1</v>
      </c>
      <c r="BB82" s="17">
        <v>1</v>
      </c>
      <c r="BC82" s="14"/>
      <c r="BD82" s="14"/>
      <c r="BE82" s="14"/>
      <c r="BF82" s="14"/>
      <c r="BG82" s="14"/>
      <c r="BH82" s="14"/>
    </row>
    <row r="83" spans="1:60" ht="37">
      <c r="A83" s="49"/>
      <c r="B83" s="13" t="s">
        <v>379</v>
      </c>
      <c r="C83" s="14"/>
      <c r="D83" s="14"/>
      <c r="E83" s="16" t="e">
        <f t="shared" si="12"/>
        <v>#DIV/0!</v>
      </c>
      <c r="F83" s="13" t="s">
        <v>350</v>
      </c>
      <c r="G83" s="14"/>
      <c r="H83" s="14"/>
      <c r="I83" s="55" t="e">
        <f t="shared" si="13"/>
        <v>#DIV/0!</v>
      </c>
      <c r="J83" s="14"/>
      <c r="K83" s="14"/>
      <c r="L83" s="14" t="e">
        <f t="shared" si="23"/>
        <v>#DIV/0!</v>
      </c>
      <c r="M83" s="14"/>
      <c r="N83" s="14"/>
      <c r="O83" s="14" t="e">
        <f t="shared" si="14"/>
        <v>#DIV/0!</v>
      </c>
      <c r="P83" s="14"/>
      <c r="Q83" s="14"/>
      <c r="R83" s="14" t="e">
        <f t="shared" si="15"/>
        <v>#DIV/0!</v>
      </c>
      <c r="S83" s="14"/>
      <c r="T83" s="14"/>
      <c r="U83" s="14" t="e">
        <f t="shared" si="16"/>
        <v>#DIV/0!</v>
      </c>
      <c r="V83" s="14"/>
      <c r="W83" s="14"/>
      <c r="X83" s="14" t="e">
        <f t="shared" si="17"/>
        <v>#DIV/0!</v>
      </c>
      <c r="Y83" s="14"/>
      <c r="Z83" s="14"/>
      <c r="AA83" s="14" t="e">
        <f t="shared" si="18"/>
        <v>#DIV/0!</v>
      </c>
      <c r="AB83" s="14"/>
      <c r="AC83" s="14"/>
      <c r="AD83" s="14" t="e">
        <f t="shared" si="19"/>
        <v>#DIV/0!</v>
      </c>
      <c r="AE83" s="14"/>
      <c r="AF83" s="14"/>
      <c r="AG83" s="14" t="e">
        <f t="shared" si="20"/>
        <v>#DIV/0!</v>
      </c>
      <c r="AH83" s="14"/>
      <c r="AI83" s="14"/>
      <c r="AJ83" s="14"/>
      <c r="AK83" s="14" t="e">
        <f t="shared" si="21"/>
        <v>#DIV/0!</v>
      </c>
      <c r="AL83" s="14"/>
      <c r="AM83" s="14"/>
      <c r="AN83" s="14"/>
      <c r="AO83" s="14"/>
      <c r="AP83" s="14"/>
      <c r="AQ83" s="14"/>
      <c r="AR83" s="14"/>
      <c r="AS83" s="14"/>
      <c r="AT83" s="14"/>
      <c r="AU83" s="14"/>
      <c r="AV83" s="14" t="e">
        <f t="shared" si="22"/>
        <v>#DIV/0!</v>
      </c>
      <c r="AW83" s="14"/>
      <c r="AX83" s="14"/>
      <c r="AY83" s="14"/>
      <c r="AZ83" s="14"/>
      <c r="BA83" s="14"/>
      <c r="BB83" s="14"/>
      <c r="BC83" s="14"/>
      <c r="BD83" s="14"/>
      <c r="BE83" s="14"/>
      <c r="BF83" s="14"/>
      <c r="BG83" s="14"/>
      <c r="BH83" s="14"/>
    </row>
    <row r="84" spans="1:60" ht="109">
      <c r="A84" s="53" t="s">
        <v>210</v>
      </c>
      <c r="B84" s="15" t="s">
        <v>300</v>
      </c>
      <c r="C84" s="20" t="s">
        <v>380</v>
      </c>
      <c r="D84" s="14"/>
      <c r="E84" s="16" t="e">
        <f t="shared" si="12"/>
        <v>#DIV/0!</v>
      </c>
      <c r="F84" s="14"/>
      <c r="G84" s="14"/>
      <c r="H84" s="14"/>
      <c r="I84" s="55" t="e">
        <f t="shared" si="13"/>
        <v>#DIV/0!</v>
      </c>
      <c r="J84" s="14"/>
      <c r="K84" s="14"/>
      <c r="L84" s="14" t="e">
        <f t="shared" si="23"/>
        <v>#DIV/0!</v>
      </c>
      <c r="M84" s="14"/>
      <c r="N84" s="14"/>
      <c r="O84" s="14" t="e">
        <f t="shared" si="14"/>
        <v>#DIV/0!</v>
      </c>
      <c r="P84" s="15"/>
      <c r="Q84" s="14"/>
      <c r="R84" s="14" t="e">
        <f t="shared" si="15"/>
        <v>#DIV/0!</v>
      </c>
      <c r="S84" s="14"/>
      <c r="T84" s="14"/>
      <c r="U84" s="14" t="e">
        <f t="shared" si="16"/>
        <v>#DIV/0!</v>
      </c>
      <c r="V84" s="14"/>
      <c r="W84" s="14"/>
      <c r="X84" s="14" t="e">
        <f t="shared" si="17"/>
        <v>#DIV/0!</v>
      </c>
      <c r="Y84" s="14"/>
      <c r="Z84" s="14"/>
      <c r="AA84" s="14" t="e">
        <f t="shared" si="18"/>
        <v>#DIV/0!</v>
      </c>
      <c r="AB84" s="14"/>
      <c r="AC84" s="14"/>
      <c r="AD84" s="14" t="e">
        <f t="shared" si="19"/>
        <v>#DIV/0!</v>
      </c>
      <c r="AE84" s="14"/>
      <c r="AF84" s="14"/>
      <c r="AG84" s="14" t="e">
        <f t="shared" si="20"/>
        <v>#DIV/0!</v>
      </c>
      <c r="AH84" s="14"/>
      <c r="AI84" s="14"/>
      <c r="AJ84" s="14"/>
      <c r="AK84" s="14" t="e">
        <f t="shared" si="21"/>
        <v>#DIV/0!</v>
      </c>
      <c r="AL84" s="14"/>
      <c r="AM84" s="14"/>
      <c r="AN84" s="14"/>
      <c r="AO84" s="14"/>
      <c r="AP84" s="14"/>
      <c r="AQ84" s="14"/>
      <c r="AR84" s="14"/>
      <c r="AS84" s="14"/>
      <c r="AT84" s="14"/>
      <c r="AU84" s="14"/>
      <c r="AV84" s="14" t="e">
        <f t="shared" si="22"/>
        <v>#DIV/0!</v>
      </c>
      <c r="AW84" s="14"/>
      <c r="AX84" s="14"/>
      <c r="AY84" s="14"/>
      <c r="AZ84" s="15"/>
      <c r="BA84" s="14"/>
      <c r="BB84" s="14"/>
      <c r="BC84" s="14"/>
      <c r="BD84" s="14"/>
      <c r="BE84" s="14"/>
      <c r="BF84" s="14"/>
      <c r="BG84" s="14"/>
      <c r="BH84" s="14"/>
    </row>
    <row r="85" spans="1:60" ht="109">
      <c r="A85" s="53" t="s">
        <v>179</v>
      </c>
      <c r="B85" s="15" t="s">
        <v>310</v>
      </c>
      <c r="C85" s="20" t="s">
        <v>381</v>
      </c>
      <c r="D85" s="14"/>
      <c r="E85" s="16" t="e">
        <f t="shared" si="12"/>
        <v>#DIV/0!</v>
      </c>
      <c r="F85" s="14"/>
      <c r="G85" s="14"/>
      <c r="H85" s="14"/>
      <c r="I85" s="55" t="e">
        <f t="shared" si="13"/>
        <v>#DIV/0!</v>
      </c>
      <c r="J85" s="14"/>
      <c r="K85" s="14"/>
      <c r="L85" s="14" t="e">
        <f t="shared" si="23"/>
        <v>#DIV/0!</v>
      </c>
      <c r="M85" s="14"/>
      <c r="N85" s="14"/>
      <c r="O85" s="14" t="e">
        <f t="shared" si="14"/>
        <v>#DIV/0!</v>
      </c>
      <c r="P85" s="15"/>
      <c r="Q85" s="14"/>
      <c r="R85" s="14" t="e">
        <f t="shared" si="15"/>
        <v>#DIV/0!</v>
      </c>
      <c r="S85" s="15"/>
      <c r="T85" s="14"/>
      <c r="U85" s="14" t="e">
        <f t="shared" si="16"/>
        <v>#DIV/0!</v>
      </c>
      <c r="V85" s="14"/>
      <c r="W85" s="14"/>
      <c r="X85" s="14" t="e">
        <f t="shared" si="17"/>
        <v>#DIV/0!</v>
      </c>
      <c r="Y85" s="15"/>
      <c r="Z85" s="14"/>
      <c r="AA85" s="14" t="e">
        <f t="shared" si="18"/>
        <v>#DIV/0!</v>
      </c>
      <c r="AB85" s="14"/>
      <c r="AC85" s="14"/>
      <c r="AD85" s="14" t="e">
        <f t="shared" si="19"/>
        <v>#DIV/0!</v>
      </c>
      <c r="AE85" s="14"/>
      <c r="AF85" s="14"/>
      <c r="AG85" s="14" t="e">
        <f t="shared" si="20"/>
        <v>#DIV/0!</v>
      </c>
      <c r="AH85" s="14"/>
      <c r="AI85" s="14"/>
      <c r="AJ85" s="14"/>
      <c r="AK85" s="14" t="e">
        <f t="shared" si="21"/>
        <v>#DIV/0!</v>
      </c>
      <c r="AL85" s="14"/>
      <c r="AM85" s="15"/>
      <c r="AN85" s="14"/>
      <c r="AO85" s="14"/>
      <c r="AP85" s="14"/>
      <c r="AQ85" s="14"/>
      <c r="AR85" s="14"/>
      <c r="AS85" s="14"/>
      <c r="AT85" s="15"/>
      <c r="AU85" s="14"/>
      <c r="AV85" s="14" t="e">
        <f t="shared" si="22"/>
        <v>#DIV/0!</v>
      </c>
      <c r="AW85" s="14"/>
      <c r="AX85" s="15"/>
      <c r="AY85" s="14"/>
      <c r="AZ85" s="15"/>
      <c r="BA85" s="15"/>
      <c r="BB85" s="15"/>
      <c r="BC85" s="14"/>
      <c r="BD85" s="14"/>
      <c r="BE85" s="14"/>
      <c r="BF85" s="14"/>
      <c r="BG85" s="14"/>
      <c r="BH85" s="14"/>
    </row>
    <row r="86" spans="1:60" ht="73">
      <c r="A86" s="53" t="s">
        <v>179</v>
      </c>
      <c r="B86" s="15"/>
      <c r="C86" s="20" t="s">
        <v>382</v>
      </c>
      <c r="D86" s="14"/>
      <c r="E86" s="16" t="e">
        <f t="shared" si="12"/>
        <v>#DIV/0!</v>
      </c>
      <c r="F86" s="14"/>
      <c r="G86" s="14"/>
      <c r="H86" s="15"/>
      <c r="I86" s="55" t="e">
        <f t="shared" si="13"/>
        <v>#DIV/0!</v>
      </c>
      <c r="J86" s="14"/>
      <c r="K86" s="14"/>
      <c r="L86" s="14" t="e">
        <f t="shared" si="23"/>
        <v>#DIV/0!</v>
      </c>
      <c r="M86" s="14"/>
      <c r="N86" s="14"/>
      <c r="O86" s="14" t="e">
        <f t="shared" si="14"/>
        <v>#DIV/0!</v>
      </c>
      <c r="P86" s="15"/>
      <c r="Q86" s="14"/>
      <c r="R86" s="14" t="e">
        <f t="shared" si="15"/>
        <v>#DIV/0!</v>
      </c>
      <c r="S86" s="15"/>
      <c r="T86" s="14"/>
      <c r="U86" s="14" t="e">
        <f t="shared" si="16"/>
        <v>#DIV/0!</v>
      </c>
      <c r="V86" s="14"/>
      <c r="W86" s="14"/>
      <c r="X86" s="14" t="e">
        <f t="shared" si="17"/>
        <v>#DIV/0!</v>
      </c>
      <c r="Y86" s="15"/>
      <c r="Z86" s="14"/>
      <c r="AA86" s="14" t="e">
        <f t="shared" si="18"/>
        <v>#DIV/0!</v>
      </c>
      <c r="AB86" s="14"/>
      <c r="AC86" s="14"/>
      <c r="AD86" s="14" t="e">
        <f t="shared" si="19"/>
        <v>#DIV/0!</v>
      </c>
      <c r="AE86" s="14"/>
      <c r="AF86" s="14"/>
      <c r="AG86" s="14" t="e">
        <f t="shared" si="20"/>
        <v>#DIV/0!</v>
      </c>
      <c r="AH86" s="15"/>
      <c r="AI86" s="14"/>
      <c r="AJ86" s="14"/>
      <c r="AK86" s="14" t="e">
        <f t="shared" si="21"/>
        <v>#DIV/0!</v>
      </c>
      <c r="AL86" s="14"/>
      <c r="AM86" s="15"/>
      <c r="AN86" s="14"/>
      <c r="AO86" s="14"/>
      <c r="AP86" s="14"/>
      <c r="AQ86" s="14"/>
      <c r="AR86" s="14"/>
      <c r="AS86" s="14"/>
      <c r="AT86" s="15"/>
      <c r="AU86" s="14"/>
      <c r="AV86" s="14" t="e">
        <f t="shared" si="22"/>
        <v>#DIV/0!</v>
      </c>
      <c r="AW86" s="14"/>
      <c r="AX86" s="15"/>
      <c r="AY86" s="14"/>
      <c r="AZ86" s="15"/>
      <c r="BA86" s="15"/>
      <c r="BB86" s="15"/>
      <c r="BC86" s="14"/>
      <c r="BD86" s="14"/>
      <c r="BE86" s="14"/>
      <c r="BF86" s="14"/>
      <c r="BG86" s="14"/>
      <c r="BH86" s="14"/>
    </row>
    <row r="87" spans="1:60" ht="73">
      <c r="A87" s="53" t="s">
        <v>191</v>
      </c>
      <c r="B87" s="15"/>
      <c r="C87" s="20" t="s">
        <v>383</v>
      </c>
      <c r="D87" s="14"/>
      <c r="E87" s="16" t="e">
        <f t="shared" si="12"/>
        <v>#DIV/0!</v>
      </c>
      <c r="F87" s="14"/>
      <c r="G87" s="14"/>
      <c r="H87" s="14"/>
      <c r="I87" s="55" t="e">
        <f t="shared" si="13"/>
        <v>#DIV/0!</v>
      </c>
      <c r="J87" s="14"/>
      <c r="K87" s="14"/>
      <c r="L87" s="14" t="e">
        <f t="shared" si="23"/>
        <v>#DIV/0!</v>
      </c>
      <c r="M87" s="14"/>
      <c r="N87" s="14"/>
      <c r="O87" s="14" t="e">
        <f t="shared" si="14"/>
        <v>#DIV/0!</v>
      </c>
      <c r="P87" s="15"/>
      <c r="Q87" s="14"/>
      <c r="R87" s="14" t="e">
        <f t="shared" si="15"/>
        <v>#DIV/0!</v>
      </c>
      <c r="S87" s="14"/>
      <c r="T87" s="14"/>
      <c r="U87" s="14" t="e">
        <f t="shared" si="16"/>
        <v>#DIV/0!</v>
      </c>
      <c r="V87" s="14"/>
      <c r="W87" s="14"/>
      <c r="X87" s="14" t="e">
        <f t="shared" si="17"/>
        <v>#DIV/0!</v>
      </c>
      <c r="Y87" s="14"/>
      <c r="Z87" s="14"/>
      <c r="AA87" s="14" t="e">
        <f t="shared" si="18"/>
        <v>#DIV/0!</v>
      </c>
      <c r="AB87" s="14"/>
      <c r="AC87" s="14"/>
      <c r="AD87" s="14" t="e">
        <f t="shared" si="19"/>
        <v>#DIV/0!</v>
      </c>
      <c r="AE87" s="14"/>
      <c r="AF87" s="14"/>
      <c r="AG87" s="14" t="e">
        <f t="shared" si="20"/>
        <v>#DIV/0!</v>
      </c>
      <c r="AH87" s="14"/>
      <c r="AI87" s="14"/>
      <c r="AJ87" s="14"/>
      <c r="AK87" s="14" t="e">
        <f t="shared" si="21"/>
        <v>#DIV/0!</v>
      </c>
      <c r="AL87" s="14"/>
      <c r="AM87" s="14"/>
      <c r="AN87" s="14"/>
      <c r="AO87" s="14"/>
      <c r="AP87" s="14"/>
      <c r="AQ87" s="14"/>
      <c r="AR87" s="14"/>
      <c r="AS87" s="14"/>
      <c r="AT87" s="14"/>
      <c r="AU87" s="14"/>
      <c r="AV87" s="14" t="e">
        <f t="shared" si="22"/>
        <v>#DIV/0!</v>
      </c>
      <c r="AW87" s="14"/>
      <c r="AX87" s="14"/>
      <c r="AY87" s="14"/>
      <c r="AZ87" s="15"/>
      <c r="BA87" s="14"/>
      <c r="BB87" s="14"/>
      <c r="BC87" s="14"/>
      <c r="BD87" s="14"/>
      <c r="BE87" s="14"/>
      <c r="BF87" s="14"/>
      <c r="BG87" s="14"/>
      <c r="BH87" s="14"/>
    </row>
    <row r="88" spans="1:60" ht="121">
      <c r="A88" s="53" t="s">
        <v>191</v>
      </c>
      <c r="B88" s="15"/>
      <c r="C88" s="20" t="s">
        <v>384</v>
      </c>
      <c r="D88" s="14"/>
      <c r="E88" s="16" t="e">
        <f t="shared" si="12"/>
        <v>#DIV/0!</v>
      </c>
      <c r="F88" s="14"/>
      <c r="G88" s="14"/>
      <c r="H88" s="15"/>
      <c r="I88" s="55" t="e">
        <f t="shared" si="13"/>
        <v>#DIV/0!</v>
      </c>
      <c r="J88" s="15"/>
      <c r="K88" s="15"/>
      <c r="L88" s="15" t="e">
        <f t="shared" si="23"/>
        <v>#DIV/0!</v>
      </c>
      <c r="M88" s="14"/>
      <c r="N88" s="14"/>
      <c r="O88" s="14" t="e">
        <f t="shared" si="14"/>
        <v>#DIV/0!</v>
      </c>
      <c r="P88" s="15"/>
      <c r="Q88" s="14"/>
      <c r="R88" s="14" t="e">
        <f t="shared" si="15"/>
        <v>#DIV/0!</v>
      </c>
      <c r="S88" s="15"/>
      <c r="T88" s="14"/>
      <c r="U88" s="14" t="e">
        <f t="shared" si="16"/>
        <v>#DIV/0!</v>
      </c>
      <c r="V88" s="14"/>
      <c r="W88" s="14"/>
      <c r="X88" s="14" t="e">
        <f t="shared" si="17"/>
        <v>#DIV/0!</v>
      </c>
      <c r="Y88" s="15"/>
      <c r="Z88" s="14"/>
      <c r="AA88" s="14" t="e">
        <f t="shared" si="18"/>
        <v>#DIV/0!</v>
      </c>
      <c r="AB88" s="14"/>
      <c r="AC88" s="14"/>
      <c r="AD88" s="14" t="e">
        <f t="shared" si="19"/>
        <v>#DIV/0!</v>
      </c>
      <c r="AE88" s="14"/>
      <c r="AF88" s="14"/>
      <c r="AG88" s="14" t="e">
        <f t="shared" si="20"/>
        <v>#DIV/0!</v>
      </c>
      <c r="AH88" s="15"/>
      <c r="AI88" s="14"/>
      <c r="AJ88" s="14"/>
      <c r="AK88" s="14" t="e">
        <f t="shared" si="21"/>
        <v>#DIV/0!</v>
      </c>
      <c r="AL88" s="15"/>
      <c r="AM88" s="15"/>
      <c r="AN88" s="15"/>
      <c r="AO88" s="14"/>
      <c r="AP88" s="14"/>
      <c r="AQ88" s="14"/>
      <c r="AR88" s="14"/>
      <c r="AS88" s="14"/>
      <c r="AT88" s="15"/>
      <c r="AU88" s="14"/>
      <c r="AV88" s="14" t="e">
        <f t="shared" si="22"/>
        <v>#DIV/0!</v>
      </c>
      <c r="AW88" s="14"/>
      <c r="AX88" s="15"/>
      <c r="AY88" s="14"/>
      <c r="AZ88" s="15"/>
      <c r="BA88" s="15"/>
      <c r="BB88" s="15"/>
      <c r="BC88" s="14"/>
      <c r="BD88" s="14"/>
      <c r="BE88" s="14"/>
      <c r="BF88" s="14"/>
      <c r="BG88" s="14"/>
      <c r="BH88" s="14"/>
    </row>
    <row r="89" spans="1:60" ht="49">
      <c r="A89" s="49"/>
      <c r="B89" s="13" t="s">
        <v>385</v>
      </c>
      <c r="C89" s="14"/>
      <c r="D89" s="16">
        <v>0.89</v>
      </c>
      <c r="E89" s="16">
        <f t="shared" si="12"/>
        <v>0.98666666666666669</v>
      </c>
      <c r="F89" s="16">
        <v>1</v>
      </c>
      <c r="G89" s="16">
        <v>0.96</v>
      </c>
      <c r="H89" s="16">
        <v>1</v>
      </c>
      <c r="I89" s="55">
        <f t="shared" si="13"/>
        <v>1</v>
      </c>
      <c r="J89" s="16">
        <v>1</v>
      </c>
      <c r="K89" s="16">
        <v>1</v>
      </c>
      <c r="L89" s="16">
        <f t="shared" si="23"/>
        <v>1</v>
      </c>
      <c r="M89" s="16">
        <v>1</v>
      </c>
      <c r="N89" s="16">
        <v>1</v>
      </c>
      <c r="O89" s="16">
        <f t="shared" si="14"/>
        <v>1</v>
      </c>
      <c r="P89" s="16">
        <v>1</v>
      </c>
      <c r="Q89" s="16">
        <v>1</v>
      </c>
      <c r="R89" s="16">
        <f t="shared" si="15"/>
        <v>1</v>
      </c>
      <c r="S89" s="16">
        <v>1</v>
      </c>
      <c r="T89" s="16">
        <v>1</v>
      </c>
      <c r="U89" s="16">
        <f t="shared" si="16"/>
        <v>0.71</v>
      </c>
      <c r="V89" s="16">
        <v>0.71</v>
      </c>
      <c r="W89" s="16">
        <v>0.71</v>
      </c>
      <c r="X89" s="16">
        <f t="shared" si="17"/>
        <v>0.75</v>
      </c>
      <c r="Y89" s="16">
        <v>0.67</v>
      </c>
      <c r="Z89" s="16">
        <v>0.83</v>
      </c>
      <c r="AA89" s="16">
        <f t="shared" si="18"/>
        <v>0.64500000000000002</v>
      </c>
      <c r="AB89" s="16">
        <v>0.71</v>
      </c>
      <c r="AC89" s="16">
        <v>0.57999999999999996</v>
      </c>
      <c r="AD89" s="16">
        <f t="shared" si="19"/>
        <v>0.86</v>
      </c>
      <c r="AE89" s="16">
        <v>0.86</v>
      </c>
      <c r="AF89" s="16">
        <v>0.86</v>
      </c>
      <c r="AG89" s="16">
        <f t="shared" si="20"/>
        <v>1</v>
      </c>
      <c r="AH89" s="16">
        <v>1</v>
      </c>
      <c r="AI89" s="16">
        <v>1</v>
      </c>
      <c r="AJ89" s="16">
        <v>0.71</v>
      </c>
      <c r="AK89" s="16">
        <f t="shared" si="21"/>
        <v>0.98</v>
      </c>
      <c r="AL89" s="16">
        <v>1</v>
      </c>
      <c r="AM89" s="16">
        <v>0.96</v>
      </c>
      <c r="AN89" s="16">
        <v>0.86</v>
      </c>
      <c r="AO89" s="16">
        <v>1</v>
      </c>
      <c r="AP89" s="16">
        <v>0.75</v>
      </c>
      <c r="AQ89" s="16">
        <v>0.86</v>
      </c>
      <c r="AR89" s="16">
        <v>0.86</v>
      </c>
      <c r="AS89" s="16">
        <v>0.63</v>
      </c>
      <c r="AT89" s="16">
        <v>0.79</v>
      </c>
      <c r="AU89" s="16">
        <v>1</v>
      </c>
      <c r="AV89" s="16">
        <f t="shared" si="22"/>
        <v>0.90999999999999992</v>
      </c>
      <c r="AW89" s="16">
        <v>1</v>
      </c>
      <c r="AX89" s="16">
        <v>0.82</v>
      </c>
      <c r="AY89" s="16">
        <v>0.98</v>
      </c>
      <c r="AZ89" s="16">
        <v>1</v>
      </c>
      <c r="BA89" s="16">
        <v>0.86</v>
      </c>
      <c r="BB89" s="16">
        <v>0.86</v>
      </c>
      <c r="BC89" s="14"/>
      <c r="BD89" s="14"/>
      <c r="BE89" s="14"/>
      <c r="BF89" s="14"/>
      <c r="BG89" s="14"/>
      <c r="BH89" s="14"/>
    </row>
    <row r="90" spans="1:60" ht="109">
      <c r="A90" s="53" t="s">
        <v>179</v>
      </c>
      <c r="B90" s="15" t="s">
        <v>300</v>
      </c>
      <c r="C90" s="20" t="s">
        <v>386</v>
      </c>
      <c r="D90" s="17">
        <v>0.91</v>
      </c>
      <c r="E90" s="16">
        <f t="shared" si="12"/>
        <v>1</v>
      </c>
      <c r="F90" s="17">
        <v>1</v>
      </c>
      <c r="G90" s="17">
        <v>1</v>
      </c>
      <c r="H90" s="17">
        <v>1</v>
      </c>
      <c r="I90" s="55">
        <f t="shared" si="13"/>
        <v>1</v>
      </c>
      <c r="J90" s="17">
        <v>1</v>
      </c>
      <c r="K90" s="17">
        <v>1</v>
      </c>
      <c r="L90" s="17">
        <f t="shared" si="23"/>
        <v>1</v>
      </c>
      <c r="M90" s="17">
        <v>1</v>
      </c>
      <c r="N90" s="17">
        <v>1</v>
      </c>
      <c r="O90" s="17">
        <f t="shared" si="14"/>
        <v>1</v>
      </c>
      <c r="P90" s="17">
        <v>1</v>
      </c>
      <c r="Q90" s="17">
        <v>1</v>
      </c>
      <c r="R90" s="17">
        <f t="shared" si="15"/>
        <v>1</v>
      </c>
      <c r="S90" s="17">
        <v>1</v>
      </c>
      <c r="T90" s="17">
        <v>1</v>
      </c>
      <c r="U90" s="17">
        <f t="shared" si="16"/>
        <v>1</v>
      </c>
      <c r="V90" s="17">
        <v>1</v>
      </c>
      <c r="W90" s="17">
        <v>1</v>
      </c>
      <c r="X90" s="17">
        <f t="shared" si="17"/>
        <v>0</v>
      </c>
      <c r="Y90" s="17">
        <v>0</v>
      </c>
      <c r="Z90" s="17">
        <v>0</v>
      </c>
      <c r="AA90" s="17">
        <f t="shared" si="18"/>
        <v>0.875</v>
      </c>
      <c r="AB90" s="17">
        <v>0.75</v>
      </c>
      <c r="AC90" s="17">
        <v>1</v>
      </c>
      <c r="AD90" s="17">
        <f t="shared" si="19"/>
        <v>1</v>
      </c>
      <c r="AE90" s="17">
        <v>1</v>
      </c>
      <c r="AF90" s="17">
        <v>1</v>
      </c>
      <c r="AG90" s="17">
        <f t="shared" si="20"/>
        <v>1</v>
      </c>
      <c r="AH90" s="17">
        <v>1</v>
      </c>
      <c r="AI90" s="17">
        <v>1</v>
      </c>
      <c r="AJ90" s="17">
        <v>1</v>
      </c>
      <c r="AK90" s="17">
        <f t="shared" si="21"/>
        <v>1</v>
      </c>
      <c r="AL90" s="17">
        <v>1</v>
      </c>
      <c r="AM90" s="17">
        <v>1</v>
      </c>
      <c r="AN90" s="17">
        <v>0.5</v>
      </c>
      <c r="AO90" s="17">
        <v>1</v>
      </c>
      <c r="AP90" s="17">
        <v>0.5</v>
      </c>
      <c r="AQ90" s="17">
        <v>1</v>
      </c>
      <c r="AR90" s="17">
        <v>1</v>
      </c>
      <c r="AS90" s="17">
        <v>1</v>
      </c>
      <c r="AT90" s="17">
        <v>1</v>
      </c>
      <c r="AU90" s="17">
        <v>1</v>
      </c>
      <c r="AV90" s="17">
        <f t="shared" si="22"/>
        <v>1</v>
      </c>
      <c r="AW90" s="17">
        <v>1</v>
      </c>
      <c r="AX90" s="17">
        <v>1</v>
      </c>
      <c r="AY90" s="17">
        <v>1</v>
      </c>
      <c r="AZ90" s="17">
        <v>1</v>
      </c>
      <c r="BA90" s="17">
        <v>1</v>
      </c>
      <c r="BB90" s="17">
        <v>1</v>
      </c>
      <c r="BC90" s="14"/>
      <c r="BD90" s="14"/>
      <c r="BE90" s="14"/>
      <c r="BF90" s="14"/>
      <c r="BG90" s="14"/>
      <c r="BH90" s="14"/>
    </row>
    <row r="91" spans="1:60" ht="121">
      <c r="A91" s="53" t="s">
        <v>210</v>
      </c>
      <c r="B91" s="14"/>
      <c r="C91" s="20" t="s">
        <v>387</v>
      </c>
      <c r="D91" s="17">
        <v>0.98</v>
      </c>
      <c r="E91" s="16">
        <f t="shared" si="12"/>
        <v>1</v>
      </c>
      <c r="F91" s="17">
        <v>1</v>
      </c>
      <c r="G91" s="17">
        <v>1</v>
      </c>
      <c r="H91" s="17">
        <v>1</v>
      </c>
      <c r="I91" s="55">
        <f t="shared" si="13"/>
        <v>1</v>
      </c>
      <c r="J91" s="17">
        <v>1</v>
      </c>
      <c r="K91" s="17">
        <v>1</v>
      </c>
      <c r="L91" s="17" t="e">
        <f t="shared" si="23"/>
        <v>#DIV/0!</v>
      </c>
      <c r="M91" s="14" t="s">
        <v>298</v>
      </c>
      <c r="N91" s="15" t="s">
        <v>298</v>
      </c>
      <c r="O91" s="15">
        <f t="shared" si="14"/>
        <v>1</v>
      </c>
      <c r="P91" s="17">
        <v>1</v>
      </c>
      <c r="Q91" s="17">
        <v>1</v>
      </c>
      <c r="R91" s="17" t="e">
        <f t="shared" si="15"/>
        <v>#DIV/0!</v>
      </c>
      <c r="S91" s="15" t="s">
        <v>298</v>
      </c>
      <c r="T91" s="15" t="s">
        <v>298</v>
      </c>
      <c r="U91" s="15">
        <f t="shared" si="16"/>
        <v>1</v>
      </c>
      <c r="V91" s="17">
        <v>1</v>
      </c>
      <c r="W91" s="17">
        <v>1</v>
      </c>
      <c r="X91" s="17" t="e">
        <f t="shared" si="17"/>
        <v>#DIV/0!</v>
      </c>
      <c r="Y91" s="15" t="s">
        <v>298</v>
      </c>
      <c r="Z91" s="15" t="s">
        <v>298</v>
      </c>
      <c r="AA91" s="15" t="e">
        <f t="shared" si="18"/>
        <v>#DIV/0!</v>
      </c>
      <c r="AB91" s="15" t="s">
        <v>298</v>
      </c>
      <c r="AC91" s="15" t="s">
        <v>298</v>
      </c>
      <c r="AD91" s="15">
        <f t="shared" si="19"/>
        <v>1</v>
      </c>
      <c r="AE91" s="17">
        <v>1</v>
      </c>
      <c r="AF91" s="17">
        <v>1</v>
      </c>
      <c r="AG91" s="17">
        <f t="shared" si="20"/>
        <v>1</v>
      </c>
      <c r="AH91" s="17">
        <v>1</v>
      </c>
      <c r="AI91" s="17">
        <v>1</v>
      </c>
      <c r="AJ91" s="17">
        <v>1</v>
      </c>
      <c r="AK91" s="17">
        <f t="shared" si="21"/>
        <v>1</v>
      </c>
      <c r="AL91" s="17">
        <v>1</v>
      </c>
      <c r="AM91" s="17">
        <v>1</v>
      </c>
      <c r="AN91" s="17">
        <v>1</v>
      </c>
      <c r="AO91" s="17">
        <v>1</v>
      </c>
      <c r="AP91" s="15" t="s">
        <v>298</v>
      </c>
      <c r="AQ91" s="17">
        <v>1</v>
      </c>
      <c r="AR91" s="17">
        <v>1</v>
      </c>
      <c r="AS91" s="14" t="s">
        <v>298</v>
      </c>
      <c r="AT91" s="17">
        <v>1</v>
      </c>
      <c r="AU91" s="17">
        <v>1</v>
      </c>
      <c r="AV91" s="17">
        <f t="shared" si="22"/>
        <v>0.75</v>
      </c>
      <c r="AW91" s="17">
        <v>1</v>
      </c>
      <c r="AX91" s="17">
        <v>0.5</v>
      </c>
      <c r="AY91" s="17">
        <v>1</v>
      </c>
      <c r="AZ91" s="17">
        <v>1</v>
      </c>
      <c r="BA91" s="17">
        <v>1</v>
      </c>
      <c r="BB91" s="17">
        <v>1</v>
      </c>
      <c r="BC91" s="14"/>
      <c r="BD91" s="14"/>
      <c r="BE91" s="14"/>
      <c r="BF91" s="14"/>
      <c r="BG91" s="14"/>
      <c r="BH91" s="14"/>
    </row>
    <row r="92" spans="1:60" ht="97">
      <c r="A92" s="53" t="s">
        <v>191</v>
      </c>
      <c r="B92" s="15" t="s">
        <v>307</v>
      </c>
      <c r="C92" s="20" t="s">
        <v>388</v>
      </c>
      <c r="D92" s="17">
        <v>0.67</v>
      </c>
      <c r="E92" s="16">
        <f t="shared" si="12"/>
        <v>1</v>
      </c>
      <c r="F92" s="17">
        <v>1</v>
      </c>
      <c r="G92" s="17">
        <v>1</v>
      </c>
      <c r="H92" s="17">
        <v>1</v>
      </c>
      <c r="I92" s="55">
        <f t="shared" si="13"/>
        <v>1</v>
      </c>
      <c r="J92" s="17">
        <v>1</v>
      </c>
      <c r="K92" s="17">
        <v>1</v>
      </c>
      <c r="L92" s="17">
        <f t="shared" si="23"/>
        <v>1</v>
      </c>
      <c r="M92" s="17">
        <v>1</v>
      </c>
      <c r="N92" s="17">
        <v>1</v>
      </c>
      <c r="O92" s="17">
        <f t="shared" si="14"/>
        <v>1</v>
      </c>
      <c r="P92" s="17">
        <v>1</v>
      </c>
      <c r="Q92" s="17">
        <v>1</v>
      </c>
      <c r="R92" s="17">
        <f t="shared" si="15"/>
        <v>1</v>
      </c>
      <c r="S92" s="17">
        <v>1</v>
      </c>
      <c r="T92" s="17">
        <v>1</v>
      </c>
      <c r="U92" s="17">
        <f t="shared" si="16"/>
        <v>0</v>
      </c>
      <c r="V92" s="17">
        <v>0</v>
      </c>
      <c r="W92" s="17">
        <v>0</v>
      </c>
      <c r="X92" s="17">
        <f t="shared" si="17"/>
        <v>1</v>
      </c>
      <c r="Y92" s="17">
        <v>1</v>
      </c>
      <c r="Z92" s="17">
        <v>1</v>
      </c>
      <c r="AA92" s="17">
        <f t="shared" si="18"/>
        <v>0.125</v>
      </c>
      <c r="AB92" s="17">
        <v>0.25</v>
      </c>
      <c r="AC92" s="17">
        <v>0</v>
      </c>
      <c r="AD92" s="17">
        <f t="shared" si="19"/>
        <v>0</v>
      </c>
      <c r="AE92" s="17">
        <v>0</v>
      </c>
      <c r="AF92" s="17">
        <v>0</v>
      </c>
      <c r="AG92" s="17">
        <f t="shared" si="20"/>
        <v>1</v>
      </c>
      <c r="AH92" s="17">
        <v>1</v>
      </c>
      <c r="AI92" s="17">
        <v>1</v>
      </c>
      <c r="AJ92" s="17">
        <v>0</v>
      </c>
      <c r="AK92" s="17">
        <f t="shared" si="21"/>
        <v>0.875</v>
      </c>
      <c r="AL92" s="17">
        <v>1</v>
      </c>
      <c r="AM92" s="17">
        <v>0.75</v>
      </c>
      <c r="AN92" s="17">
        <v>1</v>
      </c>
      <c r="AO92" s="17">
        <v>1</v>
      </c>
      <c r="AP92" s="17">
        <v>0.5</v>
      </c>
      <c r="AQ92" s="17">
        <v>0</v>
      </c>
      <c r="AR92" s="17">
        <v>0.5</v>
      </c>
      <c r="AS92" s="17">
        <v>0</v>
      </c>
      <c r="AT92" s="17">
        <v>0.5</v>
      </c>
      <c r="AU92" s="17">
        <v>1</v>
      </c>
      <c r="AV92" s="17">
        <f t="shared" si="22"/>
        <v>1</v>
      </c>
      <c r="AW92" s="17">
        <v>1</v>
      </c>
      <c r="AX92" s="17">
        <v>1</v>
      </c>
      <c r="AY92" s="17">
        <v>1</v>
      </c>
      <c r="AZ92" s="17">
        <v>1</v>
      </c>
      <c r="BA92" s="17">
        <v>0</v>
      </c>
      <c r="BB92" s="17">
        <v>0</v>
      </c>
      <c r="BC92" s="14"/>
      <c r="BD92" s="14"/>
      <c r="BE92" s="14"/>
      <c r="BF92" s="14"/>
      <c r="BG92" s="14"/>
      <c r="BH92" s="14"/>
    </row>
    <row r="93" spans="1:60" ht="157">
      <c r="A93" s="53" t="s">
        <v>179</v>
      </c>
      <c r="B93" s="15"/>
      <c r="C93" s="20" t="s">
        <v>389</v>
      </c>
      <c r="D93" s="17">
        <v>0.94</v>
      </c>
      <c r="E93" s="16">
        <f t="shared" si="12"/>
        <v>1</v>
      </c>
      <c r="F93" s="17">
        <v>1</v>
      </c>
      <c r="G93" s="17">
        <v>1</v>
      </c>
      <c r="H93" s="17">
        <v>1</v>
      </c>
      <c r="I93" s="55">
        <f t="shared" si="13"/>
        <v>1</v>
      </c>
      <c r="J93" s="17">
        <v>1</v>
      </c>
      <c r="K93" s="17">
        <v>1</v>
      </c>
      <c r="L93" s="17">
        <f t="shared" si="23"/>
        <v>1</v>
      </c>
      <c r="M93" s="17">
        <v>1</v>
      </c>
      <c r="N93" s="17">
        <v>1</v>
      </c>
      <c r="O93" s="17">
        <f t="shared" si="14"/>
        <v>1</v>
      </c>
      <c r="P93" s="17">
        <v>1</v>
      </c>
      <c r="Q93" s="17">
        <v>1</v>
      </c>
      <c r="R93" s="17">
        <f t="shared" si="15"/>
        <v>1</v>
      </c>
      <c r="S93" s="17">
        <v>1</v>
      </c>
      <c r="T93" s="17">
        <v>1</v>
      </c>
      <c r="U93" s="17">
        <f t="shared" si="16"/>
        <v>1</v>
      </c>
      <c r="V93" s="17">
        <v>1</v>
      </c>
      <c r="W93" s="17">
        <v>1</v>
      </c>
      <c r="X93" s="17">
        <f t="shared" si="17"/>
        <v>1</v>
      </c>
      <c r="Y93" s="17">
        <v>1</v>
      </c>
      <c r="Z93" s="17">
        <v>1</v>
      </c>
      <c r="AA93" s="17">
        <f t="shared" si="18"/>
        <v>0.5</v>
      </c>
      <c r="AB93" s="17">
        <v>0.5</v>
      </c>
      <c r="AC93" s="17">
        <v>0.5</v>
      </c>
      <c r="AD93" s="17">
        <f t="shared" si="19"/>
        <v>1</v>
      </c>
      <c r="AE93" s="17">
        <v>1</v>
      </c>
      <c r="AF93" s="17">
        <v>1</v>
      </c>
      <c r="AG93" s="17">
        <f t="shared" si="20"/>
        <v>1</v>
      </c>
      <c r="AH93" s="17">
        <v>1</v>
      </c>
      <c r="AI93" s="17">
        <v>1</v>
      </c>
      <c r="AJ93" s="17">
        <v>1</v>
      </c>
      <c r="AK93" s="17">
        <f t="shared" si="21"/>
        <v>1</v>
      </c>
      <c r="AL93" s="17">
        <v>1</v>
      </c>
      <c r="AM93" s="17">
        <v>1</v>
      </c>
      <c r="AN93" s="17">
        <v>1</v>
      </c>
      <c r="AO93" s="17">
        <v>1</v>
      </c>
      <c r="AP93" s="17">
        <v>0.5</v>
      </c>
      <c r="AQ93" s="17">
        <v>1</v>
      </c>
      <c r="AR93" s="17">
        <v>1</v>
      </c>
      <c r="AS93" s="17">
        <v>0.75</v>
      </c>
      <c r="AT93" s="17">
        <v>1</v>
      </c>
      <c r="AU93" s="17">
        <v>1</v>
      </c>
      <c r="AV93" s="17">
        <f t="shared" si="22"/>
        <v>0.875</v>
      </c>
      <c r="AW93" s="17">
        <v>1</v>
      </c>
      <c r="AX93" s="17">
        <v>0.75</v>
      </c>
      <c r="AY93" s="17">
        <v>0.87</v>
      </c>
      <c r="AZ93" s="17">
        <v>1</v>
      </c>
      <c r="BA93" s="17">
        <v>1</v>
      </c>
      <c r="BB93" s="17">
        <v>1</v>
      </c>
      <c r="BC93" s="14"/>
      <c r="BD93" s="14"/>
      <c r="BE93" s="14"/>
      <c r="BF93" s="14"/>
      <c r="BG93" s="14"/>
      <c r="BH93" s="14"/>
    </row>
    <row r="94" spans="1:60" ht="133">
      <c r="A94" s="53" t="s">
        <v>179</v>
      </c>
      <c r="B94" s="15"/>
      <c r="C94" s="20" t="s">
        <v>390</v>
      </c>
      <c r="D94" s="17">
        <v>1</v>
      </c>
      <c r="E94" s="16">
        <f t="shared" si="12"/>
        <v>1</v>
      </c>
      <c r="F94" s="17">
        <v>1</v>
      </c>
      <c r="G94" s="17">
        <v>1</v>
      </c>
      <c r="H94" s="17">
        <v>1</v>
      </c>
      <c r="I94" s="55">
        <f t="shared" si="13"/>
        <v>1</v>
      </c>
      <c r="J94" s="17">
        <v>1</v>
      </c>
      <c r="K94" s="17">
        <v>1</v>
      </c>
      <c r="L94" s="17">
        <f t="shared" si="23"/>
        <v>1</v>
      </c>
      <c r="M94" s="17">
        <v>1</v>
      </c>
      <c r="N94" s="17">
        <v>1</v>
      </c>
      <c r="O94" s="17">
        <f t="shared" si="14"/>
        <v>1</v>
      </c>
      <c r="P94" s="17">
        <v>1</v>
      </c>
      <c r="Q94" s="17">
        <v>1</v>
      </c>
      <c r="R94" s="17">
        <f t="shared" si="15"/>
        <v>1</v>
      </c>
      <c r="S94" s="17">
        <v>1</v>
      </c>
      <c r="T94" s="17">
        <v>1</v>
      </c>
      <c r="U94" s="17">
        <f t="shared" si="16"/>
        <v>1</v>
      </c>
      <c r="V94" s="17">
        <v>1</v>
      </c>
      <c r="W94" s="17">
        <v>1</v>
      </c>
      <c r="X94" s="17">
        <f t="shared" si="17"/>
        <v>1</v>
      </c>
      <c r="Y94" s="17">
        <v>1</v>
      </c>
      <c r="Z94" s="17">
        <v>1</v>
      </c>
      <c r="AA94" s="17">
        <f t="shared" si="18"/>
        <v>1</v>
      </c>
      <c r="AB94" s="17">
        <v>1</v>
      </c>
      <c r="AC94" s="17">
        <v>1</v>
      </c>
      <c r="AD94" s="17">
        <f t="shared" si="19"/>
        <v>1</v>
      </c>
      <c r="AE94" s="17">
        <v>1</v>
      </c>
      <c r="AF94" s="17">
        <v>1</v>
      </c>
      <c r="AG94" s="17">
        <f t="shared" si="20"/>
        <v>1</v>
      </c>
      <c r="AH94" s="17">
        <v>1</v>
      </c>
      <c r="AI94" s="17">
        <v>1</v>
      </c>
      <c r="AJ94" s="17">
        <v>1</v>
      </c>
      <c r="AK94" s="17">
        <f t="shared" si="21"/>
        <v>1</v>
      </c>
      <c r="AL94" s="17">
        <v>1</v>
      </c>
      <c r="AM94" s="17">
        <v>1</v>
      </c>
      <c r="AN94" s="17">
        <v>1</v>
      </c>
      <c r="AO94" s="17">
        <v>1</v>
      </c>
      <c r="AP94" s="17">
        <v>1</v>
      </c>
      <c r="AQ94" s="17">
        <v>1</v>
      </c>
      <c r="AR94" s="17">
        <v>1</v>
      </c>
      <c r="AS94" s="17">
        <v>1</v>
      </c>
      <c r="AT94" s="17">
        <v>1</v>
      </c>
      <c r="AU94" s="17">
        <v>1</v>
      </c>
      <c r="AV94" s="17">
        <f t="shared" si="22"/>
        <v>1</v>
      </c>
      <c r="AW94" s="17">
        <v>1</v>
      </c>
      <c r="AX94" s="17">
        <v>1</v>
      </c>
      <c r="AY94" s="17">
        <v>1</v>
      </c>
      <c r="AZ94" s="17">
        <v>1</v>
      </c>
      <c r="BA94" s="17">
        <v>1</v>
      </c>
      <c r="BB94" s="17">
        <v>1</v>
      </c>
      <c r="BC94" s="14"/>
      <c r="BD94" s="14"/>
      <c r="BE94" s="14"/>
      <c r="BF94" s="14"/>
      <c r="BG94" s="14"/>
      <c r="BH94" s="14"/>
    </row>
    <row r="95" spans="1:60" ht="133">
      <c r="A95" s="53" t="s">
        <v>179</v>
      </c>
      <c r="B95" s="15"/>
      <c r="C95" s="20" t="s">
        <v>391</v>
      </c>
      <c r="D95" s="17">
        <v>0.82</v>
      </c>
      <c r="E95" s="16">
        <f t="shared" si="12"/>
        <v>0.91666666666666663</v>
      </c>
      <c r="F95" s="17">
        <v>1</v>
      </c>
      <c r="G95" s="17">
        <v>0.75</v>
      </c>
      <c r="H95" s="17">
        <v>1</v>
      </c>
      <c r="I95" s="55">
        <f t="shared" si="13"/>
        <v>1</v>
      </c>
      <c r="J95" s="17">
        <v>1</v>
      </c>
      <c r="K95" s="17">
        <v>1</v>
      </c>
      <c r="L95" s="17">
        <f t="shared" si="23"/>
        <v>1</v>
      </c>
      <c r="M95" s="17">
        <v>1</v>
      </c>
      <c r="N95" s="17">
        <v>1</v>
      </c>
      <c r="O95" s="17">
        <f t="shared" si="14"/>
        <v>1</v>
      </c>
      <c r="P95" s="17">
        <v>1</v>
      </c>
      <c r="Q95" s="17">
        <v>1</v>
      </c>
      <c r="R95" s="17">
        <f t="shared" si="15"/>
        <v>1</v>
      </c>
      <c r="S95" s="17">
        <v>1</v>
      </c>
      <c r="T95" s="17">
        <v>1</v>
      </c>
      <c r="U95" s="17">
        <f t="shared" si="16"/>
        <v>0</v>
      </c>
      <c r="V95" s="17">
        <v>0</v>
      </c>
      <c r="W95" s="17">
        <v>0</v>
      </c>
      <c r="X95" s="17">
        <f t="shared" si="17"/>
        <v>1</v>
      </c>
      <c r="Y95" s="17">
        <v>1</v>
      </c>
      <c r="Z95" s="17">
        <v>1</v>
      </c>
      <c r="AA95" s="17">
        <f t="shared" si="18"/>
        <v>0.5</v>
      </c>
      <c r="AB95" s="17">
        <v>1</v>
      </c>
      <c r="AC95" s="17">
        <v>0</v>
      </c>
      <c r="AD95" s="17">
        <f t="shared" si="19"/>
        <v>1</v>
      </c>
      <c r="AE95" s="17">
        <v>1</v>
      </c>
      <c r="AF95" s="17">
        <v>1</v>
      </c>
      <c r="AG95" s="17">
        <f t="shared" si="20"/>
        <v>1</v>
      </c>
      <c r="AH95" s="17">
        <v>1</v>
      </c>
      <c r="AI95" s="17">
        <v>1</v>
      </c>
      <c r="AJ95" s="17">
        <v>0</v>
      </c>
      <c r="AK95" s="17">
        <f t="shared" si="21"/>
        <v>1</v>
      </c>
      <c r="AL95" s="17">
        <v>1</v>
      </c>
      <c r="AM95" s="17">
        <v>1</v>
      </c>
      <c r="AN95" s="17">
        <v>1</v>
      </c>
      <c r="AO95" s="17">
        <v>1</v>
      </c>
      <c r="AP95" s="17">
        <v>1</v>
      </c>
      <c r="AQ95" s="17">
        <v>1</v>
      </c>
      <c r="AR95" s="17">
        <v>0.5</v>
      </c>
      <c r="AS95" s="17">
        <v>0</v>
      </c>
      <c r="AT95" s="17">
        <v>0</v>
      </c>
      <c r="AU95" s="17">
        <v>1</v>
      </c>
      <c r="AV95" s="17">
        <f t="shared" si="22"/>
        <v>1</v>
      </c>
      <c r="AW95" s="17">
        <v>1</v>
      </c>
      <c r="AX95" s="17">
        <v>1</v>
      </c>
      <c r="AY95" s="17">
        <v>1</v>
      </c>
      <c r="AZ95" s="17">
        <v>1</v>
      </c>
      <c r="BA95" s="17">
        <v>1</v>
      </c>
      <c r="BB95" s="17">
        <v>1</v>
      </c>
      <c r="BC95" s="14"/>
      <c r="BD95" s="14"/>
      <c r="BE95" s="14"/>
      <c r="BF95" s="14"/>
      <c r="BG95" s="14"/>
      <c r="BH95" s="14"/>
    </row>
    <row r="96" spans="1:60" ht="109">
      <c r="A96" s="53" t="s">
        <v>179</v>
      </c>
      <c r="B96" s="15" t="s">
        <v>310</v>
      </c>
      <c r="C96" s="20" t="s">
        <v>392</v>
      </c>
      <c r="D96" s="17">
        <v>0.94</v>
      </c>
      <c r="E96" s="16">
        <f t="shared" si="12"/>
        <v>1</v>
      </c>
      <c r="F96" s="17">
        <v>1</v>
      </c>
      <c r="G96" s="17">
        <v>1</v>
      </c>
      <c r="H96" s="17">
        <v>1</v>
      </c>
      <c r="I96" s="55">
        <f t="shared" si="13"/>
        <v>1</v>
      </c>
      <c r="J96" s="17">
        <v>1</v>
      </c>
      <c r="K96" s="17">
        <v>1</v>
      </c>
      <c r="L96" s="17">
        <f t="shared" si="23"/>
        <v>1</v>
      </c>
      <c r="M96" s="17">
        <v>1</v>
      </c>
      <c r="N96" s="17">
        <v>1</v>
      </c>
      <c r="O96" s="17">
        <f t="shared" si="14"/>
        <v>1</v>
      </c>
      <c r="P96" s="17">
        <v>1</v>
      </c>
      <c r="Q96" s="17">
        <v>1</v>
      </c>
      <c r="R96" s="17">
        <f t="shared" si="15"/>
        <v>1</v>
      </c>
      <c r="S96" s="17">
        <v>1</v>
      </c>
      <c r="T96" s="17">
        <v>1</v>
      </c>
      <c r="U96" s="17">
        <f t="shared" si="16"/>
        <v>1</v>
      </c>
      <c r="V96" s="17">
        <v>1</v>
      </c>
      <c r="W96" s="17">
        <v>1</v>
      </c>
      <c r="X96" s="17">
        <f t="shared" si="17"/>
        <v>0.5</v>
      </c>
      <c r="Y96" s="17">
        <v>0</v>
      </c>
      <c r="Z96" s="17">
        <v>1</v>
      </c>
      <c r="AA96" s="17">
        <f t="shared" si="18"/>
        <v>0.875</v>
      </c>
      <c r="AB96" s="17">
        <v>0.75</v>
      </c>
      <c r="AC96" s="17">
        <v>1</v>
      </c>
      <c r="AD96" s="17">
        <f t="shared" si="19"/>
        <v>1</v>
      </c>
      <c r="AE96" s="17">
        <v>1</v>
      </c>
      <c r="AF96" s="17">
        <v>1</v>
      </c>
      <c r="AG96" s="17">
        <f t="shared" si="20"/>
        <v>1</v>
      </c>
      <c r="AH96" s="17">
        <v>1</v>
      </c>
      <c r="AI96" s="17">
        <v>1</v>
      </c>
      <c r="AJ96" s="17">
        <v>1</v>
      </c>
      <c r="AK96" s="17">
        <f t="shared" si="21"/>
        <v>1</v>
      </c>
      <c r="AL96" s="17">
        <v>1</v>
      </c>
      <c r="AM96" s="17">
        <v>1</v>
      </c>
      <c r="AN96" s="17">
        <v>0.5</v>
      </c>
      <c r="AO96" s="17">
        <v>1</v>
      </c>
      <c r="AP96" s="17">
        <v>1</v>
      </c>
      <c r="AQ96" s="17">
        <v>1</v>
      </c>
      <c r="AR96" s="17">
        <v>1</v>
      </c>
      <c r="AS96" s="17">
        <v>1</v>
      </c>
      <c r="AT96" s="17">
        <v>1</v>
      </c>
      <c r="AU96" s="17">
        <v>1</v>
      </c>
      <c r="AV96" s="17">
        <f t="shared" si="22"/>
        <v>0.75</v>
      </c>
      <c r="AW96" s="17">
        <v>1</v>
      </c>
      <c r="AX96" s="17">
        <v>0.5</v>
      </c>
      <c r="AY96" s="17">
        <v>1</v>
      </c>
      <c r="AZ96" s="17">
        <v>1</v>
      </c>
      <c r="BA96" s="17">
        <v>1</v>
      </c>
      <c r="BB96" s="17">
        <v>1</v>
      </c>
      <c r="BC96" s="14"/>
      <c r="BD96" s="14"/>
      <c r="BE96" s="14"/>
      <c r="BF96" s="14"/>
      <c r="BG96" s="14"/>
      <c r="BH96" s="14"/>
    </row>
    <row r="97" spans="1:60" ht="37">
      <c r="A97" s="49"/>
      <c r="B97" s="13" t="s">
        <v>393</v>
      </c>
      <c r="C97" s="14"/>
      <c r="D97" s="23">
        <v>0.68</v>
      </c>
      <c r="E97" s="16">
        <f t="shared" si="12"/>
        <v>0.72333333333333327</v>
      </c>
      <c r="F97" s="16">
        <v>0.72</v>
      </c>
      <c r="G97" s="16">
        <v>0.75</v>
      </c>
      <c r="H97" s="16">
        <v>0.7</v>
      </c>
      <c r="I97" s="55">
        <f t="shared" si="13"/>
        <v>0.82000000000000006</v>
      </c>
      <c r="J97" s="16">
        <v>0.81</v>
      </c>
      <c r="K97" s="16">
        <v>0.83</v>
      </c>
      <c r="L97" s="16">
        <f t="shared" si="23"/>
        <v>1</v>
      </c>
      <c r="M97" s="16">
        <v>1</v>
      </c>
      <c r="N97" s="13">
        <v>1</v>
      </c>
      <c r="O97" s="13">
        <f t="shared" si="14"/>
        <v>1</v>
      </c>
      <c r="P97" s="16">
        <v>1</v>
      </c>
      <c r="Q97" s="16">
        <v>1</v>
      </c>
      <c r="R97" s="16">
        <f t="shared" si="15"/>
        <v>0.40500000000000003</v>
      </c>
      <c r="S97" s="16">
        <v>0.31</v>
      </c>
      <c r="T97" s="16">
        <v>0.5</v>
      </c>
      <c r="U97" s="16">
        <f t="shared" si="16"/>
        <v>0.71500000000000008</v>
      </c>
      <c r="V97" s="16">
        <v>0.8</v>
      </c>
      <c r="W97" s="16">
        <v>0.63</v>
      </c>
      <c r="X97" s="16">
        <f t="shared" si="17"/>
        <v>0.58499999999999996</v>
      </c>
      <c r="Y97" s="13">
        <v>0.5</v>
      </c>
      <c r="Z97" s="16">
        <v>0.67</v>
      </c>
      <c r="AA97" s="16">
        <f t="shared" si="18"/>
        <v>0.625</v>
      </c>
      <c r="AB97" s="13">
        <v>0.75</v>
      </c>
      <c r="AC97" s="13">
        <v>0.5</v>
      </c>
      <c r="AD97" s="13">
        <f t="shared" si="19"/>
        <v>0.62</v>
      </c>
      <c r="AE97" s="16">
        <v>0.67</v>
      </c>
      <c r="AF97" s="16">
        <v>0.56999999999999995</v>
      </c>
      <c r="AG97" s="16">
        <f t="shared" si="20"/>
        <v>0.66500000000000004</v>
      </c>
      <c r="AH97" s="16">
        <v>0.83</v>
      </c>
      <c r="AI97" s="16">
        <v>0.5</v>
      </c>
      <c r="AJ97" s="16">
        <v>0.2</v>
      </c>
      <c r="AK97" s="16">
        <f t="shared" si="21"/>
        <v>0.72642857145000006</v>
      </c>
      <c r="AL97" s="16">
        <v>0.81</v>
      </c>
      <c r="AM97" s="13">
        <v>0.64285714289999996</v>
      </c>
      <c r="AN97" s="16">
        <v>0.75</v>
      </c>
      <c r="AO97" s="16">
        <v>0.83</v>
      </c>
      <c r="AP97" s="13">
        <v>0.25</v>
      </c>
      <c r="AQ97" s="16">
        <v>0.17</v>
      </c>
      <c r="AR97" s="13">
        <v>1</v>
      </c>
      <c r="AS97" s="16">
        <v>1</v>
      </c>
      <c r="AT97" s="13">
        <v>0.8</v>
      </c>
      <c r="AU97" s="16">
        <v>0.67</v>
      </c>
      <c r="AV97" s="16">
        <f t="shared" si="22"/>
        <v>0.64</v>
      </c>
      <c r="AW97" s="16">
        <v>0.75</v>
      </c>
      <c r="AX97" s="16">
        <v>0.53</v>
      </c>
      <c r="AY97" s="16">
        <v>0.75</v>
      </c>
      <c r="AZ97" s="16">
        <v>0.4</v>
      </c>
      <c r="BA97" s="16">
        <v>0.61</v>
      </c>
      <c r="BB97" s="16">
        <v>0.8</v>
      </c>
      <c r="BC97" s="14"/>
      <c r="BD97" s="14"/>
      <c r="BE97" s="14"/>
      <c r="BF97" s="14"/>
      <c r="BG97" s="14"/>
      <c r="BH97" s="14"/>
    </row>
    <row r="98" spans="1:60" ht="97">
      <c r="A98" s="50" t="s">
        <v>179</v>
      </c>
      <c r="B98" s="15" t="s">
        <v>300</v>
      </c>
      <c r="C98" s="15" t="s">
        <v>394</v>
      </c>
      <c r="D98" s="17">
        <v>0.6</v>
      </c>
      <c r="E98" s="16">
        <f t="shared" si="12"/>
        <v>1</v>
      </c>
      <c r="F98" s="17">
        <v>1</v>
      </c>
      <c r="G98" s="15" t="s">
        <v>298</v>
      </c>
      <c r="H98" s="17">
        <v>1</v>
      </c>
      <c r="I98" s="55">
        <f t="shared" si="13"/>
        <v>0.25</v>
      </c>
      <c r="J98" s="17">
        <v>0.5</v>
      </c>
      <c r="K98" s="17">
        <v>0</v>
      </c>
      <c r="L98" s="17" t="e">
        <f t="shared" si="23"/>
        <v>#DIV/0!</v>
      </c>
      <c r="M98" s="15" t="s">
        <v>298</v>
      </c>
      <c r="N98" s="15" t="s">
        <v>298</v>
      </c>
      <c r="O98" s="15">
        <f t="shared" si="14"/>
        <v>1</v>
      </c>
      <c r="P98" s="17">
        <v>1</v>
      </c>
      <c r="Q98" s="17">
        <v>1</v>
      </c>
      <c r="R98" s="17">
        <f t="shared" si="15"/>
        <v>1</v>
      </c>
      <c r="S98" s="15" t="s">
        <v>298</v>
      </c>
      <c r="T98" s="17">
        <v>1</v>
      </c>
      <c r="U98" s="17">
        <f t="shared" si="16"/>
        <v>0.5</v>
      </c>
      <c r="V98" s="17">
        <v>0</v>
      </c>
      <c r="W98" s="17">
        <v>1</v>
      </c>
      <c r="X98" s="17" t="e">
        <f t="shared" si="17"/>
        <v>#DIV/0!</v>
      </c>
      <c r="Y98" s="15" t="s">
        <v>298</v>
      </c>
      <c r="Z98" s="15" t="s">
        <v>298</v>
      </c>
      <c r="AA98" s="15" t="e">
        <f t="shared" si="18"/>
        <v>#DIV/0!</v>
      </c>
      <c r="AB98" s="15" t="s">
        <v>298</v>
      </c>
      <c r="AC98" s="15" t="s">
        <v>298</v>
      </c>
      <c r="AD98" s="15">
        <f t="shared" si="19"/>
        <v>0</v>
      </c>
      <c r="AE98" s="17">
        <v>0</v>
      </c>
      <c r="AF98" s="17">
        <v>0</v>
      </c>
      <c r="AG98" s="17">
        <f t="shared" si="20"/>
        <v>0.5</v>
      </c>
      <c r="AH98" s="17">
        <v>0.5</v>
      </c>
      <c r="AI98" s="17">
        <v>0.5</v>
      </c>
      <c r="AJ98" s="17">
        <v>0</v>
      </c>
      <c r="AK98" s="17">
        <f t="shared" si="21"/>
        <v>1</v>
      </c>
      <c r="AL98" s="17">
        <v>1</v>
      </c>
      <c r="AM98" s="15" t="s">
        <v>298</v>
      </c>
      <c r="AN98" s="17">
        <v>1</v>
      </c>
      <c r="AO98" s="17">
        <v>1</v>
      </c>
      <c r="AP98" s="15" t="s">
        <v>298</v>
      </c>
      <c r="AQ98" s="17">
        <v>0</v>
      </c>
      <c r="AR98" s="15" t="s">
        <v>298</v>
      </c>
      <c r="AS98" s="15" t="s">
        <v>298</v>
      </c>
      <c r="AT98" s="15" t="s">
        <v>298</v>
      </c>
      <c r="AU98" s="17">
        <v>0.5</v>
      </c>
      <c r="AV98" s="17">
        <f t="shared" si="22"/>
        <v>0.4</v>
      </c>
      <c r="AW98" s="17">
        <v>0.8</v>
      </c>
      <c r="AX98" s="17">
        <v>0</v>
      </c>
      <c r="AY98" s="17">
        <v>0.75</v>
      </c>
      <c r="AZ98" s="17">
        <v>0.83</v>
      </c>
      <c r="BA98" s="17">
        <v>0.5</v>
      </c>
      <c r="BB98" s="17">
        <v>1</v>
      </c>
      <c r="BC98" s="14"/>
      <c r="BD98" s="14"/>
      <c r="BE98" s="14"/>
      <c r="BF98" s="14"/>
      <c r="BG98" s="14"/>
      <c r="BH98" s="14"/>
    </row>
    <row r="99" spans="1:60" ht="131">
      <c r="A99" s="50" t="s">
        <v>179</v>
      </c>
      <c r="B99" s="14"/>
      <c r="C99" s="21" t="s">
        <v>395</v>
      </c>
      <c r="D99" s="17">
        <v>0.88</v>
      </c>
      <c r="E99" s="16">
        <f t="shared" si="12"/>
        <v>0.89</v>
      </c>
      <c r="F99" s="17">
        <v>1</v>
      </c>
      <c r="G99" s="17">
        <v>1</v>
      </c>
      <c r="H99" s="17">
        <v>0.67</v>
      </c>
      <c r="I99" s="55" t="e">
        <f t="shared" si="13"/>
        <v>#DIV/0!</v>
      </c>
      <c r="J99" s="15" t="s">
        <v>298</v>
      </c>
      <c r="K99" s="15" t="s">
        <v>298</v>
      </c>
      <c r="L99" s="15">
        <f t="shared" si="23"/>
        <v>1</v>
      </c>
      <c r="M99" s="17">
        <v>1</v>
      </c>
      <c r="N99" s="15" t="s">
        <v>298</v>
      </c>
      <c r="O99" s="15">
        <f t="shared" si="14"/>
        <v>1</v>
      </c>
      <c r="P99" s="15" t="s">
        <v>298</v>
      </c>
      <c r="Q99" s="17">
        <v>1</v>
      </c>
      <c r="R99" s="17">
        <f t="shared" si="15"/>
        <v>1</v>
      </c>
      <c r="S99" s="15" t="s">
        <v>298</v>
      </c>
      <c r="T99" s="17">
        <v>1</v>
      </c>
      <c r="U99" s="17">
        <f t="shared" si="16"/>
        <v>1</v>
      </c>
      <c r="V99" s="17">
        <v>1</v>
      </c>
      <c r="W99" s="17">
        <v>1</v>
      </c>
      <c r="X99" s="17" t="e">
        <f t="shared" si="17"/>
        <v>#DIV/0!</v>
      </c>
      <c r="Y99" s="15" t="s">
        <v>298</v>
      </c>
      <c r="Z99" s="15" t="s">
        <v>298</v>
      </c>
      <c r="AA99" s="15" t="e">
        <f t="shared" si="18"/>
        <v>#DIV/0!</v>
      </c>
      <c r="AB99" s="15" t="s">
        <v>298</v>
      </c>
      <c r="AC99" s="15" t="s">
        <v>298</v>
      </c>
      <c r="AD99" s="15">
        <f t="shared" si="19"/>
        <v>1</v>
      </c>
      <c r="AE99" s="17">
        <v>1</v>
      </c>
      <c r="AF99" s="17">
        <v>1</v>
      </c>
      <c r="AG99" s="17">
        <f t="shared" si="20"/>
        <v>1</v>
      </c>
      <c r="AH99" s="17">
        <v>1</v>
      </c>
      <c r="AI99" s="17">
        <v>1</v>
      </c>
      <c r="AJ99" s="14" t="s">
        <v>298</v>
      </c>
      <c r="AK99" s="14">
        <f t="shared" si="21"/>
        <v>1</v>
      </c>
      <c r="AL99" s="17">
        <v>1</v>
      </c>
      <c r="AM99" s="17">
        <v>1</v>
      </c>
      <c r="AN99" s="17">
        <v>1</v>
      </c>
      <c r="AO99" s="17">
        <v>1</v>
      </c>
      <c r="AP99" s="15" t="s">
        <v>298</v>
      </c>
      <c r="AQ99" s="17">
        <v>0</v>
      </c>
      <c r="AR99" s="15" t="s">
        <v>298</v>
      </c>
      <c r="AS99" s="15" t="s">
        <v>298</v>
      </c>
      <c r="AT99" s="17">
        <v>1</v>
      </c>
      <c r="AU99" s="15" t="s">
        <v>298</v>
      </c>
      <c r="AV99" s="15">
        <f t="shared" si="22"/>
        <v>1</v>
      </c>
      <c r="AW99" s="17">
        <v>1</v>
      </c>
      <c r="AX99" s="17">
        <v>1</v>
      </c>
      <c r="AY99" s="17">
        <v>1</v>
      </c>
      <c r="AZ99" s="17">
        <v>0</v>
      </c>
      <c r="BA99" s="17">
        <v>0.5</v>
      </c>
      <c r="BB99" s="17">
        <v>1</v>
      </c>
      <c r="BC99" s="14"/>
      <c r="BD99" s="14"/>
      <c r="BE99" s="14"/>
      <c r="BF99" s="14"/>
      <c r="BG99" s="14"/>
      <c r="BH99" s="14"/>
    </row>
    <row r="100" spans="1:60" ht="144">
      <c r="A100" s="50" t="s">
        <v>179</v>
      </c>
      <c r="B100" s="14"/>
      <c r="C100" s="21" t="s">
        <v>396</v>
      </c>
      <c r="D100" s="17">
        <v>0.97</v>
      </c>
      <c r="E100" s="16">
        <f t="shared" si="12"/>
        <v>1</v>
      </c>
      <c r="F100" s="17">
        <v>1</v>
      </c>
      <c r="G100" s="17">
        <v>1</v>
      </c>
      <c r="H100" s="17">
        <v>1</v>
      </c>
      <c r="I100" s="55">
        <f t="shared" si="13"/>
        <v>1</v>
      </c>
      <c r="J100" s="17">
        <v>1</v>
      </c>
      <c r="K100" s="17">
        <v>1</v>
      </c>
      <c r="L100" s="17">
        <f t="shared" si="23"/>
        <v>1</v>
      </c>
      <c r="M100" s="17">
        <v>1</v>
      </c>
      <c r="N100" s="17">
        <v>1</v>
      </c>
      <c r="O100" s="17">
        <f t="shared" si="14"/>
        <v>1</v>
      </c>
      <c r="P100" s="17">
        <v>1</v>
      </c>
      <c r="Q100" s="17">
        <v>1</v>
      </c>
      <c r="R100" s="17">
        <f t="shared" si="15"/>
        <v>1</v>
      </c>
      <c r="S100" s="17">
        <v>1</v>
      </c>
      <c r="T100" s="17">
        <v>1</v>
      </c>
      <c r="U100" s="17">
        <f t="shared" si="16"/>
        <v>1</v>
      </c>
      <c r="V100" s="17">
        <v>1</v>
      </c>
      <c r="W100" s="17">
        <v>1</v>
      </c>
      <c r="X100" s="17">
        <f t="shared" si="17"/>
        <v>1</v>
      </c>
      <c r="Y100" s="17">
        <v>1</v>
      </c>
      <c r="Z100" s="17">
        <v>1</v>
      </c>
      <c r="AA100" s="17">
        <f t="shared" si="18"/>
        <v>1</v>
      </c>
      <c r="AB100" s="17">
        <v>1</v>
      </c>
      <c r="AC100" s="17">
        <v>1</v>
      </c>
      <c r="AD100" s="17">
        <f t="shared" si="19"/>
        <v>1</v>
      </c>
      <c r="AE100" s="17">
        <v>1</v>
      </c>
      <c r="AF100" s="17">
        <v>1</v>
      </c>
      <c r="AG100" s="17">
        <f t="shared" si="20"/>
        <v>1</v>
      </c>
      <c r="AH100" s="17">
        <v>1</v>
      </c>
      <c r="AI100" s="17">
        <v>1</v>
      </c>
      <c r="AJ100" s="17">
        <v>1</v>
      </c>
      <c r="AK100" s="17">
        <f t="shared" si="21"/>
        <v>1</v>
      </c>
      <c r="AL100" s="17">
        <v>1</v>
      </c>
      <c r="AM100" s="17">
        <v>1</v>
      </c>
      <c r="AN100" s="17">
        <v>1</v>
      </c>
      <c r="AO100" s="17">
        <v>1</v>
      </c>
      <c r="AP100" s="17">
        <v>0</v>
      </c>
      <c r="AQ100" s="17">
        <v>1</v>
      </c>
      <c r="AR100" s="17">
        <v>1</v>
      </c>
      <c r="AS100" s="17">
        <v>1</v>
      </c>
      <c r="AT100" s="17">
        <v>1</v>
      </c>
      <c r="AU100" s="17">
        <v>1</v>
      </c>
      <c r="AV100" s="17">
        <f t="shared" si="22"/>
        <v>1</v>
      </c>
      <c r="AW100" s="17">
        <v>1</v>
      </c>
      <c r="AX100" s="17">
        <v>1</v>
      </c>
      <c r="AY100" s="17">
        <v>1</v>
      </c>
      <c r="AZ100" s="17">
        <v>1</v>
      </c>
      <c r="BA100" s="17">
        <v>0.75</v>
      </c>
      <c r="BB100" s="17">
        <v>1</v>
      </c>
      <c r="BC100" s="14"/>
      <c r="BD100" s="14"/>
      <c r="BE100" s="14"/>
      <c r="BF100" s="14"/>
      <c r="BG100" s="14"/>
      <c r="BH100" s="14"/>
    </row>
    <row r="101" spans="1:60" ht="97">
      <c r="A101" s="50" t="s">
        <v>210</v>
      </c>
      <c r="B101" s="14"/>
      <c r="C101" s="15" t="s">
        <v>397</v>
      </c>
      <c r="D101" s="17">
        <v>0.45</v>
      </c>
      <c r="E101" s="16">
        <f t="shared" si="12"/>
        <v>0.83333333333333337</v>
      </c>
      <c r="F101" s="17">
        <v>1</v>
      </c>
      <c r="G101" s="17">
        <v>0.5</v>
      </c>
      <c r="H101" s="17">
        <v>1</v>
      </c>
      <c r="I101" s="55">
        <f t="shared" si="13"/>
        <v>1</v>
      </c>
      <c r="J101" s="17">
        <v>1</v>
      </c>
      <c r="K101" s="17">
        <v>1</v>
      </c>
      <c r="L101" s="17">
        <f t="shared" si="23"/>
        <v>1</v>
      </c>
      <c r="M101" s="14" t="s">
        <v>298</v>
      </c>
      <c r="N101" s="17">
        <v>1</v>
      </c>
      <c r="O101" s="17">
        <f t="shared" si="14"/>
        <v>1</v>
      </c>
      <c r="P101" s="17">
        <v>1</v>
      </c>
      <c r="Q101" s="17">
        <v>1</v>
      </c>
      <c r="R101" s="17">
        <f t="shared" si="15"/>
        <v>0</v>
      </c>
      <c r="S101" s="17">
        <v>0</v>
      </c>
      <c r="T101" s="17">
        <v>0</v>
      </c>
      <c r="U101" s="17">
        <f t="shared" si="16"/>
        <v>0</v>
      </c>
      <c r="V101" s="14" t="s">
        <v>298</v>
      </c>
      <c r="W101" s="17">
        <v>0</v>
      </c>
      <c r="X101" s="17">
        <f t="shared" si="17"/>
        <v>0</v>
      </c>
      <c r="Y101" s="17">
        <v>0</v>
      </c>
      <c r="Z101" s="14" t="s">
        <v>298</v>
      </c>
      <c r="AA101" s="14">
        <f t="shared" si="18"/>
        <v>0.25</v>
      </c>
      <c r="AB101" s="17">
        <v>0.5</v>
      </c>
      <c r="AC101" s="17">
        <v>0</v>
      </c>
      <c r="AD101" s="17">
        <f t="shared" si="19"/>
        <v>0</v>
      </c>
      <c r="AE101" s="17">
        <v>0</v>
      </c>
      <c r="AF101" s="17">
        <v>0</v>
      </c>
      <c r="AG101" s="17">
        <f t="shared" si="20"/>
        <v>0</v>
      </c>
      <c r="AH101" s="15" t="s">
        <v>298</v>
      </c>
      <c r="AI101" s="17">
        <v>0</v>
      </c>
      <c r="AJ101" s="17">
        <v>0</v>
      </c>
      <c r="AK101" s="17">
        <f t="shared" si="21"/>
        <v>0</v>
      </c>
      <c r="AL101" s="17">
        <v>0</v>
      </c>
      <c r="AM101" s="17">
        <v>0</v>
      </c>
      <c r="AN101" s="17">
        <v>0.5</v>
      </c>
      <c r="AO101" s="17">
        <v>1</v>
      </c>
      <c r="AP101" s="17">
        <v>0.5</v>
      </c>
      <c r="AQ101" s="15" t="s">
        <v>298</v>
      </c>
      <c r="AR101" s="17">
        <v>1</v>
      </c>
      <c r="AS101" s="14" t="s">
        <v>298</v>
      </c>
      <c r="AT101" s="15" t="s">
        <v>298</v>
      </c>
      <c r="AU101" s="15" t="s">
        <v>298</v>
      </c>
      <c r="AV101" s="15">
        <f t="shared" si="22"/>
        <v>0.3</v>
      </c>
      <c r="AW101" s="17">
        <v>0.6</v>
      </c>
      <c r="AX101" s="17">
        <v>0</v>
      </c>
      <c r="AY101" s="14" t="s">
        <v>298</v>
      </c>
      <c r="AZ101" s="15" t="s">
        <v>298</v>
      </c>
      <c r="BA101" s="15" t="s">
        <v>298</v>
      </c>
      <c r="BB101" s="15" t="s">
        <v>298</v>
      </c>
      <c r="BC101" s="14"/>
      <c r="BD101" s="14"/>
      <c r="BE101" s="14"/>
      <c r="BF101" s="14"/>
      <c r="BG101" s="14"/>
      <c r="BH101" s="14"/>
    </row>
    <row r="102" spans="1:60" ht="144">
      <c r="A102" s="51" t="s">
        <v>179</v>
      </c>
      <c r="B102" s="15" t="s">
        <v>307</v>
      </c>
      <c r="C102" s="21" t="s">
        <v>398</v>
      </c>
      <c r="D102" s="17">
        <v>0.62</v>
      </c>
      <c r="E102" s="16">
        <f t="shared" si="12"/>
        <v>1</v>
      </c>
      <c r="F102" s="17">
        <v>1</v>
      </c>
      <c r="G102" s="17">
        <v>1</v>
      </c>
      <c r="H102" s="17">
        <v>1</v>
      </c>
      <c r="I102" s="55" t="e">
        <f t="shared" si="13"/>
        <v>#DIV/0!</v>
      </c>
      <c r="J102" s="15" t="s">
        <v>298</v>
      </c>
      <c r="K102" s="15" t="s">
        <v>298</v>
      </c>
      <c r="L102" s="15" t="e">
        <f t="shared" si="23"/>
        <v>#DIV/0!</v>
      </c>
      <c r="M102" s="14" t="s">
        <v>298</v>
      </c>
      <c r="N102" s="15" t="s">
        <v>298</v>
      </c>
      <c r="O102" s="15">
        <f t="shared" si="14"/>
        <v>1</v>
      </c>
      <c r="P102" s="17">
        <v>1</v>
      </c>
      <c r="Q102" s="17">
        <v>1</v>
      </c>
      <c r="R102" s="17" t="e">
        <f t="shared" si="15"/>
        <v>#DIV/0!</v>
      </c>
      <c r="S102" s="15" t="s">
        <v>298</v>
      </c>
      <c r="T102" s="15" t="s">
        <v>298</v>
      </c>
      <c r="U102" s="15" t="e">
        <f t="shared" si="16"/>
        <v>#DIV/0!</v>
      </c>
      <c r="V102" s="14" t="s">
        <v>298</v>
      </c>
      <c r="W102" s="15" t="s">
        <v>298</v>
      </c>
      <c r="X102" s="15" t="e">
        <f t="shared" si="17"/>
        <v>#DIV/0!</v>
      </c>
      <c r="Y102" s="15" t="s">
        <v>298</v>
      </c>
      <c r="Z102" s="15" t="s">
        <v>298</v>
      </c>
      <c r="AA102" s="15" t="e">
        <f t="shared" si="18"/>
        <v>#DIV/0!</v>
      </c>
      <c r="AB102" s="15" t="s">
        <v>298</v>
      </c>
      <c r="AC102" s="15" t="s">
        <v>298</v>
      </c>
      <c r="AD102" s="15">
        <f t="shared" si="19"/>
        <v>1</v>
      </c>
      <c r="AE102" s="17">
        <v>1</v>
      </c>
      <c r="AF102" s="15" t="s">
        <v>298</v>
      </c>
      <c r="AG102" s="15" t="e">
        <f t="shared" si="20"/>
        <v>#DIV/0!</v>
      </c>
      <c r="AH102" s="15" t="s">
        <v>298</v>
      </c>
      <c r="AI102" s="15" t="s">
        <v>298</v>
      </c>
      <c r="AJ102" s="14" t="s">
        <v>298</v>
      </c>
      <c r="AK102" s="14">
        <f t="shared" si="21"/>
        <v>0.5</v>
      </c>
      <c r="AL102" s="17">
        <v>1</v>
      </c>
      <c r="AM102" s="17">
        <v>0</v>
      </c>
      <c r="AN102" s="15" t="s">
        <v>298</v>
      </c>
      <c r="AO102" s="15" t="s">
        <v>298</v>
      </c>
      <c r="AP102" s="15" t="s">
        <v>298</v>
      </c>
      <c r="AQ102" s="17">
        <v>0</v>
      </c>
      <c r="AR102" s="15" t="s">
        <v>298</v>
      </c>
      <c r="AS102" s="14" t="s">
        <v>298</v>
      </c>
      <c r="AT102" s="15" t="s">
        <v>298</v>
      </c>
      <c r="AU102" s="17">
        <v>0</v>
      </c>
      <c r="AV102" s="17">
        <f t="shared" si="22"/>
        <v>0.67</v>
      </c>
      <c r="AW102" s="17">
        <v>0.67</v>
      </c>
      <c r="AX102" s="15" t="s">
        <v>298</v>
      </c>
      <c r="AY102" s="17">
        <v>1</v>
      </c>
      <c r="AZ102" s="17">
        <v>0</v>
      </c>
      <c r="BA102" s="17">
        <v>0</v>
      </c>
      <c r="BB102" s="15" t="s">
        <v>298</v>
      </c>
      <c r="BC102" s="14"/>
      <c r="BD102" s="14"/>
      <c r="BE102" s="14"/>
      <c r="BF102" s="14"/>
      <c r="BG102" s="14"/>
      <c r="BH102" s="14"/>
    </row>
    <row r="103" spans="1:60" ht="248">
      <c r="A103" s="51" t="s">
        <v>179</v>
      </c>
      <c r="B103" s="15"/>
      <c r="C103" s="21" t="s">
        <v>399</v>
      </c>
      <c r="D103" s="17">
        <v>0.88</v>
      </c>
      <c r="E103" s="16">
        <f t="shared" si="12"/>
        <v>1</v>
      </c>
      <c r="F103" s="17">
        <v>1</v>
      </c>
      <c r="G103" s="15" t="s">
        <v>298</v>
      </c>
      <c r="H103" s="17">
        <v>1</v>
      </c>
      <c r="I103" s="55" t="e">
        <f t="shared" si="13"/>
        <v>#DIV/0!</v>
      </c>
      <c r="J103" s="15" t="s">
        <v>298</v>
      </c>
      <c r="K103" s="15" t="s">
        <v>298</v>
      </c>
      <c r="L103" s="15" t="e">
        <f t="shared" si="23"/>
        <v>#DIV/0!</v>
      </c>
      <c r="M103" s="14" t="s">
        <v>298</v>
      </c>
      <c r="N103" s="15" t="s">
        <v>298</v>
      </c>
      <c r="O103" s="15" t="e">
        <f t="shared" si="14"/>
        <v>#DIV/0!</v>
      </c>
      <c r="P103" s="15" t="s">
        <v>298</v>
      </c>
      <c r="Q103" s="15" t="s">
        <v>298</v>
      </c>
      <c r="R103" s="15" t="e">
        <f t="shared" si="15"/>
        <v>#DIV/0!</v>
      </c>
      <c r="S103" s="15" t="s">
        <v>298</v>
      </c>
      <c r="T103" s="15" t="s">
        <v>298</v>
      </c>
      <c r="U103" s="15">
        <f t="shared" si="16"/>
        <v>1</v>
      </c>
      <c r="V103" s="17">
        <v>1</v>
      </c>
      <c r="W103" s="17">
        <v>1</v>
      </c>
      <c r="X103" s="17" t="e">
        <f t="shared" si="17"/>
        <v>#DIV/0!</v>
      </c>
      <c r="Y103" s="15" t="s">
        <v>298</v>
      </c>
      <c r="Z103" s="15" t="s">
        <v>298</v>
      </c>
      <c r="AA103" s="15" t="e">
        <f t="shared" si="18"/>
        <v>#DIV/0!</v>
      </c>
      <c r="AB103" s="15" t="s">
        <v>298</v>
      </c>
      <c r="AC103" s="15" t="s">
        <v>298</v>
      </c>
      <c r="AD103" s="15">
        <f t="shared" si="19"/>
        <v>1</v>
      </c>
      <c r="AE103" s="17">
        <v>1</v>
      </c>
      <c r="AF103" s="15" t="s">
        <v>298</v>
      </c>
      <c r="AG103" s="15" t="e">
        <f t="shared" si="20"/>
        <v>#DIV/0!</v>
      </c>
      <c r="AH103" s="15" t="s">
        <v>298</v>
      </c>
      <c r="AI103" s="15" t="s">
        <v>298</v>
      </c>
      <c r="AJ103" s="14" t="s">
        <v>298</v>
      </c>
      <c r="AK103" s="14" t="e">
        <f t="shared" si="21"/>
        <v>#DIV/0!</v>
      </c>
      <c r="AL103" s="15" t="s">
        <v>298</v>
      </c>
      <c r="AM103" s="15" t="s">
        <v>298</v>
      </c>
      <c r="AN103" s="15" t="s">
        <v>298</v>
      </c>
      <c r="AO103" s="17">
        <v>1</v>
      </c>
      <c r="AP103" s="15" t="s">
        <v>298</v>
      </c>
      <c r="AQ103" s="15" t="s">
        <v>298</v>
      </c>
      <c r="AR103" s="15" t="s">
        <v>298</v>
      </c>
      <c r="AS103" s="14" t="s">
        <v>298</v>
      </c>
      <c r="AT103" s="17">
        <v>1</v>
      </c>
      <c r="AU103" s="15" t="s">
        <v>298</v>
      </c>
      <c r="AV103" s="15">
        <f t="shared" si="22"/>
        <v>1</v>
      </c>
      <c r="AW103" s="17">
        <v>1</v>
      </c>
      <c r="AX103" s="17">
        <v>1</v>
      </c>
      <c r="AY103" s="17">
        <v>0.5</v>
      </c>
      <c r="AZ103" s="17">
        <v>0</v>
      </c>
      <c r="BA103" s="17">
        <v>1</v>
      </c>
      <c r="BB103" s="15" t="s">
        <v>298</v>
      </c>
      <c r="BC103" s="14"/>
      <c r="BD103" s="14"/>
      <c r="BE103" s="14"/>
      <c r="BF103" s="14"/>
      <c r="BG103" s="14"/>
      <c r="BH103" s="14"/>
    </row>
    <row r="104" spans="1:60" ht="85">
      <c r="A104" s="50" t="s">
        <v>210</v>
      </c>
      <c r="B104" s="15"/>
      <c r="C104" s="15" t="s">
        <v>400</v>
      </c>
      <c r="D104" s="17">
        <v>0.37</v>
      </c>
      <c r="E104" s="16">
        <f t="shared" si="12"/>
        <v>0</v>
      </c>
      <c r="F104" s="17">
        <v>0</v>
      </c>
      <c r="G104" s="15" t="s">
        <v>298</v>
      </c>
      <c r="H104" s="17">
        <v>0</v>
      </c>
      <c r="I104" s="55">
        <f t="shared" si="13"/>
        <v>1</v>
      </c>
      <c r="J104" s="15" t="s">
        <v>298</v>
      </c>
      <c r="K104" s="17">
        <v>1</v>
      </c>
      <c r="L104" s="17">
        <f t="shared" si="23"/>
        <v>1</v>
      </c>
      <c r="M104" s="17">
        <v>1</v>
      </c>
      <c r="N104" s="17">
        <v>1</v>
      </c>
      <c r="O104" s="17">
        <f t="shared" si="14"/>
        <v>1</v>
      </c>
      <c r="P104" s="17">
        <v>1</v>
      </c>
      <c r="Q104" s="17">
        <v>1</v>
      </c>
      <c r="R104" s="17">
        <f t="shared" si="15"/>
        <v>0</v>
      </c>
      <c r="S104" s="17">
        <v>0</v>
      </c>
      <c r="T104" s="17">
        <v>0</v>
      </c>
      <c r="U104" s="17">
        <f t="shared" si="16"/>
        <v>0</v>
      </c>
      <c r="V104" s="14" t="s">
        <v>298</v>
      </c>
      <c r="W104" s="17">
        <v>0</v>
      </c>
      <c r="X104" s="17">
        <f t="shared" si="17"/>
        <v>0</v>
      </c>
      <c r="Y104" s="17">
        <v>0</v>
      </c>
      <c r="Z104" s="17">
        <v>0</v>
      </c>
      <c r="AA104" s="17">
        <f t="shared" si="18"/>
        <v>0.25</v>
      </c>
      <c r="AB104" s="17">
        <v>0.5</v>
      </c>
      <c r="AC104" s="17">
        <v>0</v>
      </c>
      <c r="AD104" s="17">
        <f t="shared" si="19"/>
        <v>0</v>
      </c>
      <c r="AE104" s="17">
        <v>0</v>
      </c>
      <c r="AF104" s="17">
        <v>0</v>
      </c>
      <c r="AG104" s="17">
        <f t="shared" si="20"/>
        <v>0</v>
      </c>
      <c r="AH104" s="15" t="s">
        <v>298</v>
      </c>
      <c r="AI104" s="17">
        <v>0</v>
      </c>
      <c r="AJ104" s="17">
        <v>0</v>
      </c>
      <c r="AK104" s="17">
        <f t="shared" si="21"/>
        <v>0.5</v>
      </c>
      <c r="AL104" s="17">
        <v>0.5</v>
      </c>
      <c r="AM104" s="17">
        <v>0.5</v>
      </c>
      <c r="AN104" s="17">
        <v>0.5</v>
      </c>
      <c r="AO104" s="17">
        <v>0</v>
      </c>
      <c r="AP104" s="17">
        <v>0.5</v>
      </c>
      <c r="AQ104" s="15" t="s">
        <v>298</v>
      </c>
      <c r="AR104" s="17">
        <v>1</v>
      </c>
      <c r="AS104" s="14" t="s">
        <v>298</v>
      </c>
      <c r="AT104" s="15" t="s">
        <v>298</v>
      </c>
      <c r="AU104" s="17">
        <v>1</v>
      </c>
      <c r="AV104" s="17">
        <f t="shared" si="22"/>
        <v>0.25</v>
      </c>
      <c r="AW104" s="17">
        <v>0</v>
      </c>
      <c r="AX104" s="17">
        <v>0.5</v>
      </c>
      <c r="AY104" s="15" t="s">
        <v>298</v>
      </c>
      <c r="AZ104" s="15" t="s">
        <v>298</v>
      </c>
      <c r="BA104" s="15" t="s">
        <v>298</v>
      </c>
      <c r="BB104" s="15" t="s">
        <v>298</v>
      </c>
      <c r="BC104" s="14"/>
      <c r="BD104" s="14"/>
      <c r="BE104" s="14"/>
      <c r="BF104" s="14"/>
      <c r="BG104" s="14"/>
      <c r="BH104" s="14"/>
    </row>
    <row r="105" spans="1:60" ht="105">
      <c r="A105" s="50" t="s">
        <v>210</v>
      </c>
      <c r="B105" s="15" t="s">
        <v>310</v>
      </c>
      <c r="C105" s="21" t="s">
        <v>401</v>
      </c>
      <c r="D105" s="17">
        <v>0.59</v>
      </c>
      <c r="E105" s="16">
        <f t="shared" si="12"/>
        <v>0</v>
      </c>
      <c r="F105" s="17">
        <v>0</v>
      </c>
      <c r="G105" s="17">
        <v>0</v>
      </c>
      <c r="H105" s="17">
        <v>0</v>
      </c>
      <c r="I105" s="55">
        <f t="shared" si="13"/>
        <v>0.875</v>
      </c>
      <c r="J105" s="17">
        <v>0.75</v>
      </c>
      <c r="K105" s="17">
        <v>1</v>
      </c>
      <c r="L105" s="17">
        <f t="shared" si="23"/>
        <v>1</v>
      </c>
      <c r="M105" s="17">
        <v>1</v>
      </c>
      <c r="N105" s="17">
        <v>1</v>
      </c>
      <c r="O105" s="17">
        <f t="shared" si="14"/>
        <v>1</v>
      </c>
      <c r="P105" s="17">
        <v>1</v>
      </c>
      <c r="Q105" s="17">
        <v>1</v>
      </c>
      <c r="R105" s="17">
        <f t="shared" si="15"/>
        <v>0.125</v>
      </c>
      <c r="S105" s="17">
        <v>0.25</v>
      </c>
      <c r="T105" s="17">
        <v>0</v>
      </c>
      <c r="U105" s="17">
        <f t="shared" si="16"/>
        <v>0</v>
      </c>
      <c r="V105" s="14" t="s">
        <v>298</v>
      </c>
      <c r="W105" s="17">
        <v>0</v>
      </c>
      <c r="X105" s="17">
        <f t="shared" si="17"/>
        <v>1</v>
      </c>
      <c r="Y105" s="17">
        <v>1</v>
      </c>
      <c r="Z105" s="17">
        <v>1</v>
      </c>
      <c r="AA105" s="17">
        <f t="shared" si="18"/>
        <v>1</v>
      </c>
      <c r="AB105" s="17">
        <v>1</v>
      </c>
      <c r="AC105" s="17">
        <v>1</v>
      </c>
      <c r="AD105" s="17">
        <f t="shared" si="19"/>
        <v>1</v>
      </c>
      <c r="AE105" s="17">
        <v>1</v>
      </c>
      <c r="AF105" s="17">
        <v>1</v>
      </c>
      <c r="AG105" s="17" t="e">
        <f t="shared" si="20"/>
        <v>#DIV/0!</v>
      </c>
      <c r="AH105" s="15" t="s">
        <v>298</v>
      </c>
      <c r="AI105" s="15" t="s">
        <v>298</v>
      </c>
      <c r="AJ105" s="15" t="s">
        <v>298</v>
      </c>
      <c r="AK105" s="15">
        <f t="shared" si="21"/>
        <v>1</v>
      </c>
      <c r="AL105" s="17">
        <v>1</v>
      </c>
      <c r="AM105" s="17">
        <v>1</v>
      </c>
      <c r="AN105" s="17">
        <v>0.5</v>
      </c>
      <c r="AO105" s="17">
        <v>0.67</v>
      </c>
      <c r="AP105" s="17">
        <v>0</v>
      </c>
      <c r="AQ105" s="17">
        <v>0</v>
      </c>
      <c r="AR105" s="17">
        <v>1</v>
      </c>
      <c r="AS105" s="14" t="s">
        <v>298</v>
      </c>
      <c r="AT105" s="17">
        <v>0</v>
      </c>
      <c r="AU105" s="17">
        <v>0.5</v>
      </c>
      <c r="AV105" s="17">
        <f t="shared" si="22"/>
        <v>0.6</v>
      </c>
      <c r="AW105" s="17">
        <v>0.7</v>
      </c>
      <c r="AX105" s="17">
        <v>0.5</v>
      </c>
      <c r="AY105" s="17">
        <v>0</v>
      </c>
      <c r="AZ105" s="17">
        <v>1</v>
      </c>
      <c r="BA105" s="17">
        <v>0.5</v>
      </c>
      <c r="BB105" s="17">
        <v>0</v>
      </c>
      <c r="BC105" s="14"/>
      <c r="BD105" s="14"/>
      <c r="BE105" s="14"/>
      <c r="BF105" s="14"/>
      <c r="BG105" s="14"/>
      <c r="BH105" s="14"/>
    </row>
    <row r="106" spans="1:60" ht="170" thickBot="1">
      <c r="A106" s="58" t="s">
        <v>179</v>
      </c>
      <c r="B106" s="15"/>
      <c r="C106" s="15" t="s">
        <v>402</v>
      </c>
      <c r="D106" s="17">
        <v>0.8</v>
      </c>
      <c r="E106" s="16">
        <f t="shared" si="12"/>
        <v>0.72333333333333327</v>
      </c>
      <c r="F106" s="17">
        <v>0.5</v>
      </c>
      <c r="G106" s="17">
        <v>1</v>
      </c>
      <c r="H106" s="17">
        <v>0.67</v>
      </c>
      <c r="I106" s="55">
        <f t="shared" si="13"/>
        <v>1</v>
      </c>
      <c r="J106" s="15" t="s">
        <v>298</v>
      </c>
      <c r="K106" s="17">
        <v>1</v>
      </c>
      <c r="L106" s="17" t="e">
        <f t="shared" si="23"/>
        <v>#DIV/0!</v>
      </c>
      <c r="M106" s="15" t="s">
        <v>298</v>
      </c>
      <c r="N106" s="15" t="s">
        <v>298</v>
      </c>
      <c r="O106" s="15">
        <f t="shared" si="14"/>
        <v>1</v>
      </c>
      <c r="P106" s="17">
        <v>1</v>
      </c>
      <c r="Q106" s="17">
        <v>1</v>
      </c>
      <c r="R106" s="17" t="e">
        <f t="shared" si="15"/>
        <v>#DIV/0!</v>
      </c>
      <c r="S106" s="15" t="s">
        <v>298</v>
      </c>
      <c r="T106" s="15" t="s">
        <v>298</v>
      </c>
      <c r="U106" s="15">
        <f t="shared" si="16"/>
        <v>1</v>
      </c>
      <c r="V106" s="17">
        <v>1</v>
      </c>
      <c r="W106" s="17">
        <v>1</v>
      </c>
      <c r="X106" s="17" t="e">
        <f t="shared" si="17"/>
        <v>#DIV/0!</v>
      </c>
      <c r="Y106" s="15" t="s">
        <v>298</v>
      </c>
      <c r="Z106" s="15" t="s">
        <v>298</v>
      </c>
      <c r="AA106" s="15" t="e">
        <f t="shared" si="18"/>
        <v>#DIV/0!</v>
      </c>
      <c r="AB106" s="15" t="s">
        <v>298</v>
      </c>
      <c r="AC106" s="15" t="s">
        <v>298</v>
      </c>
      <c r="AD106" s="15">
        <f t="shared" si="19"/>
        <v>1</v>
      </c>
      <c r="AE106" s="17">
        <v>1</v>
      </c>
      <c r="AF106" s="17">
        <v>1</v>
      </c>
      <c r="AG106" s="17" t="e">
        <f t="shared" si="20"/>
        <v>#DIV/0!</v>
      </c>
      <c r="AH106" s="15" t="s">
        <v>298</v>
      </c>
      <c r="AI106" s="15" t="s">
        <v>298</v>
      </c>
      <c r="AJ106" s="17">
        <v>0</v>
      </c>
      <c r="AK106" s="17">
        <f t="shared" si="21"/>
        <v>1</v>
      </c>
      <c r="AL106" s="17">
        <v>1</v>
      </c>
      <c r="AM106" s="17">
        <v>1</v>
      </c>
      <c r="AN106" s="15" t="s">
        <v>298</v>
      </c>
      <c r="AO106" s="17">
        <v>1</v>
      </c>
      <c r="AP106" s="15" t="s">
        <v>298</v>
      </c>
      <c r="AQ106" s="17">
        <v>0</v>
      </c>
      <c r="AR106" s="15" t="s">
        <v>298</v>
      </c>
      <c r="AS106" s="14" t="s">
        <v>298</v>
      </c>
      <c r="AT106" s="17">
        <v>1</v>
      </c>
      <c r="AU106" s="17">
        <v>1</v>
      </c>
      <c r="AV106" s="17">
        <f t="shared" si="22"/>
        <v>0.625</v>
      </c>
      <c r="AW106" s="17">
        <v>1</v>
      </c>
      <c r="AX106" s="17">
        <v>0.25</v>
      </c>
      <c r="AY106" s="17">
        <v>1</v>
      </c>
      <c r="AZ106" s="17">
        <v>0</v>
      </c>
      <c r="BA106" s="17">
        <v>1</v>
      </c>
      <c r="BB106" s="17">
        <v>1</v>
      </c>
      <c r="BC106" s="14"/>
      <c r="BD106" s="14"/>
      <c r="BE106" s="14"/>
      <c r="BF106" s="14"/>
      <c r="BG106" s="14"/>
      <c r="BH106" s="14"/>
    </row>
    <row r="107" spans="1:60" s="33" customFormat="1" ht="26" thickBot="1">
      <c r="A107" s="39"/>
      <c r="B107" s="30" t="s">
        <v>403</v>
      </c>
      <c r="C107" s="38"/>
      <c r="D107" s="32">
        <v>0.91</v>
      </c>
      <c r="E107" s="32">
        <f t="shared" si="12"/>
        <v>0.78666666666666663</v>
      </c>
      <c r="F107" s="32">
        <v>1</v>
      </c>
      <c r="G107" s="32">
        <v>0.69</v>
      </c>
      <c r="H107" s="32">
        <v>0.67</v>
      </c>
      <c r="I107" s="32">
        <f t="shared" si="13"/>
        <v>0.96</v>
      </c>
      <c r="J107" s="32">
        <v>0.92</v>
      </c>
      <c r="K107" s="32">
        <v>1</v>
      </c>
      <c r="L107" s="32">
        <f t="shared" si="23"/>
        <v>0.94</v>
      </c>
      <c r="M107" s="32">
        <v>0.88</v>
      </c>
      <c r="N107" s="32">
        <v>1</v>
      </c>
      <c r="O107" s="32">
        <f t="shared" si="14"/>
        <v>1</v>
      </c>
      <c r="P107" s="32">
        <v>1</v>
      </c>
      <c r="Q107" s="32">
        <v>1</v>
      </c>
      <c r="R107" s="32">
        <f t="shared" si="15"/>
        <v>0.75</v>
      </c>
      <c r="S107" s="32">
        <v>0.75</v>
      </c>
      <c r="T107" s="32">
        <v>0.75</v>
      </c>
      <c r="U107" s="32">
        <f t="shared" si="16"/>
        <v>0.94</v>
      </c>
      <c r="V107" s="32">
        <v>0.88</v>
      </c>
      <c r="W107" s="32">
        <v>1</v>
      </c>
      <c r="X107" s="32">
        <f t="shared" si="17"/>
        <v>0.875</v>
      </c>
      <c r="Y107" s="32">
        <v>0.75</v>
      </c>
      <c r="Z107" s="32">
        <v>1</v>
      </c>
      <c r="AA107" s="32">
        <f t="shared" si="18"/>
        <v>1</v>
      </c>
      <c r="AB107" s="32">
        <v>1</v>
      </c>
      <c r="AC107" s="32">
        <v>1</v>
      </c>
      <c r="AD107" s="32">
        <f t="shared" si="19"/>
        <v>1</v>
      </c>
      <c r="AE107" s="32">
        <v>1</v>
      </c>
      <c r="AF107" s="32">
        <v>1</v>
      </c>
      <c r="AG107" s="32">
        <f t="shared" si="20"/>
        <v>1</v>
      </c>
      <c r="AH107" s="32">
        <v>1</v>
      </c>
      <c r="AI107" s="32">
        <v>1</v>
      </c>
      <c r="AJ107" s="32">
        <v>1</v>
      </c>
      <c r="AK107" s="32">
        <f t="shared" si="21"/>
        <v>1</v>
      </c>
      <c r="AL107" s="32">
        <v>1</v>
      </c>
      <c r="AM107" s="32">
        <v>1</v>
      </c>
      <c r="AN107" s="32">
        <v>1</v>
      </c>
      <c r="AO107" s="32">
        <v>1</v>
      </c>
      <c r="AP107" s="32">
        <v>0.75</v>
      </c>
      <c r="AQ107" s="32">
        <v>1</v>
      </c>
      <c r="AR107" s="32">
        <v>0.94</v>
      </c>
      <c r="AS107" s="32">
        <v>0.75</v>
      </c>
      <c r="AT107" s="32">
        <v>1</v>
      </c>
      <c r="AU107" s="32">
        <v>0.5</v>
      </c>
      <c r="AV107" s="32">
        <f t="shared" si="22"/>
        <v>0.71</v>
      </c>
      <c r="AW107" s="32">
        <v>0.75</v>
      </c>
      <c r="AX107" s="32">
        <v>0.67</v>
      </c>
      <c r="AY107" s="32">
        <v>1</v>
      </c>
      <c r="AZ107" s="32">
        <v>0.78</v>
      </c>
      <c r="BA107" s="32">
        <v>1</v>
      </c>
      <c r="BB107" s="32">
        <v>1</v>
      </c>
      <c r="BC107" s="31"/>
      <c r="BD107" s="31"/>
      <c r="BE107" s="31"/>
      <c r="BF107" s="31"/>
      <c r="BG107" s="31"/>
      <c r="BH107" s="31"/>
    </row>
    <row r="108" spans="1:60" ht="157">
      <c r="A108" s="60" t="s">
        <v>179</v>
      </c>
      <c r="B108" s="14"/>
      <c r="C108" s="15" t="s">
        <v>404</v>
      </c>
      <c r="D108" s="17">
        <v>0.99</v>
      </c>
      <c r="E108" s="16">
        <f t="shared" si="12"/>
        <v>1</v>
      </c>
      <c r="F108" s="17">
        <v>1</v>
      </c>
      <c r="G108" s="17">
        <v>1</v>
      </c>
      <c r="H108" s="17">
        <v>1</v>
      </c>
      <c r="I108" s="55">
        <f t="shared" si="13"/>
        <v>1</v>
      </c>
      <c r="J108" s="17">
        <v>1</v>
      </c>
      <c r="K108" s="17">
        <v>1</v>
      </c>
      <c r="L108" s="17">
        <f t="shared" si="23"/>
        <v>1</v>
      </c>
      <c r="M108" s="17">
        <v>1</v>
      </c>
      <c r="N108" s="17">
        <v>1</v>
      </c>
      <c r="O108" s="17">
        <f t="shared" si="14"/>
        <v>1</v>
      </c>
      <c r="P108" s="17">
        <v>1</v>
      </c>
      <c r="Q108" s="17">
        <v>1</v>
      </c>
      <c r="R108" s="17">
        <f t="shared" si="15"/>
        <v>1</v>
      </c>
      <c r="S108" s="17">
        <v>1</v>
      </c>
      <c r="T108" s="17">
        <v>1</v>
      </c>
      <c r="U108" s="17">
        <f t="shared" si="16"/>
        <v>1</v>
      </c>
      <c r="V108" s="14" t="s">
        <v>298</v>
      </c>
      <c r="W108" s="17">
        <v>1</v>
      </c>
      <c r="X108" s="17">
        <f t="shared" si="17"/>
        <v>1</v>
      </c>
      <c r="Y108" s="17">
        <v>1</v>
      </c>
      <c r="Z108" s="17">
        <v>1</v>
      </c>
      <c r="AA108" s="17">
        <f t="shared" si="18"/>
        <v>1</v>
      </c>
      <c r="AB108" s="17">
        <v>1</v>
      </c>
      <c r="AC108" s="17">
        <v>1</v>
      </c>
      <c r="AD108" s="17">
        <f t="shared" si="19"/>
        <v>1</v>
      </c>
      <c r="AE108" s="14" t="s">
        <v>298</v>
      </c>
      <c r="AF108" s="17">
        <v>1</v>
      </c>
      <c r="AG108" s="17">
        <f t="shared" si="20"/>
        <v>1</v>
      </c>
      <c r="AH108" s="17">
        <v>1</v>
      </c>
      <c r="AI108" s="17">
        <v>1</v>
      </c>
      <c r="AJ108" s="14" t="s">
        <v>298</v>
      </c>
      <c r="AK108" s="14">
        <f t="shared" si="21"/>
        <v>1</v>
      </c>
      <c r="AL108" s="17">
        <v>1</v>
      </c>
      <c r="AM108" s="17">
        <v>1</v>
      </c>
      <c r="AN108" s="17">
        <v>1</v>
      </c>
      <c r="AO108" s="17">
        <v>1</v>
      </c>
      <c r="AP108" s="17">
        <v>1</v>
      </c>
      <c r="AQ108" s="17">
        <v>1</v>
      </c>
      <c r="AR108" s="17">
        <v>1</v>
      </c>
      <c r="AS108" s="14" t="s">
        <v>298</v>
      </c>
      <c r="AT108" s="17">
        <v>1</v>
      </c>
      <c r="AU108" s="17">
        <v>1</v>
      </c>
      <c r="AV108" s="17">
        <f t="shared" si="22"/>
        <v>1</v>
      </c>
      <c r="AW108" s="17">
        <v>1</v>
      </c>
      <c r="AX108" s="17">
        <v>1</v>
      </c>
      <c r="AY108" s="17">
        <v>1</v>
      </c>
      <c r="AZ108" s="17">
        <v>0.83</v>
      </c>
      <c r="BA108" s="17">
        <v>1</v>
      </c>
      <c r="BB108" s="15" t="s">
        <v>298</v>
      </c>
      <c r="BC108" s="14"/>
      <c r="BD108" s="14"/>
      <c r="BE108" s="14"/>
      <c r="BF108" s="14"/>
      <c r="BG108" s="14"/>
      <c r="BH108" s="14"/>
    </row>
    <row r="109" spans="1:60" ht="97">
      <c r="A109" s="50" t="s">
        <v>210</v>
      </c>
      <c r="B109" s="14"/>
      <c r="C109" s="15" t="s">
        <v>405</v>
      </c>
      <c r="D109" s="17">
        <v>0.87</v>
      </c>
      <c r="E109" s="16">
        <f t="shared" si="12"/>
        <v>0.33333333333333331</v>
      </c>
      <c r="F109" s="17">
        <v>1</v>
      </c>
      <c r="G109" s="17">
        <v>0</v>
      </c>
      <c r="H109" s="17">
        <v>0</v>
      </c>
      <c r="I109" s="55">
        <f t="shared" si="13"/>
        <v>0.875</v>
      </c>
      <c r="J109" s="17">
        <v>0.75</v>
      </c>
      <c r="K109" s="17">
        <v>1</v>
      </c>
      <c r="L109" s="17">
        <f t="shared" si="23"/>
        <v>0.75</v>
      </c>
      <c r="M109" s="17">
        <v>0.5</v>
      </c>
      <c r="N109" s="17">
        <v>1</v>
      </c>
      <c r="O109" s="17">
        <f t="shared" si="14"/>
        <v>1</v>
      </c>
      <c r="P109" s="17">
        <v>1</v>
      </c>
      <c r="Q109" s="17">
        <v>1</v>
      </c>
      <c r="R109" s="17">
        <f t="shared" si="15"/>
        <v>1</v>
      </c>
      <c r="S109" s="17">
        <v>1</v>
      </c>
      <c r="T109" s="17">
        <v>1</v>
      </c>
      <c r="U109" s="17">
        <f t="shared" si="16"/>
        <v>0.875</v>
      </c>
      <c r="V109" s="17">
        <v>0.75</v>
      </c>
      <c r="W109" s="17">
        <v>1</v>
      </c>
      <c r="X109" s="17">
        <f t="shared" si="17"/>
        <v>0.5</v>
      </c>
      <c r="Y109" s="17">
        <v>0</v>
      </c>
      <c r="Z109" s="17">
        <v>1</v>
      </c>
      <c r="AA109" s="17">
        <f t="shared" si="18"/>
        <v>1</v>
      </c>
      <c r="AB109" s="17">
        <v>1</v>
      </c>
      <c r="AC109" s="17">
        <v>1</v>
      </c>
      <c r="AD109" s="17">
        <f t="shared" si="19"/>
        <v>1</v>
      </c>
      <c r="AE109" s="17">
        <v>1</v>
      </c>
      <c r="AF109" s="17">
        <v>1</v>
      </c>
      <c r="AG109" s="17">
        <f t="shared" si="20"/>
        <v>1</v>
      </c>
      <c r="AH109" s="17">
        <v>1</v>
      </c>
      <c r="AI109" s="17">
        <v>1</v>
      </c>
      <c r="AJ109" s="17">
        <v>1</v>
      </c>
      <c r="AK109" s="17">
        <f t="shared" si="21"/>
        <v>1</v>
      </c>
      <c r="AL109" s="17">
        <v>1</v>
      </c>
      <c r="AM109" s="17">
        <v>1</v>
      </c>
      <c r="AN109" s="17">
        <v>1</v>
      </c>
      <c r="AO109" s="17">
        <v>1</v>
      </c>
      <c r="AP109" s="17">
        <v>1</v>
      </c>
      <c r="AQ109" s="17">
        <v>1</v>
      </c>
      <c r="AR109" s="17">
        <v>1</v>
      </c>
      <c r="AS109" s="17">
        <v>0.75</v>
      </c>
      <c r="AT109" s="17">
        <v>1</v>
      </c>
      <c r="AU109" s="17">
        <v>0.5</v>
      </c>
      <c r="AV109" s="17">
        <f t="shared" si="22"/>
        <v>1</v>
      </c>
      <c r="AW109" s="17">
        <v>1</v>
      </c>
      <c r="AX109" s="17">
        <v>1</v>
      </c>
      <c r="AY109" s="17">
        <v>1</v>
      </c>
      <c r="AZ109" s="17">
        <v>0.83</v>
      </c>
      <c r="BA109" s="17">
        <v>1</v>
      </c>
      <c r="BB109" s="17">
        <v>1</v>
      </c>
      <c r="BC109" s="14"/>
      <c r="BD109" s="14"/>
      <c r="BE109" s="14"/>
      <c r="BF109" s="14"/>
      <c r="BG109" s="14"/>
      <c r="BH109" s="14"/>
    </row>
    <row r="110" spans="1:60" ht="109">
      <c r="A110" s="50" t="s">
        <v>210</v>
      </c>
      <c r="B110" s="14"/>
      <c r="C110" s="15" t="s">
        <v>406</v>
      </c>
      <c r="D110" s="17">
        <v>0.93</v>
      </c>
      <c r="E110" s="16">
        <f t="shared" si="12"/>
        <v>1</v>
      </c>
      <c r="F110" s="17">
        <v>1</v>
      </c>
      <c r="G110" s="17">
        <v>1</v>
      </c>
      <c r="H110" s="17">
        <v>1</v>
      </c>
      <c r="I110" s="55">
        <f t="shared" si="13"/>
        <v>1</v>
      </c>
      <c r="J110" s="17">
        <v>1</v>
      </c>
      <c r="K110" s="17">
        <v>1</v>
      </c>
      <c r="L110" s="17">
        <f t="shared" si="23"/>
        <v>1</v>
      </c>
      <c r="M110" s="17">
        <v>1</v>
      </c>
      <c r="N110" s="17">
        <v>1</v>
      </c>
      <c r="O110" s="17">
        <f t="shared" si="14"/>
        <v>1</v>
      </c>
      <c r="P110" s="17">
        <v>1</v>
      </c>
      <c r="Q110" s="17">
        <v>1</v>
      </c>
      <c r="R110" s="17">
        <f t="shared" si="15"/>
        <v>1</v>
      </c>
      <c r="S110" s="17">
        <v>1</v>
      </c>
      <c r="T110" s="17">
        <v>1</v>
      </c>
      <c r="U110" s="17">
        <f t="shared" si="16"/>
        <v>1</v>
      </c>
      <c r="V110" s="17">
        <v>1</v>
      </c>
      <c r="W110" s="17">
        <v>1</v>
      </c>
      <c r="X110" s="17">
        <f t="shared" si="17"/>
        <v>1</v>
      </c>
      <c r="Y110" s="17">
        <v>1</v>
      </c>
      <c r="Z110" s="17">
        <v>1</v>
      </c>
      <c r="AA110" s="17">
        <f t="shared" si="18"/>
        <v>1</v>
      </c>
      <c r="AB110" s="17">
        <v>1</v>
      </c>
      <c r="AC110" s="17">
        <v>1</v>
      </c>
      <c r="AD110" s="17">
        <f t="shared" si="19"/>
        <v>1</v>
      </c>
      <c r="AE110" s="17">
        <v>1</v>
      </c>
      <c r="AF110" s="17">
        <v>1</v>
      </c>
      <c r="AG110" s="17">
        <f t="shared" si="20"/>
        <v>1</v>
      </c>
      <c r="AH110" s="17">
        <v>1</v>
      </c>
      <c r="AI110" s="17">
        <v>1</v>
      </c>
      <c r="AJ110" s="17">
        <v>1</v>
      </c>
      <c r="AK110" s="17">
        <f t="shared" si="21"/>
        <v>1</v>
      </c>
      <c r="AL110" s="17">
        <v>1</v>
      </c>
      <c r="AM110" s="17">
        <v>1</v>
      </c>
      <c r="AN110" s="17">
        <v>1</v>
      </c>
      <c r="AO110" s="17">
        <v>1</v>
      </c>
      <c r="AP110" s="17">
        <v>1</v>
      </c>
      <c r="AQ110" s="17">
        <v>1</v>
      </c>
      <c r="AR110" s="17">
        <v>1</v>
      </c>
      <c r="AS110" s="17">
        <v>0.75</v>
      </c>
      <c r="AT110" s="17">
        <v>1</v>
      </c>
      <c r="AU110" s="17">
        <v>0</v>
      </c>
      <c r="AV110" s="17">
        <f t="shared" si="22"/>
        <v>0.5</v>
      </c>
      <c r="AW110" s="17">
        <v>1</v>
      </c>
      <c r="AX110" s="17">
        <v>0</v>
      </c>
      <c r="AY110" s="17">
        <v>1</v>
      </c>
      <c r="AZ110" s="17">
        <v>0.67</v>
      </c>
      <c r="BA110" s="17">
        <v>1</v>
      </c>
      <c r="BB110" s="17">
        <v>1</v>
      </c>
      <c r="BC110" s="14"/>
      <c r="BD110" s="14"/>
      <c r="BE110" s="14"/>
      <c r="BF110" s="14"/>
      <c r="BG110" s="14"/>
      <c r="BH110" s="14"/>
    </row>
    <row r="111" spans="1:60" ht="193">
      <c r="A111" s="50" t="s">
        <v>210</v>
      </c>
      <c r="B111" s="15"/>
      <c r="C111" s="15" t="s">
        <v>407</v>
      </c>
      <c r="D111" s="17">
        <v>0.71</v>
      </c>
      <c r="E111" s="16">
        <f t="shared" si="12"/>
        <v>0.75</v>
      </c>
      <c r="F111" s="15" t="s">
        <v>350</v>
      </c>
      <c r="G111" s="17">
        <v>0.75</v>
      </c>
      <c r="H111" s="14"/>
      <c r="I111" s="55" t="e">
        <f t="shared" si="13"/>
        <v>#DIV/0!</v>
      </c>
      <c r="J111" s="14"/>
      <c r="K111" s="14"/>
      <c r="L111" s="14">
        <f t="shared" si="23"/>
        <v>1</v>
      </c>
      <c r="M111" s="17">
        <v>1</v>
      </c>
      <c r="N111" s="17">
        <v>1</v>
      </c>
      <c r="O111" s="17">
        <f t="shared" si="14"/>
        <v>1</v>
      </c>
      <c r="P111" s="17">
        <v>1</v>
      </c>
      <c r="Q111" s="17">
        <v>1</v>
      </c>
      <c r="R111" s="17">
        <f t="shared" si="15"/>
        <v>0</v>
      </c>
      <c r="S111" s="17">
        <v>0</v>
      </c>
      <c r="T111" s="17">
        <v>0</v>
      </c>
      <c r="U111" s="17">
        <f t="shared" si="16"/>
        <v>1</v>
      </c>
      <c r="V111" s="14"/>
      <c r="W111" s="17">
        <v>1</v>
      </c>
      <c r="X111" s="17">
        <f t="shared" si="17"/>
        <v>1</v>
      </c>
      <c r="Y111" s="17">
        <v>1</v>
      </c>
      <c r="Z111" s="17">
        <v>1</v>
      </c>
      <c r="AA111" s="17">
        <f t="shared" si="18"/>
        <v>1</v>
      </c>
      <c r="AB111" s="15" t="s">
        <v>408</v>
      </c>
      <c r="AC111" s="17">
        <v>1</v>
      </c>
      <c r="AD111" s="17">
        <f t="shared" si="19"/>
        <v>1</v>
      </c>
      <c r="AE111" s="14" t="s">
        <v>350</v>
      </c>
      <c r="AF111" s="17">
        <v>1</v>
      </c>
      <c r="AG111" s="17">
        <f t="shared" si="20"/>
        <v>1</v>
      </c>
      <c r="AH111" s="15" t="s">
        <v>350</v>
      </c>
      <c r="AI111" s="17">
        <v>1</v>
      </c>
      <c r="AJ111" s="14"/>
      <c r="AK111" s="14" t="e">
        <f t="shared" si="21"/>
        <v>#DIV/0!</v>
      </c>
      <c r="AL111" s="14"/>
      <c r="AM111" s="14"/>
      <c r="AN111" s="14"/>
      <c r="AO111" s="14"/>
      <c r="AP111" s="17">
        <v>0</v>
      </c>
      <c r="AQ111" s="14"/>
      <c r="AR111" s="17">
        <v>0.75</v>
      </c>
      <c r="AS111" s="14" t="s">
        <v>350</v>
      </c>
      <c r="AT111" s="14"/>
      <c r="AU111" s="17">
        <v>0.5</v>
      </c>
      <c r="AV111" s="17">
        <f t="shared" si="22"/>
        <v>0</v>
      </c>
      <c r="AW111" s="17">
        <v>0</v>
      </c>
      <c r="AX111" s="14"/>
      <c r="AY111" s="14"/>
      <c r="AZ111" s="15" t="s">
        <v>320</v>
      </c>
      <c r="BA111" s="14"/>
      <c r="BB111" s="14"/>
      <c r="BC111" s="14"/>
      <c r="BD111" s="14"/>
      <c r="BE111" s="14"/>
      <c r="BF111" s="14"/>
      <c r="BG111" s="14"/>
      <c r="BH111" s="14"/>
    </row>
    <row r="112" spans="1:60">
      <c r="A112" s="50"/>
      <c r="B112" s="15"/>
      <c r="C112" s="15"/>
      <c r="D112" s="14"/>
      <c r="E112" s="16" t="e">
        <f t="shared" si="12"/>
        <v>#DIV/0!</v>
      </c>
      <c r="F112" s="14"/>
      <c r="G112" s="14"/>
      <c r="H112" s="14"/>
      <c r="I112" s="55" t="e">
        <f t="shared" si="13"/>
        <v>#DIV/0!</v>
      </c>
      <c r="J112" s="14"/>
      <c r="K112" s="14"/>
      <c r="L112" s="14" t="e">
        <f t="shared" si="23"/>
        <v>#DIV/0!</v>
      </c>
      <c r="M112" s="14"/>
      <c r="N112" s="14"/>
      <c r="O112" s="14" t="e">
        <f t="shared" si="14"/>
        <v>#DIV/0!</v>
      </c>
      <c r="P112" s="14"/>
      <c r="Q112" s="14"/>
      <c r="R112" s="14" t="e">
        <f t="shared" si="15"/>
        <v>#DIV/0!</v>
      </c>
      <c r="S112" s="14"/>
      <c r="T112" s="14"/>
      <c r="U112" s="14" t="e">
        <f t="shared" si="16"/>
        <v>#DIV/0!</v>
      </c>
      <c r="V112" s="14"/>
      <c r="W112" s="14"/>
      <c r="X112" s="14" t="e">
        <f t="shared" si="17"/>
        <v>#DIV/0!</v>
      </c>
      <c r="Y112" s="14"/>
      <c r="Z112" s="14"/>
      <c r="AA112" s="14" t="e">
        <f t="shared" si="18"/>
        <v>#DIV/0!</v>
      </c>
      <c r="AB112" s="14"/>
      <c r="AC112" s="14"/>
      <c r="AD112" s="14" t="e">
        <f>AVERAGE(AE112,AF112)</f>
        <v>#DIV/0!</v>
      </c>
      <c r="AE112" s="14"/>
      <c r="AF112" s="14"/>
      <c r="AG112" s="14" t="e">
        <f t="shared" si="20"/>
        <v>#DIV/0!</v>
      </c>
      <c r="AH112" s="14"/>
      <c r="AI112" s="14"/>
      <c r="AJ112" s="14"/>
      <c r="AK112" s="14" t="e">
        <f t="shared" si="21"/>
        <v>#DIV/0!</v>
      </c>
      <c r="AL112" s="14"/>
      <c r="AM112" s="14"/>
      <c r="AN112" s="14"/>
      <c r="AO112" s="14"/>
      <c r="AP112" s="14"/>
      <c r="AQ112" s="14"/>
      <c r="AR112" s="14"/>
      <c r="AS112" s="14"/>
      <c r="AT112" s="14"/>
      <c r="AU112" s="14"/>
      <c r="AV112" s="14" t="e">
        <f t="shared" si="22"/>
        <v>#DIV/0!</v>
      </c>
      <c r="AW112" s="14"/>
      <c r="AX112" s="14"/>
      <c r="AY112" s="14"/>
      <c r="AZ112" s="14"/>
      <c r="BA112" s="14"/>
      <c r="BB112" s="14"/>
      <c r="BC112" s="14"/>
      <c r="BD112" s="14"/>
      <c r="BE112" s="14"/>
      <c r="BF112" s="14"/>
      <c r="BG112" s="14"/>
      <c r="BH112" s="14"/>
    </row>
    <row r="113" spans="1:60" ht="25">
      <c r="A113" s="49"/>
      <c r="B113" s="14"/>
      <c r="C113" s="14" t="s">
        <v>409</v>
      </c>
      <c r="D113" s="16">
        <v>0.75</v>
      </c>
      <c r="E113" s="16">
        <f t="shared" si="12"/>
        <v>0.75316666666666665</v>
      </c>
      <c r="F113" s="24">
        <v>0.78400000000000003</v>
      </c>
      <c r="G113" s="24">
        <v>0.73750000000000004</v>
      </c>
      <c r="H113" s="24">
        <v>0.73799999999999999</v>
      </c>
      <c r="I113" s="55">
        <f t="shared" si="13"/>
        <v>0.74035000000000006</v>
      </c>
      <c r="J113" s="24">
        <v>0.73240000000000005</v>
      </c>
      <c r="K113" s="24">
        <v>0.74829999999999997</v>
      </c>
      <c r="L113" s="24">
        <f t="shared" si="23"/>
        <v>0.80004999999999993</v>
      </c>
      <c r="M113" s="24">
        <v>0.78849999999999998</v>
      </c>
      <c r="N113" s="24">
        <v>0.81159999999999999</v>
      </c>
      <c r="O113" s="24">
        <f t="shared" si="14"/>
        <v>0.89769999999999994</v>
      </c>
      <c r="P113" s="24">
        <v>0.88380000000000003</v>
      </c>
      <c r="Q113" s="24">
        <v>0.91159999999999997</v>
      </c>
      <c r="R113" s="24">
        <f t="shared" si="15"/>
        <v>0.56489999999999996</v>
      </c>
      <c r="S113" s="24">
        <v>0.55430000000000001</v>
      </c>
      <c r="T113" s="24">
        <v>0.57550000000000001</v>
      </c>
      <c r="U113" s="24">
        <f t="shared" si="16"/>
        <v>0.68300000000000005</v>
      </c>
      <c r="V113" s="24">
        <v>0.65780000000000005</v>
      </c>
      <c r="W113" s="24">
        <v>0.70820000000000005</v>
      </c>
      <c r="X113" s="24">
        <f t="shared" si="17"/>
        <v>0.70114999999999994</v>
      </c>
      <c r="Y113" s="24">
        <v>0.67849999999999999</v>
      </c>
      <c r="Z113" s="24">
        <v>0.7238</v>
      </c>
      <c r="AA113" s="24">
        <f t="shared" si="18"/>
        <v>0.7036</v>
      </c>
      <c r="AB113" s="24">
        <v>0.71640000000000004</v>
      </c>
      <c r="AC113" s="24">
        <v>0.69079999999999997</v>
      </c>
      <c r="AD113" s="24">
        <f t="shared" ref="AD113" si="24">AVERAGE(AE113,AF113)</f>
        <v>0.79325000000000001</v>
      </c>
      <c r="AE113" s="24">
        <v>0.77769999999999995</v>
      </c>
      <c r="AF113" s="24">
        <v>0.80879999999999996</v>
      </c>
      <c r="AG113" s="24">
        <f t="shared" si="20"/>
        <v>0.82025000000000003</v>
      </c>
      <c r="AH113" s="24">
        <v>0.83220000000000005</v>
      </c>
      <c r="AI113" s="24">
        <v>0.80830000000000002</v>
      </c>
      <c r="AJ113" s="24">
        <v>0.66910000000000003</v>
      </c>
      <c r="AK113" s="24">
        <f t="shared" si="21"/>
        <v>0.80345</v>
      </c>
      <c r="AL113" s="24">
        <v>0.79969999999999997</v>
      </c>
      <c r="AM113" s="24">
        <v>0.80720000000000003</v>
      </c>
      <c r="AN113" s="24">
        <v>0.85260000000000002</v>
      </c>
      <c r="AO113" s="24">
        <v>0.79820000000000002</v>
      </c>
      <c r="AP113" s="24">
        <v>0.74550000000000005</v>
      </c>
      <c r="AQ113" s="24">
        <v>0.75149999999999995</v>
      </c>
      <c r="AR113" s="24">
        <v>0.77190000000000003</v>
      </c>
      <c r="AS113" s="24">
        <v>0.67420000000000002</v>
      </c>
      <c r="AT113" s="24">
        <v>0.75219999999999998</v>
      </c>
      <c r="AU113" s="24">
        <v>0.77190000000000003</v>
      </c>
      <c r="AV113" s="24">
        <f t="shared" si="22"/>
        <v>0.78065000000000007</v>
      </c>
      <c r="AW113" s="24">
        <v>0.81330000000000002</v>
      </c>
      <c r="AX113" s="24">
        <v>0.748</v>
      </c>
      <c r="AY113" s="24">
        <v>0.75260000000000005</v>
      </c>
      <c r="AZ113" s="24">
        <v>0.77429999999999999</v>
      </c>
      <c r="BA113" s="24">
        <v>0.71009999999999995</v>
      </c>
      <c r="BB113" s="24">
        <v>0.79979999999999996</v>
      </c>
      <c r="BC113" s="14"/>
      <c r="BD113" s="14"/>
      <c r="BE113" s="14"/>
      <c r="BF113" s="14"/>
      <c r="BG113" s="14"/>
      <c r="BH113" s="14"/>
    </row>
    <row r="114" spans="1:60">
      <c r="A114" s="49"/>
      <c r="B114" s="14"/>
      <c r="C114" s="14"/>
      <c r="D114" s="14"/>
      <c r="E114" s="14"/>
      <c r="F114" s="14"/>
      <c r="G114" s="14"/>
      <c r="H114" s="14"/>
      <c r="I114" s="55" t="e">
        <f t="shared" si="13"/>
        <v>#DIV/0!</v>
      </c>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row>
    <row r="115" spans="1:60" ht="409.6">
      <c r="A115" s="50"/>
      <c r="B115" s="14"/>
      <c r="C115" s="15" t="s">
        <v>410</v>
      </c>
      <c r="D115" s="14"/>
      <c r="E115" s="14"/>
      <c r="F115" s="15" t="s">
        <v>411</v>
      </c>
      <c r="G115" s="15" t="s">
        <v>412</v>
      </c>
      <c r="H115" s="15" t="s">
        <v>413</v>
      </c>
      <c r="I115" s="15"/>
      <c r="J115" s="15" t="s">
        <v>414</v>
      </c>
      <c r="K115" s="15" t="s">
        <v>415</v>
      </c>
      <c r="L115" s="15"/>
      <c r="M115" s="15" t="s">
        <v>416</v>
      </c>
      <c r="N115" s="15" t="s">
        <v>417</v>
      </c>
      <c r="O115" s="15"/>
      <c r="P115" s="15" t="s">
        <v>418</v>
      </c>
      <c r="Q115" s="14"/>
      <c r="R115" s="14"/>
      <c r="S115" s="15" t="s">
        <v>419</v>
      </c>
      <c r="T115" s="14"/>
      <c r="U115" s="14"/>
      <c r="V115" s="14" t="s">
        <v>420</v>
      </c>
      <c r="W115" s="14"/>
      <c r="X115" s="14"/>
      <c r="Y115" s="15" t="s">
        <v>421</v>
      </c>
      <c r="Z115" s="14"/>
      <c r="AA115" s="14"/>
      <c r="AB115" s="15" t="s">
        <v>422</v>
      </c>
      <c r="AC115" s="14"/>
      <c r="AD115" s="14"/>
      <c r="AE115" s="14"/>
      <c r="AF115" s="14"/>
      <c r="AG115" s="14"/>
      <c r="AH115" s="15" t="s">
        <v>423</v>
      </c>
      <c r="AI115" s="15" t="s">
        <v>424</v>
      </c>
      <c r="AJ115" s="14" t="s">
        <v>425</v>
      </c>
      <c r="AK115" s="14"/>
      <c r="AL115" s="15" t="s">
        <v>426</v>
      </c>
      <c r="AM115" s="14"/>
      <c r="AN115" s="15" t="s">
        <v>427</v>
      </c>
      <c r="AO115" s="15" t="s">
        <v>428</v>
      </c>
      <c r="AP115" s="15" t="s">
        <v>429</v>
      </c>
      <c r="AQ115" s="15" t="s">
        <v>430</v>
      </c>
      <c r="AR115" s="14"/>
      <c r="AS115" s="14" t="s">
        <v>431</v>
      </c>
      <c r="AT115" s="15" t="s">
        <v>432</v>
      </c>
      <c r="AU115" s="15" t="s">
        <v>433</v>
      </c>
      <c r="AV115" s="15"/>
      <c r="AW115" s="15" t="s">
        <v>434</v>
      </c>
      <c r="AX115" s="15" t="s">
        <v>435</v>
      </c>
      <c r="AY115" s="15" t="s">
        <v>436</v>
      </c>
      <c r="AZ115" s="15" t="s">
        <v>437</v>
      </c>
      <c r="BA115" s="15" t="s">
        <v>438</v>
      </c>
      <c r="BB115" s="15" t="s">
        <v>439</v>
      </c>
      <c r="BC115" s="14"/>
      <c r="BD115" s="14"/>
      <c r="BE115" s="14"/>
      <c r="BF115" s="14"/>
      <c r="BG115" s="14"/>
      <c r="BH115" s="14"/>
    </row>
    <row r="116" spans="1:60">
      <c r="A116" s="49"/>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row>
    <row r="117" spans="1:60">
      <c r="A117" s="49"/>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row>
    <row r="118" spans="1:60">
      <c r="A118" s="49"/>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row>
    <row r="119" spans="1:60">
      <c r="A119" s="49"/>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row>
    <row r="120" spans="1:60">
      <c r="A120" s="49"/>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row>
    <row r="121" spans="1:60">
      <c r="A121" s="49"/>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row>
    <row r="122" spans="1:60">
      <c r="A122" s="49"/>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row>
    <row r="123" spans="1:60">
      <c r="A123" s="49"/>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row>
    <row r="124" spans="1:60">
      <c r="A124" s="49"/>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row>
    <row r="125" spans="1:60">
      <c r="A125" s="49"/>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row>
    <row r="126" spans="1:60">
      <c r="A126" s="49"/>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row>
    <row r="127" spans="1:60">
      <c r="A127" s="49"/>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row>
    <row r="128" spans="1:60">
      <c r="A128" s="49"/>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row>
    <row r="129" spans="1:60">
      <c r="A129" s="49"/>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row>
    <row r="130" spans="1:60">
      <c r="A130" s="49"/>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row>
    <row r="131" spans="1:60">
      <c r="A131" s="49"/>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row>
    <row r="132" spans="1:60">
      <c r="A132" s="49"/>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row>
    <row r="133" spans="1:60">
      <c r="A133" s="49"/>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row>
    <row r="134" spans="1:60">
      <c r="A134" s="49"/>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row>
    <row r="135" spans="1:60">
      <c r="A135" s="49"/>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row>
    <row r="136" spans="1:60">
      <c r="A136" s="49"/>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row>
    <row r="137" spans="1:60">
      <c r="A137" s="49"/>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row>
    <row r="138" spans="1:60">
      <c r="A138" s="49"/>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row>
    <row r="139" spans="1:60">
      <c r="A139" s="49"/>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row>
    <row r="140" spans="1:60">
      <c r="A140" s="49"/>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row>
    <row r="141" spans="1:60">
      <c r="A141" s="49"/>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row>
    <row r="142" spans="1:60">
      <c r="A142" s="49"/>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row>
    <row r="143" spans="1:60">
      <c r="A143" s="49"/>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row>
    <row r="144" spans="1:60">
      <c r="A144" s="49"/>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row>
    <row r="145" spans="1:60">
      <c r="A145" s="49"/>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row>
    <row r="146" spans="1:60">
      <c r="A146" s="49"/>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row>
    <row r="147" spans="1:60">
      <c r="A147" s="49"/>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row>
    <row r="148" spans="1:60">
      <c r="A148" s="49"/>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row>
    <row r="149" spans="1:60">
      <c r="A149" s="49"/>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row>
    <row r="150" spans="1:60">
      <c r="A150" s="49"/>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row>
    <row r="151" spans="1:60">
      <c r="A151" s="49"/>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row>
    <row r="152" spans="1:60">
      <c r="A152" s="49"/>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row>
    <row r="153" spans="1:60">
      <c r="A153" s="49"/>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row>
    <row r="154" spans="1:60">
      <c r="A154" s="49"/>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row>
    <row r="155" spans="1:60">
      <c r="A155" s="49"/>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row>
    <row r="156" spans="1:60">
      <c r="A156" s="49"/>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row>
    <row r="157" spans="1:60">
      <c r="A157" s="49"/>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row>
    <row r="158" spans="1:60">
      <c r="A158" s="49"/>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row>
    <row r="159" spans="1:60">
      <c r="A159" s="49"/>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row>
    <row r="160" spans="1:60">
      <c r="A160" s="49"/>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row>
    <row r="161" spans="1:60">
      <c r="A161" s="49"/>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row>
    <row r="162" spans="1:60">
      <c r="A162" s="49"/>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row>
    <row r="163" spans="1:60">
      <c r="A163" s="49"/>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row>
    <row r="164" spans="1:60">
      <c r="A164" s="49"/>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row>
    <row r="165" spans="1:60">
      <c r="A165" s="49"/>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row>
    <row r="166" spans="1:60">
      <c r="A166" s="49"/>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row>
    <row r="167" spans="1:60">
      <c r="A167" s="49"/>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row>
    <row r="168" spans="1:60">
      <c r="A168" s="49"/>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row>
    <row r="169" spans="1:60">
      <c r="A169" s="49"/>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row>
    <row r="170" spans="1:60">
      <c r="A170" s="49"/>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row>
    <row r="171" spans="1:60">
      <c r="A171" s="49"/>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row>
    <row r="172" spans="1:60">
      <c r="A172" s="49"/>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row>
    <row r="173" spans="1:60">
      <c r="A173" s="49"/>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row>
    <row r="174" spans="1:60">
      <c r="A174" s="49"/>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row>
    <row r="175" spans="1:60">
      <c r="A175" s="49"/>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row>
    <row r="176" spans="1:60">
      <c r="A176" s="49"/>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row>
    <row r="177" spans="1:60">
      <c r="A177" s="49"/>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row>
    <row r="178" spans="1:60">
      <c r="A178" s="49"/>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row>
    <row r="179" spans="1:60">
      <c r="A179" s="49"/>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row>
    <row r="180" spans="1:60">
      <c r="A180" s="49"/>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row>
    <row r="181" spans="1:60">
      <c r="A181" s="49"/>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row>
    <row r="182" spans="1:60">
      <c r="A182" s="49"/>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row>
    <row r="183" spans="1:60">
      <c r="A183" s="49"/>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row>
    <row r="184" spans="1:60">
      <c r="A184" s="49"/>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row>
    <row r="185" spans="1:60">
      <c r="A185" s="49"/>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row>
    <row r="186" spans="1:60">
      <c r="A186" s="49"/>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row>
    <row r="187" spans="1:60">
      <c r="A187" s="49"/>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row>
    <row r="188" spans="1:60">
      <c r="A188" s="49"/>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row>
    <row r="189" spans="1:60">
      <c r="A189" s="49"/>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row>
    <row r="190" spans="1:60">
      <c r="A190" s="49"/>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row>
    <row r="191" spans="1:60">
      <c r="A191" s="49"/>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row>
    <row r="192" spans="1:60">
      <c r="A192" s="49"/>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row>
    <row r="193" spans="1:60">
      <c r="A193" s="49"/>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row>
    <row r="194" spans="1:60">
      <c r="A194" s="49"/>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row>
    <row r="195" spans="1:60">
      <c r="A195" s="49"/>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row>
    <row r="196" spans="1:60">
      <c r="A196" s="49"/>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row>
    <row r="197" spans="1:60">
      <c r="A197" s="49"/>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row>
    <row r="198" spans="1:60">
      <c r="A198" s="49"/>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row>
    <row r="199" spans="1:60">
      <c r="A199" s="49"/>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row>
    <row r="200" spans="1:60">
      <c r="A200" s="49"/>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row>
    <row r="201" spans="1:60">
      <c r="A201" s="49"/>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row>
    <row r="202" spans="1:60">
      <c r="A202" s="49"/>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row>
    <row r="203" spans="1:60">
      <c r="A203" s="49"/>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row>
    <row r="204" spans="1:60">
      <c r="A204" s="49"/>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row>
    <row r="205" spans="1:60">
      <c r="A205" s="49"/>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row>
    <row r="206" spans="1:60">
      <c r="A206" s="49"/>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row>
    <row r="207" spans="1:60">
      <c r="A207" s="49"/>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row>
    <row r="208" spans="1:60">
      <c r="A208" s="49"/>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row>
    <row r="209" spans="1:60">
      <c r="A209" s="49"/>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row>
    <row r="210" spans="1:60">
      <c r="A210" s="49"/>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row>
    <row r="211" spans="1:60">
      <c r="A211" s="49"/>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row>
    <row r="212" spans="1:60">
      <c r="A212" s="49"/>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row>
    <row r="213" spans="1:60">
      <c r="A213" s="49"/>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row>
    <row r="214" spans="1:60">
      <c r="A214" s="49"/>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row>
    <row r="215" spans="1:60">
      <c r="A215" s="49"/>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row>
    <row r="216" spans="1:60">
      <c r="A216" s="49"/>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row>
    <row r="217" spans="1:60">
      <c r="A217" s="49"/>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row>
    <row r="218" spans="1:60">
      <c r="A218" s="49"/>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row>
    <row r="219" spans="1:60">
      <c r="A219" s="49"/>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row>
    <row r="220" spans="1:60">
      <c r="A220" s="49"/>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row>
    <row r="221" spans="1:60">
      <c r="A221" s="49"/>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row>
    <row r="222" spans="1:60">
      <c r="A222" s="49"/>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row>
    <row r="223" spans="1:60">
      <c r="A223" s="49"/>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row>
    <row r="224" spans="1:60">
      <c r="A224" s="49"/>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row>
    <row r="225" spans="1:60">
      <c r="A225" s="49"/>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row>
    <row r="226" spans="1:60">
      <c r="A226" s="49"/>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row>
    <row r="227" spans="1:60">
      <c r="A227" s="49"/>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row>
    <row r="228" spans="1:60">
      <c r="A228" s="49"/>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row>
    <row r="229" spans="1:60">
      <c r="A229" s="49"/>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row>
    <row r="230" spans="1:60">
      <c r="A230" s="49"/>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row>
    <row r="231" spans="1:60">
      <c r="A231" s="49"/>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row>
    <row r="232" spans="1:60">
      <c r="A232" s="49"/>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row>
    <row r="233" spans="1:60">
      <c r="A233" s="49"/>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row>
    <row r="234" spans="1:60">
      <c r="A234" s="49"/>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row>
    <row r="235" spans="1:60">
      <c r="A235" s="49"/>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row>
    <row r="236" spans="1:60">
      <c r="A236" s="49"/>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row>
    <row r="237" spans="1:60">
      <c r="A237" s="49"/>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row>
    <row r="238" spans="1:60">
      <c r="A238" s="49"/>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row>
    <row r="239" spans="1:60">
      <c r="A239" s="49"/>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row>
    <row r="240" spans="1:60">
      <c r="A240" s="49"/>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row>
    <row r="241" spans="1:60">
      <c r="A241" s="49"/>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row>
    <row r="242" spans="1:60">
      <c r="A242" s="49"/>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row>
    <row r="243" spans="1:60">
      <c r="A243" s="49"/>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row>
    <row r="244" spans="1:60">
      <c r="A244" s="49"/>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row>
    <row r="245" spans="1:60">
      <c r="A245" s="49"/>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row>
    <row r="246" spans="1:60">
      <c r="A246" s="49"/>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row>
    <row r="247" spans="1:60">
      <c r="A247" s="49"/>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row>
    <row r="248" spans="1:60">
      <c r="A248" s="49"/>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row>
    <row r="249" spans="1:60">
      <c r="A249" s="49"/>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row>
    <row r="250" spans="1:60">
      <c r="A250" s="49"/>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row>
    <row r="251" spans="1:60">
      <c r="A251" s="49"/>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row>
    <row r="252" spans="1:60">
      <c r="A252" s="49"/>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row>
    <row r="253" spans="1:60">
      <c r="A253" s="49"/>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row>
    <row r="254" spans="1:60">
      <c r="A254" s="49"/>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row>
    <row r="255" spans="1:60">
      <c r="A255" s="49"/>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row>
    <row r="256" spans="1:60">
      <c r="A256" s="49"/>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row>
    <row r="257" spans="1:60">
      <c r="A257" s="49"/>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row>
    <row r="258" spans="1:60">
      <c r="A258" s="49"/>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row>
    <row r="259" spans="1:60">
      <c r="A259" s="49"/>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row>
    <row r="260" spans="1:60">
      <c r="A260" s="49"/>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row>
    <row r="261" spans="1:60">
      <c r="A261" s="49"/>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row>
    <row r="262" spans="1:60">
      <c r="A262" s="49"/>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row>
    <row r="263" spans="1:60">
      <c r="A263" s="49"/>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row>
    <row r="264" spans="1:60">
      <c r="A264" s="49"/>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row>
    <row r="265" spans="1:60">
      <c r="A265" s="49"/>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row>
    <row r="266" spans="1:60">
      <c r="A266" s="49"/>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row>
    <row r="267" spans="1:60">
      <c r="A267" s="49"/>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row>
    <row r="268" spans="1:60">
      <c r="A268" s="49"/>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row>
    <row r="269" spans="1:60">
      <c r="A269" s="49"/>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row>
    <row r="270" spans="1:60">
      <c r="A270" s="49"/>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row>
    <row r="271" spans="1:60">
      <c r="A271" s="49"/>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row>
    <row r="272" spans="1:60">
      <c r="A272" s="49"/>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row>
    <row r="273" spans="1:60">
      <c r="A273" s="49"/>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row>
    <row r="274" spans="1:60">
      <c r="A274" s="49"/>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row>
    <row r="275" spans="1:60">
      <c r="A275" s="49"/>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row>
    <row r="276" spans="1:60">
      <c r="A276" s="49"/>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row>
    <row r="277" spans="1:60">
      <c r="A277" s="49"/>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row>
    <row r="278" spans="1:60">
      <c r="A278" s="49"/>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row>
    <row r="279" spans="1:60">
      <c r="A279" s="49"/>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row>
    <row r="280" spans="1:60">
      <c r="A280" s="49"/>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row>
    <row r="281" spans="1:60">
      <c r="A281" s="49"/>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row>
    <row r="282" spans="1:60">
      <c r="A282" s="49"/>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row>
    <row r="283" spans="1:60">
      <c r="A283" s="49"/>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row>
    <row r="284" spans="1:60">
      <c r="A284" s="49"/>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row>
    <row r="285" spans="1:60">
      <c r="A285" s="49"/>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row>
    <row r="286" spans="1:60">
      <c r="A286" s="49"/>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row>
    <row r="287" spans="1:60">
      <c r="A287" s="49"/>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row>
    <row r="288" spans="1:60">
      <c r="A288" s="49"/>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row>
    <row r="289" spans="1:60">
      <c r="A289" s="49"/>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row>
    <row r="290" spans="1:60">
      <c r="A290" s="49"/>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row>
    <row r="291" spans="1:60">
      <c r="A291" s="49"/>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row>
    <row r="292" spans="1:60">
      <c r="A292" s="49"/>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row>
    <row r="293" spans="1:60">
      <c r="A293" s="49"/>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row>
    <row r="294" spans="1:60">
      <c r="A294" s="49"/>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row>
    <row r="295" spans="1:60">
      <c r="A295" s="49"/>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row>
    <row r="296" spans="1:60">
      <c r="A296" s="49"/>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row>
    <row r="297" spans="1:60">
      <c r="A297" s="49"/>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row>
    <row r="298" spans="1:60">
      <c r="A298" s="49"/>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row>
    <row r="299" spans="1:60">
      <c r="A299" s="49"/>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row>
    <row r="300" spans="1:60">
      <c r="A300" s="49"/>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row>
    <row r="301" spans="1:60">
      <c r="A301" s="49"/>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row>
    <row r="302" spans="1:60">
      <c r="A302" s="49"/>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row>
    <row r="303" spans="1:60">
      <c r="A303" s="49"/>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row>
    <row r="304" spans="1:60">
      <c r="A304" s="49"/>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row>
    <row r="305" spans="1:60">
      <c r="A305" s="49"/>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row>
    <row r="306" spans="1:60">
      <c r="A306" s="49"/>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row>
    <row r="307" spans="1:60">
      <c r="A307" s="49"/>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row>
    <row r="308" spans="1:60">
      <c r="A308" s="49"/>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row>
    <row r="309" spans="1:60">
      <c r="A309" s="49"/>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row>
    <row r="310" spans="1:60">
      <c r="A310" s="49"/>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row>
    <row r="311" spans="1:60">
      <c r="A311" s="49"/>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row>
    <row r="312" spans="1:60">
      <c r="A312" s="49"/>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row>
    <row r="313" spans="1:60">
      <c r="A313" s="49"/>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4"/>
    </row>
    <row r="314" spans="1:60">
      <c r="A314" s="49"/>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4"/>
    </row>
    <row r="315" spans="1:60">
      <c r="A315" s="49"/>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4"/>
    </row>
    <row r="316" spans="1:60">
      <c r="A316" s="49"/>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4"/>
    </row>
    <row r="317" spans="1:60">
      <c r="A317" s="49"/>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AT317" s="14"/>
      <c r="AU317" s="14"/>
      <c r="AV317" s="14"/>
      <c r="AW317" s="14"/>
      <c r="AX317" s="14"/>
      <c r="AY317" s="14"/>
      <c r="AZ317" s="14"/>
      <c r="BA317" s="14"/>
      <c r="BB317" s="14"/>
      <c r="BC317" s="14"/>
      <c r="BD317" s="14"/>
      <c r="BE317" s="14"/>
      <c r="BF317" s="14"/>
      <c r="BG317" s="14"/>
      <c r="BH317" s="14"/>
    </row>
    <row r="318" spans="1:60">
      <c r="A318" s="49"/>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AT318" s="14"/>
      <c r="AU318" s="14"/>
      <c r="AV318" s="14"/>
      <c r="AW318" s="14"/>
      <c r="AX318" s="14"/>
      <c r="AY318" s="14"/>
      <c r="AZ318" s="14"/>
      <c r="BA318" s="14"/>
      <c r="BB318" s="14"/>
      <c r="BC318" s="14"/>
      <c r="BD318" s="14"/>
      <c r="BE318" s="14"/>
      <c r="BF318" s="14"/>
      <c r="BG318" s="14"/>
      <c r="BH318" s="14"/>
    </row>
    <row r="319" spans="1:60">
      <c r="A319" s="49"/>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4"/>
    </row>
    <row r="320" spans="1:60">
      <c r="A320" s="49"/>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AT320" s="14"/>
      <c r="AU320" s="14"/>
      <c r="AV320" s="14"/>
      <c r="AW320" s="14"/>
      <c r="AX320" s="14"/>
      <c r="AY320" s="14"/>
      <c r="AZ320" s="14"/>
      <c r="BA320" s="14"/>
      <c r="BB320" s="14"/>
      <c r="BC320" s="14"/>
      <c r="BD320" s="14"/>
      <c r="BE320" s="14"/>
      <c r="BF320" s="14"/>
      <c r="BG320" s="14"/>
      <c r="BH320" s="14"/>
    </row>
    <row r="321" spans="1:60">
      <c r="A321" s="49"/>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4"/>
    </row>
    <row r="322" spans="1:60">
      <c r="A322" s="49"/>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AT322" s="14"/>
      <c r="AU322" s="14"/>
      <c r="AV322" s="14"/>
      <c r="AW322" s="14"/>
      <c r="AX322" s="14"/>
      <c r="AY322" s="14"/>
      <c r="AZ322" s="14"/>
      <c r="BA322" s="14"/>
      <c r="BB322" s="14"/>
      <c r="BC322" s="14"/>
      <c r="BD322" s="14"/>
      <c r="BE322" s="14"/>
      <c r="BF322" s="14"/>
      <c r="BG322" s="14"/>
      <c r="BH322" s="14"/>
    </row>
    <row r="323" spans="1:60">
      <c r="A323" s="49"/>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AT323" s="14"/>
      <c r="AU323" s="14"/>
      <c r="AV323" s="14"/>
      <c r="AW323" s="14"/>
      <c r="AX323" s="14"/>
      <c r="AY323" s="14"/>
      <c r="AZ323" s="14"/>
      <c r="BA323" s="14"/>
      <c r="BB323" s="14"/>
      <c r="BC323" s="14"/>
      <c r="BD323" s="14"/>
      <c r="BE323" s="14"/>
      <c r="BF323" s="14"/>
      <c r="BG323" s="14"/>
      <c r="BH323" s="14"/>
    </row>
    <row r="324" spans="1:60">
      <c r="A324" s="49"/>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AT324" s="14"/>
      <c r="AU324" s="14"/>
      <c r="AV324" s="14"/>
      <c r="AW324" s="14"/>
      <c r="AX324" s="14"/>
      <c r="AY324" s="14"/>
      <c r="AZ324" s="14"/>
      <c r="BA324" s="14"/>
      <c r="BB324" s="14"/>
      <c r="BC324" s="14"/>
      <c r="BD324" s="14"/>
      <c r="BE324" s="14"/>
      <c r="BF324" s="14"/>
      <c r="BG324" s="14"/>
      <c r="BH324" s="14"/>
    </row>
    <row r="325" spans="1:60">
      <c r="A325" s="49"/>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4"/>
    </row>
    <row r="326" spans="1:60">
      <c r="A326" s="49"/>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4"/>
    </row>
    <row r="327" spans="1:60">
      <c r="A327" s="49"/>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4"/>
    </row>
    <row r="328" spans="1:60">
      <c r="A328" s="49"/>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4"/>
    </row>
    <row r="329" spans="1:60">
      <c r="A329" s="49"/>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row>
    <row r="330" spans="1:60">
      <c r="A330" s="49"/>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4"/>
    </row>
    <row r="331" spans="1:60">
      <c r="A331" s="49"/>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row>
    <row r="332" spans="1:60">
      <c r="A332" s="49"/>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4"/>
    </row>
    <row r="333" spans="1:60">
      <c r="A333" s="49"/>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4"/>
    </row>
    <row r="334" spans="1:60">
      <c r="A334" s="49"/>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4"/>
    </row>
    <row r="335" spans="1:60">
      <c r="A335" s="49"/>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4"/>
    </row>
    <row r="336" spans="1:60">
      <c r="A336" s="49"/>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4"/>
    </row>
    <row r="337" spans="1:60">
      <c r="A337" s="49"/>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4"/>
    </row>
    <row r="338" spans="1:60">
      <c r="A338" s="49"/>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4"/>
    </row>
    <row r="339" spans="1:60">
      <c r="A339" s="49"/>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4"/>
    </row>
    <row r="340" spans="1:60">
      <c r="A340" s="49"/>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row>
    <row r="341" spans="1:60">
      <c r="A341" s="49"/>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4"/>
    </row>
    <row r="342" spans="1:60">
      <c r="A342" s="49"/>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4"/>
    </row>
    <row r="343" spans="1:60">
      <c r="A343" s="49"/>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4"/>
    </row>
    <row r="344" spans="1:60">
      <c r="A344" s="49"/>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4"/>
    </row>
    <row r="345" spans="1:60">
      <c r="A345" s="49"/>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row>
    <row r="346" spans="1:60">
      <c r="A346" s="49"/>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4"/>
    </row>
    <row r="347" spans="1:60">
      <c r="A347" s="49"/>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4"/>
    </row>
    <row r="348" spans="1:60">
      <c r="A348" s="49"/>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4"/>
    </row>
    <row r="349" spans="1:60">
      <c r="A349" s="49"/>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4"/>
    </row>
    <row r="350" spans="1:60">
      <c r="A350" s="49"/>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4"/>
    </row>
    <row r="351" spans="1:60">
      <c r="A351" s="49"/>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4"/>
    </row>
    <row r="352" spans="1:60">
      <c r="A352" s="49"/>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4"/>
    </row>
    <row r="353" spans="1:60">
      <c r="A353" s="49"/>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row>
    <row r="354" spans="1:60">
      <c r="A354" s="49"/>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4"/>
    </row>
    <row r="355" spans="1:60">
      <c r="A355" s="49"/>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AT355" s="14"/>
      <c r="AU355" s="14"/>
      <c r="AV355" s="14"/>
      <c r="AW355" s="14"/>
      <c r="AX355" s="14"/>
      <c r="AY355" s="14"/>
      <c r="AZ355" s="14"/>
      <c r="BA355" s="14"/>
      <c r="BB355" s="14"/>
      <c r="BC355" s="14"/>
      <c r="BD355" s="14"/>
      <c r="BE355" s="14"/>
      <c r="BF355" s="14"/>
      <c r="BG355" s="14"/>
      <c r="BH355" s="14"/>
    </row>
    <row r="356" spans="1:60">
      <c r="A356" s="49"/>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AT356" s="14"/>
      <c r="AU356" s="14"/>
      <c r="AV356" s="14"/>
      <c r="AW356" s="14"/>
      <c r="AX356" s="14"/>
      <c r="AY356" s="14"/>
      <c r="AZ356" s="14"/>
      <c r="BA356" s="14"/>
      <c r="BB356" s="14"/>
      <c r="BC356" s="14"/>
      <c r="BD356" s="14"/>
      <c r="BE356" s="14"/>
      <c r="BF356" s="14"/>
      <c r="BG356" s="14"/>
      <c r="BH356" s="14"/>
    </row>
    <row r="357" spans="1:60">
      <c r="A357" s="49"/>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4"/>
    </row>
    <row r="358" spans="1:60">
      <c r="A358" s="49"/>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AT358" s="14"/>
      <c r="AU358" s="14"/>
      <c r="AV358" s="14"/>
      <c r="AW358" s="14"/>
      <c r="AX358" s="14"/>
      <c r="AY358" s="14"/>
      <c r="AZ358" s="14"/>
      <c r="BA358" s="14"/>
      <c r="BB358" s="14"/>
      <c r="BC358" s="14"/>
      <c r="BD358" s="14"/>
      <c r="BE358" s="14"/>
      <c r="BF358" s="14"/>
      <c r="BG358" s="14"/>
      <c r="BH358" s="14"/>
    </row>
    <row r="359" spans="1:60">
      <c r="A359" s="49"/>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4"/>
    </row>
    <row r="360" spans="1:60">
      <c r="A360" s="49"/>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4"/>
    </row>
    <row r="361" spans="1:60">
      <c r="A361" s="49"/>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4"/>
    </row>
    <row r="362" spans="1:60">
      <c r="A362" s="49"/>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4"/>
    </row>
    <row r="363" spans="1:60">
      <c r="A363" s="49"/>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4"/>
    </row>
    <row r="364" spans="1:60">
      <c r="A364" s="49"/>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row>
    <row r="365" spans="1:60">
      <c r="A365" s="49"/>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4"/>
    </row>
    <row r="366" spans="1:60">
      <c r="A366" s="49"/>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row>
    <row r="367" spans="1:60">
      <c r="A367" s="49"/>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4"/>
    </row>
    <row r="368" spans="1:60">
      <c r="A368" s="49"/>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4"/>
    </row>
    <row r="369" spans="1:60">
      <c r="A369" s="49"/>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4"/>
    </row>
    <row r="370" spans="1:60">
      <c r="A370" s="49"/>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row>
    <row r="371" spans="1:60">
      <c r="A371" s="49"/>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4"/>
    </row>
    <row r="372" spans="1:60">
      <c r="A372" s="49"/>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4"/>
    </row>
    <row r="373" spans="1:60">
      <c r="A373" s="49"/>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4"/>
    </row>
    <row r="374" spans="1:60">
      <c r="A374" s="49"/>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row>
    <row r="375" spans="1:60">
      <c r="A375" s="49"/>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4"/>
    </row>
    <row r="376" spans="1:60">
      <c r="A376" s="49"/>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4"/>
    </row>
    <row r="377" spans="1:60">
      <c r="A377" s="49"/>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AT377" s="14"/>
      <c r="AU377" s="14"/>
      <c r="AV377" s="14"/>
      <c r="AW377" s="14"/>
      <c r="AX377" s="14"/>
      <c r="AY377" s="14"/>
      <c r="AZ377" s="14"/>
      <c r="BA377" s="14"/>
      <c r="BB377" s="14"/>
      <c r="BC377" s="14"/>
      <c r="BD377" s="14"/>
      <c r="BE377" s="14"/>
      <c r="BF377" s="14"/>
      <c r="BG377" s="14"/>
      <c r="BH377" s="14"/>
    </row>
    <row r="378" spans="1:60">
      <c r="A378" s="49"/>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4"/>
    </row>
    <row r="379" spans="1:60">
      <c r="A379" s="49"/>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4"/>
    </row>
    <row r="380" spans="1:60">
      <c r="A380" s="49"/>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4"/>
    </row>
    <row r="381" spans="1:60">
      <c r="A381" s="49"/>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AT381" s="14"/>
      <c r="AU381" s="14"/>
      <c r="AV381" s="14"/>
      <c r="AW381" s="14"/>
      <c r="AX381" s="14"/>
      <c r="AY381" s="14"/>
      <c r="AZ381" s="14"/>
      <c r="BA381" s="14"/>
      <c r="BB381" s="14"/>
      <c r="BC381" s="14"/>
      <c r="BD381" s="14"/>
      <c r="BE381" s="14"/>
      <c r="BF381" s="14"/>
      <c r="BG381" s="14"/>
      <c r="BH381" s="14"/>
    </row>
    <row r="382" spans="1:60">
      <c r="A382" s="49"/>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4"/>
    </row>
    <row r="383" spans="1:60">
      <c r="A383" s="49"/>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row>
    <row r="384" spans="1:60">
      <c r="A384" s="49"/>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row>
    <row r="385" spans="1:60">
      <c r="A385" s="49"/>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AU385" s="14"/>
      <c r="AV385" s="14"/>
      <c r="AW385" s="14"/>
      <c r="AX385" s="14"/>
      <c r="AY385" s="14"/>
      <c r="AZ385" s="14"/>
      <c r="BA385" s="14"/>
      <c r="BB385" s="14"/>
      <c r="BC385" s="14"/>
      <c r="BD385" s="14"/>
      <c r="BE385" s="14"/>
      <c r="BF385" s="14"/>
      <c r="BG385" s="14"/>
      <c r="BH385" s="14"/>
    </row>
    <row r="386" spans="1:60">
      <c r="A386" s="49"/>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row>
    <row r="387" spans="1:60">
      <c r="A387" s="49"/>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4"/>
    </row>
    <row r="388" spans="1:60">
      <c r="A388" s="49"/>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row>
    <row r="389" spans="1:60">
      <c r="A389" s="49"/>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4"/>
    </row>
    <row r="390" spans="1:60">
      <c r="A390" s="49"/>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4"/>
    </row>
    <row r="391" spans="1:60">
      <c r="A391" s="49"/>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row>
    <row r="392" spans="1:60">
      <c r="A392" s="49"/>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row>
    <row r="393" spans="1:60">
      <c r="A393" s="49"/>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row>
    <row r="394" spans="1:60">
      <c r="A394" s="49"/>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4"/>
    </row>
    <row r="395" spans="1:60">
      <c r="A395" s="49"/>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row>
    <row r="396" spans="1:60">
      <c r="A396" s="49"/>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row>
    <row r="397" spans="1:60">
      <c r="A397" s="49"/>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row>
    <row r="398" spans="1:60">
      <c r="A398" s="49"/>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4"/>
    </row>
    <row r="399" spans="1:60">
      <c r="A399" s="49"/>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row>
    <row r="400" spans="1:60">
      <c r="A400" s="49"/>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4"/>
    </row>
    <row r="401" spans="1:60">
      <c r="A401" s="49"/>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4"/>
    </row>
    <row r="402" spans="1:60">
      <c r="A402" s="49"/>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row>
    <row r="403" spans="1:60">
      <c r="A403" s="49"/>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4"/>
    </row>
    <row r="404" spans="1:60">
      <c r="A404" s="49"/>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4"/>
    </row>
    <row r="405" spans="1:60">
      <c r="A405" s="49"/>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4"/>
    </row>
    <row r="406" spans="1:60">
      <c r="A406" s="49"/>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row>
    <row r="407" spans="1:60">
      <c r="A407" s="49"/>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4"/>
    </row>
    <row r="408" spans="1:60">
      <c r="A408" s="49"/>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4"/>
    </row>
    <row r="409" spans="1:60">
      <c r="A409" s="49"/>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4"/>
    </row>
    <row r="410" spans="1:60">
      <c r="A410" s="49"/>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4"/>
    </row>
    <row r="411" spans="1:60">
      <c r="A411" s="49"/>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4"/>
    </row>
    <row r="412" spans="1:60">
      <c r="A412" s="49"/>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row>
    <row r="413" spans="1:60">
      <c r="A413" s="49"/>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row>
    <row r="414" spans="1:60">
      <c r="A414" s="49"/>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4"/>
    </row>
    <row r="415" spans="1:60">
      <c r="A415" s="49"/>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row>
    <row r="416" spans="1:60">
      <c r="A416" s="49"/>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row>
    <row r="417" spans="1:60">
      <c r="A417" s="49"/>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4"/>
    </row>
    <row r="418" spans="1:60">
      <c r="A418" s="49"/>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4"/>
    </row>
    <row r="419" spans="1:60">
      <c r="A419" s="49"/>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row>
    <row r="420" spans="1:60">
      <c r="A420" s="49"/>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4"/>
    </row>
    <row r="421" spans="1:60">
      <c r="A421" s="49"/>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4"/>
    </row>
    <row r="422" spans="1:60">
      <c r="A422" s="49"/>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4"/>
    </row>
    <row r="423" spans="1:60">
      <c r="A423" s="49"/>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row>
    <row r="424" spans="1:60">
      <c r="A424" s="49"/>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4"/>
    </row>
    <row r="425" spans="1:60">
      <c r="A425" s="49"/>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4"/>
    </row>
    <row r="426" spans="1:60">
      <c r="A426" s="49"/>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4"/>
    </row>
    <row r="427" spans="1:60">
      <c r="A427" s="49"/>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4"/>
    </row>
    <row r="428" spans="1:60">
      <c r="A428" s="49"/>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4"/>
    </row>
    <row r="429" spans="1:60">
      <c r="A429" s="49"/>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4"/>
    </row>
    <row r="430" spans="1:60">
      <c r="A430" s="49"/>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4"/>
    </row>
    <row r="431" spans="1:60">
      <c r="A431" s="49"/>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4"/>
    </row>
    <row r="432" spans="1:60">
      <c r="A432" s="49"/>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4"/>
    </row>
    <row r="433" spans="1:60">
      <c r="A433" s="49"/>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4"/>
    </row>
    <row r="434" spans="1:60">
      <c r="A434" s="49"/>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row>
    <row r="435" spans="1:60">
      <c r="A435" s="49"/>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4"/>
    </row>
    <row r="436" spans="1:60">
      <c r="A436" s="49"/>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4"/>
    </row>
    <row r="437" spans="1:60">
      <c r="A437" s="49"/>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4"/>
    </row>
    <row r="438" spans="1:60">
      <c r="A438" s="49"/>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4"/>
    </row>
    <row r="439" spans="1:60">
      <c r="A439" s="49"/>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row>
    <row r="440" spans="1:60">
      <c r="A440" s="49"/>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4"/>
    </row>
    <row r="441" spans="1:60">
      <c r="A441" s="49"/>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AT441" s="14"/>
      <c r="AU441" s="14"/>
      <c r="AV441" s="14"/>
      <c r="AW441" s="14"/>
      <c r="AX441" s="14"/>
      <c r="AY441" s="14"/>
      <c r="AZ441" s="14"/>
      <c r="BA441" s="14"/>
      <c r="BB441" s="14"/>
      <c r="BC441" s="14"/>
      <c r="BD441" s="14"/>
      <c r="BE441" s="14"/>
      <c r="BF441" s="14"/>
      <c r="BG441" s="14"/>
      <c r="BH441" s="14"/>
    </row>
    <row r="442" spans="1:60">
      <c r="A442" s="49"/>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4"/>
    </row>
    <row r="443" spans="1:60">
      <c r="A443" s="49"/>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AT443" s="14"/>
      <c r="AU443" s="14"/>
      <c r="AV443" s="14"/>
      <c r="AW443" s="14"/>
      <c r="AX443" s="14"/>
      <c r="AY443" s="14"/>
      <c r="AZ443" s="14"/>
      <c r="BA443" s="14"/>
      <c r="BB443" s="14"/>
      <c r="BC443" s="14"/>
      <c r="BD443" s="14"/>
      <c r="BE443" s="14"/>
      <c r="BF443" s="14"/>
      <c r="BG443" s="14"/>
      <c r="BH443" s="14"/>
    </row>
    <row r="444" spans="1:60">
      <c r="A444" s="49"/>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4"/>
    </row>
    <row r="445" spans="1:60">
      <c r="A445" s="49"/>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4"/>
    </row>
    <row r="446" spans="1:60">
      <c r="A446" s="49"/>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4"/>
    </row>
    <row r="447" spans="1:60">
      <c r="A447" s="49"/>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4"/>
    </row>
    <row r="448" spans="1:60">
      <c r="A448" s="49"/>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4"/>
    </row>
    <row r="449" spans="1:60">
      <c r="A449" s="49"/>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4"/>
    </row>
    <row r="450" spans="1:60">
      <c r="A450" s="49"/>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4"/>
    </row>
    <row r="451" spans="1:60">
      <c r="A451" s="49"/>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4"/>
    </row>
    <row r="452" spans="1:60">
      <c r="A452" s="49"/>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4"/>
    </row>
    <row r="453" spans="1:60">
      <c r="A453" s="49"/>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4"/>
    </row>
    <row r="454" spans="1:60">
      <c r="A454" s="49"/>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4"/>
    </row>
    <row r="455" spans="1:60">
      <c r="A455" s="49"/>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4"/>
    </row>
    <row r="456" spans="1:60">
      <c r="A456" s="49"/>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4"/>
    </row>
    <row r="457" spans="1:60">
      <c r="A457" s="49"/>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AU457" s="14"/>
      <c r="AV457" s="14"/>
      <c r="AW457" s="14"/>
      <c r="AX457" s="14"/>
      <c r="AY457" s="14"/>
      <c r="AZ457" s="14"/>
      <c r="BA457" s="14"/>
      <c r="BB457" s="14"/>
      <c r="BC457" s="14"/>
      <c r="BD457" s="14"/>
      <c r="BE457" s="14"/>
      <c r="BF457" s="14"/>
      <c r="BG457" s="14"/>
      <c r="BH457" s="14"/>
    </row>
    <row r="458" spans="1:60">
      <c r="A458" s="49"/>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4"/>
    </row>
    <row r="459" spans="1:60">
      <c r="A459" s="49"/>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4"/>
    </row>
    <row r="460" spans="1:60">
      <c r="A460" s="49"/>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4"/>
    </row>
    <row r="461" spans="1:60">
      <c r="A461" s="49"/>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4"/>
    </row>
    <row r="462" spans="1:60">
      <c r="A462" s="49"/>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c r="AY462" s="14"/>
      <c r="AZ462" s="14"/>
      <c r="BA462" s="14"/>
      <c r="BB462" s="14"/>
      <c r="BC462" s="14"/>
      <c r="BD462" s="14"/>
      <c r="BE462" s="14"/>
      <c r="BF462" s="14"/>
      <c r="BG462" s="14"/>
      <c r="BH462" s="14"/>
    </row>
    <row r="463" spans="1:60">
      <c r="A463" s="49"/>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AU463" s="14"/>
      <c r="AV463" s="14"/>
      <c r="AW463" s="14"/>
      <c r="AX463" s="14"/>
      <c r="AY463" s="14"/>
      <c r="AZ463" s="14"/>
      <c r="BA463" s="14"/>
      <c r="BB463" s="14"/>
      <c r="BC463" s="14"/>
      <c r="BD463" s="14"/>
      <c r="BE463" s="14"/>
      <c r="BF463" s="14"/>
      <c r="BG463" s="14"/>
      <c r="BH463" s="14"/>
    </row>
    <row r="464" spans="1:60">
      <c r="A464" s="49"/>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AU464" s="14"/>
      <c r="AV464" s="14"/>
      <c r="AW464" s="14"/>
      <c r="AX464" s="14"/>
      <c r="AY464" s="14"/>
      <c r="AZ464" s="14"/>
      <c r="BA464" s="14"/>
      <c r="BB464" s="14"/>
      <c r="BC464" s="14"/>
      <c r="BD464" s="14"/>
      <c r="BE464" s="14"/>
      <c r="BF464" s="14"/>
      <c r="BG464" s="14"/>
      <c r="BH464" s="14"/>
    </row>
    <row r="465" spans="1:60">
      <c r="A465" s="49"/>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4"/>
    </row>
    <row r="466" spans="1:60">
      <c r="A466" s="49"/>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4"/>
    </row>
    <row r="467" spans="1:60">
      <c r="A467" s="49"/>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4"/>
    </row>
    <row r="468" spans="1:60">
      <c r="A468" s="49"/>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4"/>
    </row>
    <row r="469" spans="1:60">
      <c r="A469" s="49"/>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4"/>
    </row>
    <row r="470" spans="1:60">
      <c r="A470" s="49"/>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4"/>
    </row>
    <row r="471" spans="1:60">
      <c r="A471" s="49"/>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4"/>
    </row>
    <row r="472" spans="1:60">
      <c r="A472" s="49"/>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c r="AV472" s="14"/>
      <c r="AW472" s="14"/>
      <c r="AX472" s="14"/>
      <c r="AY472" s="14"/>
      <c r="AZ472" s="14"/>
      <c r="BA472" s="14"/>
      <c r="BB472" s="14"/>
      <c r="BC472" s="14"/>
      <c r="BD472" s="14"/>
      <c r="BE472" s="14"/>
      <c r="BF472" s="14"/>
      <c r="BG472" s="14"/>
      <c r="BH472" s="14"/>
    </row>
    <row r="473" spans="1:60">
      <c r="A473" s="49"/>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4"/>
    </row>
    <row r="474" spans="1:60">
      <c r="A474" s="49"/>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4"/>
    </row>
    <row r="475" spans="1:60">
      <c r="A475" s="49"/>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4"/>
    </row>
    <row r="476" spans="1:60">
      <c r="A476" s="49"/>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row>
    <row r="477" spans="1:60">
      <c r="A477" s="49"/>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4"/>
    </row>
    <row r="478" spans="1:60">
      <c r="A478" s="49"/>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AU478" s="14"/>
      <c r="AV478" s="14"/>
      <c r="AW478" s="14"/>
      <c r="AX478" s="14"/>
      <c r="AY478" s="14"/>
      <c r="AZ478" s="14"/>
      <c r="BA478" s="14"/>
      <c r="BB478" s="14"/>
      <c r="BC478" s="14"/>
      <c r="BD478" s="14"/>
      <c r="BE478" s="14"/>
      <c r="BF478" s="14"/>
      <c r="BG478" s="14"/>
      <c r="BH478" s="14"/>
    </row>
    <row r="479" spans="1:60">
      <c r="A479" s="49"/>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4"/>
    </row>
    <row r="480" spans="1:60">
      <c r="A480" s="49"/>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4"/>
    </row>
    <row r="481" spans="1:60">
      <c r="A481" s="49"/>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AU481" s="14"/>
      <c r="AV481" s="14"/>
      <c r="AW481" s="14"/>
      <c r="AX481" s="14"/>
      <c r="AY481" s="14"/>
      <c r="AZ481" s="14"/>
      <c r="BA481" s="14"/>
      <c r="BB481" s="14"/>
      <c r="BC481" s="14"/>
      <c r="BD481" s="14"/>
      <c r="BE481" s="14"/>
      <c r="BF481" s="14"/>
      <c r="BG481" s="14"/>
      <c r="BH481" s="14"/>
    </row>
    <row r="482" spans="1:60">
      <c r="A482" s="49"/>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4"/>
    </row>
    <row r="483" spans="1:60">
      <c r="A483" s="49"/>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AU483" s="14"/>
      <c r="AV483" s="14"/>
      <c r="AW483" s="14"/>
      <c r="AX483" s="14"/>
      <c r="AY483" s="14"/>
      <c r="AZ483" s="14"/>
      <c r="BA483" s="14"/>
      <c r="BB483" s="14"/>
      <c r="BC483" s="14"/>
      <c r="BD483" s="14"/>
      <c r="BE483" s="14"/>
      <c r="BF483" s="14"/>
      <c r="BG483" s="14"/>
      <c r="BH483" s="14"/>
    </row>
    <row r="484" spans="1:60">
      <c r="A484" s="49"/>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4"/>
    </row>
    <row r="485" spans="1:60">
      <c r="A485" s="49"/>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4"/>
    </row>
    <row r="486" spans="1:60">
      <c r="A486" s="49"/>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4"/>
    </row>
    <row r="487" spans="1:60">
      <c r="A487" s="49"/>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4"/>
    </row>
    <row r="488" spans="1:60">
      <c r="A488" s="49"/>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AU488" s="14"/>
      <c r="AV488" s="14"/>
      <c r="AW488" s="14"/>
      <c r="AX488" s="14"/>
      <c r="AY488" s="14"/>
      <c r="AZ488" s="14"/>
      <c r="BA488" s="14"/>
      <c r="BB488" s="14"/>
      <c r="BC488" s="14"/>
      <c r="BD488" s="14"/>
      <c r="BE488" s="14"/>
      <c r="BF488" s="14"/>
      <c r="BG488" s="14"/>
      <c r="BH488" s="14"/>
    </row>
    <row r="489" spans="1:60">
      <c r="A489" s="49"/>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AU489" s="14"/>
      <c r="AV489" s="14"/>
      <c r="AW489" s="14"/>
      <c r="AX489" s="14"/>
      <c r="AY489" s="14"/>
      <c r="AZ489" s="14"/>
      <c r="BA489" s="14"/>
      <c r="BB489" s="14"/>
      <c r="BC489" s="14"/>
      <c r="BD489" s="14"/>
      <c r="BE489" s="14"/>
      <c r="BF489" s="14"/>
      <c r="BG489" s="14"/>
      <c r="BH489" s="14"/>
    </row>
    <row r="490" spans="1:60">
      <c r="A490" s="49"/>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AU490" s="14"/>
      <c r="AV490" s="14"/>
      <c r="AW490" s="14"/>
      <c r="AX490" s="14"/>
      <c r="AY490" s="14"/>
      <c r="AZ490" s="14"/>
      <c r="BA490" s="14"/>
      <c r="BB490" s="14"/>
      <c r="BC490" s="14"/>
      <c r="BD490" s="14"/>
      <c r="BE490" s="14"/>
      <c r="BF490" s="14"/>
      <c r="BG490" s="14"/>
      <c r="BH490" s="14"/>
    </row>
    <row r="491" spans="1:60">
      <c r="A491" s="49"/>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AU491" s="14"/>
      <c r="AV491" s="14"/>
      <c r="AW491" s="14"/>
      <c r="AX491" s="14"/>
      <c r="AY491" s="14"/>
      <c r="AZ491" s="14"/>
      <c r="BA491" s="14"/>
      <c r="BB491" s="14"/>
      <c r="BC491" s="14"/>
      <c r="BD491" s="14"/>
      <c r="BE491" s="14"/>
      <c r="BF491" s="14"/>
      <c r="BG491" s="14"/>
      <c r="BH491" s="14"/>
    </row>
    <row r="492" spans="1:60">
      <c r="A492" s="49"/>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AU492" s="14"/>
      <c r="AV492" s="14"/>
      <c r="AW492" s="14"/>
      <c r="AX492" s="14"/>
      <c r="AY492" s="14"/>
      <c r="AZ492" s="14"/>
      <c r="BA492" s="14"/>
      <c r="BB492" s="14"/>
      <c r="BC492" s="14"/>
      <c r="BD492" s="14"/>
      <c r="BE492" s="14"/>
      <c r="BF492" s="14"/>
      <c r="BG492" s="14"/>
      <c r="BH492" s="14"/>
    </row>
    <row r="493" spans="1:60">
      <c r="A493" s="49"/>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AU493" s="14"/>
      <c r="AV493" s="14"/>
      <c r="AW493" s="14"/>
      <c r="AX493" s="14"/>
      <c r="AY493" s="14"/>
      <c r="AZ493" s="14"/>
      <c r="BA493" s="14"/>
      <c r="BB493" s="14"/>
      <c r="BC493" s="14"/>
      <c r="BD493" s="14"/>
      <c r="BE493" s="14"/>
      <c r="BF493" s="14"/>
      <c r="BG493" s="14"/>
      <c r="BH493" s="14"/>
    </row>
    <row r="494" spans="1:60">
      <c r="A494" s="49"/>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AU494" s="14"/>
      <c r="AV494" s="14"/>
      <c r="AW494" s="14"/>
      <c r="AX494" s="14"/>
      <c r="AY494" s="14"/>
      <c r="AZ494" s="14"/>
      <c r="BA494" s="14"/>
      <c r="BB494" s="14"/>
      <c r="BC494" s="14"/>
      <c r="BD494" s="14"/>
      <c r="BE494" s="14"/>
      <c r="BF494" s="14"/>
      <c r="BG494" s="14"/>
      <c r="BH494" s="14"/>
    </row>
    <row r="495" spans="1:60">
      <c r="A495" s="49"/>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AU495" s="14"/>
      <c r="AV495" s="14"/>
      <c r="AW495" s="14"/>
      <c r="AX495" s="14"/>
      <c r="AY495" s="14"/>
      <c r="AZ495" s="14"/>
      <c r="BA495" s="14"/>
      <c r="BB495" s="14"/>
      <c r="BC495" s="14"/>
      <c r="BD495" s="14"/>
      <c r="BE495" s="14"/>
      <c r="BF495" s="14"/>
      <c r="BG495" s="14"/>
      <c r="BH495" s="14"/>
    </row>
    <row r="496" spans="1:60">
      <c r="A496" s="49"/>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AU496" s="14"/>
      <c r="AV496" s="14"/>
      <c r="AW496" s="14"/>
      <c r="AX496" s="14"/>
      <c r="AY496" s="14"/>
      <c r="AZ496" s="14"/>
      <c r="BA496" s="14"/>
      <c r="BB496" s="14"/>
      <c r="BC496" s="14"/>
      <c r="BD496" s="14"/>
      <c r="BE496" s="14"/>
      <c r="BF496" s="14"/>
      <c r="BG496" s="14"/>
      <c r="BH496" s="14"/>
    </row>
    <row r="497" spans="1:60">
      <c r="A497" s="49"/>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AU497" s="14"/>
      <c r="AV497" s="14"/>
      <c r="AW497" s="14"/>
      <c r="AX497" s="14"/>
      <c r="AY497" s="14"/>
      <c r="AZ497" s="14"/>
      <c r="BA497" s="14"/>
      <c r="BB497" s="14"/>
      <c r="BC497" s="14"/>
      <c r="BD497" s="14"/>
      <c r="BE497" s="14"/>
      <c r="BF497" s="14"/>
      <c r="BG497" s="14"/>
      <c r="BH497" s="14"/>
    </row>
    <row r="498" spans="1:60">
      <c r="A498" s="49"/>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AU498" s="14"/>
      <c r="AV498" s="14"/>
      <c r="AW498" s="14"/>
      <c r="AX498" s="14"/>
      <c r="AY498" s="14"/>
      <c r="AZ498" s="14"/>
      <c r="BA498" s="14"/>
      <c r="BB498" s="14"/>
      <c r="BC498" s="14"/>
      <c r="BD498" s="14"/>
      <c r="BE498" s="14"/>
      <c r="BF498" s="14"/>
      <c r="BG498" s="14"/>
      <c r="BH498" s="14"/>
    </row>
    <row r="499" spans="1:60">
      <c r="A499" s="49"/>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AU499" s="14"/>
      <c r="AV499" s="14"/>
      <c r="AW499" s="14"/>
      <c r="AX499" s="14"/>
      <c r="AY499" s="14"/>
      <c r="AZ499" s="14"/>
      <c r="BA499" s="14"/>
      <c r="BB499" s="14"/>
      <c r="BC499" s="14"/>
      <c r="BD499" s="14"/>
      <c r="BE499" s="14"/>
      <c r="BF499" s="14"/>
      <c r="BG499" s="14"/>
      <c r="BH499" s="14"/>
    </row>
    <row r="500" spans="1:60">
      <c r="A500" s="49"/>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AU500" s="14"/>
      <c r="AV500" s="14"/>
      <c r="AW500" s="14"/>
      <c r="AX500" s="14"/>
      <c r="AY500" s="14"/>
      <c r="AZ500" s="14"/>
      <c r="BA500" s="14"/>
      <c r="BB500" s="14"/>
      <c r="BC500" s="14"/>
      <c r="BD500" s="14"/>
      <c r="BE500" s="14"/>
      <c r="BF500" s="14"/>
      <c r="BG500" s="14"/>
      <c r="BH500" s="14"/>
    </row>
    <row r="501" spans="1:60">
      <c r="A501" s="49"/>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AT501" s="14"/>
      <c r="AU501" s="14"/>
      <c r="AV501" s="14"/>
      <c r="AW501" s="14"/>
      <c r="AX501" s="14"/>
      <c r="AY501" s="14"/>
      <c r="AZ501" s="14"/>
      <c r="BA501" s="14"/>
      <c r="BB501" s="14"/>
      <c r="BC501" s="14"/>
      <c r="BD501" s="14"/>
      <c r="BE501" s="14"/>
      <c r="BF501" s="14"/>
      <c r="BG501" s="14"/>
      <c r="BH501" s="14"/>
    </row>
    <row r="502" spans="1:60">
      <c r="A502" s="49"/>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AT502" s="14"/>
      <c r="AU502" s="14"/>
      <c r="AV502" s="14"/>
      <c r="AW502" s="14"/>
      <c r="AX502" s="14"/>
      <c r="AY502" s="14"/>
      <c r="AZ502" s="14"/>
      <c r="BA502" s="14"/>
      <c r="BB502" s="14"/>
      <c r="BC502" s="14"/>
      <c r="BD502" s="14"/>
      <c r="BE502" s="14"/>
      <c r="BF502" s="14"/>
      <c r="BG502" s="14"/>
      <c r="BH502" s="14"/>
    </row>
    <row r="503" spans="1:60">
      <c r="A503" s="49"/>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AT503" s="14"/>
      <c r="AU503" s="14"/>
      <c r="AV503" s="14"/>
      <c r="AW503" s="14"/>
      <c r="AX503" s="14"/>
      <c r="AY503" s="14"/>
      <c r="AZ503" s="14"/>
      <c r="BA503" s="14"/>
      <c r="BB503" s="14"/>
      <c r="BC503" s="14"/>
      <c r="BD503" s="14"/>
      <c r="BE503" s="14"/>
      <c r="BF503" s="14"/>
      <c r="BG503" s="14"/>
      <c r="BH503" s="14"/>
    </row>
    <row r="504" spans="1:60">
      <c r="A504" s="49"/>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AT504" s="14"/>
      <c r="AU504" s="14"/>
      <c r="AV504" s="14"/>
      <c r="AW504" s="14"/>
      <c r="AX504" s="14"/>
      <c r="AY504" s="14"/>
      <c r="AZ504" s="14"/>
      <c r="BA504" s="14"/>
      <c r="BB504" s="14"/>
      <c r="BC504" s="14"/>
      <c r="BD504" s="14"/>
      <c r="BE504" s="14"/>
      <c r="BF504" s="14"/>
      <c r="BG504" s="14"/>
      <c r="BH504" s="14"/>
    </row>
    <row r="505" spans="1:60">
      <c r="A505" s="49"/>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AT505" s="14"/>
      <c r="AU505" s="14"/>
      <c r="AV505" s="14"/>
      <c r="AW505" s="14"/>
      <c r="AX505" s="14"/>
      <c r="AY505" s="14"/>
      <c r="AZ505" s="14"/>
      <c r="BA505" s="14"/>
      <c r="BB505" s="14"/>
      <c r="BC505" s="14"/>
      <c r="BD505" s="14"/>
      <c r="BE505" s="14"/>
      <c r="BF505" s="14"/>
      <c r="BG505" s="14"/>
      <c r="BH505" s="14"/>
    </row>
    <row r="506" spans="1:60">
      <c r="A506" s="49"/>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AT506" s="14"/>
      <c r="AU506" s="14"/>
      <c r="AV506" s="14"/>
      <c r="AW506" s="14"/>
      <c r="AX506" s="14"/>
      <c r="AY506" s="14"/>
      <c r="AZ506" s="14"/>
      <c r="BA506" s="14"/>
      <c r="BB506" s="14"/>
      <c r="BC506" s="14"/>
      <c r="BD506" s="14"/>
      <c r="BE506" s="14"/>
      <c r="BF506" s="14"/>
      <c r="BG506" s="14"/>
      <c r="BH506" s="14"/>
    </row>
    <row r="507" spans="1:60">
      <c r="A507" s="49"/>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AT507" s="14"/>
      <c r="AU507" s="14"/>
      <c r="AV507" s="14"/>
      <c r="AW507" s="14"/>
      <c r="AX507" s="14"/>
      <c r="AY507" s="14"/>
      <c r="AZ507" s="14"/>
      <c r="BA507" s="14"/>
      <c r="BB507" s="14"/>
      <c r="BC507" s="14"/>
      <c r="BD507" s="14"/>
      <c r="BE507" s="14"/>
      <c r="BF507" s="14"/>
      <c r="BG507" s="14"/>
      <c r="BH507" s="14"/>
    </row>
    <row r="508" spans="1:60">
      <c r="A508" s="49"/>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AT508" s="14"/>
      <c r="AU508" s="14"/>
      <c r="AV508" s="14"/>
      <c r="AW508" s="14"/>
      <c r="AX508" s="14"/>
      <c r="AY508" s="14"/>
      <c r="AZ508" s="14"/>
      <c r="BA508" s="14"/>
      <c r="BB508" s="14"/>
      <c r="BC508" s="14"/>
      <c r="BD508" s="14"/>
      <c r="BE508" s="14"/>
      <c r="BF508" s="14"/>
      <c r="BG508" s="14"/>
      <c r="BH508" s="14"/>
    </row>
    <row r="509" spans="1:60">
      <c r="A509" s="49"/>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AT509" s="14"/>
      <c r="AU509" s="14"/>
      <c r="AV509" s="14"/>
      <c r="AW509" s="14"/>
      <c r="AX509" s="14"/>
      <c r="AY509" s="14"/>
      <c r="AZ509" s="14"/>
      <c r="BA509" s="14"/>
      <c r="BB509" s="14"/>
      <c r="BC509" s="14"/>
      <c r="BD509" s="14"/>
      <c r="BE509" s="14"/>
      <c r="BF509" s="14"/>
      <c r="BG509" s="14"/>
      <c r="BH509" s="14"/>
    </row>
    <row r="510" spans="1:60">
      <c r="A510" s="49"/>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AT510" s="14"/>
      <c r="AU510" s="14"/>
      <c r="AV510" s="14"/>
      <c r="AW510" s="14"/>
      <c r="AX510" s="14"/>
      <c r="AY510" s="14"/>
      <c r="AZ510" s="14"/>
      <c r="BA510" s="14"/>
      <c r="BB510" s="14"/>
      <c r="BC510" s="14"/>
      <c r="BD510" s="14"/>
      <c r="BE510" s="14"/>
      <c r="BF510" s="14"/>
      <c r="BG510" s="14"/>
      <c r="BH510" s="14"/>
    </row>
    <row r="511" spans="1:60">
      <c r="A511" s="49"/>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AT511" s="14"/>
      <c r="AU511" s="14"/>
      <c r="AV511" s="14"/>
      <c r="AW511" s="14"/>
      <c r="AX511" s="14"/>
      <c r="AY511" s="14"/>
      <c r="AZ511" s="14"/>
      <c r="BA511" s="14"/>
      <c r="BB511" s="14"/>
      <c r="BC511" s="14"/>
      <c r="BD511" s="14"/>
      <c r="BE511" s="14"/>
      <c r="BF511" s="14"/>
      <c r="BG511" s="14"/>
      <c r="BH511" s="14"/>
    </row>
    <row r="512" spans="1:60">
      <c r="A512" s="49"/>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AT512" s="14"/>
      <c r="AU512" s="14"/>
      <c r="AV512" s="14"/>
      <c r="AW512" s="14"/>
      <c r="AX512" s="14"/>
      <c r="AY512" s="14"/>
      <c r="AZ512" s="14"/>
      <c r="BA512" s="14"/>
      <c r="BB512" s="14"/>
      <c r="BC512" s="14"/>
      <c r="BD512" s="14"/>
      <c r="BE512" s="14"/>
      <c r="BF512" s="14"/>
      <c r="BG512" s="14"/>
      <c r="BH512" s="14"/>
    </row>
    <row r="513" spans="1:60">
      <c r="A513" s="49"/>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AT513" s="14"/>
      <c r="AU513" s="14"/>
      <c r="AV513" s="14"/>
      <c r="AW513" s="14"/>
      <c r="AX513" s="14"/>
      <c r="AY513" s="14"/>
      <c r="AZ513" s="14"/>
      <c r="BA513" s="14"/>
      <c r="BB513" s="14"/>
      <c r="BC513" s="14"/>
      <c r="BD513" s="14"/>
      <c r="BE513" s="14"/>
      <c r="BF513" s="14"/>
      <c r="BG513" s="14"/>
      <c r="BH513" s="14"/>
    </row>
    <row r="514" spans="1:60">
      <c r="A514" s="49"/>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AT514" s="14"/>
      <c r="AU514" s="14"/>
      <c r="AV514" s="14"/>
      <c r="AW514" s="14"/>
      <c r="AX514" s="14"/>
      <c r="AY514" s="14"/>
      <c r="AZ514" s="14"/>
      <c r="BA514" s="14"/>
      <c r="BB514" s="14"/>
      <c r="BC514" s="14"/>
      <c r="BD514" s="14"/>
      <c r="BE514" s="14"/>
      <c r="BF514" s="14"/>
      <c r="BG514" s="14"/>
      <c r="BH514" s="14"/>
    </row>
    <row r="515" spans="1:60">
      <c r="A515" s="49"/>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AT515" s="14"/>
      <c r="AU515" s="14"/>
      <c r="AV515" s="14"/>
      <c r="AW515" s="14"/>
      <c r="AX515" s="14"/>
      <c r="AY515" s="14"/>
      <c r="AZ515" s="14"/>
      <c r="BA515" s="14"/>
      <c r="BB515" s="14"/>
      <c r="BC515" s="14"/>
      <c r="BD515" s="14"/>
      <c r="BE515" s="14"/>
      <c r="BF515" s="14"/>
      <c r="BG515" s="14"/>
      <c r="BH515" s="14"/>
    </row>
    <row r="516" spans="1:60">
      <c r="A516" s="49"/>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AT516" s="14"/>
      <c r="AU516" s="14"/>
      <c r="AV516" s="14"/>
      <c r="AW516" s="14"/>
      <c r="AX516" s="14"/>
      <c r="AY516" s="14"/>
      <c r="AZ516" s="14"/>
      <c r="BA516" s="14"/>
      <c r="BB516" s="14"/>
      <c r="BC516" s="14"/>
      <c r="BD516" s="14"/>
      <c r="BE516" s="14"/>
      <c r="BF516" s="14"/>
      <c r="BG516" s="14"/>
      <c r="BH516" s="14"/>
    </row>
    <row r="517" spans="1:60">
      <c r="A517" s="49"/>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AT517" s="14"/>
      <c r="AU517" s="14"/>
      <c r="AV517" s="14"/>
      <c r="AW517" s="14"/>
      <c r="AX517" s="14"/>
      <c r="AY517" s="14"/>
      <c r="AZ517" s="14"/>
      <c r="BA517" s="14"/>
      <c r="BB517" s="14"/>
      <c r="BC517" s="14"/>
      <c r="BD517" s="14"/>
      <c r="BE517" s="14"/>
      <c r="BF517" s="14"/>
      <c r="BG517" s="14"/>
      <c r="BH517" s="14"/>
    </row>
    <row r="518" spans="1:60">
      <c r="A518" s="49"/>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AT518" s="14"/>
      <c r="AU518" s="14"/>
      <c r="AV518" s="14"/>
      <c r="AW518" s="14"/>
      <c r="AX518" s="14"/>
      <c r="AY518" s="14"/>
      <c r="AZ518" s="14"/>
      <c r="BA518" s="14"/>
      <c r="BB518" s="14"/>
      <c r="BC518" s="14"/>
      <c r="BD518" s="14"/>
      <c r="BE518" s="14"/>
      <c r="BF518" s="14"/>
      <c r="BG518" s="14"/>
      <c r="BH518" s="14"/>
    </row>
    <row r="519" spans="1:60">
      <c r="A519" s="49"/>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AT519" s="14"/>
      <c r="AU519" s="14"/>
      <c r="AV519" s="14"/>
      <c r="AW519" s="14"/>
      <c r="AX519" s="14"/>
      <c r="AY519" s="14"/>
      <c r="AZ519" s="14"/>
      <c r="BA519" s="14"/>
      <c r="BB519" s="14"/>
      <c r="BC519" s="14"/>
      <c r="BD519" s="14"/>
      <c r="BE519" s="14"/>
      <c r="BF519" s="14"/>
      <c r="BG519" s="14"/>
      <c r="BH519" s="14"/>
    </row>
    <row r="520" spans="1:60">
      <c r="A520" s="49"/>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AT520" s="14"/>
      <c r="AU520" s="14"/>
      <c r="AV520" s="14"/>
      <c r="AW520" s="14"/>
      <c r="AX520" s="14"/>
      <c r="AY520" s="14"/>
      <c r="AZ520" s="14"/>
      <c r="BA520" s="14"/>
      <c r="BB520" s="14"/>
      <c r="BC520" s="14"/>
      <c r="BD520" s="14"/>
      <c r="BE520" s="14"/>
      <c r="BF520" s="14"/>
      <c r="BG520" s="14"/>
      <c r="BH520" s="14"/>
    </row>
    <row r="521" spans="1:60">
      <c r="A521" s="49"/>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AT521" s="14"/>
      <c r="AU521" s="14"/>
      <c r="AV521" s="14"/>
      <c r="AW521" s="14"/>
      <c r="AX521" s="14"/>
      <c r="AY521" s="14"/>
      <c r="AZ521" s="14"/>
      <c r="BA521" s="14"/>
      <c r="BB521" s="14"/>
      <c r="BC521" s="14"/>
      <c r="BD521" s="14"/>
      <c r="BE521" s="14"/>
      <c r="BF521" s="14"/>
      <c r="BG521" s="14"/>
      <c r="BH521" s="14"/>
    </row>
    <row r="522" spans="1:60">
      <c r="A522" s="49"/>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AT522" s="14"/>
      <c r="AU522" s="14"/>
      <c r="AV522" s="14"/>
      <c r="AW522" s="14"/>
      <c r="AX522" s="14"/>
      <c r="AY522" s="14"/>
      <c r="AZ522" s="14"/>
      <c r="BA522" s="14"/>
      <c r="BB522" s="14"/>
      <c r="BC522" s="14"/>
      <c r="BD522" s="14"/>
      <c r="BE522" s="14"/>
      <c r="BF522" s="14"/>
      <c r="BG522" s="14"/>
      <c r="BH522" s="14"/>
    </row>
    <row r="523" spans="1:60">
      <c r="A523" s="49"/>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AT523" s="14"/>
      <c r="AU523" s="14"/>
      <c r="AV523" s="14"/>
      <c r="AW523" s="14"/>
      <c r="AX523" s="14"/>
      <c r="AY523" s="14"/>
      <c r="AZ523" s="14"/>
      <c r="BA523" s="14"/>
      <c r="BB523" s="14"/>
      <c r="BC523" s="14"/>
      <c r="BD523" s="14"/>
      <c r="BE523" s="14"/>
      <c r="BF523" s="14"/>
      <c r="BG523" s="14"/>
      <c r="BH523" s="14"/>
    </row>
    <row r="524" spans="1:60">
      <c r="A524" s="49"/>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AT524" s="14"/>
      <c r="AU524" s="14"/>
      <c r="AV524" s="14"/>
      <c r="AW524" s="14"/>
      <c r="AX524" s="14"/>
      <c r="AY524" s="14"/>
      <c r="AZ524" s="14"/>
      <c r="BA524" s="14"/>
      <c r="BB524" s="14"/>
      <c r="BC524" s="14"/>
      <c r="BD524" s="14"/>
      <c r="BE524" s="14"/>
      <c r="BF524" s="14"/>
      <c r="BG524" s="14"/>
      <c r="BH524" s="14"/>
    </row>
    <row r="525" spans="1:60">
      <c r="A525" s="49"/>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AT525" s="14"/>
      <c r="AU525" s="14"/>
      <c r="AV525" s="14"/>
      <c r="AW525" s="14"/>
      <c r="AX525" s="14"/>
      <c r="AY525" s="14"/>
      <c r="AZ525" s="14"/>
      <c r="BA525" s="14"/>
      <c r="BB525" s="14"/>
      <c r="BC525" s="14"/>
      <c r="BD525" s="14"/>
      <c r="BE525" s="14"/>
      <c r="BF525" s="14"/>
      <c r="BG525" s="14"/>
      <c r="BH525" s="14"/>
    </row>
    <row r="526" spans="1:60">
      <c r="A526" s="49"/>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AT526" s="14"/>
      <c r="AU526" s="14"/>
      <c r="AV526" s="14"/>
      <c r="AW526" s="14"/>
      <c r="AX526" s="14"/>
      <c r="AY526" s="14"/>
      <c r="AZ526" s="14"/>
      <c r="BA526" s="14"/>
      <c r="BB526" s="14"/>
      <c r="BC526" s="14"/>
      <c r="BD526" s="14"/>
      <c r="BE526" s="14"/>
      <c r="BF526" s="14"/>
      <c r="BG526" s="14"/>
      <c r="BH526" s="14"/>
    </row>
    <row r="527" spans="1:60">
      <c r="A527" s="49"/>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AT527" s="14"/>
      <c r="AU527" s="14"/>
      <c r="AV527" s="14"/>
      <c r="AW527" s="14"/>
      <c r="AX527" s="14"/>
      <c r="AY527" s="14"/>
      <c r="AZ527" s="14"/>
      <c r="BA527" s="14"/>
      <c r="BB527" s="14"/>
      <c r="BC527" s="14"/>
      <c r="BD527" s="14"/>
      <c r="BE527" s="14"/>
      <c r="BF527" s="14"/>
      <c r="BG527" s="14"/>
      <c r="BH527" s="14"/>
    </row>
    <row r="528" spans="1:60">
      <c r="A528" s="49"/>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AT528" s="14"/>
      <c r="AU528" s="14"/>
      <c r="AV528" s="14"/>
      <c r="AW528" s="14"/>
      <c r="AX528" s="14"/>
      <c r="AY528" s="14"/>
      <c r="AZ528" s="14"/>
      <c r="BA528" s="14"/>
      <c r="BB528" s="14"/>
      <c r="BC528" s="14"/>
      <c r="BD528" s="14"/>
      <c r="BE528" s="14"/>
      <c r="BF528" s="14"/>
      <c r="BG528" s="14"/>
      <c r="BH528" s="14"/>
    </row>
    <row r="529" spans="1:60">
      <c r="A529" s="49"/>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AT529" s="14"/>
      <c r="AU529" s="14"/>
      <c r="AV529" s="14"/>
      <c r="AW529" s="14"/>
      <c r="AX529" s="14"/>
      <c r="AY529" s="14"/>
      <c r="AZ529" s="14"/>
      <c r="BA529" s="14"/>
      <c r="BB529" s="14"/>
      <c r="BC529" s="14"/>
      <c r="BD529" s="14"/>
      <c r="BE529" s="14"/>
      <c r="BF529" s="14"/>
      <c r="BG529" s="14"/>
      <c r="BH529" s="14"/>
    </row>
    <row r="530" spans="1:60">
      <c r="A530" s="49"/>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AT530" s="14"/>
      <c r="AU530" s="14"/>
      <c r="AV530" s="14"/>
      <c r="AW530" s="14"/>
      <c r="AX530" s="14"/>
      <c r="AY530" s="14"/>
      <c r="AZ530" s="14"/>
      <c r="BA530" s="14"/>
      <c r="BB530" s="14"/>
      <c r="BC530" s="14"/>
      <c r="BD530" s="14"/>
      <c r="BE530" s="14"/>
      <c r="BF530" s="14"/>
      <c r="BG530" s="14"/>
      <c r="BH530" s="14"/>
    </row>
    <row r="531" spans="1:60">
      <c r="A531" s="49"/>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AT531" s="14"/>
      <c r="AU531" s="14"/>
      <c r="AV531" s="14"/>
      <c r="AW531" s="14"/>
      <c r="AX531" s="14"/>
      <c r="AY531" s="14"/>
      <c r="AZ531" s="14"/>
      <c r="BA531" s="14"/>
      <c r="BB531" s="14"/>
      <c r="BC531" s="14"/>
      <c r="BD531" s="14"/>
      <c r="BE531" s="14"/>
      <c r="BF531" s="14"/>
      <c r="BG531" s="14"/>
      <c r="BH531" s="14"/>
    </row>
    <row r="532" spans="1:60">
      <c r="A532" s="49"/>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AT532" s="14"/>
      <c r="AU532" s="14"/>
      <c r="AV532" s="14"/>
      <c r="AW532" s="14"/>
      <c r="AX532" s="14"/>
      <c r="AY532" s="14"/>
      <c r="AZ532" s="14"/>
      <c r="BA532" s="14"/>
      <c r="BB532" s="14"/>
      <c r="BC532" s="14"/>
      <c r="BD532" s="14"/>
      <c r="BE532" s="14"/>
      <c r="BF532" s="14"/>
      <c r="BG532" s="14"/>
      <c r="BH532" s="14"/>
    </row>
    <row r="533" spans="1:60">
      <c r="A533" s="49"/>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AT533" s="14"/>
      <c r="AU533" s="14"/>
      <c r="AV533" s="14"/>
      <c r="AW533" s="14"/>
      <c r="AX533" s="14"/>
      <c r="AY533" s="14"/>
      <c r="AZ533" s="14"/>
      <c r="BA533" s="14"/>
      <c r="BB533" s="14"/>
      <c r="BC533" s="14"/>
      <c r="BD533" s="14"/>
      <c r="BE533" s="14"/>
      <c r="BF533" s="14"/>
      <c r="BG533" s="14"/>
      <c r="BH533" s="14"/>
    </row>
    <row r="534" spans="1:60">
      <c r="A534" s="49"/>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AT534" s="14"/>
      <c r="AU534" s="14"/>
      <c r="AV534" s="14"/>
      <c r="AW534" s="14"/>
      <c r="AX534" s="14"/>
      <c r="AY534" s="14"/>
      <c r="AZ534" s="14"/>
      <c r="BA534" s="14"/>
      <c r="BB534" s="14"/>
      <c r="BC534" s="14"/>
      <c r="BD534" s="14"/>
      <c r="BE534" s="14"/>
      <c r="BF534" s="14"/>
      <c r="BG534" s="14"/>
      <c r="BH534" s="14"/>
    </row>
    <row r="535" spans="1:60">
      <c r="A535" s="49"/>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AT535" s="14"/>
      <c r="AU535" s="14"/>
      <c r="AV535" s="14"/>
      <c r="AW535" s="14"/>
      <c r="AX535" s="14"/>
      <c r="AY535" s="14"/>
      <c r="AZ535" s="14"/>
      <c r="BA535" s="14"/>
      <c r="BB535" s="14"/>
      <c r="BC535" s="14"/>
      <c r="BD535" s="14"/>
      <c r="BE535" s="14"/>
      <c r="BF535" s="14"/>
      <c r="BG535" s="14"/>
      <c r="BH535" s="14"/>
    </row>
    <row r="536" spans="1:60">
      <c r="A536" s="49"/>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AT536" s="14"/>
      <c r="AU536" s="14"/>
      <c r="AV536" s="14"/>
      <c r="AW536" s="14"/>
      <c r="AX536" s="14"/>
      <c r="AY536" s="14"/>
      <c r="AZ536" s="14"/>
      <c r="BA536" s="14"/>
      <c r="BB536" s="14"/>
      <c r="BC536" s="14"/>
      <c r="BD536" s="14"/>
      <c r="BE536" s="14"/>
      <c r="BF536" s="14"/>
      <c r="BG536" s="14"/>
      <c r="BH536" s="14"/>
    </row>
    <row r="537" spans="1:60">
      <c r="A537" s="49"/>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AT537" s="14"/>
      <c r="AU537" s="14"/>
      <c r="AV537" s="14"/>
      <c r="AW537" s="14"/>
      <c r="AX537" s="14"/>
      <c r="AY537" s="14"/>
      <c r="AZ537" s="14"/>
      <c r="BA537" s="14"/>
      <c r="BB537" s="14"/>
      <c r="BC537" s="14"/>
      <c r="BD537" s="14"/>
      <c r="BE537" s="14"/>
      <c r="BF537" s="14"/>
      <c r="BG537" s="14"/>
      <c r="BH537" s="14"/>
    </row>
    <row r="538" spans="1:60">
      <c r="A538" s="49"/>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AT538" s="14"/>
      <c r="AU538" s="14"/>
      <c r="AV538" s="14"/>
      <c r="AW538" s="14"/>
      <c r="AX538" s="14"/>
      <c r="AY538" s="14"/>
      <c r="AZ538" s="14"/>
      <c r="BA538" s="14"/>
      <c r="BB538" s="14"/>
      <c r="BC538" s="14"/>
      <c r="BD538" s="14"/>
      <c r="BE538" s="14"/>
      <c r="BF538" s="14"/>
      <c r="BG538" s="14"/>
      <c r="BH538" s="14"/>
    </row>
    <row r="539" spans="1:60">
      <c r="A539" s="49"/>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AT539" s="14"/>
      <c r="AU539" s="14"/>
      <c r="AV539" s="14"/>
      <c r="AW539" s="14"/>
      <c r="AX539" s="14"/>
      <c r="AY539" s="14"/>
      <c r="AZ539" s="14"/>
      <c r="BA539" s="14"/>
      <c r="BB539" s="14"/>
      <c r="BC539" s="14"/>
      <c r="BD539" s="14"/>
      <c r="BE539" s="14"/>
      <c r="BF539" s="14"/>
      <c r="BG539" s="14"/>
      <c r="BH539" s="14"/>
    </row>
    <row r="540" spans="1:60">
      <c r="A540" s="49"/>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AT540" s="14"/>
      <c r="AU540" s="14"/>
      <c r="AV540" s="14"/>
      <c r="AW540" s="14"/>
      <c r="AX540" s="14"/>
      <c r="AY540" s="14"/>
      <c r="AZ540" s="14"/>
      <c r="BA540" s="14"/>
      <c r="BB540" s="14"/>
      <c r="BC540" s="14"/>
      <c r="BD540" s="14"/>
      <c r="BE540" s="14"/>
      <c r="BF540" s="14"/>
      <c r="BG540" s="14"/>
      <c r="BH540" s="14"/>
    </row>
    <row r="541" spans="1:60">
      <c r="A541" s="49"/>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AT541" s="14"/>
      <c r="AU541" s="14"/>
      <c r="AV541" s="14"/>
      <c r="AW541" s="14"/>
      <c r="AX541" s="14"/>
      <c r="AY541" s="14"/>
      <c r="AZ541" s="14"/>
      <c r="BA541" s="14"/>
      <c r="BB541" s="14"/>
      <c r="BC541" s="14"/>
      <c r="BD541" s="14"/>
      <c r="BE541" s="14"/>
      <c r="BF541" s="14"/>
      <c r="BG541" s="14"/>
      <c r="BH541" s="14"/>
    </row>
    <row r="542" spans="1:60">
      <c r="A542" s="49"/>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AT542" s="14"/>
      <c r="AU542" s="14"/>
      <c r="AV542" s="14"/>
      <c r="AW542" s="14"/>
      <c r="AX542" s="14"/>
      <c r="AY542" s="14"/>
      <c r="AZ542" s="14"/>
      <c r="BA542" s="14"/>
      <c r="BB542" s="14"/>
      <c r="BC542" s="14"/>
      <c r="BD542" s="14"/>
      <c r="BE542" s="14"/>
      <c r="BF542" s="14"/>
      <c r="BG542" s="14"/>
      <c r="BH542" s="14"/>
    </row>
    <row r="543" spans="1:60">
      <c r="A543" s="49"/>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AT543" s="14"/>
      <c r="AU543" s="14"/>
      <c r="AV543" s="14"/>
      <c r="AW543" s="14"/>
      <c r="AX543" s="14"/>
      <c r="AY543" s="14"/>
      <c r="AZ543" s="14"/>
      <c r="BA543" s="14"/>
      <c r="BB543" s="14"/>
      <c r="BC543" s="14"/>
      <c r="BD543" s="14"/>
      <c r="BE543" s="14"/>
      <c r="BF543" s="14"/>
      <c r="BG543" s="14"/>
      <c r="BH543" s="14"/>
    </row>
    <row r="544" spans="1:60">
      <c r="A544" s="49"/>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AT544" s="14"/>
      <c r="AU544" s="14"/>
      <c r="AV544" s="14"/>
      <c r="AW544" s="14"/>
      <c r="AX544" s="14"/>
      <c r="AY544" s="14"/>
      <c r="AZ544" s="14"/>
      <c r="BA544" s="14"/>
      <c r="BB544" s="14"/>
      <c r="BC544" s="14"/>
      <c r="BD544" s="14"/>
      <c r="BE544" s="14"/>
      <c r="BF544" s="14"/>
      <c r="BG544" s="14"/>
      <c r="BH544" s="14"/>
    </row>
    <row r="545" spans="1:60">
      <c r="A545" s="49"/>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AT545" s="14"/>
      <c r="AU545" s="14"/>
      <c r="AV545" s="14"/>
      <c r="AW545" s="14"/>
      <c r="AX545" s="14"/>
      <c r="AY545" s="14"/>
      <c r="AZ545" s="14"/>
      <c r="BA545" s="14"/>
      <c r="BB545" s="14"/>
      <c r="BC545" s="14"/>
      <c r="BD545" s="14"/>
      <c r="BE545" s="14"/>
      <c r="BF545" s="14"/>
      <c r="BG545" s="14"/>
      <c r="BH545" s="14"/>
    </row>
    <row r="546" spans="1:60">
      <c r="A546" s="49"/>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AT546" s="14"/>
      <c r="AU546" s="14"/>
      <c r="AV546" s="14"/>
      <c r="AW546" s="14"/>
      <c r="AX546" s="14"/>
      <c r="AY546" s="14"/>
      <c r="AZ546" s="14"/>
      <c r="BA546" s="14"/>
      <c r="BB546" s="14"/>
      <c r="BC546" s="14"/>
      <c r="BD546" s="14"/>
      <c r="BE546" s="14"/>
      <c r="BF546" s="14"/>
      <c r="BG546" s="14"/>
      <c r="BH546" s="14"/>
    </row>
    <row r="547" spans="1:60">
      <c r="A547" s="49"/>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AT547" s="14"/>
      <c r="AU547" s="14"/>
      <c r="AV547" s="14"/>
      <c r="AW547" s="14"/>
      <c r="AX547" s="14"/>
      <c r="AY547" s="14"/>
      <c r="AZ547" s="14"/>
      <c r="BA547" s="14"/>
      <c r="BB547" s="14"/>
      <c r="BC547" s="14"/>
      <c r="BD547" s="14"/>
      <c r="BE547" s="14"/>
      <c r="BF547" s="14"/>
      <c r="BG547" s="14"/>
      <c r="BH547" s="14"/>
    </row>
    <row r="548" spans="1:60">
      <c r="A548" s="49"/>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AT548" s="14"/>
      <c r="AU548" s="14"/>
      <c r="AV548" s="14"/>
      <c r="AW548" s="14"/>
      <c r="AX548" s="14"/>
      <c r="AY548" s="14"/>
      <c r="AZ548" s="14"/>
      <c r="BA548" s="14"/>
      <c r="BB548" s="14"/>
      <c r="BC548" s="14"/>
      <c r="BD548" s="14"/>
      <c r="BE548" s="14"/>
      <c r="BF548" s="14"/>
      <c r="BG548" s="14"/>
      <c r="BH548" s="14"/>
    </row>
    <row r="549" spans="1:60">
      <c r="A549" s="49"/>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AT549" s="14"/>
      <c r="AU549" s="14"/>
      <c r="AV549" s="14"/>
      <c r="AW549" s="14"/>
      <c r="AX549" s="14"/>
      <c r="AY549" s="14"/>
      <c r="AZ549" s="14"/>
      <c r="BA549" s="14"/>
      <c r="BB549" s="14"/>
      <c r="BC549" s="14"/>
      <c r="BD549" s="14"/>
      <c r="BE549" s="14"/>
      <c r="BF549" s="14"/>
      <c r="BG549" s="14"/>
      <c r="BH549" s="14"/>
    </row>
    <row r="550" spans="1:60">
      <c r="A550" s="49"/>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AT550" s="14"/>
      <c r="AU550" s="14"/>
      <c r="AV550" s="14"/>
      <c r="AW550" s="14"/>
      <c r="AX550" s="14"/>
      <c r="AY550" s="14"/>
      <c r="AZ550" s="14"/>
      <c r="BA550" s="14"/>
      <c r="BB550" s="14"/>
      <c r="BC550" s="14"/>
      <c r="BD550" s="14"/>
      <c r="BE550" s="14"/>
      <c r="BF550" s="14"/>
      <c r="BG550" s="14"/>
      <c r="BH550" s="14"/>
    </row>
    <row r="551" spans="1:60">
      <c r="A551" s="49"/>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AT551" s="14"/>
      <c r="AU551" s="14"/>
      <c r="AV551" s="14"/>
      <c r="AW551" s="14"/>
      <c r="AX551" s="14"/>
      <c r="AY551" s="14"/>
      <c r="AZ551" s="14"/>
      <c r="BA551" s="14"/>
      <c r="BB551" s="14"/>
      <c r="BC551" s="14"/>
      <c r="BD551" s="14"/>
      <c r="BE551" s="14"/>
      <c r="BF551" s="14"/>
      <c r="BG551" s="14"/>
      <c r="BH551" s="14"/>
    </row>
    <row r="552" spans="1:60">
      <c r="A552" s="49"/>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AT552" s="14"/>
      <c r="AU552" s="14"/>
      <c r="AV552" s="14"/>
      <c r="AW552" s="14"/>
      <c r="AX552" s="14"/>
      <c r="AY552" s="14"/>
      <c r="AZ552" s="14"/>
      <c r="BA552" s="14"/>
      <c r="BB552" s="14"/>
      <c r="BC552" s="14"/>
      <c r="BD552" s="14"/>
      <c r="BE552" s="14"/>
      <c r="BF552" s="14"/>
      <c r="BG552" s="14"/>
      <c r="BH552" s="14"/>
    </row>
    <row r="553" spans="1:60">
      <c r="A553" s="49"/>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AT553" s="14"/>
      <c r="AU553" s="14"/>
      <c r="AV553" s="14"/>
      <c r="AW553" s="14"/>
      <c r="AX553" s="14"/>
      <c r="AY553" s="14"/>
      <c r="AZ553" s="14"/>
      <c r="BA553" s="14"/>
      <c r="BB553" s="14"/>
      <c r="BC553" s="14"/>
      <c r="BD553" s="14"/>
      <c r="BE553" s="14"/>
      <c r="BF553" s="14"/>
      <c r="BG553" s="14"/>
      <c r="BH553" s="14"/>
    </row>
    <row r="554" spans="1:60">
      <c r="A554" s="49"/>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AT554" s="14"/>
      <c r="AU554" s="14"/>
      <c r="AV554" s="14"/>
      <c r="AW554" s="14"/>
      <c r="AX554" s="14"/>
      <c r="AY554" s="14"/>
      <c r="AZ554" s="14"/>
      <c r="BA554" s="14"/>
      <c r="BB554" s="14"/>
      <c r="BC554" s="14"/>
      <c r="BD554" s="14"/>
      <c r="BE554" s="14"/>
      <c r="BF554" s="14"/>
      <c r="BG554" s="14"/>
      <c r="BH554" s="14"/>
    </row>
    <row r="555" spans="1:60">
      <c r="A555" s="49"/>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AT555" s="14"/>
      <c r="AU555" s="14"/>
      <c r="AV555" s="14"/>
      <c r="AW555" s="14"/>
      <c r="AX555" s="14"/>
      <c r="AY555" s="14"/>
      <c r="AZ555" s="14"/>
      <c r="BA555" s="14"/>
      <c r="BB555" s="14"/>
      <c r="BC555" s="14"/>
      <c r="BD555" s="14"/>
      <c r="BE555" s="14"/>
      <c r="BF555" s="14"/>
      <c r="BG555" s="14"/>
      <c r="BH555" s="14"/>
    </row>
    <row r="556" spans="1:60">
      <c r="A556" s="49"/>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AT556" s="14"/>
      <c r="AU556" s="14"/>
      <c r="AV556" s="14"/>
      <c r="AW556" s="14"/>
      <c r="AX556" s="14"/>
      <c r="AY556" s="14"/>
      <c r="AZ556" s="14"/>
      <c r="BA556" s="14"/>
      <c r="BB556" s="14"/>
      <c r="BC556" s="14"/>
      <c r="BD556" s="14"/>
      <c r="BE556" s="14"/>
      <c r="BF556" s="14"/>
      <c r="BG556" s="14"/>
      <c r="BH556" s="14"/>
    </row>
    <row r="557" spans="1:60">
      <c r="A557" s="49"/>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AT557" s="14"/>
      <c r="AU557" s="14"/>
      <c r="AV557" s="14"/>
      <c r="AW557" s="14"/>
      <c r="AX557" s="14"/>
      <c r="AY557" s="14"/>
      <c r="AZ557" s="14"/>
      <c r="BA557" s="14"/>
      <c r="BB557" s="14"/>
      <c r="BC557" s="14"/>
      <c r="BD557" s="14"/>
      <c r="BE557" s="14"/>
      <c r="BF557" s="14"/>
      <c r="BG557" s="14"/>
      <c r="BH557" s="14"/>
    </row>
    <row r="558" spans="1:60">
      <c r="A558" s="49"/>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AT558" s="14"/>
      <c r="AU558" s="14"/>
      <c r="AV558" s="14"/>
      <c r="AW558" s="14"/>
      <c r="AX558" s="14"/>
      <c r="AY558" s="14"/>
      <c r="AZ558" s="14"/>
      <c r="BA558" s="14"/>
      <c r="BB558" s="14"/>
      <c r="BC558" s="14"/>
      <c r="BD558" s="14"/>
      <c r="BE558" s="14"/>
      <c r="BF558" s="14"/>
      <c r="BG558" s="14"/>
      <c r="BH558" s="14"/>
    </row>
    <row r="559" spans="1:60">
      <c r="A559" s="49"/>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AT559" s="14"/>
      <c r="AU559" s="14"/>
      <c r="AV559" s="14"/>
      <c r="AW559" s="14"/>
      <c r="AX559" s="14"/>
      <c r="AY559" s="14"/>
      <c r="AZ559" s="14"/>
      <c r="BA559" s="14"/>
      <c r="BB559" s="14"/>
      <c r="BC559" s="14"/>
      <c r="BD559" s="14"/>
      <c r="BE559" s="14"/>
      <c r="BF559" s="14"/>
      <c r="BG559" s="14"/>
      <c r="BH559" s="14"/>
    </row>
    <row r="560" spans="1:60">
      <c r="A560" s="49"/>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AT560" s="14"/>
      <c r="AU560" s="14"/>
      <c r="AV560" s="14"/>
      <c r="AW560" s="14"/>
      <c r="AX560" s="14"/>
      <c r="AY560" s="14"/>
      <c r="AZ560" s="14"/>
      <c r="BA560" s="14"/>
      <c r="BB560" s="14"/>
      <c r="BC560" s="14"/>
      <c r="BD560" s="14"/>
      <c r="BE560" s="14"/>
      <c r="BF560" s="14"/>
      <c r="BG560" s="14"/>
      <c r="BH560" s="14"/>
    </row>
    <row r="561" spans="1:60">
      <c r="A561" s="49"/>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AT561" s="14"/>
      <c r="AU561" s="14"/>
      <c r="AV561" s="14"/>
      <c r="AW561" s="14"/>
      <c r="AX561" s="14"/>
      <c r="AY561" s="14"/>
      <c r="AZ561" s="14"/>
      <c r="BA561" s="14"/>
      <c r="BB561" s="14"/>
      <c r="BC561" s="14"/>
      <c r="BD561" s="14"/>
      <c r="BE561" s="14"/>
      <c r="BF561" s="14"/>
      <c r="BG561" s="14"/>
      <c r="BH561" s="14"/>
    </row>
    <row r="562" spans="1:60">
      <c r="A562" s="49"/>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AT562" s="14"/>
      <c r="AU562" s="14"/>
      <c r="AV562" s="14"/>
      <c r="AW562" s="14"/>
      <c r="AX562" s="14"/>
      <c r="AY562" s="14"/>
      <c r="AZ562" s="14"/>
      <c r="BA562" s="14"/>
      <c r="BB562" s="14"/>
      <c r="BC562" s="14"/>
      <c r="BD562" s="14"/>
      <c r="BE562" s="14"/>
      <c r="BF562" s="14"/>
      <c r="BG562" s="14"/>
      <c r="BH562" s="14"/>
    </row>
    <row r="563" spans="1:60">
      <c r="A563" s="49"/>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AT563" s="14"/>
      <c r="AU563" s="14"/>
      <c r="AV563" s="14"/>
      <c r="AW563" s="14"/>
      <c r="AX563" s="14"/>
      <c r="AY563" s="14"/>
      <c r="AZ563" s="14"/>
      <c r="BA563" s="14"/>
      <c r="BB563" s="14"/>
      <c r="BC563" s="14"/>
      <c r="BD563" s="14"/>
      <c r="BE563" s="14"/>
      <c r="BF563" s="14"/>
      <c r="BG563" s="14"/>
      <c r="BH563" s="14"/>
    </row>
    <row r="564" spans="1:60">
      <c r="A564" s="49"/>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AT564" s="14"/>
      <c r="AU564" s="14"/>
      <c r="AV564" s="14"/>
      <c r="AW564" s="14"/>
      <c r="AX564" s="14"/>
      <c r="AY564" s="14"/>
      <c r="AZ564" s="14"/>
      <c r="BA564" s="14"/>
      <c r="BB564" s="14"/>
      <c r="BC564" s="14"/>
      <c r="BD564" s="14"/>
      <c r="BE564" s="14"/>
      <c r="BF564" s="14"/>
      <c r="BG564" s="14"/>
      <c r="BH564" s="14"/>
    </row>
    <row r="565" spans="1:60">
      <c r="A565" s="49"/>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AT565" s="14"/>
      <c r="AU565" s="14"/>
      <c r="AV565" s="14"/>
      <c r="AW565" s="14"/>
      <c r="AX565" s="14"/>
      <c r="AY565" s="14"/>
      <c r="AZ565" s="14"/>
      <c r="BA565" s="14"/>
      <c r="BB565" s="14"/>
      <c r="BC565" s="14"/>
      <c r="BD565" s="14"/>
      <c r="BE565" s="14"/>
      <c r="BF565" s="14"/>
      <c r="BG565" s="14"/>
      <c r="BH565" s="14"/>
    </row>
    <row r="566" spans="1:60">
      <c r="A566" s="49"/>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AT566" s="14"/>
      <c r="AU566" s="14"/>
      <c r="AV566" s="14"/>
      <c r="AW566" s="14"/>
      <c r="AX566" s="14"/>
      <c r="AY566" s="14"/>
      <c r="AZ566" s="14"/>
      <c r="BA566" s="14"/>
      <c r="BB566" s="14"/>
      <c r="BC566" s="14"/>
      <c r="BD566" s="14"/>
      <c r="BE566" s="14"/>
      <c r="BF566" s="14"/>
      <c r="BG566" s="14"/>
      <c r="BH566" s="14"/>
    </row>
    <row r="567" spans="1:60">
      <c r="A567" s="49"/>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AT567" s="14"/>
      <c r="AU567" s="14"/>
      <c r="AV567" s="14"/>
      <c r="AW567" s="14"/>
      <c r="AX567" s="14"/>
      <c r="AY567" s="14"/>
      <c r="AZ567" s="14"/>
      <c r="BA567" s="14"/>
      <c r="BB567" s="14"/>
      <c r="BC567" s="14"/>
      <c r="BD567" s="14"/>
      <c r="BE567" s="14"/>
      <c r="BF567" s="14"/>
      <c r="BG567" s="14"/>
      <c r="BH567" s="14"/>
    </row>
    <row r="568" spans="1:60">
      <c r="A568" s="49"/>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AT568" s="14"/>
      <c r="AU568" s="14"/>
      <c r="AV568" s="14"/>
      <c r="AW568" s="14"/>
      <c r="AX568" s="14"/>
      <c r="AY568" s="14"/>
      <c r="AZ568" s="14"/>
      <c r="BA568" s="14"/>
      <c r="BB568" s="14"/>
      <c r="BC568" s="14"/>
      <c r="BD568" s="14"/>
      <c r="BE568" s="14"/>
      <c r="BF568" s="14"/>
      <c r="BG568" s="14"/>
      <c r="BH568" s="14"/>
    </row>
    <row r="569" spans="1:60">
      <c r="A569" s="49"/>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AT569" s="14"/>
      <c r="AU569" s="14"/>
      <c r="AV569" s="14"/>
      <c r="AW569" s="14"/>
      <c r="AX569" s="14"/>
      <c r="AY569" s="14"/>
      <c r="AZ569" s="14"/>
      <c r="BA569" s="14"/>
      <c r="BB569" s="14"/>
      <c r="BC569" s="14"/>
      <c r="BD569" s="14"/>
      <c r="BE569" s="14"/>
      <c r="BF569" s="14"/>
      <c r="BG569" s="14"/>
      <c r="BH569" s="14"/>
    </row>
    <row r="570" spans="1:60">
      <c r="A570" s="49"/>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AT570" s="14"/>
      <c r="AU570" s="14"/>
      <c r="AV570" s="14"/>
      <c r="AW570" s="14"/>
      <c r="AX570" s="14"/>
      <c r="AY570" s="14"/>
      <c r="AZ570" s="14"/>
      <c r="BA570" s="14"/>
      <c r="BB570" s="14"/>
      <c r="BC570" s="14"/>
      <c r="BD570" s="14"/>
      <c r="BE570" s="14"/>
      <c r="BF570" s="14"/>
      <c r="BG570" s="14"/>
      <c r="BH570" s="14"/>
    </row>
    <row r="571" spans="1:60">
      <c r="A571" s="49"/>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AT571" s="14"/>
      <c r="AU571" s="14"/>
      <c r="AV571" s="14"/>
      <c r="AW571" s="14"/>
      <c r="AX571" s="14"/>
      <c r="AY571" s="14"/>
      <c r="AZ571" s="14"/>
      <c r="BA571" s="14"/>
      <c r="BB571" s="14"/>
      <c r="BC571" s="14"/>
      <c r="BD571" s="14"/>
      <c r="BE571" s="14"/>
      <c r="BF571" s="14"/>
      <c r="BG571" s="14"/>
      <c r="BH571" s="14"/>
    </row>
    <row r="572" spans="1:60">
      <c r="A572" s="49"/>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AT572" s="14"/>
      <c r="AU572" s="14"/>
      <c r="AV572" s="14"/>
      <c r="AW572" s="14"/>
      <c r="AX572" s="14"/>
      <c r="AY572" s="14"/>
      <c r="AZ572" s="14"/>
      <c r="BA572" s="14"/>
      <c r="BB572" s="14"/>
      <c r="BC572" s="14"/>
      <c r="BD572" s="14"/>
      <c r="BE572" s="14"/>
      <c r="BF572" s="14"/>
      <c r="BG572" s="14"/>
      <c r="BH572" s="14"/>
    </row>
    <row r="573" spans="1:60">
      <c r="A573" s="49"/>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AT573" s="14"/>
      <c r="AU573" s="14"/>
      <c r="AV573" s="14"/>
      <c r="AW573" s="14"/>
      <c r="AX573" s="14"/>
      <c r="AY573" s="14"/>
      <c r="AZ573" s="14"/>
      <c r="BA573" s="14"/>
      <c r="BB573" s="14"/>
      <c r="BC573" s="14"/>
      <c r="BD573" s="14"/>
      <c r="BE573" s="14"/>
      <c r="BF573" s="14"/>
      <c r="BG573" s="14"/>
      <c r="BH573" s="14"/>
    </row>
    <row r="574" spans="1:60">
      <c r="A574" s="49"/>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AT574" s="14"/>
      <c r="AU574" s="14"/>
      <c r="AV574" s="14"/>
      <c r="AW574" s="14"/>
      <c r="AX574" s="14"/>
      <c r="AY574" s="14"/>
      <c r="AZ574" s="14"/>
      <c r="BA574" s="14"/>
      <c r="BB574" s="14"/>
      <c r="BC574" s="14"/>
      <c r="BD574" s="14"/>
      <c r="BE574" s="14"/>
      <c r="BF574" s="14"/>
      <c r="BG574" s="14"/>
      <c r="BH574" s="14"/>
    </row>
    <row r="575" spans="1:60">
      <c r="A575" s="49"/>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AT575" s="14"/>
      <c r="AU575" s="14"/>
      <c r="AV575" s="14"/>
      <c r="AW575" s="14"/>
      <c r="AX575" s="14"/>
      <c r="AY575" s="14"/>
      <c r="AZ575" s="14"/>
      <c r="BA575" s="14"/>
      <c r="BB575" s="14"/>
      <c r="BC575" s="14"/>
      <c r="BD575" s="14"/>
      <c r="BE575" s="14"/>
      <c r="BF575" s="14"/>
      <c r="BG575" s="14"/>
      <c r="BH575" s="14"/>
    </row>
    <row r="576" spans="1:60">
      <c r="A576" s="49"/>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AT576" s="14"/>
      <c r="AU576" s="14"/>
      <c r="AV576" s="14"/>
      <c r="AW576" s="14"/>
      <c r="AX576" s="14"/>
      <c r="AY576" s="14"/>
      <c r="AZ576" s="14"/>
      <c r="BA576" s="14"/>
      <c r="BB576" s="14"/>
      <c r="BC576" s="14"/>
      <c r="BD576" s="14"/>
      <c r="BE576" s="14"/>
      <c r="BF576" s="14"/>
      <c r="BG576" s="14"/>
      <c r="BH576" s="14"/>
    </row>
    <row r="577" spans="1:60">
      <c r="A577" s="49"/>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AT577" s="14"/>
      <c r="AU577" s="14"/>
      <c r="AV577" s="14"/>
      <c r="AW577" s="14"/>
      <c r="AX577" s="14"/>
      <c r="AY577" s="14"/>
      <c r="AZ577" s="14"/>
      <c r="BA577" s="14"/>
      <c r="BB577" s="14"/>
      <c r="BC577" s="14"/>
      <c r="BD577" s="14"/>
      <c r="BE577" s="14"/>
      <c r="BF577" s="14"/>
      <c r="BG577" s="14"/>
      <c r="BH577" s="14"/>
    </row>
    <row r="578" spans="1:60">
      <c r="A578" s="49"/>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AT578" s="14"/>
      <c r="AU578" s="14"/>
      <c r="AV578" s="14"/>
      <c r="AW578" s="14"/>
      <c r="AX578" s="14"/>
      <c r="AY578" s="14"/>
      <c r="AZ578" s="14"/>
      <c r="BA578" s="14"/>
      <c r="BB578" s="14"/>
      <c r="BC578" s="14"/>
      <c r="BD578" s="14"/>
      <c r="BE578" s="14"/>
      <c r="BF578" s="14"/>
      <c r="BG578" s="14"/>
      <c r="BH578" s="14"/>
    </row>
    <row r="579" spans="1:60">
      <c r="A579" s="49"/>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AT579" s="14"/>
      <c r="AU579" s="14"/>
      <c r="AV579" s="14"/>
      <c r="AW579" s="14"/>
      <c r="AX579" s="14"/>
      <c r="AY579" s="14"/>
      <c r="AZ579" s="14"/>
      <c r="BA579" s="14"/>
      <c r="BB579" s="14"/>
      <c r="BC579" s="14"/>
      <c r="BD579" s="14"/>
      <c r="BE579" s="14"/>
      <c r="BF579" s="14"/>
      <c r="BG579" s="14"/>
      <c r="BH579" s="14"/>
    </row>
    <row r="580" spans="1:60">
      <c r="A580" s="49"/>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AT580" s="14"/>
      <c r="AU580" s="14"/>
      <c r="AV580" s="14"/>
      <c r="AW580" s="14"/>
      <c r="AX580" s="14"/>
      <c r="AY580" s="14"/>
      <c r="AZ580" s="14"/>
      <c r="BA580" s="14"/>
      <c r="BB580" s="14"/>
      <c r="BC580" s="14"/>
      <c r="BD580" s="14"/>
      <c r="BE580" s="14"/>
      <c r="BF580" s="14"/>
      <c r="BG580" s="14"/>
      <c r="BH580" s="14"/>
    </row>
    <row r="581" spans="1:60">
      <c r="A581" s="49"/>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AT581" s="14"/>
      <c r="AU581" s="14"/>
      <c r="AV581" s="14"/>
      <c r="AW581" s="14"/>
      <c r="AX581" s="14"/>
      <c r="AY581" s="14"/>
      <c r="AZ581" s="14"/>
      <c r="BA581" s="14"/>
      <c r="BB581" s="14"/>
      <c r="BC581" s="14"/>
      <c r="BD581" s="14"/>
      <c r="BE581" s="14"/>
      <c r="BF581" s="14"/>
      <c r="BG581" s="14"/>
      <c r="BH581" s="14"/>
    </row>
    <row r="582" spans="1:60">
      <c r="A582" s="49"/>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AT582" s="14"/>
      <c r="AU582" s="14"/>
      <c r="AV582" s="14"/>
      <c r="AW582" s="14"/>
      <c r="AX582" s="14"/>
      <c r="AY582" s="14"/>
      <c r="AZ582" s="14"/>
      <c r="BA582" s="14"/>
      <c r="BB582" s="14"/>
      <c r="BC582" s="14"/>
      <c r="BD582" s="14"/>
      <c r="BE582" s="14"/>
      <c r="BF582" s="14"/>
      <c r="BG582" s="14"/>
      <c r="BH582" s="14"/>
    </row>
    <row r="583" spans="1:60">
      <c r="A583" s="49"/>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AT583" s="14"/>
      <c r="AU583" s="14"/>
      <c r="AV583" s="14"/>
      <c r="AW583" s="14"/>
      <c r="AX583" s="14"/>
      <c r="AY583" s="14"/>
      <c r="AZ583" s="14"/>
      <c r="BA583" s="14"/>
      <c r="BB583" s="14"/>
      <c r="BC583" s="14"/>
      <c r="BD583" s="14"/>
      <c r="BE583" s="14"/>
      <c r="BF583" s="14"/>
      <c r="BG583" s="14"/>
      <c r="BH583" s="14"/>
    </row>
    <row r="584" spans="1:60">
      <c r="A584" s="49"/>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AT584" s="14"/>
      <c r="AU584" s="14"/>
      <c r="AV584" s="14"/>
      <c r="AW584" s="14"/>
      <c r="AX584" s="14"/>
      <c r="AY584" s="14"/>
      <c r="AZ584" s="14"/>
      <c r="BA584" s="14"/>
      <c r="BB584" s="14"/>
      <c r="BC584" s="14"/>
      <c r="BD584" s="14"/>
      <c r="BE584" s="14"/>
      <c r="BF584" s="14"/>
      <c r="BG584" s="14"/>
      <c r="BH584" s="14"/>
    </row>
    <row r="585" spans="1:60">
      <c r="A585" s="49"/>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AT585" s="14"/>
      <c r="AU585" s="14"/>
      <c r="AV585" s="14"/>
      <c r="AW585" s="14"/>
      <c r="AX585" s="14"/>
      <c r="AY585" s="14"/>
      <c r="AZ585" s="14"/>
      <c r="BA585" s="14"/>
      <c r="BB585" s="14"/>
      <c r="BC585" s="14"/>
      <c r="BD585" s="14"/>
      <c r="BE585" s="14"/>
      <c r="BF585" s="14"/>
      <c r="BG585" s="14"/>
      <c r="BH585" s="14"/>
    </row>
    <row r="586" spans="1:60">
      <c r="A586" s="49"/>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AT586" s="14"/>
      <c r="AU586" s="14"/>
      <c r="AV586" s="14"/>
      <c r="AW586" s="14"/>
      <c r="AX586" s="14"/>
      <c r="AY586" s="14"/>
      <c r="AZ586" s="14"/>
      <c r="BA586" s="14"/>
      <c r="BB586" s="14"/>
      <c r="BC586" s="14"/>
      <c r="BD586" s="14"/>
      <c r="BE586" s="14"/>
      <c r="BF586" s="14"/>
      <c r="BG586" s="14"/>
      <c r="BH586" s="14"/>
    </row>
    <row r="587" spans="1:60">
      <c r="A587" s="49"/>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AT587" s="14"/>
      <c r="AU587" s="14"/>
      <c r="AV587" s="14"/>
      <c r="AW587" s="14"/>
      <c r="AX587" s="14"/>
      <c r="AY587" s="14"/>
      <c r="AZ587" s="14"/>
      <c r="BA587" s="14"/>
      <c r="BB587" s="14"/>
      <c r="BC587" s="14"/>
      <c r="BD587" s="14"/>
      <c r="BE587" s="14"/>
      <c r="BF587" s="14"/>
      <c r="BG587" s="14"/>
      <c r="BH587" s="14"/>
    </row>
    <row r="588" spans="1:60">
      <c r="A588" s="49"/>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AT588" s="14"/>
      <c r="AU588" s="14"/>
      <c r="AV588" s="14"/>
      <c r="AW588" s="14"/>
      <c r="AX588" s="14"/>
      <c r="AY588" s="14"/>
      <c r="AZ588" s="14"/>
      <c r="BA588" s="14"/>
      <c r="BB588" s="14"/>
      <c r="BC588" s="14"/>
      <c r="BD588" s="14"/>
      <c r="BE588" s="14"/>
      <c r="BF588" s="14"/>
      <c r="BG588" s="14"/>
      <c r="BH588" s="14"/>
    </row>
    <row r="589" spans="1:60">
      <c r="A589" s="49"/>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AT589" s="14"/>
      <c r="AU589" s="14"/>
      <c r="AV589" s="14"/>
      <c r="AW589" s="14"/>
      <c r="AX589" s="14"/>
      <c r="AY589" s="14"/>
      <c r="AZ589" s="14"/>
      <c r="BA589" s="14"/>
      <c r="BB589" s="14"/>
      <c r="BC589" s="14"/>
      <c r="BD589" s="14"/>
      <c r="BE589" s="14"/>
      <c r="BF589" s="14"/>
      <c r="BG589" s="14"/>
      <c r="BH589" s="14"/>
    </row>
    <row r="590" spans="1:60">
      <c r="A590" s="49"/>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AT590" s="14"/>
      <c r="AU590" s="14"/>
      <c r="AV590" s="14"/>
      <c r="AW590" s="14"/>
      <c r="AX590" s="14"/>
      <c r="AY590" s="14"/>
      <c r="AZ590" s="14"/>
      <c r="BA590" s="14"/>
      <c r="BB590" s="14"/>
      <c r="BC590" s="14"/>
      <c r="BD590" s="14"/>
      <c r="BE590" s="14"/>
      <c r="BF590" s="14"/>
      <c r="BG590" s="14"/>
      <c r="BH590" s="14"/>
    </row>
    <row r="591" spans="1:60">
      <c r="A591" s="49"/>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AT591" s="14"/>
      <c r="AU591" s="14"/>
      <c r="AV591" s="14"/>
      <c r="AW591" s="14"/>
      <c r="AX591" s="14"/>
      <c r="AY591" s="14"/>
      <c r="AZ591" s="14"/>
      <c r="BA591" s="14"/>
      <c r="BB591" s="14"/>
      <c r="BC591" s="14"/>
      <c r="BD591" s="14"/>
      <c r="BE591" s="14"/>
      <c r="BF591" s="14"/>
      <c r="BG591" s="14"/>
      <c r="BH591" s="14"/>
    </row>
    <row r="592" spans="1:60">
      <c r="A592" s="49"/>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AT592" s="14"/>
      <c r="AU592" s="14"/>
      <c r="AV592" s="14"/>
      <c r="AW592" s="14"/>
      <c r="AX592" s="14"/>
      <c r="AY592" s="14"/>
      <c r="AZ592" s="14"/>
      <c r="BA592" s="14"/>
      <c r="BB592" s="14"/>
      <c r="BC592" s="14"/>
      <c r="BD592" s="14"/>
      <c r="BE592" s="14"/>
      <c r="BF592" s="14"/>
      <c r="BG592" s="14"/>
      <c r="BH592" s="14"/>
    </row>
    <row r="593" spans="1:60">
      <c r="A593" s="49"/>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AT593" s="14"/>
      <c r="AU593" s="14"/>
      <c r="AV593" s="14"/>
      <c r="AW593" s="14"/>
      <c r="AX593" s="14"/>
      <c r="AY593" s="14"/>
      <c r="AZ593" s="14"/>
      <c r="BA593" s="14"/>
      <c r="BB593" s="14"/>
      <c r="BC593" s="14"/>
      <c r="BD593" s="14"/>
      <c r="BE593" s="14"/>
      <c r="BF593" s="14"/>
      <c r="BG593" s="14"/>
      <c r="BH593" s="14"/>
    </row>
    <row r="594" spans="1:60">
      <c r="A594" s="49"/>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AT594" s="14"/>
      <c r="AU594" s="14"/>
      <c r="AV594" s="14"/>
      <c r="AW594" s="14"/>
      <c r="AX594" s="14"/>
      <c r="AY594" s="14"/>
      <c r="AZ594" s="14"/>
      <c r="BA594" s="14"/>
      <c r="BB594" s="14"/>
      <c r="BC594" s="14"/>
      <c r="BD594" s="14"/>
      <c r="BE594" s="14"/>
      <c r="BF594" s="14"/>
      <c r="BG594" s="14"/>
      <c r="BH594" s="14"/>
    </row>
    <row r="595" spans="1:60">
      <c r="A595" s="49"/>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AT595" s="14"/>
      <c r="AU595" s="14"/>
      <c r="AV595" s="14"/>
      <c r="AW595" s="14"/>
      <c r="AX595" s="14"/>
      <c r="AY595" s="14"/>
      <c r="AZ595" s="14"/>
      <c r="BA595" s="14"/>
      <c r="BB595" s="14"/>
      <c r="BC595" s="14"/>
      <c r="BD595" s="14"/>
      <c r="BE595" s="14"/>
      <c r="BF595" s="14"/>
      <c r="BG595" s="14"/>
      <c r="BH595" s="14"/>
    </row>
    <row r="596" spans="1:60">
      <c r="A596" s="49"/>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AT596" s="14"/>
      <c r="AU596" s="14"/>
      <c r="AV596" s="14"/>
      <c r="AW596" s="14"/>
      <c r="AX596" s="14"/>
      <c r="AY596" s="14"/>
      <c r="AZ596" s="14"/>
      <c r="BA596" s="14"/>
      <c r="BB596" s="14"/>
      <c r="BC596" s="14"/>
      <c r="BD596" s="14"/>
      <c r="BE596" s="14"/>
      <c r="BF596" s="14"/>
      <c r="BG596" s="14"/>
      <c r="BH596" s="14"/>
    </row>
    <row r="597" spans="1:60">
      <c r="A597" s="49"/>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AT597" s="14"/>
      <c r="AU597" s="14"/>
      <c r="AV597" s="14"/>
      <c r="AW597" s="14"/>
      <c r="AX597" s="14"/>
      <c r="AY597" s="14"/>
      <c r="AZ597" s="14"/>
      <c r="BA597" s="14"/>
      <c r="BB597" s="14"/>
      <c r="BC597" s="14"/>
      <c r="BD597" s="14"/>
      <c r="BE597" s="14"/>
      <c r="BF597" s="14"/>
      <c r="BG597" s="14"/>
      <c r="BH597" s="14"/>
    </row>
    <row r="598" spans="1:60">
      <c r="A598" s="49"/>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AT598" s="14"/>
      <c r="AU598" s="14"/>
      <c r="AV598" s="14"/>
      <c r="AW598" s="14"/>
      <c r="AX598" s="14"/>
      <c r="AY598" s="14"/>
      <c r="AZ598" s="14"/>
      <c r="BA598" s="14"/>
      <c r="BB598" s="14"/>
      <c r="BC598" s="14"/>
      <c r="BD598" s="14"/>
      <c r="BE598" s="14"/>
      <c r="BF598" s="14"/>
      <c r="BG598" s="14"/>
      <c r="BH598" s="14"/>
    </row>
    <row r="599" spans="1:60">
      <c r="A599" s="49"/>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AT599" s="14"/>
      <c r="AU599" s="14"/>
      <c r="AV599" s="14"/>
      <c r="AW599" s="14"/>
      <c r="AX599" s="14"/>
      <c r="AY599" s="14"/>
      <c r="AZ599" s="14"/>
      <c r="BA599" s="14"/>
      <c r="BB599" s="14"/>
      <c r="BC599" s="14"/>
      <c r="BD599" s="14"/>
      <c r="BE599" s="14"/>
      <c r="BF599" s="14"/>
      <c r="BG599" s="14"/>
      <c r="BH599" s="14"/>
    </row>
    <row r="600" spans="1:60">
      <c r="A600" s="49"/>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AT600" s="14"/>
      <c r="AU600" s="14"/>
      <c r="AV600" s="14"/>
      <c r="AW600" s="14"/>
      <c r="AX600" s="14"/>
      <c r="AY600" s="14"/>
      <c r="AZ600" s="14"/>
      <c r="BA600" s="14"/>
      <c r="BB600" s="14"/>
      <c r="BC600" s="14"/>
      <c r="BD600" s="14"/>
      <c r="BE600" s="14"/>
      <c r="BF600" s="14"/>
      <c r="BG600" s="14"/>
      <c r="BH600" s="14"/>
    </row>
    <row r="601" spans="1:60">
      <c r="A601" s="49"/>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AT601" s="14"/>
      <c r="AU601" s="14"/>
      <c r="AV601" s="14"/>
      <c r="AW601" s="14"/>
      <c r="AX601" s="14"/>
      <c r="AY601" s="14"/>
      <c r="AZ601" s="14"/>
      <c r="BA601" s="14"/>
      <c r="BB601" s="14"/>
      <c r="BC601" s="14"/>
      <c r="BD601" s="14"/>
      <c r="BE601" s="14"/>
      <c r="BF601" s="14"/>
      <c r="BG601" s="14"/>
      <c r="BH601" s="14"/>
    </row>
    <row r="602" spans="1:60">
      <c r="A602" s="49"/>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AT602" s="14"/>
      <c r="AU602" s="14"/>
      <c r="AV602" s="14"/>
      <c r="AW602" s="14"/>
      <c r="AX602" s="14"/>
      <c r="AY602" s="14"/>
      <c r="AZ602" s="14"/>
      <c r="BA602" s="14"/>
      <c r="BB602" s="14"/>
      <c r="BC602" s="14"/>
      <c r="BD602" s="14"/>
      <c r="BE602" s="14"/>
      <c r="BF602" s="14"/>
      <c r="BG602" s="14"/>
      <c r="BH602" s="14"/>
    </row>
    <row r="603" spans="1:60">
      <c r="A603" s="49"/>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AT603" s="14"/>
      <c r="AU603" s="14"/>
      <c r="AV603" s="14"/>
      <c r="AW603" s="14"/>
      <c r="AX603" s="14"/>
      <c r="AY603" s="14"/>
      <c r="AZ603" s="14"/>
      <c r="BA603" s="14"/>
      <c r="BB603" s="14"/>
      <c r="BC603" s="14"/>
      <c r="BD603" s="14"/>
      <c r="BE603" s="14"/>
      <c r="BF603" s="14"/>
      <c r="BG603" s="14"/>
      <c r="BH603" s="14"/>
    </row>
    <row r="604" spans="1:60">
      <c r="A604" s="49"/>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AT604" s="14"/>
      <c r="AU604" s="14"/>
      <c r="AV604" s="14"/>
      <c r="AW604" s="14"/>
      <c r="AX604" s="14"/>
      <c r="AY604" s="14"/>
      <c r="AZ604" s="14"/>
      <c r="BA604" s="14"/>
      <c r="BB604" s="14"/>
      <c r="BC604" s="14"/>
      <c r="BD604" s="14"/>
      <c r="BE604" s="14"/>
      <c r="BF604" s="14"/>
      <c r="BG604" s="14"/>
      <c r="BH604" s="14"/>
    </row>
    <row r="605" spans="1:60">
      <c r="A605" s="49"/>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AT605" s="14"/>
      <c r="AU605" s="14"/>
      <c r="AV605" s="14"/>
      <c r="AW605" s="14"/>
      <c r="AX605" s="14"/>
      <c r="AY605" s="14"/>
      <c r="AZ605" s="14"/>
      <c r="BA605" s="14"/>
      <c r="BB605" s="14"/>
      <c r="BC605" s="14"/>
      <c r="BD605" s="14"/>
      <c r="BE605" s="14"/>
      <c r="BF605" s="14"/>
      <c r="BG605" s="14"/>
      <c r="BH605" s="14"/>
    </row>
    <row r="606" spans="1:60">
      <c r="A606" s="49"/>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AT606" s="14"/>
      <c r="AU606" s="14"/>
      <c r="AV606" s="14"/>
      <c r="AW606" s="14"/>
      <c r="AX606" s="14"/>
      <c r="AY606" s="14"/>
      <c r="AZ606" s="14"/>
      <c r="BA606" s="14"/>
      <c r="BB606" s="14"/>
      <c r="BC606" s="14"/>
      <c r="BD606" s="14"/>
      <c r="BE606" s="14"/>
      <c r="BF606" s="14"/>
      <c r="BG606" s="14"/>
      <c r="BH606" s="14"/>
    </row>
    <row r="607" spans="1:60">
      <c r="A607" s="49"/>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AT607" s="14"/>
      <c r="AU607" s="14"/>
      <c r="AV607" s="14"/>
      <c r="AW607" s="14"/>
      <c r="AX607" s="14"/>
      <c r="AY607" s="14"/>
      <c r="AZ607" s="14"/>
      <c r="BA607" s="14"/>
      <c r="BB607" s="14"/>
      <c r="BC607" s="14"/>
      <c r="BD607" s="14"/>
      <c r="BE607" s="14"/>
      <c r="BF607" s="14"/>
      <c r="BG607" s="14"/>
      <c r="BH607" s="14"/>
    </row>
    <row r="608" spans="1:60">
      <c r="A608" s="49"/>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AT608" s="14"/>
      <c r="AU608" s="14"/>
      <c r="AV608" s="14"/>
      <c r="AW608" s="14"/>
      <c r="AX608" s="14"/>
      <c r="AY608" s="14"/>
      <c r="AZ608" s="14"/>
      <c r="BA608" s="14"/>
      <c r="BB608" s="14"/>
      <c r="BC608" s="14"/>
      <c r="BD608" s="14"/>
      <c r="BE608" s="14"/>
      <c r="BF608" s="14"/>
      <c r="BG608" s="14"/>
      <c r="BH608" s="14"/>
    </row>
    <row r="609" spans="1:60">
      <c r="A609" s="49"/>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AT609" s="14"/>
      <c r="AU609" s="14"/>
      <c r="AV609" s="14"/>
      <c r="AW609" s="14"/>
      <c r="AX609" s="14"/>
      <c r="AY609" s="14"/>
      <c r="AZ609" s="14"/>
      <c r="BA609" s="14"/>
      <c r="BB609" s="14"/>
      <c r="BC609" s="14"/>
      <c r="BD609" s="14"/>
      <c r="BE609" s="14"/>
      <c r="BF609" s="14"/>
      <c r="BG609" s="14"/>
      <c r="BH609" s="14"/>
    </row>
    <row r="610" spans="1:60">
      <c r="A610" s="49"/>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AT610" s="14"/>
      <c r="AU610" s="14"/>
      <c r="AV610" s="14"/>
      <c r="AW610" s="14"/>
      <c r="AX610" s="14"/>
      <c r="AY610" s="14"/>
      <c r="AZ610" s="14"/>
      <c r="BA610" s="14"/>
      <c r="BB610" s="14"/>
      <c r="BC610" s="14"/>
      <c r="BD610" s="14"/>
      <c r="BE610" s="14"/>
      <c r="BF610" s="14"/>
      <c r="BG610" s="14"/>
      <c r="BH610" s="14"/>
    </row>
    <row r="611" spans="1:60">
      <c r="A611" s="49"/>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AT611" s="14"/>
      <c r="AU611" s="14"/>
      <c r="AV611" s="14"/>
      <c r="AW611" s="14"/>
      <c r="AX611" s="14"/>
      <c r="AY611" s="14"/>
      <c r="AZ611" s="14"/>
      <c r="BA611" s="14"/>
      <c r="BB611" s="14"/>
      <c r="BC611" s="14"/>
      <c r="BD611" s="14"/>
      <c r="BE611" s="14"/>
      <c r="BF611" s="14"/>
      <c r="BG611" s="14"/>
      <c r="BH611" s="14"/>
    </row>
    <row r="612" spans="1:60">
      <c r="A612" s="49"/>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AT612" s="14"/>
      <c r="AU612" s="14"/>
      <c r="AV612" s="14"/>
      <c r="AW612" s="14"/>
      <c r="AX612" s="14"/>
      <c r="AY612" s="14"/>
      <c r="AZ612" s="14"/>
      <c r="BA612" s="14"/>
      <c r="BB612" s="14"/>
      <c r="BC612" s="14"/>
      <c r="BD612" s="14"/>
      <c r="BE612" s="14"/>
      <c r="BF612" s="14"/>
      <c r="BG612" s="14"/>
      <c r="BH612" s="14"/>
    </row>
    <row r="613" spans="1:60">
      <c r="A613" s="49"/>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AT613" s="14"/>
      <c r="AU613" s="14"/>
      <c r="AV613" s="14"/>
      <c r="AW613" s="14"/>
      <c r="AX613" s="14"/>
      <c r="AY613" s="14"/>
      <c r="AZ613" s="14"/>
      <c r="BA613" s="14"/>
      <c r="BB613" s="14"/>
      <c r="BC613" s="14"/>
      <c r="BD613" s="14"/>
      <c r="BE613" s="14"/>
      <c r="BF613" s="14"/>
      <c r="BG613" s="14"/>
      <c r="BH613" s="14"/>
    </row>
    <row r="614" spans="1:60">
      <c r="A614" s="49"/>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AT614" s="14"/>
      <c r="AU614" s="14"/>
      <c r="AV614" s="14"/>
      <c r="AW614" s="14"/>
      <c r="AX614" s="14"/>
      <c r="AY614" s="14"/>
      <c r="AZ614" s="14"/>
      <c r="BA614" s="14"/>
      <c r="BB614" s="14"/>
      <c r="BC614" s="14"/>
      <c r="BD614" s="14"/>
      <c r="BE614" s="14"/>
      <c r="BF614" s="14"/>
      <c r="BG614" s="14"/>
      <c r="BH614" s="14"/>
    </row>
    <row r="615" spans="1:60">
      <c r="A615" s="49"/>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AT615" s="14"/>
      <c r="AU615" s="14"/>
      <c r="AV615" s="14"/>
      <c r="AW615" s="14"/>
      <c r="AX615" s="14"/>
      <c r="AY615" s="14"/>
      <c r="AZ615" s="14"/>
      <c r="BA615" s="14"/>
      <c r="BB615" s="14"/>
      <c r="BC615" s="14"/>
      <c r="BD615" s="14"/>
      <c r="BE615" s="14"/>
      <c r="BF615" s="14"/>
      <c r="BG615" s="14"/>
      <c r="BH615" s="14"/>
    </row>
    <row r="616" spans="1:60">
      <c r="A616" s="49"/>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AT616" s="14"/>
      <c r="AU616" s="14"/>
      <c r="AV616" s="14"/>
      <c r="AW616" s="14"/>
      <c r="AX616" s="14"/>
      <c r="AY616" s="14"/>
      <c r="AZ616" s="14"/>
      <c r="BA616" s="14"/>
      <c r="BB616" s="14"/>
      <c r="BC616" s="14"/>
      <c r="BD616" s="14"/>
      <c r="BE616" s="14"/>
      <c r="BF616" s="14"/>
      <c r="BG616" s="14"/>
      <c r="BH616" s="14"/>
    </row>
    <row r="617" spans="1:60">
      <c r="A617" s="49"/>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AT617" s="14"/>
      <c r="AU617" s="14"/>
      <c r="AV617" s="14"/>
      <c r="AW617" s="14"/>
      <c r="AX617" s="14"/>
      <c r="AY617" s="14"/>
      <c r="AZ617" s="14"/>
      <c r="BA617" s="14"/>
      <c r="BB617" s="14"/>
      <c r="BC617" s="14"/>
      <c r="BD617" s="14"/>
      <c r="BE617" s="14"/>
      <c r="BF617" s="14"/>
      <c r="BG617" s="14"/>
      <c r="BH617" s="14"/>
    </row>
    <row r="618" spans="1:60">
      <c r="A618" s="49"/>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AT618" s="14"/>
      <c r="AU618" s="14"/>
      <c r="AV618" s="14"/>
      <c r="AW618" s="14"/>
      <c r="AX618" s="14"/>
      <c r="AY618" s="14"/>
      <c r="AZ618" s="14"/>
      <c r="BA618" s="14"/>
      <c r="BB618" s="14"/>
      <c r="BC618" s="14"/>
      <c r="BD618" s="14"/>
      <c r="BE618" s="14"/>
      <c r="BF618" s="14"/>
      <c r="BG618" s="14"/>
      <c r="BH618" s="14"/>
    </row>
    <row r="619" spans="1:60">
      <c r="A619" s="49"/>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AT619" s="14"/>
      <c r="AU619" s="14"/>
      <c r="AV619" s="14"/>
      <c r="AW619" s="14"/>
      <c r="AX619" s="14"/>
      <c r="AY619" s="14"/>
      <c r="AZ619" s="14"/>
      <c r="BA619" s="14"/>
      <c r="BB619" s="14"/>
      <c r="BC619" s="14"/>
      <c r="BD619" s="14"/>
      <c r="BE619" s="14"/>
      <c r="BF619" s="14"/>
      <c r="BG619" s="14"/>
      <c r="BH619" s="14"/>
    </row>
    <row r="620" spans="1:60">
      <c r="A620" s="49"/>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AT620" s="14"/>
      <c r="AU620" s="14"/>
      <c r="AV620" s="14"/>
      <c r="AW620" s="14"/>
      <c r="AX620" s="14"/>
      <c r="AY620" s="14"/>
      <c r="AZ620" s="14"/>
      <c r="BA620" s="14"/>
      <c r="BB620" s="14"/>
      <c r="BC620" s="14"/>
      <c r="BD620" s="14"/>
      <c r="BE620" s="14"/>
      <c r="BF620" s="14"/>
      <c r="BG620" s="14"/>
      <c r="BH620" s="14"/>
    </row>
    <row r="621" spans="1:60">
      <c r="A621" s="49"/>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AT621" s="14"/>
      <c r="AU621" s="14"/>
      <c r="AV621" s="14"/>
      <c r="AW621" s="14"/>
      <c r="AX621" s="14"/>
      <c r="AY621" s="14"/>
      <c r="AZ621" s="14"/>
      <c r="BA621" s="14"/>
      <c r="BB621" s="14"/>
      <c r="BC621" s="14"/>
      <c r="BD621" s="14"/>
      <c r="BE621" s="14"/>
      <c r="BF621" s="14"/>
      <c r="BG621" s="14"/>
      <c r="BH621" s="14"/>
    </row>
    <row r="622" spans="1:60">
      <c r="A622" s="49"/>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AT622" s="14"/>
      <c r="AU622" s="14"/>
      <c r="AV622" s="14"/>
      <c r="AW622" s="14"/>
      <c r="AX622" s="14"/>
      <c r="AY622" s="14"/>
      <c r="AZ622" s="14"/>
      <c r="BA622" s="14"/>
      <c r="BB622" s="14"/>
      <c r="BC622" s="14"/>
      <c r="BD622" s="14"/>
      <c r="BE622" s="14"/>
      <c r="BF622" s="14"/>
      <c r="BG622" s="14"/>
      <c r="BH622" s="14"/>
    </row>
    <row r="623" spans="1:60">
      <c r="A623" s="49"/>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AT623" s="14"/>
      <c r="AU623" s="14"/>
      <c r="AV623" s="14"/>
      <c r="AW623" s="14"/>
      <c r="AX623" s="14"/>
      <c r="AY623" s="14"/>
      <c r="AZ623" s="14"/>
      <c r="BA623" s="14"/>
      <c r="BB623" s="14"/>
      <c r="BC623" s="14"/>
      <c r="BD623" s="14"/>
      <c r="BE623" s="14"/>
      <c r="BF623" s="14"/>
      <c r="BG623" s="14"/>
      <c r="BH623" s="14"/>
    </row>
    <row r="624" spans="1:60">
      <c r="A624" s="49"/>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AT624" s="14"/>
      <c r="AU624" s="14"/>
      <c r="AV624" s="14"/>
      <c r="AW624" s="14"/>
      <c r="AX624" s="14"/>
      <c r="AY624" s="14"/>
      <c r="AZ624" s="14"/>
      <c r="BA624" s="14"/>
      <c r="BB624" s="14"/>
      <c r="BC624" s="14"/>
      <c r="BD624" s="14"/>
      <c r="BE624" s="14"/>
      <c r="BF624" s="14"/>
      <c r="BG624" s="14"/>
      <c r="BH624" s="14"/>
    </row>
    <row r="625" spans="1:60">
      <c r="A625" s="49"/>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AT625" s="14"/>
      <c r="AU625" s="14"/>
      <c r="AV625" s="14"/>
      <c r="AW625" s="14"/>
      <c r="AX625" s="14"/>
      <c r="AY625" s="14"/>
      <c r="AZ625" s="14"/>
      <c r="BA625" s="14"/>
      <c r="BB625" s="14"/>
      <c r="BC625" s="14"/>
      <c r="BD625" s="14"/>
      <c r="BE625" s="14"/>
      <c r="BF625" s="14"/>
      <c r="BG625" s="14"/>
      <c r="BH625" s="14"/>
    </row>
    <row r="626" spans="1:60">
      <c r="A626" s="49"/>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AT626" s="14"/>
      <c r="AU626" s="14"/>
      <c r="AV626" s="14"/>
      <c r="AW626" s="14"/>
      <c r="AX626" s="14"/>
      <c r="AY626" s="14"/>
      <c r="AZ626" s="14"/>
      <c r="BA626" s="14"/>
      <c r="BB626" s="14"/>
      <c r="BC626" s="14"/>
      <c r="BD626" s="14"/>
      <c r="BE626" s="14"/>
      <c r="BF626" s="14"/>
      <c r="BG626" s="14"/>
      <c r="BH626" s="14"/>
    </row>
    <row r="627" spans="1:60">
      <c r="A627" s="49"/>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AT627" s="14"/>
      <c r="AU627" s="14"/>
      <c r="AV627" s="14"/>
      <c r="AW627" s="14"/>
      <c r="AX627" s="14"/>
      <c r="AY627" s="14"/>
      <c r="AZ627" s="14"/>
      <c r="BA627" s="14"/>
      <c r="BB627" s="14"/>
      <c r="BC627" s="14"/>
      <c r="BD627" s="14"/>
      <c r="BE627" s="14"/>
      <c r="BF627" s="14"/>
      <c r="BG627" s="14"/>
      <c r="BH627" s="14"/>
    </row>
    <row r="628" spans="1:60">
      <c r="A628" s="49"/>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AT628" s="14"/>
      <c r="AU628" s="14"/>
      <c r="AV628" s="14"/>
      <c r="AW628" s="14"/>
      <c r="AX628" s="14"/>
      <c r="AY628" s="14"/>
      <c r="AZ628" s="14"/>
      <c r="BA628" s="14"/>
      <c r="BB628" s="14"/>
      <c r="BC628" s="14"/>
      <c r="BD628" s="14"/>
      <c r="BE628" s="14"/>
      <c r="BF628" s="14"/>
      <c r="BG628" s="14"/>
      <c r="BH628" s="14"/>
    </row>
    <row r="629" spans="1:60">
      <c r="A629" s="49"/>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AT629" s="14"/>
      <c r="AU629" s="14"/>
      <c r="AV629" s="14"/>
      <c r="AW629" s="14"/>
      <c r="AX629" s="14"/>
      <c r="AY629" s="14"/>
      <c r="AZ629" s="14"/>
      <c r="BA629" s="14"/>
      <c r="BB629" s="14"/>
      <c r="BC629" s="14"/>
      <c r="BD629" s="14"/>
      <c r="BE629" s="14"/>
      <c r="BF629" s="14"/>
      <c r="BG629" s="14"/>
      <c r="BH629" s="14"/>
    </row>
    <row r="630" spans="1:60">
      <c r="A630" s="49"/>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AT630" s="14"/>
      <c r="AU630" s="14"/>
      <c r="AV630" s="14"/>
      <c r="AW630" s="14"/>
      <c r="AX630" s="14"/>
      <c r="AY630" s="14"/>
      <c r="AZ630" s="14"/>
      <c r="BA630" s="14"/>
      <c r="BB630" s="14"/>
      <c r="BC630" s="14"/>
      <c r="BD630" s="14"/>
      <c r="BE630" s="14"/>
      <c r="BF630" s="14"/>
      <c r="BG630" s="14"/>
      <c r="BH630" s="14"/>
    </row>
    <row r="631" spans="1:60">
      <c r="A631" s="49"/>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AT631" s="14"/>
      <c r="AU631" s="14"/>
      <c r="AV631" s="14"/>
      <c r="AW631" s="14"/>
      <c r="AX631" s="14"/>
      <c r="AY631" s="14"/>
      <c r="AZ631" s="14"/>
      <c r="BA631" s="14"/>
      <c r="BB631" s="14"/>
      <c r="BC631" s="14"/>
      <c r="BD631" s="14"/>
      <c r="BE631" s="14"/>
      <c r="BF631" s="14"/>
      <c r="BG631" s="14"/>
      <c r="BH631" s="14"/>
    </row>
    <row r="632" spans="1:60">
      <c r="A632" s="49"/>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AT632" s="14"/>
      <c r="AU632" s="14"/>
      <c r="AV632" s="14"/>
      <c r="AW632" s="14"/>
      <c r="AX632" s="14"/>
      <c r="AY632" s="14"/>
      <c r="AZ632" s="14"/>
      <c r="BA632" s="14"/>
      <c r="BB632" s="14"/>
      <c r="BC632" s="14"/>
      <c r="BD632" s="14"/>
      <c r="BE632" s="14"/>
      <c r="BF632" s="14"/>
      <c r="BG632" s="14"/>
      <c r="BH632" s="14"/>
    </row>
    <row r="633" spans="1:60">
      <c r="A633" s="49"/>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AT633" s="14"/>
      <c r="AU633" s="14"/>
      <c r="AV633" s="14"/>
      <c r="AW633" s="14"/>
      <c r="AX633" s="14"/>
      <c r="AY633" s="14"/>
      <c r="AZ633" s="14"/>
      <c r="BA633" s="14"/>
      <c r="BB633" s="14"/>
      <c r="BC633" s="14"/>
      <c r="BD633" s="14"/>
      <c r="BE633" s="14"/>
      <c r="BF633" s="14"/>
      <c r="BG633" s="14"/>
      <c r="BH633" s="14"/>
    </row>
    <row r="634" spans="1:60">
      <c r="A634" s="49"/>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c r="AT634" s="14"/>
      <c r="AU634" s="14"/>
      <c r="AV634" s="14"/>
      <c r="AW634" s="14"/>
      <c r="AX634" s="14"/>
      <c r="AY634" s="14"/>
      <c r="AZ634" s="14"/>
      <c r="BA634" s="14"/>
      <c r="BB634" s="14"/>
      <c r="BC634" s="14"/>
      <c r="BD634" s="14"/>
      <c r="BE634" s="14"/>
      <c r="BF634" s="14"/>
      <c r="BG634" s="14"/>
      <c r="BH634" s="14"/>
    </row>
    <row r="635" spans="1:60">
      <c r="A635" s="49"/>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c r="AT635" s="14"/>
      <c r="AU635" s="14"/>
      <c r="AV635" s="14"/>
      <c r="AW635" s="14"/>
      <c r="AX635" s="14"/>
      <c r="AY635" s="14"/>
      <c r="AZ635" s="14"/>
      <c r="BA635" s="14"/>
      <c r="BB635" s="14"/>
      <c r="BC635" s="14"/>
      <c r="BD635" s="14"/>
      <c r="BE635" s="14"/>
      <c r="BF635" s="14"/>
      <c r="BG635" s="14"/>
      <c r="BH635" s="14"/>
    </row>
    <row r="636" spans="1:60">
      <c r="A636" s="49"/>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c r="AT636" s="14"/>
      <c r="AU636" s="14"/>
      <c r="AV636" s="14"/>
      <c r="AW636" s="14"/>
      <c r="AX636" s="14"/>
      <c r="AY636" s="14"/>
      <c r="AZ636" s="14"/>
      <c r="BA636" s="14"/>
      <c r="BB636" s="14"/>
      <c r="BC636" s="14"/>
      <c r="BD636" s="14"/>
      <c r="BE636" s="14"/>
      <c r="BF636" s="14"/>
      <c r="BG636" s="14"/>
      <c r="BH636" s="14"/>
    </row>
    <row r="637" spans="1:60">
      <c r="A637" s="49"/>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AT637" s="14"/>
      <c r="AU637" s="14"/>
      <c r="AV637" s="14"/>
      <c r="AW637" s="14"/>
      <c r="AX637" s="14"/>
      <c r="AY637" s="14"/>
      <c r="AZ637" s="14"/>
      <c r="BA637" s="14"/>
      <c r="BB637" s="14"/>
      <c r="BC637" s="14"/>
      <c r="BD637" s="14"/>
      <c r="BE637" s="14"/>
      <c r="BF637" s="14"/>
      <c r="BG637" s="14"/>
      <c r="BH637" s="14"/>
    </row>
    <row r="638" spans="1:60">
      <c r="A638" s="49"/>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AT638" s="14"/>
      <c r="AU638" s="14"/>
      <c r="AV638" s="14"/>
      <c r="AW638" s="14"/>
      <c r="AX638" s="14"/>
      <c r="AY638" s="14"/>
      <c r="AZ638" s="14"/>
      <c r="BA638" s="14"/>
      <c r="BB638" s="14"/>
      <c r="BC638" s="14"/>
      <c r="BD638" s="14"/>
      <c r="BE638" s="14"/>
      <c r="BF638" s="14"/>
      <c r="BG638" s="14"/>
      <c r="BH638" s="14"/>
    </row>
    <row r="639" spans="1:60">
      <c r="A639" s="49"/>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AT639" s="14"/>
      <c r="AU639" s="14"/>
      <c r="AV639" s="14"/>
      <c r="AW639" s="14"/>
      <c r="AX639" s="14"/>
      <c r="AY639" s="14"/>
      <c r="AZ639" s="14"/>
      <c r="BA639" s="14"/>
      <c r="BB639" s="14"/>
      <c r="BC639" s="14"/>
      <c r="BD639" s="14"/>
      <c r="BE639" s="14"/>
      <c r="BF639" s="14"/>
      <c r="BG639" s="14"/>
      <c r="BH639" s="14"/>
    </row>
    <row r="640" spans="1:60">
      <c r="A640" s="49"/>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AT640" s="14"/>
      <c r="AU640" s="14"/>
      <c r="AV640" s="14"/>
      <c r="AW640" s="14"/>
      <c r="AX640" s="14"/>
      <c r="AY640" s="14"/>
      <c r="AZ640" s="14"/>
      <c r="BA640" s="14"/>
      <c r="BB640" s="14"/>
      <c r="BC640" s="14"/>
      <c r="BD640" s="14"/>
      <c r="BE640" s="14"/>
      <c r="BF640" s="14"/>
      <c r="BG640" s="14"/>
      <c r="BH640" s="14"/>
    </row>
    <row r="641" spans="1:60">
      <c r="A641" s="49"/>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AT641" s="14"/>
      <c r="AU641" s="14"/>
      <c r="AV641" s="14"/>
      <c r="AW641" s="14"/>
      <c r="AX641" s="14"/>
      <c r="AY641" s="14"/>
      <c r="AZ641" s="14"/>
      <c r="BA641" s="14"/>
      <c r="BB641" s="14"/>
      <c r="BC641" s="14"/>
      <c r="BD641" s="14"/>
      <c r="BE641" s="14"/>
      <c r="BF641" s="14"/>
      <c r="BG641" s="14"/>
      <c r="BH641" s="14"/>
    </row>
    <row r="642" spans="1:60">
      <c r="A642" s="49"/>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AT642" s="14"/>
      <c r="AU642" s="14"/>
      <c r="AV642" s="14"/>
      <c r="AW642" s="14"/>
      <c r="AX642" s="14"/>
      <c r="AY642" s="14"/>
      <c r="AZ642" s="14"/>
      <c r="BA642" s="14"/>
      <c r="BB642" s="14"/>
      <c r="BC642" s="14"/>
      <c r="BD642" s="14"/>
      <c r="BE642" s="14"/>
      <c r="BF642" s="14"/>
      <c r="BG642" s="14"/>
      <c r="BH642" s="14"/>
    </row>
    <row r="643" spans="1:60">
      <c r="A643" s="49"/>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AT643" s="14"/>
      <c r="AU643" s="14"/>
      <c r="AV643" s="14"/>
      <c r="AW643" s="14"/>
      <c r="AX643" s="14"/>
      <c r="AY643" s="14"/>
      <c r="AZ643" s="14"/>
      <c r="BA643" s="14"/>
      <c r="BB643" s="14"/>
      <c r="BC643" s="14"/>
      <c r="BD643" s="14"/>
      <c r="BE643" s="14"/>
      <c r="BF643" s="14"/>
      <c r="BG643" s="14"/>
      <c r="BH643" s="14"/>
    </row>
    <row r="644" spans="1:60">
      <c r="A644" s="49"/>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AT644" s="14"/>
      <c r="AU644" s="14"/>
      <c r="AV644" s="14"/>
      <c r="AW644" s="14"/>
      <c r="AX644" s="14"/>
      <c r="AY644" s="14"/>
      <c r="AZ644" s="14"/>
      <c r="BA644" s="14"/>
      <c r="BB644" s="14"/>
      <c r="BC644" s="14"/>
      <c r="BD644" s="14"/>
      <c r="BE644" s="14"/>
      <c r="BF644" s="14"/>
      <c r="BG644" s="14"/>
      <c r="BH644" s="14"/>
    </row>
    <row r="645" spans="1:60">
      <c r="A645" s="49"/>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AT645" s="14"/>
      <c r="AU645" s="14"/>
      <c r="AV645" s="14"/>
      <c r="AW645" s="14"/>
      <c r="AX645" s="14"/>
      <c r="AY645" s="14"/>
      <c r="AZ645" s="14"/>
      <c r="BA645" s="14"/>
      <c r="BB645" s="14"/>
      <c r="BC645" s="14"/>
      <c r="BD645" s="14"/>
      <c r="BE645" s="14"/>
      <c r="BF645" s="14"/>
      <c r="BG645" s="14"/>
      <c r="BH645" s="14"/>
    </row>
    <row r="646" spans="1:60">
      <c r="A646" s="49"/>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AT646" s="14"/>
      <c r="AU646" s="14"/>
      <c r="AV646" s="14"/>
      <c r="AW646" s="14"/>
      <c r="AX646" s="14"/>
      <c r="AY646" s="14"/>
      <c r="AZ646" s="14"/>
      <c r="BA646" s="14"/>
      <c r="BB646" s="14"/>
      <c r="BC646" s="14"/>
      <c r="BD646" s="14"/>
      <c r="BE646" s="14"/>
      <c r="BF646" s="14"/>
      <c r="BG646" s="14"/>
      <c r="BH646" s="14"/>
    </row>
    <row r="647" spans="1:60">
      <c r="A647" s="49"/>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AT647" s="14"/>
      <c r="AU647" s="14"/>
      <c r="AV647" s="14"/>
      <c r="AW647" s="14"/>
      <c r="AX647" s="14"/>
      <c r="AY647" s="14"/>
      <c r="AZ647" s="14"/>
      <c r="BA647" s="14"/>
      <c r="BB647" s="14"/>
      <c r="BC647" s="14"/>
      <c r="BD647" s="14"/>
      <c r="BE647" s="14"/>
      <c r="BF647" s="14"/>
      <c r="BG647" s="14"/>
      <c r="BH647" s="14"/>
    </row>
    <row r="648" spans="1:60">
      <c r="A648" s="49"/>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AT648" s="14"/>
      <c r="AU648" s="14"/>
      <c r="AV648" s="14"/>
      <c r="AW648" s="14"/>
      <c r="AX648" s="14"/>
      <c r="AY648" s="14"/>
      <c r="AZ648" s="14"/>
      <c r="BA648" s="14"/>
      <c r="BB648" s="14"/>
      <c r="BC648" s="14"/>
      <c r="BD648" s="14"/>
      <c r="BE648" s="14"/>
      <c r="BF648" s="14"/>
      <c r="BG648" s="14"/>
      <c r="BH648" s="14"/>
    </row>
    <row r="649" spans="1:60">
      <c r="A649" s="49"/>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AT649" s="14"/>
      <c r="AU649" s="14"/>
      <c r="AV649" s="14"/>
      <c r="AW649" s="14"/>
      <c r="AX649" s="14"/>
      <c r="AY649" s="14"/>
      <c r="AZ649" s="14"/>
      <c r="BA649" s="14"/>
      <c r="BB649" s="14"/>
      <c r="BC649" s="14"/>
      <c r="BD649" s="14"/>
      <c r="BE649" s="14"/>
      <c r="BF649" s="14"/>
      <c r="BG649" s="14"/>
      <c r="BH649" s="14"/>
    </row>
    <row r="650" spans="1:60">
      <c r="A650" s="49"/>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AT650" s="14"/>
      <c r="AU650" s="14"/>
      <c r="AV650" s="14"/>
      <c r="AW650" s="14"/>
      <c r="AX650" s="14"/>
      <c r="AY650" s="14"/>
      <c r="AZ650" s="14"/>
      <c r="BA650" s="14"/>
      <c r="BB650" s="14"/>
      <c r="BC650" s="14"/>
      <c r="BD650" s="14"/>
      <c r="BE650" s="14"/>
      <c r="BF650" s="14"/>
      <c r="BG650" s="14"/>
      <c r="BH650" s="14"/>
    </row>
    <row r="651" spans="1:60">
      <c r="A651" s="49"/>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AT651" s="14"/>
      <c r="AU651" s="14"/>
      <c r="AV651" s="14"/>
      <c r="AW651" s="14"/>
      <c r="AX651" s="14"/>
      <c r="AY651" s="14"/>
      <c r="AZ651" s="14"/>
      <c r="BA651" s="14"/>
      <c r="BB651" s="14"/>
      <c r="BC651" s="14"/>
      <c r="BD651" s="14"/>
      <c r="BE651" s="14"/>
      <c r="BF651" s="14"/>
      <c r="BG651" s="14"/>
      <c r="BH651" s="14"/>
    </row>
    <row r="652" spans="1:60">
      <c r="A652" s="49"/>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AT652" s="14"/>
      <c r="AU652" s="14"/>
      <c r="AV652" s="14"/>
      <c r="AW652" s="14"/>
      <c r="AX652" s="14"/>
      <c r="AY652" s="14"/>
      <c r="AZ652" s="14"/>
      <c r="BA652" s="14"/>
      <c r="BB652" s="14"/>
      <c r="BC652" s="14"/>
      <c r="BD652" s="14"/>
      <c r="BE652" s="14"/>
      <c r="BF652" s="14"/>
      <c r="BG652" s="14"/>
      <c r="BH652" s="14"/>
    </row>
    <row r="653" spans="1:60">
      <c r="A653" s="49"/>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AT653" s="14"/>
      <c r="AU653" s="14"/>
      <c r="AV653" s="14"/>
      <c r="AW653" s="14"/>
      <c r="AX653" s="14"/>
      <c r="AY653" s="14"/>
      <c r="AZ653" s="14"/>
      <c r="BA653" s="14"/>
      <c r="BB653" s="14"/>
      <c r="BC653" s="14"/>
      <c r="BD653" s="14"/>
      <c r="BE653" s="14"/>
      <c r="BF653" s="14"/>
      <c r="BG653" s="14"/>
      <c r="BH653" s="14"/>
    </row>
    <row r="654" spans="1:60">
      <c r="A654" s="49"/>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AT654" s="14"/>
      <c r="AU654" s="14"/>
      <c r="AV654" s="14"/>
      <c r="AW654" s="14"/>
      <c r="AX654" s="14"/>
      <c r="AY654" s="14"/>
      <c r="AZ654" s="14"/>
      <c r="BA654" s="14"/>
      <c r="BB654" s="14"/>
      <c r="BC654" s="14"/>
      <c r="BD654" s="14"/>
      <c r="BE654" s="14"/>
      <c r="BF654" s="14"/>
      <c r="BG654" s="14"/>
      <c r="BH654" s="14"/>
    </row>
    <row r="655" spans="1:60">
      <c r="A655" s="49"/>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AT655" s="14"/>
      <c r="AU655" s="14"/>
      <c r="AV655" s="14"/>
      <c r="AW655" s="14"/>
      <c r="AX655" s="14"/>
      <c r="AY655" s="14"/>
      <c r="AZ655" s="14"/>
      <c r="BA655" s="14"/>
      <c r="BB655" s="14"/>
      <c r="BC655" s="14"/>
      <c r="BD655" s="14"/>
      <c r="BE655" s="14"/>
      <c r="BF655" s="14"/>
      <c r="BG655" s="14"/>
      <c r="BH655" s="14"/>
    </row>
    <row r="656" spans="1:60">
      <c r="A656" s="49"/>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AT656" s="14"/>
      <c r="AU656" s="14"/>
      <c r="AV656" s="14"/>
      <c r="AW656" s="14"/>
      <c r="AX656" s="14"/>
      <c r="AY656" s="14"/>
      <c r="AZ656" s="14"/>
      <c r="BA656" s="14"/>
      <c r="BB656" s="14"/>
      <c r="BC656" s="14"/>
      <c r="BD656" s="14"/>
      <c r="BE656" s="14"/>
      <c r="BF656" s="14"/>
      <c r="BG656" s="14"/>
      <c r="BH656" s="14"/>
    </row>
    <row r="657" spans="1:60">
      <c r="A657" s="49"/>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AT657" s="14"/>
      <c r="AU657" s="14"/>
      <c r="AV657" s="14"/>
      <c r="AW657" s="14"/>
      <c r="AX657" s="14"/>
      <c r="AY657" s="14"/>
      <c r="AZ657" s="14"/>
      <c r="BA657" s="14"/>
      <c r="BB657" s="14"/>
      <c r="BC657" s="14"/>
      <c r="BD657" s="14"/>
      <c r="BE657" s="14"/>
      <c r="BF657" s="14"/>
      <c r="BG657" s="14"/>
      <c r="BH657" s="14"/>
    </row>
    <row r="658" spans="1:60">
      <c r="A658" s="49"/>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AT658" s="14"/>
      <c r="AU658" s="14"/>
      <c r="AV658" s="14"/>
      <c r="AW658" s="14"/>
      <c r="AX658" s="14"/>
      <c r="AY658" s="14"/>
      <c r="AZ658" s="14"/>
      <c r="BA658" s="14"/>
      <c r="BB658" s="14"/>
      <c r="BC658" s="14"/>
      <c r="BD658" s="14"/>
      <c r="BE658" s="14"/>
      <c r="BF658" s="14"/>
      <c r="BG658" s="14"/>
      <c r="BH658" s="14"/>
    </row>
    <row r="659" spans="1:60">
      <c r="A659" s="49"/>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AT659" s="14"/>
      <c r="AU659" s="14"/>
      <c r="AV659" s="14"/>
      <c r="AW659" s="14"/>
      <c r="AX659" s="14"/>
      <c r="AY659" s="14"/>
      <c r="AZ659" s="14"/>
      <c r="BA659" s="14"/>
      <c r="BB659" s="14"/>
      <c r="BC659" s="14"/>
      <c r="BD659" s="14"/>
      <c r="BE659" s="14"/>
      <c r="BF659" s="14"/>
      <c r="BG659" s="14"/>
      <c r="BH659" s="14"/>
    </row>
    <row r="660" spans="1:60">
      <c r="A660" s="49"/>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AT660" s="14"/>
      <c r="AU660" s="14"/>
      <c r="AV660" s="14"/>
      <c r="AW660" s="14"/>
      <c r="AX660" s="14"/>
      <c r="AY660" s="14"/>
      <c r="AZ660" s="14"/>
      <c r="BA660" s="14"/>
      <c r="BB660" s="14"/>
      <c r="BC660" s="14"/>
      <c r="BD660" s="14"/>
      <c r="BE660" s="14"/>
      <c r="BF660" s="14"/>
      <c r="BG660" s="14"/>
      <c r="BH660" s="14"/>
    </row>
    <row r="661" spans="1:60">
      <c r="A661" s="49"/>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AT661" s="14"/>
      <c r="AU661" s="14"/>
      <c r="AV661" s="14"/>
      <c r="AW661" s="14"/>
      <c r="AX661" s="14"/>
      <c r="AY661" s="14"/>
      <c r="AZ661" s="14"/>
      <c r="BA661" s="14"/>
      <c r="BB661" s="14"/>
      <c r="BC661" s="14"/>
      <c r="BD661" s="14"/>
      <c r="BE661" s="14"/>
      <c r="BF661" s="14"/>
      <c r="BG661" s="14"/>
      <c r="BH661" s="14"/>
    </row>
    <row r="662" spans="1:60">
      <c r="A662" s="49"/>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AT662" s="14"/>
      <c r="AU662" s="14"/>
      <c r="AV662" s="14"/>
      <c r="AW662" s="14"/>
      <c r="AX662" s="14"/>
      <c r="AY662" s="14"/>
      <c r="AZ662" s="14"/>
      <c r="BA662" s="14"/>
      <c r="BB662" s="14"/>
      <c r="BC662" s="14"/>
      <c r="BD662" s="14"/>
      <c r="BE662" s="14"/>
      <c r="BF662" s="14"/>
      <c r="BG662" s="14"/>
      <c r="BH662" s="14"/>
    </row>
    <row r="663" spans="1:60">
      <c r="A663" s="49"/>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AT663" s="14"/>
      <c r="AU663" s="14"/>
      <c r="AV663" s="14"/>
      <c r="AW663" s="14"/>
      <c r="AX663" s="14"/>
      <c r="AY663" s="14"/>
      <c r="AZ663" s="14"/>
      <c r="BA663" s="14"/>
      <c r="BB663" s="14"/>
      <c r="BC663" s="14"/>
      <c r="BD663" s="14"/>
      <c r="BE663" s="14"/>
      <c r="BF663" s="14"/>
      <c r="BG663" s="14"/>
      <c r="BH663" s="14"/>
    </row>
    <row r="664" spans="1:60">
      <c r="A664" s="49"/>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AT664" s="14"/>
      <c r="AU664" s="14"/>
      <c r="AV664" s="14"/>
      <c r="AW664" s="14"/>
      <c r="AX664" s="14"/>
      <c r="AY664" s="14"/>
      <c r="AZ664" s="14"/>
      <c r="BA664" s="14"/>
      <c r="BB664" s="14"/>
      <c r="BC664" s="14"/>
      <c r="BD664" s="14"/>
      <c r="BE664" s="14"/>
      <c r="BF664" s="14"/>
      <c r="BG664" s="14"/>
      <c r="BH664" s="14"/>
    </row>
    <row r="665" spans="1:60">
      <c r="A665" s="49"/>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AT665" s="14"/>
      <c r="AU665" s="14"/>
      <c r="AV665" s="14"/>
      <c r="AW665" s="14"/>
      <c r="AX665" s="14"/>
      <c r="AY665" s="14"/>
      <c r="AZ665" s="14"/>
      <c r="BA665" s="14"/>
      <c r="BB665" s="14"/>
      <c r="BC665" s="14"/>
      <c r="BD665" s="14"/>
      <c r="BE665" s="14"/>
      <c r="BF665" s="14"/>
      <c r="BG665" s="14"/>
      <c r="BH665" s="14"/>
    </row>
    <row r="666" spans="1:60">
      <c r="A666" s="49"/>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AT666" s="14"/>
      <c r="AU666" s="14"/>
      <c r="AV666" s="14"/>
      <c r="AW666" s="14"/>
      <c r="AX666" s="14"/>
      <c r="AY666" s="14"/>
      <c r="AZ666" s="14"/>
      <c r="BA666" s="14"/>
      <c r="BB666" s="14"/>
      <c r="BC666" s="14"/>
      <c r="BD666" s="14"/>
      <c r="BE666" s="14"/>
      <c r="BF666" s="14"/>
      <c r="BG666" s="14"/>
      <c r="BH666" s="14"/>
    </row>
    <row r="667" spans="1:60">
      <c r="A667" s="49"/>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AT667" s="14"/>
      <c r="AU667" s="14"/>
      <c r="AV667" s="14"/>
      <c r="AW667" s="14"/>
      <c r="AX667" s="14"/>
      <c r="AY667" s="14"/>
      <c r="AZ667" s="14"/>
      <c r="BA667" s="14"/>
      <c r="BB667" s="14"/>
      <c r="BC667" s="14"/>
      <c r="BD667" s="14"/>
      <c r="BE667" s="14"/>
      <c r="BF667" s="14"/>
      <c r="BG667" s="14"/>
      <c r="BH667" s="14"/>
    </row>
    <row r="668" spans="1:60">
      <c r="A668" s="49"/>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AT668" s="14"/>
      <c r="AU668" s="14"/>
      <c r="AV668" s="14"/>
      <c r="AW668" s="14"/>
      <c r="AX668" s="14"/>
      <c r="AY668" s="14"/>
      <c r="AZ668" s="14"/>
      <c r="BA668" s="14"/>
      <c r="BB668" s="14"/>
      <c r="BC668" s="14"/>
      <c r="BD668" s="14"/>
      <c r="BE668" s="14"/>
      <c r="BF668" s="14"/>
      <c r="BG668" s="14"/>
      <c r="BH668" s="14"/>
    </row>
    <row r="669" spans="1:60">
      <c r="A669" s="49"/>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AT669" s="14"/>
      <c r="AU669" s="14"/>
      <c r="AV669" s="14"/>
      <c r="AW669" s="14"/>
      <c r="AX669" s="14"/>
      <c r="AY669" s="14"/>
      <c r="AZ669" s="14"/>
      <c r="BA669" s="14"/>
      <c r="BB669" s="14"/>
      <c r="BC669" s="14"/>
      <c r="BD669" s="14"/>
      <c r="BE669" s="14"/>
      <c r="BF669" s="14"/>
      <c r="BG669" s="14"/>
      <c r="BH669" s="14"/>
    </row>
    <row r="670" spans="1:60">
      <c r="A670" s="49"/>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AT670" s="14"/>
      <c r="AU670" s="14"/>
      <c r="AV670" s="14"/>
      <c r="AW670" s="14"/>
      <c r="AX670" s="14"/>
      <c r="AY670" s="14"/>
      <c r="AZ670" s="14"/>
      <c r="BA670" s="14"/>
      <c r="BB670" s="14"/>
      <c r="BC670" s="14"/>
      <c r="BD670" s="14"/>
      <c r="BE670" s="14"/>
      <c r="BF670" s="14"/>
      <c r="BG670" s="14"/>
      <c r="BH670" s="14"/>
    </row>
    <row r="671" spans="1:60">
      <c r="A671" s="49"/>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AT671" s="14"/>
      <c r="AU671" s="14"/>
      <c r="AV671" s="14"/>
      <c r="AW671" s="14"/>
      <c r="AX671" s="14"/>
      <c r="AY671" s="14"/>
      <c r="AZ671" s="14"/>
      <c r="BA671" s="14"/>
      <c r="BB671" s="14"/>
      <c r="BC671" s="14"/>
      <c r="BD671" s="14"/>
      <c r="BE671" s="14"/>
      <c r="BF671" s="14"/>
      <c r="BG671" s="14"/>
      <c r="BH671" s="14"/>
    </row>
    <row r="672" spans="1:60">
      <c r="A672" s="49"/>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AT672" s="14"/>
      <c r="AU672" s="14"/>
      <c r="AV672" s="14"/>
      <c r="AW672" s="14"/>
      <c r="AX672" s="14"/>
      <c r="AY672" s="14"/>
      <c r="AZ672" s="14"/>
      <c r="BA672" s="14"/>
      <c r="BB672" s="14"/>
      <c r="BC672" s="14"/>
      <c r="BD672" s="14"/>
      <c r="BE672" s="14"/>
      <c r="BF672" s="14"/>
      <c r="BG672" s="14"/>
      <c r="BH672" s="14"/>
    </row>
    <row r="673" spans="1:60">
      <c r="A673" s="49"/>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AT673" s="14"/>
      <c r="AU673" s="14"/>
      <c r="AV673" s="14"/>
      <c r="AW673" s="14"/>
      <c r="AX673" s="14"/>
      <c r="AY673" s="14"/>
      <c r="AZ673" s="14"/>
      <c r="BA673" s="14"/>
      <c r="BB673" s="14"/>
      <c r="BC673" s="14"/>
      <c r="BD673" s="14"/>
      <c r="BE673" s="14"/>
      <c r="BF673" s="14"/>
      <c r="BG673" s="14"/>
      <c r="BH673" s="14"/>
    </row>
    <row r="674" spans="1:60">
      <c r="A674" s="49"/>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AT674" s="14"/>
      <c r="AU674" s="14"/>
      <c r="AV674" s="14"/>
      <c r="AW674" s="14"/>
      <c r="AX674" s="14"/>
      <c r="AY674" s="14"/>
      <c r="AZ674" s="14"/>
      <c r="BA674" s="14"/>
      <c r="BB674" s="14"/>
      <c r="BC674" s="14"/>
      <c r="BD674" s="14"/>
      <c r="BE674" s="14"/>
      <c r="BF674" s="14"/>
      <c r="BG674" s="14"/>
      <c r="BH674" s="14"/>
    </row>
    <row r="675" spans="1:60">
      <c r="A675" s="49"/>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AT675" s="14"/>
      <c r="AU675" s="14"/>
      <c r="AV675" s="14"/>
      <c r="AW675" s="14"/>
      <c r="AX675" s="14"/>
      <c r="AY675" s="14"/>
      <c r="AZ675" s="14"/>
      <c r="BA675" s="14"/>
      <c r="BB675" s="14"/>
      <c r="BC675" s="14"/>
      <c r="BD675" s="14"/>
      <c r="BE675" s="14"/>
      <c r="BF675" s="14"/>
      <c r="BG675" s="14"/>
      <c r="BH675" s="14"/>
    </row>
    <row r="676" spans="1:60">
      <c r="A676" s="49"/>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AT676" s="14"/>
      <c r="AU676" s="14"/>
      <c r="AV676" s="14"/>
      <c r="AW676" s="14"/>
      <c r="AX676" s="14"/>
      <c r="AY676" s="14"/>
      <c r="AZ676" s="14"/>
      <c r="BA676" s="14"/>
      <c r="BB676" s="14"/>
      <c r="BC676" s="14"/>
      <c r="BD676" s="14"/>
      <c r="BE676" s="14"/>
      <c r="BF676" s="14"/>
      <c r="BG676" s="14"/>
      <c r="BH676" s="14"/>
    </row>
    <row r="677" spans="1:60">
      <c r="A677" s="49"/>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AT677" s="14"/>
      <c r="AU677" s="14"/>
      <c r="AV677" s="14"/>
      <c r="AW677" s="14"/>
      <c r="AX677" s="14"/>
      <c r="AY677" s="14"/>
      <c r="AZ677" s="14"/>
      <c r="BA677" s="14"/>
      <c r="BB677" s="14"/>
      <c r="BC677" s="14"/>
      <c r="BD677" s="14"/>
      <c r="BE677" s="14"/>
      <c r="BF677" s="14"/>
      <c r="BG677" s="14"/>
      <c r="BH677" s="14"/>
    </row>
    <row r="678" spans="1:60">
      <c r="A678" s="49"/>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AT678" s="14"/>
      <c r="AU678" s="14"/>
      <c r="AV678" s="14"/>
      <c r="AW678" s="14"/>
      <c r="AX678" s="14"/>
      <c r="AY678" s="14"/>
      <c r="AZ678" s="14"/>
      <c r="BA678" s="14"/>
      <c r="BB678" s="14"/>
      <c r="BC678" s="14"/>
      <c r="BD678" s="14"/>
      <c r="BE678" s="14"/>
      <c r="BF678" s="14"/>
      <c r="BG678" s="14"/>
      <c r="BH678" s="14"/>
    </row>
    <row r="679" spans="1:60">
      <c r="A679" s="49"/>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AT679" s="14"/>
      <c r="AU679" s="14"/>
      <c r="AV679" s="14"/>
      <c r="AW679" s="14"/>
      <c r="AX679" s="14"/>
      <c r="AY679" s="14"/>
      <c r="AZ679" s="14"/>
      <c r="BA679" s="14"/>
      <c r="BB679" s="14"/>
      <c r="BC679" s="14"/>
      <c r="BD679" s="14"/>
      <c r="BE679" s="14"/>
      <c r="BF679" s="14"/>
      <c r="BG679" s="14"/>
      <c r="BH679" s="14"/>
    </row>
    <row r="680" spans="1:60">
      <c r="A680" s="49"/>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AT680" s="14"/>
      <c r="AU680" s="14"/>
      <c r="AV680" s="14"/>
      <c r="AW680" s="14"/>
      <c r="AX680" s="14"/>
      <c r="AY680" s="14"/>
      <c r="AZ680" s="14"/>
      <c r="BA680" s="14"/>
      <c r="BB680" s="14"/>
      <c r="BC680" s="14"/>
      <c r="BD680" s="14"/>
      <c r="BE680" s="14"/>
      <c r="BF680" s="14"/>
      <c r="BG680" s="14"/>
      <c r="BH680" s="14"/>
    </row>
    <row r="681" spans="1:60">
      <c r="A681" s="49"/>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AT681" s="14"/>
      <c r="AU681" s="14"/>
      <c r="AV681" s="14"/>
      <c r="AW681" s="14"/>
      <c r="AX681" s="14"/>
      <c r="AY681" s="14"/>
      <c r="AZ681" s="14"/>
      <c r="BA681" s="14"/>
      <c r="BB681" s="14"/>
      <c r="BC681" s="14"/>
      <c r="BD681" s="14"/>
      <c r="BE681" s="14"/>
      <c r="BF681" s="14"/>
      <c r="BG681" s="14"/>
      <c r="BH681" s="14"/>
    </row>
    <row r="682" spans="1:60">
      <c r="A682" s="49"/>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AT682" s="14"/>
      <c r="AU682" s="14"/>
      <c r="AV682" s="14"/>
      <c r="AW682" s="14"/>
      <c r="AX682" s="14"/>
      <c r="AY682" s="14"/>
      <c r="AZ682" s="14"/>
      <c r="BA682" s="14"/>
      <c r="BB682" s="14"/>
      <c r="BC682" s="14"/>
      <c r="BD682" s="14"/>
      <c r="BE682" s="14"/>
      <c r="BF682" s="14"/>
      <c r="BG682" s="14"/>
      <c r="BH682" s="14"/>
    </row>
    <row r="683" spans="1:60">
      <c r="A683" s="49"/>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AT683" s="14"/>
      <c r="AU683" s="14"/>
      <c r="AV683" s="14"/>
      <c r="AW683" s="14"/>
      <c r="AX683" s="14"/>
      <c r="AY683" s="14"/>
      <c r="AZ683" s="14"/>
      <c r="BA683" s="14"/>
      <c r="BB683" s="14"/>
      <c r="BC683" s="14"/>
      <c r="BD683" s="14"/>
      <c r="BE683" s="14"/>
      <c r="BF683" s="14"/>
      <c r="BG683" s="14"/>
      <c r="BH683" s="14"/>
    </row>
    <row r="684" spans="1:60">
      <c r="A684" s="49"/>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AT684" s="14"/>
      <c r="AU684" s="14"/>
      <c r="AV684" s="14"/>
      <c r="AW684" s="14"/>
      <c r="AX684" s="14"/>
      <c r="AY684" s="14"/>
      <c r="AZ684" s="14"/>
      <c r="BA684" s="14"/>
      <c r="BB684" s="14"/>
      <c r="BC684" s="14"/>
      <c r="BD684" s="14"/>
      <c r="BE684" s="14"/>
      <c r="BF684" s="14"/>
      <c r="BG684" s="14"/>
      <c r="BH684" s="14"/>
    </row>
    <row r="685" spans="1:60">
      <c r="A685" s="49"/>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AT685" s="14"/>
      <c r="AU685" s="14"/>
      <c r="AV685" s="14"/>
      <c r="AW685" s="14"/>
      <c r="AX685" s="14"/>
      <c r="AY685" s="14"/>
      <c r="AZ685" s="14"/>
      <c r="BA685" s="14"/>
      <c r="BB685" s="14"/>
      <c r="BC685" s="14"/>
      <c r="BD685" s="14"/>
      <c r="BE685" s="14"/>
      <c r="BF685" s="14"/>
      <c r="BG685" s="14"/>
      <c r="BH685" s="14"/>
    </row>
    <row r="686" spans="1:60">
      <c r="A686" s="49"/>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AT686" s="14"/>
      <c r="AU686" s="14"/>
      <c r="AV686" s="14"/>
      <c r="AW686" s="14"/>
      <c r="AX686" s="14"/>
      <c r="AY686" s="14"/>
      <c r="AZ686" s="14"/>
      <c r="BA686" s="14"/>
      <c r="BB686" s="14"/>
      <c r="BC686" s="14"/>
      <c r="BD686" s="14"/>
      <c r="BE686" s="14"/>
      <c r="BF686" s="14"/>
      <c r="BG686" s="14"/>
      <c r="BH686" s="14"/>
    </row>
    <row r="687" spans="1:60">
      <c r="A687" s="49"/>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AT687" s="14"/>
      <c r="AU687" s="14"/>
      <c r="AV687" s="14"/>
      <c r="AW687" s="14"/>
      <c r="AX687" s="14"/>
      <c r="AY687" s="14"/>
      <c r="AZ687" s="14"/>
      <c r="BA687" s="14"/>
      <c r="BB687" s="14"/>
      <c r="BC687" s="14"/>
      <c r="BD687" s="14"/>
      <c r="BE687" s="14"/>
      <c r="BF687" s="14"/>
      <c r="BG687" s="14"/>
      <c r="BH687" s="14"/>
    </row>
    <row r="688" spans="1:60">
      <c r="A688" s="49"/>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AT688" s="14"/>
      <c r="AU688" s="14"/>
      <c r="AV688" s="14"/>
      <c r="AW688" s="14"/>
      <c r="AX688" s="14"/>
      <c r="AY688" s="14"/>
      <c r="AZ688" s="14"/>
      <c r="BA688" s="14"/>
      <c r="BB688" s="14"/>
      <c r="BC688" s="14"/>
      <c r="BD688" s="14"/>
      <c r="BE688" s="14"/>
      <c r="BF688" s="14"/>
      <c r="BG688" s="14"/>
      <c r="BH688" s="14"/>
    </row>
    <row r="689" spans="1:60">
      <c r="A689" s="49"/>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AT689" s="14"/>
      <c r="AU689" s="14"/>
      <c r="AV689" s="14"/>
      <c r="AW689" s="14"/>
      <c r="AX689" s="14"/>
      <c r="AY689" s="14"/>
      <c r="AZ689" s="14"/>
      <c r="BA689" s="14"/>
      <c r="BB689" s="14"/>
      <c r="BC689" s="14"/>
      <c r="BD689" s="14"/>
      <c r="BE689" s="14"/>
      <c r="BF689" s="14"/>
      <c r="BG689" s="14"/>
      <c r="BH689" s="14"/>
    </row>
    <row r="690" spans="1:60">
      <c r="A690" s="49"/>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AT690" s="14"/>
      <c r="AU690" s="14"/>
      <c r="AV690" s="14"/>
      <c r="AW690" s="14"/>
      <c r="AX690" s="14"/>
      <c r="AY690" s="14"/>
      <c r="AZ690" s="14"/>
      <c r="BA690" s="14"/>
      <c r="BB690" s="14"/>
      <c r="BC690" s="14"/>
      <c r="BD690" s="14"/>
      <c r="BE690" s="14"/>
      <c r="BF690" s="14"/>
      <c r="BG690" s="14"/>
      <c r="BH690" s="14"/>
    </row>
    <row r="691" spans="1:60">
      <c r="A691" s="49"/>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AT691" s="14"/>
      <c r="AU691" s="14"/>
      <c r="AV691" s="14"/>
      <c r="AW691" s="14"/>
      <c r="AX691" s="14"/>
      <c r="AY691" s="14"/>
      <c r="AZ691" s="14"/>
      <c r="BA691" s="14"/>
      <c r="BB691" s="14"/>
      <c r="BC691" s="14"/>
      <c r="BD691" s="14"/>
      <c r="BE691" s="14"/>
      <c r="BF691" s="14"/>
      <c r="BG691" s="14"/>
      <c r="BH691" s="14"/>
    </row>
    <row r="692" spans="1:60">
      <c r="A692" s="49"/>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AT692" s="14"/>
      <c r="AU692" s="14"/>
      <c r="AV692" s="14"/>
      <c r="AW692" s="14"/>
      <c r="AX692" s="14"/>
      <c r="AY692" s="14"/>
      <c r="AZ692" s="14"/>
      <c r="BA692" s="14"/>
      <c r="BB692" s="14"/>
      <c r="BC692" s="14"/>
      <c r="BD692" s="14"/>
      <c r="BE692" s="14"/>
      <c r="BF692" s="14"/>
      <c r="BG692" s="14"/>
      <c r="BH692" s="14"/>
    </row>
    <row r="693" spans="1:60">
      <c r="A693" s="49"/>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AT693" s="14"/>
      <c r="AU693" s="14"/>
      <c r="AV693" s="14"/>
      <c r="AW693" s="14"/>
      <c r="AX693" s="14"/>
      <c r="AY693" s="14"/>
      <c r="AZ693" s="14"/>
      <c r="BA693" s="14"/>
      <c r="BB693" s="14"/>
      <c r="BC693" s="14"/>
      <c r="BD693" s="14"/>
      <c r="BE693" s="14"/>
      <c r="BF693" s="14"/>
      <c r="BG693" s="14"/>
      <c r="BH693" s="14"/>
    </row>
    <row r="694" spans="1:60">
      <c r="A694" s="49"/>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AT694" s="14"/>
      <c r="AU694" s="14"/>
      <c r="AV694" s="14"/>
      <c r="AW694" s="14"/>
      <c r="AX694" s="14"/>
      <c r="AY694" s="14"/>
      <c r="AZ694" s="14"/>
      <c r="BA694" s="14"/>
      <c r="BB694" s="14"/>
      <c r="BC694" s="14"/>
      <c r="BD694" s="14"/>
      <c r="BE694" s="14"/>
      <c r="BF694" s="14"/>
      <c r="BG694" s="14"/>
      <c r="BH694" s="14"/>
    </row>
    <row r="695" spans="1:60">
      <c r="A695" s="49"/>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AT695" s="14"/>
      <c r="AU695" s="14"/>
      <c r="AV695" s="14"/>
      <c r="AW695" s="14"/>
      <c r="AX695" s="14"/>
      <c r="AY695" s="14"/>
      <c r="AZ695" s="14"/>
      <c r="BA695" s="14"/>
      <c r="BB695" s="14"/>
      <c r="BC695" s="14"/>
      <c r="BD695" s="14"/>
      <c r="BE695" s="14"/>
      <c r="BF695" s="14"/>
      <c r="BG695" s="14"/>
      <c r="BH695" s="14"/>
    </row>
    <row r="696" spans="1:60">
      <c r="A696" s="49"/>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AT696" s="14"/>
      <c r="AU696" s="14"/>
      <c r="AV696" s="14"/>
      <c r="AW696" s="14"/>
      <c r="AX696" s="14"/>
      <c r="AY696" s="14"/>
      <c r="AZ696" s="14"/>
      <c r="BA696" s="14"/>
      <c r="BB696" s="14"/>
      <c r="BC696" s="14"/>
      <c r="BD696" s="14"/>
      <c r="BE696" s="14"/>
      <c r="BF696" s="14"/>
      <c r="BG696" s="14"/>
      <c r="BH696" s="14"/>
    </row>
    <row r="697" spans="1:60">
      <c r="A697" s="49"/>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AT697" s="14"/>
      <c r="AU697" s="14"/>
      <c r="AV697" s="14"/>
      <c r="AW697" s="14"/>
      <c r="AX697" s="14"/>
      <c r="AY697" s="14"/>
      <c r="AZ697" s="14"/>
      <c r="BA697" s="14"/>
      <c r="BB697" s="14"/>
      <c r="BC697" s="14"/>
      <c r="BD697" s="14"/>
      <c r="BE697" s="14"/>
      <c r="BF697" s="14"/>
      <c r="BG697" s="14"/>
      <c r="BH697" s="14"/>
    </row>
    <row r="698" spans="1:60">
      <c r="A698" s="49"/>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AT698" s="14"/>
      <c r="AU698" s="14"/>
      <c r="AV698" s="14"/>
      <c r="AW698" s="14"/>
      <c r="AX698" s="14"/>
      <c r="AY698" s="14"/>
      <c r="AZ698" s="14"/>
      <c r="BA698" s="14"/>
      <c r="BB698" s="14"/>
      <c r="BC698" s="14"/>
      <c r="BD698" s="14"/>
      <c r="BE698" s="14"/>
      <c r="BF698" s="14"/>
      <c r="BG698" s="14"/>
      <c r="BH698" s="14"/>
    </row>
    <row r="699" spans="1:60">
      <c r="A699" s="49"/>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AT699" s="14"/>
      <c r="AU699" s="14"/>
      <c r="AV699" s="14"/>
      <c r="AW699" s="14"/>
      <c r="AX699" s="14"/>
      <c r="AY699" s="14"/>
      <c r="AZ699" s="14"/>
      <c r="BA699" s="14"/>
      <c r="BB699" s="14"/>
      <c r="BC699" s="14"/>
      <c r="BD699" s="14"/>
      <c r="BE699" s="14"/>
      <c r="BF699" s="14"/>
      <c r="BG699" s="14"/>
      <c r="BH699" s="14"/>
    </row>
    <row r="700" spans="1:60">
      <c r="A700" s="49"/>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AT700" s="14"/>
      <c r="AU700" s="14"/>
      <c r="AV700" s="14"/>
      <c r="AW700" s="14"/>
      <c r="AX700" s="14"/>
      <c r="AY700" s="14"/>
      <c r="AZ700" s="14"/>
      <c r="BA700" s="14"/>
      <c r="BB700" s="14"/>
      <c r="BC700" s="14"/>
      <c r="BD700" s="14"/>
      <c r="BE700" s="14"/>
      <c r="BF700" s="14"/>
      <c r="BG700" s="14"/>
      <c r="BH700" s="14"/>
    </row>
    <row r="701" spans="1:60">
      <c r="A701" s="49"/>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AT701" s="14"/>
      <c r="AU701" s="14"/>
      <c r="AV701" s="14"/>
      <c r="AW701" s="14"/>
      <c r="AX701" s="14"/>
      <c r="AY701" s="14"/>
      <c r="AZ701" s="14"/>
      <c r="BA701" s="14"/>
      <c r="BB701" s="14"/>
      <c r="BC701" s="14"/>
      <c r="BD701" s="14"/>
      <c r="BE701" s="14"/>
      <c r="BF701" s="14"/>
      <c r="BG701" s="14"/>
      <c r="BH701" s="14"/>
    </row>
    <row r="702" spans="1:60">
      <c r="A702" s="49"/>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AT702" s="14"/>
      <c r="AU702" s="14"/>
      <c r="AV702" s="14"/>
      <c r="AW702" s="14"/>
      <c r="AX702" s="14"/>
      <c r="AY702" s="14"/>
      <c r="AZ702" s="14"/>
      <c r="BA702" s="14"/>
      <c r="BB702" s="14"/>
      <c r="BC702" s="14"/>
      <c r="BD702" s="14"/>
      <c r="BE702" s="14"/>
      <c r="BF702" s="14"/>
      <c r="BG702" s="14"/>
      <c r="BH702" s="14"/>
    </row>
    <row r="703" spans="1:60">
      <c r="A703" s="49"/>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AT703" s="14"/>
      <c r="AU703" s="14"/>
      <c r="AV703" s="14"/>
      <c r="AW703" s="14"/>
      <c r="AX703" s="14"/>
      <c r="AY703" s="14"/>
      <c r="AZ703" s="14"/>
      <c r="BA703" s="14"/>
      <c r="BB703" s="14"/>
      <c r="BC703" s="14"/>
      <c r="BD703" s="14"/>
      <c r="BE703" s="14"/>
      <c r="BF703" s="14"/>
      <c r="BG703" s="14"/>
      <c r="BH703" s="14"/>
    </row>
    <row r="704" spans="1:60">
      <c r="A704" s="49"/>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AT704" s="14"/>
      <c r="AU704" s="14"/>
      <c r="AV704" s="14"/>
      <c r="AW704" s="14"/>
      <c r="AX704" s="14"/>
      <c r="AY704" s="14"/>
      <c r="AZ704" s="14"/>
      <c r="BA704" s="14"/>
      <c r="BB704" s="14"/>
      <c r="BC704" s="14"/>
      <c r="BD704" s="14"/>
      <c r="BE704" s="14"/>
      <c r="BF704" s="14"/>
      <c r="BG704" s="14"/>
      <c r="BH704" s="14"/>
    </row>
    <row r="705" spans="1:60">
      <c r="A705" s="49"/>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AT705" s="14"/>
      <c r="AU705" s="14"/>
      <c r="AV705" s="14"/>
      <c r="AW705" s="14"/>
      <c r="AX705" s="14"/>
      <c r="AY705" s="14"/>
      <c r="AZ705" s="14"/>
      <c r="BA705" s="14"/>
      <c r="BB705" s="14"/>
      <c r="BC705" s="14"/>
      <c r="BD705" s="14"/>
      <c r="BE705" s="14"/>
      <c r="BF705" s="14"/>
      <c r="BG705" s="14"/>
      <c r="BH705" s="14"/>
    </row>
    <row r="706" spans="1:60">
      <c r="A706" s="49"/>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AT706" s="14"/>
      <c r="AU706" s="14"/>
      <c r="AV706" s="14"/>
      <c r="AW706" s="14"/>
      <c r="AX706" s="14"/>
      <c r="AY706" s="14"/>
      <c r="AZ706" s="14"/>
      <c r="BA706" s="14"/>
      <c r="BB706" s="14"/>
      <c r="BC706" s="14"/>
      <c r="BD706" s="14"/>
      <c r="BE706" s="14"/>
      <c r="BF706" s="14"/>
      <c r="BG706" s="14"/>
      <c r="BH706" s="14"/>
    </row>
    <row r="707" spans="1:60">
      <c r="A707" s="49"/>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AT707" s="14"/>
      <c r="AU707" s="14"/>
      <c r="AV707" s="14"/>
      <c r="AW707" s="14"/>
      <c r="AX707" s="14"/>
      <c r="AY707" s="14"/>
      <c r="AZ707" s="14"/>
      <c r="BA707" s="14"/>
      <c r="BB707" s="14"/>
      <c r="BC707" s="14"/>
      <c r="BD707" s="14"/>
      <c r="BE707" s="14"/>
      <c r="BF707" s="14"/>
      <c r="BG707" s="14"/>
      <c r="BH707" s="14"/>
    </row>
    <row r="708" spans="1:60">
      <c r="A708" s="49"/>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AT708" s="14"/>
      <c r="AU708" s="14"/>
      <c r="AV708" s="14"/>
      <c r="AW708" s="14"/>
      <c r="AX708" s="14"/>
      <c r="AY708" s="14"/>
      <c r="AZ708" s="14"/>
      <c r="BA708" s="14"/>
      <c r="BB708" s="14"/>
      <c r="BC708" s="14"/>
      <c r="BD708" s="14"/>
      <c r="BE708" s="14"/>
      <c r="BF708" s="14"/>
      <c r="BG708" s="14"/>
      <c r="BH708" s="14"/>
    </row>
    <row r="709" spans="1:60">
      <c r="A709" s="49"/>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AT709" s="14"/>
      <c r="AU709" s="14"/>
      <c r="AV709" s="14"/>
      <c r="AW709" s="14"/>
      <c r="AX709" s="14"/>
      <c r="AY709" s="14"/>
      <c r="AZ709" s="14"/>
      <c r="BA709" s="14"/>
      <c r="BB709" s="14"/>
      <c r="BC709" s="14"/>
      <c r="BD709" s="14"/>
      <c r="BE709" s="14"/>
      <c r="BF709" s="14"/>
      <c r="BG709" s="14"/>
      <c r="BH709" s="14"/>
    </row>
    <row r="710" spans="1:60">
      <c r="A710" s="49"/>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AT710" s="14"/>
      <c r="AU710" s="14"/>
      <c r="AV710" s="14"/>
      <c r="AW710" s="14"/>
      <c r="AX710" s="14"/>
      <c r="AY710" s="14"/>
      <c r="AZ710" s="14"/>
      <c r="BA710" s="14"/>
      <c r="BB710" s="14"/>
      <c r="BC710" s="14"/>
      <c r="BD710" s="14"/>
      <c r="BE710" s="14"/>
      <c r="BF710" s="14"/>
      <c r="BG710" s="14"/>
      <c r="BH710" s="14"/>
    </row>
    <row r="711" spans="1:60">
      <c r="A711" s="49"/>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AT711" s="14"/>
      <c r="AU711" s="14"/>
      <c r="AV711" s="14"/>
      <c r="AW711" s="14"/>
      <c r="AX711" s="14"/>
      <c r="AY711" s="14"/>
      <c r="AZ711" s="14"/>
      <c r="BA711" s="14"/>
      <c r="BB711" s="14"/>
      <c r="BC711" s="14"/>
      <c r="BD711" s="14"/>
      <c r="BE711" s="14"/>
      <c r="BF711" s="14"/>
      <c r="BG711" s="14"/>
      <c r="BH711" s="14"/>
    </row>
    <row r="712" spans="1:60">
      <c r="A712" s="49"/>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AT712" s="14"/>
      <c r="AU712" s="14"/>
      <c r="AV712" s="14"/>
      <c r="AW712" s="14"/>
      <c r="AX712" s="14"/>
      <c r="AY712" s="14"/>
      <c r="AZ712" s="14"/>
      <c r="BA712" s="14"/>
      <c r="BB712" s="14"/>
      <c r="BC712" s="14"/>
      <c r="BD712" s="14"/>
      <c r="BE712" s="14"/>
      <c r="BF712" s="14"/>
      <c r="BG712" s="14"/>
      <c r="BH712" s="14"/>
    </row>
    <row r="713" spans="1:60">
      <c r="A713" s="49"/>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AT713" s="14"/>
      <c r="AU713" s="14"/>
      <c r="AV713" s="14"/>
      <c r="AW713" s="14"/>
      <c r="AX713" s="14"/>
      <c r="AY713" s="14"/>
      <c r="AZ713" s="14"/>
      <c r="BA713" s="14"/>
      <c r="BB713" s="14"/>
      <c r="BC713" s="14"/>
      <c r="BD713" s="14"/>
      <c r="BE713" s="14"/>
      <c r="BF713" s="14"/>
      <c r="BG713" s="14"/>
      <c r="BH713" s="14"/>
    </row>
    <row r="714" spans="1:60">
      <c r="A714" s="49"/>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AT714" s="14"/>
      <c r="AU714" s="14"/>
      <c r="AV714" s="14"/>
      <c r="AW714" s="14"/>
      <c r="AX714" s="14"/>
      <c r="AY714" s="14"/>
      <c r="AZ714" s="14"/>
      <c r="BA714" s="14"/>
      <c r="BB714" s="14"/>
      <c r="BC714" s="14"/>
      <c r="BD714" s="14"/>
      <c r="BE714" s="14"/>
      <c r="BF714" s="14"/>
      <c r="BG714" s="14"/>
      <c r="BH714" s="14"/>
    </row>
    <row r="715" spans="1:60">
      <c r="A715" s="49"/>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AT715" s="14"/>
      <c r="AU715" s="14"/>
      <c r="AV715" s="14"/>
      <c r="AW715" s="14"/>
      <c r="AX715" s="14"/>
      <c r="AY715" s="14"/>
      <c r="AZ715" s="14"/>
      <c r="BA715" s="14"/>
      <c r="BB715" s="14"/>
      <c r="BC715" s="14"/>
      <c r="BD715" s="14"/>
      <c r="BE715" s="14"/>
      <c r="BF715" s="14"/>
      <c r="BG715" s="14"/>
      <c r="BH715" s="14"/>
    </row>
    <row r="716" spans="1:60">
      <c r="A716" s="49"/>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AT716" s="14"/>
      <c r="AU716" s="14"/>
      <c r="AV716" s="14"/>
      <c r="AW716" s="14"/>
      <c r="AX716" s="14"/>
      <c r="AY716" s="14"/>
      <c r="AZ716" s="14"/>
      <c r="BA716" s="14"/>
      <c r="BB716" s="14"/>
      <c r="BC716" s="14"/>
      <c r="BD716" s="14"/>
      <c r="BE716" s="14"/>
      <c r="BF716" s="14"/>
      <c r="BG716" s="14"/>
      <c r="BH716" s="14"/>
    </row>
    <row r="717" spans="1:60">
      <c r="A717" s="49"/>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AT717" s="14"/>
      <c r="AU717" s="14"/>
      <c r="AV717" s="14"/>
      <c r="AW717" s="14"/>
      <c r="AX717" s="14"/>
      <c r="AY717" s="14"/>
      <c r="AZ717" s="14"/>
      <c r="BA717" s="14"/>
      <c r="BB717" s="14"/>
      <c r="BC717" s="14"/>
      <c r="BD717" s="14"/>
      <c r="BE717" s="14"/>
      <c r="BF717" s="14"/>
      <c r="BG717" s="14"/>
      <c r="BH717" s="14"/>
    </row>
    <row r="718" spans="1:60">
      <c r="A718" s="49"/>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AT718" s="14"/>
      <c r="AU718" s="14"/>
      <c r="AV718" s="14"/>
      <c r="AW718" s="14"/>
      <c r="AX718" s="14"/>
      <c r="AY718" s="14"/>
      <c r="AZ718" s="14"/>
      <c r="BA718" s="14"/>
      <c r="BB718" s="14"/>
      <c r="BC718" s="14"/>
      <c r="BD718" s="14"/>
      <c r="BE718" s="14"/>
      <c r="BF718" s="14"/>
      <c r="BG718" s="14"/>
      <c r="BH718" s="14"/>
    </row>
    <row r="719" spans="1:60">
      <c r="A719" s="49"/>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AT719" s="14"/>
      <c r="AU719" s="14"/>
      <c r="AV719" s="14"/>
      <c r="AW719" s="14"/>
      <c r="AX719" s="14"/>
      <c r="AY719" s="14"/>
      <c r="AZ719" s="14"/>
      <c r="BA719" s="14"/>
      <c r="BB719" s="14"/>
      <c r="BC719" s="14"/>
      <c r="BD719" s="14"/>
      <c r="BE719" s="14"/>
      <c r="BF719" s="14"/>
      <c r="BG719" s="14"/>
      <c r="BH719" s="14"/>
    </row>
    <row r="720" spans="1:60">
      <c r="A720" s="49"/>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AT720" s="14"/>
      <c r="AU720" s="14"/>
      <c r="AV720" s="14"/>
      <c r="AW720" s="14"/>
      <c r="AX720" s="14"/>
      <c r="AY720" s="14"/>
      <c r="AZ720" s="14"/>
      <c r="BA720" s="14"/>
      <c r="BB720" s="14"/>
      <c r="BC720" s="14"/>
      <c r="BD720" s="14"/>
      <c r="BE720" s="14"/>
      <c r="BF720" s="14"/>
      <c r="BG720" s="14"/>
      <c r="BH720" s="14"/>
    </row>
    <row r="721" spans="1:60">
      <c r="A721" s="49"/>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AT721" s="14"/>
      <c r="AU721" s="14"/>
      <c r="AV721" s="14"/>
      <c r="AW721" s="14"/>
      <c r="AX721" s="14"/>
      <c r="AY721" s="14"/>
      <c r="AZ721" s="14"/>
      <c r="BA721" s="14"/>
      <c r="BB721" s="14"/>
      <c r="BC721" s="14"/>
      <c r="BD721" s="14"/>
      <c r="BE721" s="14"/>
      <c r="BF721" s="14"/>
      <c r="BG721" s="14"/>
      <c r="BH721" s="14"/>
    </row>
    <row r="722" spans="1:60">
      <c r="A722" s="49"/>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AT722" s="14"/>
      <c r="AU722" s="14"/>
      <c r="AV722" s="14"/>
      <c r="AW722" s="14"/>
      <c r="AX722" s="14"/>
      <c r="AY722" s="14"/>
      <c r="AZ722" s="14"/>
      <c r="BA722" s="14"/>
      <c r="BB722" s="14"/>
      <c r="BC722" s="14"/>
      <c r="BD722" s="14"/>
      <c r="BE722" s="14"/>
      <c r="BF722" s="14"/>
      <c r="BG722" s="14"/>
      <c r="BH722" s="14"/>
    </row>
    <row r="723" spans="1:60">
      <c r="A723" s="49"/>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AT723" s="14"/>
      <c r="AU723" s="14"/>
      <c r="AV723" s="14"/>
      <c r="AW723" s="14"/>
      <c r="AX723" s="14"/>
      <c r="AY723" s="14"/>
      <c r="AZ723" s="14"/>
      <c r="BA723" s="14"/>
      <c r="BB723" s="14"/>
      <c r="BC723" s="14"/>
      <c r="BD723" s="14"/>
      <c r="BE723" s="14"/>
      <c r="BF723" s="14"/>
      <c r="BG723" s="14"/>
      <c r="BH723" s="14"/>
    </row>
    <row r="724" spans="1:60">
      <c r="A724" s="49"/>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AT724" s="14"/>
      <c r="AU724" s="14"/>
      <c r="AV724" s="14"/>
      <c r="AW724" s="14"/>
      <c r="AX724" s="14"/>
      <c r="AY724" s="14"/>
      <c r="AZ724" s="14"/>
      <c r="BA724" s="14"/>
      <c r="BB724" s="14"/>
      <c r="BC724" s="14"/>
      <c r="BD724" s="14"/>
      <c r="BE724" s="14"/>
      <c r="BF724" s="14"/>
      <c r="BG724" s="14"/>
      <c r="BH724" s="14"/>
    </row>
    <row r="725" spans="1:60">
      <c r="A725" s="49"/>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AT725" s="14"/>
      <c r="AU725" s="14"/>
      <c r="AV725" s="14"/>
      <c r="AW725" s="14"/>
      <c r="AX725" s="14"/>
      <c r="AY725" s="14"/>
      <c r="AZ725" s="14"/>
      <c r="BA725" s="14"/>
      <c r="BB725" s="14"/>
      <c r="BC725" s="14"/>
      <c r="BD725" s="14"/>
      <c r="BE725" s="14"/>
      <c r="BF725" s="14"/>
      <c r="BG725" s="14"/>
      <c r="BH725" s="14"/>
    </row>
    <row r="726" spans="1:60">
      <c r="A726" s="49"/>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AT726" s="14"/>
      <c r="AU726" s="14"/>
      <c r="AV726" s="14"/>
      <c r="AW726" s="14"/>
      <c r="AX726" s="14"/>
      <c r="AY726" s="14"/>
      <c r="AZ726" s="14"/>
      <c r="BA726" s="14"/>
      <c r="BB726" s="14"/>
      <c r="BC726" s="14"/>
      <c r="BD726" s="14"/>
      <c r="BE726" s="14"/>
      <c r="BF726" s="14"/>
      <c r="BG726" s="14"/>
      <c r="BH726" s="14"/>
    </row>
    <row r="727" spans="1:60">
      <c r="A727" s="49"/>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AT727" s="14"/>
      <c r="AU727" s="14"/>
      <c r="AV727" s="14"/>
      <c r="AW727" s="14"/>
      <c r="AX727" s="14"/>
      <c r="AY727" s="14"/>
      <c r="AZ727" s="14"/>
      <c r="BA727" s="14"/>
      <c r="BB727" s="14"/>
      <c r="BC727" s="14"/>
      <c r="BD727" s="14"/>
      <c r="BE727" s="14"/>
      <c r="BF727" s="14"/>
      <c r="BG727" s="14"/>
      <c r="BH727" s="14"/>
    </row>
    <row r="728" spans="1:60">
      <c r="A728" s="49"/>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AT728" s="14"/>
      <c r="AU728" s="14"/>
      <c r="AV728" s="14"/>
      <c r="AW728" s="14"/>
      <c r="AX728" s="14"/>
      <c r="AY728" s="14"/>
      <c r="AZ728" s="14"/>
      <c r="BA728" s="14"/>
      <c r="BB728" s="14"/>
      <c r="BC728" s="14"/>
      <c r="BD728" s="14"/>
      <c r="BE728" s="14"/>
      <c r="BF728" s="14"/>
      <c r="BG728" s="14"/>
      <c r="BH728" s="14"/>
    </row>
    <row r="729" spans="1:60">
      <c r="A729" s="49"/>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AT729" s="14"/>
      <c r="AU729" s="14"/>
      <c r="AV729" s="14"/>
      <c r="AW729" s="14"/>
      <c r="AX729" s="14"/>
      <c r="AY729" s="14"/>
      <c r="AZ729" s="14"/>
      <c r="BA729" s="14"/>
      <c r="BB729" s="14"/>
      <c r="BC729" s="14"/>
      <c r="BD729" s="14"/>
      <c r="BE729" s="14"/>
      <c r="BF729" s="14"/>
      <c r="BG729" s="14"/>
      <c r="BH729" s="14"/>
    </row>
    <row r="730" spans="1:60">
      <c r="A730" s="49"/>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AT730" s="14"/>
      <c r="AU730" s="14"/>
      <c r="AV730" s="14"/>
      <c r="AW730" s="14"/>
      <c r="AX730" s="14"/>
      <c r="AY730" s="14"/>
      <c r="AZ730" s="14"/>
      <c r="BA730" s="14"/>
      <c r="BB730" s="14"/>
      <c r="BC730" s="14"/>
      <c r="BD730" s="14"/>
      <c r="BE730" s="14"/>
      <c r="BF730" s="14"/>
      <c r="BG730" s="14"/>
      <c r="BH730" s="14"/>
    </row>
    <row r="731" spans="1:60">
      <c r="A731" s="49"/>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AT731" s="14"/>
      <c r="AU731" s="14"/>
      <c r="AV731" s="14"/>
      <c r="AW731" s="14"/>
      <c r="AX731" s="14"/>
      <c r="AY731" s="14"/>
      <c r="AZ731" s="14"/>
      <c r="BA731" s="14"/>
      <c r="BB731" s="14"/>
      <c r="BC731" s="14"/>
      <c r="BD731" s="14"/>
      <c r="BE731" s="14"/>
      <c r="BF731" s="14"/>
      <c r="BG731" s="14"/>
      <c r="BH731" s="14"/>
    </row>
    <row r="732" spans="1:60">
      <c r="A732" s="49"/>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AT732" s="14"/>
      <c r="AU732" s="14"/>
      <c r="AV732" s="14"/>
      <c r="AW732" s="14"/>
      <c r="AX732" s="14"/>
      <c r="AY732" s="14"/>
      <c r="AZ732" s="14"/>
      <c r="BA732" s="14"/>
      <c r="BB732" s="14"/>
      <c r="BC732" s="14"/>
      <c r="BD732" s="14"/>
      <c r="BE732" s="14"/>
      <c r="BF732" s="14"/>
      <c r="BG732" s="14"/>
      <c r="BH732" s="14"/>
    </row>
    <row r="733" spans="1:60">
      <c r="A733" s="49"/>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AT733" s="14"/>
      <c r="AU733" s="14"/>
      <c r="AV733" s="14"/>
      <c r="AW733" s="14"/>
      <c r="AX733" s="14"/>
      <c r="AY733" s="14"/>
      <c r="AZ733" s="14"/>
      <c r="BA733" s="14"/>
      <c r="BB733" s="14"/>
      <c r="BC733" s="14"/>
      <c r="BD733" s="14"/>
      <c r="BE733" s="14"/>
      <c r="BF733" s="14"/>
      <c r="BG733" s="14"/>
      <c r="BH733" s="14"/>
    </row>
    <row r="734" spans="1:60">
      <c r="A734" s="49"/>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AT734" s="14"/>
      <c r="AU734" s="14"/>
      <c r="AV734" s="14"/>
      <c r="AW734" s="14"/>
      <c r="AX734" s="14"/>
      <c r="AY734" s="14"/>
      <c r="AZ734" s="14"/>
      <c r="BA734" s="14"/>
      <c r="BB734" s="14"/>
      <c r="BC734" s="14"/>
      <c r="BD734" s="14"/>
      <c r="BE734" s="14"/>
      <c r="BF734" s="14"/>
      <c r="BG734" s="14"/>
      <c r="BH734" s="14"/>
    </row>
    <row r="735" spans="1:60">
      <c r="A735" s="49"/>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AT735" s="14"/>
      <c r="AU735" s="14"/>
      <c r="AV735" s="14"/>
      <c r="AW735" s="14"/>
      <c r="AX735" s="14"/>
      <c r="AY735" s="14"/>
      <c r="AZ735" s="14"/>
      <c r="BA735" s="14"/>
      <c r="BB735" s="14"/>
      <c r="BC735" s="14"/>
      <c r="BD735" s="14"/>
      <c r="BE735" s="14"/>
      <c r="BF735" s="14"/>
      <c r="BG735" s="14"/>
      <c r="BH735" s="14"/>
    </row>
    <row r="736" spans="1:60">
      <c r="A736" s="49"/>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AT736" s="14"/>
      <c r="AU736" s="14"/>
      <c r="AV736" s="14"/>
      <c r="AW736" s="14"/>
      <c r="AX736" s="14"/>
      <c r="AY736" s="14"/>
      <c r="AZ736" s="14"/>
      <c r="BA736" s="14"/>
      <c r="BB736" s="14"/>
      <c r="BC736" s="14"/>
      <c r="BD736" s="14"/>
      <c r="BE736" s="14"/>
      <c r="BF736" s="14"/>
      <c r="BG736" s="14"/>
      <c r="BH736" s="14"/>
    </row>
    <row r="737" spans="1:60">
      <c r="A737" s="49"/>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AT737" s="14"/>
      <c r="AU737" s="14"/>
      <c r="AV737" s="14"/>
      <c r="AW737" s="14"/>
      <c r="AX737" s="14"/>
      <c r="AY737" s="14"/>
      <c r="AZ737" s="14"/>
      <c r="BA737" s="14"/>
      <c r="BB737" s="14"/>
      <c r="BC737" s="14"/>
      <c r="BD737" s="14"/>
      <c r="BE737" s="14"/>
      <c r="BF737" s="14"/>
      <c r="BG737" s="14"/>
      <c r="BH737" s="14"/>
    </row>
    <row r="738" spans="1:60">
      <c r="A738" s="49"/>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AT738" s="14"/>
      <c r="AU738" s="14"/>
      <c r="AV738" s="14"/>
      <c r="AW738" s="14"/>
      <c r="AX738" s="14"/>
      <c r="AY738" s="14"/>
      <c r="AZ738" s="14"/>
      <c r="BA738" s="14"/>
      <c r="BB738" s="14"/>
      <c r="BC738" s="14"/>
      <c r="BD738" s="14"/>
      <c r="BE738" s="14"/>
      <c r="BF738" s="14"/>
      <c r="BG738" s="14"/>
      <c r="BH738" s="14"/>
    </row>
    <row r="739" spans="1:60">
      <c r="A739" s="49"/>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AT739" s="14"/>
      <c r="AU739" s="14"/>
      <c r="AV739" s="14"/>
      <c r="AW739" s="14"/>
      <c r="AX739" s="14"/>
      <c r="AY739" s="14"/>
      <c r="AZ739" s="14"/>
      <c r="BA739" s="14"/>
      <c r="BB739" s="14"/>
      <c r="BC739" s="14"/>
      <c r="BD739" s="14"/>
      <c r="BE739" s="14"/>
      <c r="BF739" s="14"/>
      <c r="BG739" s="14"/>
      <c r="BH739" s="14"/>
    </row>
    <row r="740" spans="1:60">
      <c r="A740" s="49"/>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AT740" s="14"/>
      <c r="AU740" s="14"/>
      <c r="AV740" s="14"/>
      <c r="AW740" s="14"/>
      <c r="AX740" s="14"/>
      <c r="AY740" s="14"/>
      <c r="AZ740" s="14"/>
      <c r="BA740" s="14"/>
      <c r="BB740" s="14"/>
      <c r="BC740" s="14"/>
      <c r="BD740" s="14"/>
      <c r="BE740" s="14"/>
      <c r="BF740" s="14"/>
      <c r="BG740" s="14"/>
      <c r="BH740" s="14"/>
    </row>
    <row r="741" spans="1:60">
      <c r="A741" s="49"/>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AT741" s="14"/>
      <c r="AU741" s="14"/>
      <c r="AV741" s="14"/>
      <c r="AW741" s="14"/>
      <c r="AX741" s="14"/>
      <c r="AY741" s="14"/>
      <c r="AZ741" s="14"/>
      <c r="BA741" s="14"/>
      <c r="BB741" s="14"/>
      <c r="BC741" s="14"/>
      <c r="BD741" s="14"/>
      <c r="BE741" s="14"/>
      <c r="BF741" s="14"/>
      <c r="BG741" s="14"/>
      <c r="BH741" s="14"/>
    </row>
    <row r="742" spans="1:60">
      <c r="A742" s="49"/>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AT742" s="14"/>
      <c r="AU742" s="14"/>
      <c r="AV742" s="14"/>
      <c r="AW742" s="14"/>
      <c r="AX742" s="14"/>
      <c r="AY742" s="14"/>
      <c r="AZ742" s="14"/>
      <c r="BA742" s="14"/>
      <c r="BB742" s="14"/>
      <c r="BC742" s="14"/>
      <c r="BD742" s="14"/>
      <c r="BE742" s="14"/>
      <c r="BF742" s="14"/>
      <c r="BG742" s="14"/>
      <c r="BH742" s="14"/>
    </row>
    <row r="743" spans="1:60">
      <c r="A743" s="49"/>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AT743" s="14"/>
      <c r="AU743" s="14"/>
      <c r="AV743" s="14"/>
      <c r="AW743" s="14"/>
      <c r="AX743" s="14"/>
      <c r="AY743" s="14"/>
      <c r="AZ743" s="14"/>
      <c r="BA743" s="14"/>
      <c r="BB743" s="14"/>
      <c r="BC743" s="14"/>
      <c r="BD743" s="14"/>
      <c r="BE743" s="14"/>
      <c r="BF743" s="14"/>
      <c r="BG743" s="14"/>
      <c r="BH743" s="14"/>
    </row>
    <row r="744" spans="1:60">
      <c r="A744" s="49"/>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AT744" s="14"/>
      <c r="AU744" s="14"/>
      <c r="AV744" s="14"/>
      <c r="AW744" s="14"/>
      <c r="AX744" s="14"/>
      <c r="AY744" s="14"/>
      <c r="AZ744" s="14"/>
      <c r="BA744" s="14"/>
      <c r="BB744" s="14"/>
      <c r="BC744" s="14"/>
      <c r="BD744" s="14"/>
      <c r="BE744" s="14"/>
      <c r="BF744" s="14"/>
      <c r="BG744" s="14"/>
      <c r="BH744" s="14"/>
    </row>
    <row r="745" spans="1:60">
      <c r="A745" s="49"/>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AT745" s="14"/>
      <c r="AU745" s="14"/>
      <c r="AV745" s="14"/>
      <c r="AW745" s="14"/>
      <c r="AX745" s="14"/>
      <c r="AY745" s="14"/>
      <c r="AZ745" s="14"/>
      <c r="BA745" s="14"/>
      <c r="BB745" s="14"/>
      <c r="BC745" s="14"/>
      <c r="BD745" s="14"/>
      <c r="BE745" s="14"/>
      <c r="BF745" s="14"/>
      <c r="BG745" s="14"/>
      <c r="BH745" s="14"/>
    </row>
    <row r="746" spans="1:60">
      <c r="A746" s="49"/>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AT746" s="14"/>
      <c r="AU746" s="14"/>
      <c r="AV746" s="14"/>
      <c r="AW746" s="14"/>
      <c r="AX746" s="14"/>
      <c r="AY746" s="14"/>
      <c r="AZ746" s="14"/>
      <c r="BA746" s="14"/>
      <c r="BB746" s="14"/>
      <c r="BC746" s="14"/>
      <c r="BD746" s="14"/>
      <c r="BE746" s="14"/>
      <c r="BF746" s="14"/>
      <c r="BG746" s="14"/>
      <c r="BH746" s="14"/>
    </row>
    <row r="747" spans="1:60">
      <c r="A747" s="49"/>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AT747" s="14"/>
      <c r="AU747" s="14"/>
      <c r="AV747" s="14"/>
      <c r="AW747" s="14"/>
      <c r="AX747" s="14"/>
      <c r="AY747" s="14"/>
      <c r="AZ747" s="14"/>
      <c r="BA747" s="14"/>
      <c r="BB747" s="14"/>
      <c r="BC747" s="14"/>
      <c r="BD747" s="14"/>
      <c r="BE747" s="14"/>
      <c r="BF747" s="14"/>
      <c r="BG747" s="14"/>
      <c r="BH747" s="14"/>
    </row>
    <row r="748" spans="1:60">
      <c r="A748" s="49"/>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AT748" s="14"/>
      <c r="AU748" s="14"/>
      <c r="AV748" s="14"/>
      <c r="AW748" s="14"/>
      <c r="AX748" s="14"/>
      <c r="AY748" s="14"/>
      <c r="AZ748" s="14"/>
      <c r="BA748" s="14"/>
      <c r="BB748" s="14"/>
      <c r="BC748" s="14"/>
      <c r="BD748" s="14"/>
      <c r="BE748" s="14"/>
      <c r="BF748" s="14"/>
      <c r="BG748" s="14"/>
      <c r="BH748" s="14"/>
    </row>
    <row r="749" spans="1:60">
      <c r="A749" s="49"/>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AT749" s="14"/>
      <c r="AU749" s="14"/>
      <c r="AV749" s="14"/>
      <c r="AW749" s="14"/>
      <c r="AX749" s="14"/>
      <c r="AY749" s="14"/>
      <c r="AZ749" s="14"/>
      <c r="BA749" s="14"/>
      <c r="BB749" s="14"/>
      <c r="BC749" s="14"/>
      <c r="BD749" s="14"/>
      <c r="BE749" s="14"/>
      <c r="BF749" s="14"/>
      <c r="BG749" s="14"/>
      <c r="BH749" s="14"/>
    </row>
    <row r="750" spans="1:60">
      <c r="A750" s="49"/>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AT750" s="14"/>
      <c r="AU750" s="14"/>
      <c r="AV750" s="14"/>
      <c r="AW750" s="14"/>
      <c r="AX750" s="14"/>
      <c r="AY750" s="14"/>
      <c r="AZ750" s="14"/>
      <c r="BA750" s="14"/>
      <c r="BB750" s="14"/>
      <c r="BC750" s="14"/>
      <c r="BD750" s="14"/>
      <c r="BE750" s="14"/>
      <c r="BF750" s="14"/>
      <c r="BG750" s="14"/>
      <c r="BH750" s="14"/>
    </row>
    <row r="751" spans="1:60">
      <c r="A751" s="49"/>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AT751" s="14"/>
      <c r="AU751" s="14"/>
      <c r="AV751" s="14"/>
      <c r="AW751" s="14"/>
      <c r="AX751" s="14"/>
      <c r="AY751" s="14"/>
      <c r="AZ751" s="14"/>
      <c r="BA751" s="14"/>
      <c r="BB751" s="14"/>
      <c r="BC751" s="14"/>
      <c r="BD751" s="14"/>
      <c r="BE751" s="14"/>
      <c r="BF751" s="14"/>
      <c r="BG751" s="14"/>
      <c r="BH751" s="14"/>
    </row>
    <row r="752" spans="1:60">
      <c r="A752" s="49"/>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AT752" s="14"/>
      <c r="AU752" s="14"/>
      <c r="AV752" s="14"/>
      <c r="AW752" s="14"/>
      <c r="AX752" s="14"/>
      <c r="AY752" s="14"/>
      <c r="AZ752" s="14"/>
      <c r="BA752" s="14"/>
      <c r="BB752" s="14"/>
      <c r="BC752" s="14"/>
      <c r="BD752" s="14"/>
      <c r="BE752" s="14"/>
      <c r="BF752" s="14"/>
      <c r="BG752" s="14"/>
      <c r="BH752" s="14"/>
    </row>
    <row r="753" spans="1:60">
      <c r="A753" s="49"/>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AT753" s="14"/>
      <c r="AU753" s="14"/>
      <c r="AV753" s="14"/>
      <c r="AW753" s="14"/>
      <c r="AX753" s="14"/>
      <c r="AY753" s="14"/>
      <c r="AZ753" s="14"/>
      <c r="BA753" s="14"/>
      <c r="BB753" s="14"/>
      <c r="BC753" s="14"/>
      <c r="BD753" s="14"/>
      <c r="BE753" s="14"/>
      <c r="BF753" s="14"/>
      <c r="BG753" s="14"/>
      <c r="BH753" s="14"/>
    </row>
    <row r="754" spans="1:60">
      <c r="A754" s="49"/>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AT754" s="14"/>
      <c r="AU754" s="14"/>
      <c r="AV754" s="14"/>
      <c r="AW754" s="14"/>
      <c r="AX754" s="14"/>
      <c r="AY754" s="14"/>
      <c r="AZ754" s="14"/>
      <c r="BA754" s="14"/>
      <c r="BB754" s="14"/>
      <c r="BC754" s="14"/>
      <c r="BD754" s="14"/>
      <c r="BE754" s="14"/>
      <c r="BF754" s="14"/>
      <c r="BG754" s="14"/>
      <c r="BH754" s="14"/>
    </row>
    <row r="755" spans="1:60">
      <c r="A755" s="49"/>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AT755" s="14"/>
      <c r="AU755" s="14"/>
      <c r="AV755" s="14"/>
      <c r="AW755" s="14"/>
      <c r="AX755" s="14"/>
      <c r="AY755" s="14"/>
      <c r="AZ755" s="14"/>
      <c r="BA755" s="14"/>
      <c r="BB755" s="14"/>
      <c r="BC755" s="14"/>
      <c r="BD755" s="14"/>
      <c r="BE755" s="14"/>
      <c r="BF755" s="14"/>
      <c r="BG755" s="14"/>
      <c r="BH755" s="14"/>
    </row>
    <row r="756" spans="1:60">
      <c r="A756" s="49"/>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AT756" s="14"/>
      <c r="AU756" s="14"/>
      <c r="AV756" s="14"/>
      <c r="AW756" s="14"/>
      <c r="AX756" s="14"/>
      <c r="AY756" s="14"/>
      <c r="AZ756" s="14"/>
      <c r="BA756" s="14"/>
      <c r="BB756" s="14"/>
      <c r="BC756" s="14"/>
      <c r="BD756" s="14"/>
      <c r="BE756" s="14"/>
      <c r="BF756" s="14"/>
      <c r="BG756" s="14"/>
      <c r="BH756" s="14"/>
    </row>
    <row r="757" spans="1:60">
      <c r="A757" s="49"/>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AT757" s="14"/>
      <c r="AU757" s="14"/>
      <c r="AV757" s="14"/>
      <c r="AW757" s="14"/>
      <c r="AX757" s="14"/>
      <c r="AY757" s="14"/>
      <c r="AZ757" s="14"/>
      <c r="BA757" s="14"/>
      <c r="BB757" s="14"/>
      <c r="BC757" s="14"/>
      <c r="BD757" s="14"/>
      <c r="BE757" s="14"/>
      <c r="BF757" s="14"/>
      <c r="BG757" s="14"/>
      <c r="BH757" s="14"/>
    </row>
    <row r="758" spans="1:60">
      <c r="A758" s="49"/>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AT758" s="14"/>
      <c r="AU758" s="14"/>
      <c r="AV758" s="14"/>
      <c r="AW758" s="14"/>
      <c r="AX758" s="14"/>
      <c r="AY758" s="14"/>
      <c r="AZ758" s="14"/>
      <c r="BA758" s="14"/>
      <c r="BB758" s="14"/>
      <c r="BC758" s="14"/>
      <c r="BD758" s="14"/>
      <c r="BE758" s="14"/>
      <c r="BF758" s="14"/>
      <c r="BG758" s="14"/>
      <c r="BH758" s="14"/>
    </row>
    <row r="759" spans="1:60">
      <c r="A759" s="49"/>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AT759" s="14"/>
      <c r="AU759" s="14"/>
      <c r="AV759" s="14"/>
      <c r="AW759" s="14"/>
      <c r="AX759" s="14"/>
      <c r="AY759" s="14"/>
      <c r="AZ759" s="14"/>
      <c r="BA759" s="14"/>
      <c r="BB759" s="14"/>
      <c r="BC759" s="14"/>
      <c r="BD759" s="14"/>
      <c r="BE759" s="14"/>
      <c r="BF759" s="14"/>
      <c r="BG759" s="14"/>
      <c r="BH759" s="14"/>
    </row>
    <row r="760" spans="1:60">
      <c r="A760" s="49"/>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AT760" s="14"/>
      <c r="AU760" s="14"/>
      <c r="AV760" s="14"/>
      <c r="AW760" s="14"/>
      <c r="AX760" s="14"/>
      <c r="AY760" s="14"/>
      <c r="AZ760" s="14"/>
      <c r="BA760" s="14"/>
      <c r="BB760" s="14"/>
      <c r="BC760" s="14"/>
      <c r="BD760" s="14"/>
      <c r="BE760" s="14"/>
      <c r="BF760" s="14"/>
      <c r="BG760" s="14"/>
      <c r="BH760" s="14"/>
    </row>
    <row r="761" spans="1:60">
      <c r="A761" s="49"/>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AT761" s="14"/>
      <c r="AU761" s="14"/>
      <c r="AV761" s="14"/>
      <c r="AW761" s="14"/>
      <c r="AX761" s="14"/>
      <c r="AY761" s="14"/>
      <c r="AZ761" s="14"/>
      <c r="BA761" s="14"/>
      <c r="BB761" s="14"/>
      <c r="BC761" s="14"/>
      <c r="BD761" s="14"/>
      <c r="BE761" s="14"/>
      <c r="BF761" s="14"/>
      <c r="BG761" s="14"/>
      <c r="BH761" s="14"/>
    </row>
    <row r="762" spans="1:60">
      <c r="A762" s="49"/>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AT762" s="14"/>
      <c r="AU762" s="14"/>
      <c r="AV762" s="14"/>
      <c r="AW762" s="14"/>
      <c r="AX762" s="14"/>
      <c r="AY762" s="14"/>
      <c r="AZ762" s="14"/>
      <c r="BA762" s="14"/>
      <c r="BB762" s="14"/>
      <c r="BC762" s="14"/>
      <c r="BD762" s="14"/>
      <c r="BE762" s="14"/>
      <c r="BF762" s="14"/>
      <c r="BG762" s="14"/>
      <c r="BH762" s="14"/>
    </row>
    <row r="763" spans="1:60">
      <c r="A763" s="49"/>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AT763" s="14"/>
      <c r="AU763" s="14"/>
      <c r="AV763" s="14"/>
      <c r="AW763" s="14"/>
      <c r="AX763" s="14"/>
      <c r="AY763" s="14"/>
      <c r="AZ763" s="14"/>
      <c r="BA763" s="14"/>
      <c r="BB763" s="14"/>
      <c r="BC763" s="14"/>
      <c r="BD763" s="14"/>
      <c r="BE763" s="14"/>
      <c r="BF763" s="14"/>
      <c r="BG763" s="14"/>
      <c r="BH763" s="14"/>
    </row>
    <row r="764" spans="1:60">
      <c r="A764" s="49"/>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AT764" s="14"/>
      <c r="AU764" s="14"/>
      <c r="AV764" s="14"/>
      <c r="AW764" s="14"/>
      <c r="AX764" s="14"/>
      <c r="AY764" s="14"/>
      <c r="AZ764" s="14"/>
      <c r="BA764" s="14"/>
      <c r="BB764" s="14"/>
      <c r="BC764" s="14"/>
      <c r="BD764" s="14"/>
      <c r="BE764" s="14"/>
      <c r="BF764" s="14"/>
      <c r="BG764" s="14"/>
      <c r="BH764" s="14"/>
    </row>
    <row r="765" spans="1:60">
      <c r="A765" s="49"/>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AT765" s="14"/>
      <c r="AU765" s="14"/>
      <c r="AV765" s="14"/>
      <c r="AW765" s="14"/>
      <c r="AX765" s="14"/>
      <c r="AY765" s="14"/>
      <c r="AZ765" s="14"/>
      <c r="BA765" s="14"/>
      <c r="BB765" s="14"/>
      <c r="BC765" s="14"/>
      <c r="BD765" s="14"/>
      <c r="BE765" s="14"/>
      <c r="BF765" s="14"/>
      <c r="BG765" s="14"/>
      <c r="BH765" s="14"/>
    </row>
    <row r="766" spans="1:60">
      <c r="A766" s="49"/>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AT766" s="14"/>
      <c r="AU766" s="14"/>
      <c r="AV766" s="14"/>
      <c r="AW766" s="14"/>
      <c r="AX766" s="14"/>
      <c r="AY766" s="14"/>
      <c r="AZ766" s="14"/>
      <c r="BA766" s="14"/>
      <c r="BB766" s="14"/>
      <c r="BC766" s="14"/>
      <c r="BD766" s="14"/>
      <c r="BE766" s="14"/>
      <c r="BF766" s="14"/>
      <c r="BG766" s="14"/>
      <c r="BH766" s="14"/>
    </row>
    <row r="767" spans="1:60">
      <c r="A767" s="49"/>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AT767" s="14"/>
      <c r="AU767" s="14"/>
      <c r="AV767" s="14"/>
      <c r="AW767" s="14"/>
      <c r="AX767" s="14"/>
      <c r="AY767" s="14"/>
      <c r="AZ767" s="14"/>
      <c r="BA767" s="14"/>
      <c r="BB767" s="14"/>
      <c r="BC767" s="14"/>
      <c r="BD767" s="14"/>
      <c r="BE767" s="14"/>
      <c r="BF767" s="14"/>
      <c r="BG767" s="14"/>
      <c r="BH767" s="14"/>
    </row>
    <row r="768" spans="1:60">
      <c r="A768" s="49"/>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AT768" s="14"/>
      <c r="AU768" s="14"/>
      <c r="AV768" s="14"/>
      <c r="AW768" s="14"/>
      <c r="AX768" s="14"/>
      <c r="AY768" s="14"/>
      <c r="AZ768" s="14"/>
      <c r="BA768" s="14"/>
      <c r="BB768" s="14"/>
      <c r="BC768" s="14"/>
      <c r="BD768" s="14"/>
      <c r="BE768" s="14"/>
      <c r="BF768" s="14"/>
      <c r="BG768" s="14"/>
      <c r="BH768" s="14"/>
    </row>
    <row r="769" spans="1:60">
      <c r="A769" s="49"/>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AT769" s="14"/>
      <c r="AU769" s="14"/>
      <c r="AV769" s="14"/>
      <c r="AW769" s="14"/>
      <c r="AX769" s="14"/>
      <c r="AY769" s="14"/>
      <c r="AZ769" s="14"/>
      <c r="BA769" s="14"/>
      <c r="BB769" s="14"/>
      <c r="BC769" s="14"/>
      <c r="BD769" s="14"/>
      <c r="BE769" s="14"/>
      <c r="BF769" s="14"/>
      <c r="BG769" s="14"/>
      <c r="BH769" s="14"/>
    </row>
    <row r="770" spans="1:60">
      <c r="A770" s="49"/>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AT770" s="14"/>
      <c r="AU770" s="14"/>
      <c r="AV770" s="14"/>
      <c r="AW770" s="14"/>
      <c r="AX770" s="14"/>
      <c r="AY770" s="14"/>
      <c r="AZ770" s="14"/>
      <c r="BA770" s="14"/>
      <c r="BB770" s="14"/>
      <c r="BC770" s="14"/>
      <c r="BD770" s="14"/>
      <c r="BE770" s="14"/>
      <c r="BF770" s="14"/>
      <c r="BG770" s="14"/>
      <c r="BH770" s="14"/>
    </row>
    <row r="771" spans="1:60">
      <c r="A771" s="49"/>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AT771" s="14"/>
      <c r="AU771" s="14"/>
      <c r="AV771" s="14"/>
      <c r="AW771" s="14"/>
      <c r="AX771" s="14"/>
      <c r="AY771" s="14"/>
      <c r="AZ771" s="14"/>
      <c r="BA771" s="14"/>
      <c r="BB771" s="14"/>
      <c r="BC771" s="14"/>
      <c r="BD771" s="14"/>
      <c r="BE771" s="14"/>
      <c r="BF771" s="14"/>
      <c r="BG771" s="14"/>
      <c r="BH771" s="14"/>
    </row>
    <row r="772" spans="1:60">
      <c r="A772" s="49"/>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AT772" s="14"/>
      <c r="AU772" s="14"/>
      <c r="AV772" s="14"/>
      <c r="AW772" s="14"/>
      <c r="AX772" s="14"/>
      <c r="AY772" s="14"/>
      <c r="AZ772" s="14"/>
      <c r="BA772" s="14"/>
      <c r="BB772" s="14"/>
      <c r="BC772" s="14"/>
      <c r="BD772" s="14"/>
      <c r="BE772" s="14"/>
      <c r="BF772" s="14"/>
      <c r="BG772" s="14"/>
      <c r="BH772" s="14"/>
    </row>
    <row r="773" spans="1:60">
      <c r="A773" s="49"/>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AU773" s="14"/>
      <c r="AV773" s="14"/>
      <c r="AW773" s="14"/>
      <c r="AX773" s="14"/>
      <c r="AY773" s="14"/>
      <c r="AZ773" s="14"/>
      <c r="BA773" s="14"/>
      <c r="BB773" s="14"/>
      <c r="BC773" s="14"/>
      <c r="BD773" s="14"/>
      <c r="BE773" s="14"/>
      <c r="BF773" s="14"/>
      <c r="BG773" s="14"/>
      <c r="BH773" s="14"/>
    </row>
    <row r="774" spans="1:60">
      <c r="A774" s="49"/>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AT774" s="14"/>
      <c r="AU774" s="14"/>
      <c r="AV774" s="14"/>
      <c r="AW774" s="14"/>
      <c r="AX774" s="14"/>
      <c r="AY774" s="14"/>
      <c r="AZ774" s="14"/>
      <c r="BA774" s="14"/>
      <c r="BB774" s="14"/>
      <c r="BC774" s="14"/>
      <c r="BD774" s="14"/>
      <c r="BE774" s="14"/>
      <c r="BF774" s="14"/>
      <c r="BG774" s="14"/>
      <c r="BH774" s="14"/>
    </row>
    <row r="775" spans="1:60">
      <c r="A775" s="49"/>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AT775" s="14"/>
      <c r="AU775" s="14"/>
      <c r="AV775" s="14"/>
      <c r="AW775" s="14"/>
      <c r="AX775" s="14"/>
      <c r="AY775" s="14"/>
      <c r="AZ775" s="14"/>
      <c r="BA775" s="14"/>
      <c r="BB775" s="14"/>
      <c r="BC775" s="14"/>
      <c r="BD775" s="14"/>
      <c r="BE775" s="14"/>
      <c r="BF775" s="14"/>
      <c r="BG775" s="14"/>
      <c r="BH775" s="14"/>
    </row>
    <row r="776" spans="1:60">
      <c r="A776" s="49"/>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AT776" s="14"/>
      <c r="AU776" s="14"/>
      <c r="AV776" s="14"/>
      <c r="AW776" s="14"/>
      <c r="AX776" s="14"/>
      <c r="AY776" s="14"/>
      <c r="AZ776" s="14"/>
      <c r="BA776" s="14"/>
      <c r="BB776" s="14"/>
      <c r="BC776" s="14"/>
      <c r="BD776" s="14"/>
      <c r="BE776" s="14"/>
      <c r="BF776" s="14"/>
      <c r="BG776" s="14"/>
      <c r="BH776" s="14"/>
    </row>
    <row r="777" spans="1:60">
      <c r="A777" s="49"/>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AT777" s="14"/>
      <c r="AU777" s="14"/>
      <c r="AV777" s="14"/>
      <c r="AW777" s="14"/>
      <c r="AX777" s="14"/>
      <c r="AY777" s="14"/>
      <c r="AZ777" s="14"/>
      <c r="BA777" s="14"/>
      <c r="BB777" s="14"/>
      <c r="BC777" s="14"/>
      <c r="BD777" s="14"/>
      <c r="BE777" s="14"/>
      <c r="BF777" s="14"/>
      <c r="BG777" s="14"/>
      <c r="BH777" s="14"/>
    </row>
    <row r="778" spans="1:60">
      <c r="A778" s="49"/>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AT778" s="14"/>
      <c r="AU778" s="14"/>
      <c r="AV778" s="14"/>
      <c r="AW778" s="14"/>
      <c r="AX778" s="14"/>
      <c r="AY778" s="14"/>
      <c r="AZ778" s="14"/>
      <c r="BA778" s="14"/>
      <c r="BB778" s="14"/>
      <c r="BC778" s="14"/>
      <c r="BD778" s="14"/>
      <c r="BE778" s="14"/>
      <c r="BF778" s="14"/>
      <c r="BG778" s="14"/>
      <c r="BH778" s="14"/>
    </row>
    <row r="779" spans="1:60">
      <c r="A779" s="49"/>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AT779" s="14"/>
      <c r="AU779" s="14"/>
      <c r="AV779" s="14"/>
      <c r="AW779" s="14"/>
      <c r="AX779" s="14"/>
      <c r="AY779" s="14"/>
      <c r="AZ779" s="14"/>
      <c r="BA779" s="14"/>
      <c r="BB779" s="14"/>
      <c r="BC779" s="14"/>
      <c r="BD779" s="14"/>
      <c r="BE779" s="14"/>
      <c r="BF779" s="14"/>
      <c r="BG779" s="14"/>
      <c r="BH779" s="14"/>
    </row>
    <row r="780" spans="1:60">
      <c r="A780" s="49"/>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AT780" s="14"/>
      <c r="AU780" s="14"/>
      <c r="AV780" s="14"/>
      <c r="AW780" s="14"/>
      <c r="AX780" s="14"/>
      <c r="AY780" s="14"/>
      <c r="AZ780" s="14"/>
      <c r="BA780" s="14"/>
      <c r="BB780" s="14"/>
      <c r="BC780" s="14"/>
      <c r="BD780" s="14"/>
      <c r="BE780" s="14"/>
      <c r="BF780" s="14"/>
      <c r="BG780" s="14"/>
      <c r="BH780" s="14"/>
    </row>
    <row r="781" spans="1:60">
      <c r="A781" s="49"/>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AT781" s="14"/>
      <c r="AU781" s="14"/>
      <c r="AV781" s="14"/>
      <c r="AW781" s="14"/>
      <c r="AX781" s="14"/>
      <c r="AY781" s="14"/>
      <c r="AZ781" s="14"/>
      <c r="BA781" s="14"/>
      <c r="BB781" s="14"/>
      <c r="BC781" s="14"/>
      <c r="BD781" s="14"/>
      <c r="BE781" s="14"/>
      <c r="BF781" s="14"/>
      <c r="BG781" s="14"/>
      <c r="BH781" s="14"/>
    </row>
    <row r="782" spans="1:60">
      <c r="A782" s="49"/>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AT782" s="14"/>
      <c r="AU782" s="14"/>
      <c r="AV782" s="14"/>
      <c r="AW782" s="14"/>
      <c r="AX782" s="14"/>
      <c r="AY782" s="14"/>
      <c r="AZ782" s="14"/>
      <c r="BA782" s="14"/>
      <c r="BB782" s="14"/>
      <c r="BC782" s="14"/>
      <c r="BD782" s="14"/>
      <c r="BE782" s="14"/>
      <c r="BF782" s="14"/>
      <c r="BG782" s="14"/>
      <c r="BH782" s="14"/>
    </row>
    <row r="783" spans="1:60">
      <c r="A783" s="49"/>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AT783" s="14"/>
      <c r="AU783" s="14"/>
      <c r="AV783" s="14"/>
      <c r="AW783" s="14"/>
      <c r="AX783" s="14"/>
      <c r="AY783" s="14"/>
      <c r="AZ783" s="14"/>
      <c r="BA783" s="14"/>
      <c r="BB783" s="14"/>
      <c r="BC783" s="14"/>
      <c r="BD783" s="14"/>
      <c r="BE783" s="14"/>
      <c r="BF783" s="14"/>
      <c r="BG783" s="14"/>
      <c r="BH783" s="14"/>
    </row>
    <row r="784" spans="1:60">
      <c r="A784" s="49"/>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AT784" s="14"/>
      <c r="AU784" s="14"/>
      <c r="AV784" s="14"/>
      <c r="AW784" s="14"/>
      <c r="AX784" s="14"/>
      <c r="AY784" s="14"/>
      <c r="AZ784" s="14"/>
      <c r="BA784" s="14"/>
      <c r="BB784" s="14"/>
      <c r="BC784" s="14"/>
      <c r="BD784" s="14"/>
      <c r="BE784" s="14"/>
      <c r="BF784" s="14"/>
      <c r="BG784" s="14"/>
      <c r="BH784" s="14"/>
    </row>
    <row r="785" spans="1:60">
      <c r="A785" s="49"/>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AT785" s="14"/>
      <c r="AU785" s="14"/>
      <c r="AV785" s="14"/>
      <c r="AW785" s="14"/>
      <c r="AX785" s="14"/>
      <c r="AY785" s="14"/>
      <c r="AZ785" s="14"/>
      <c r="BA785" s="14"/>
      <c r="BB785" s="14"/>
      <c r="BC785" s="14"/>
      <c r="BD785" s="14"/>
      <c r="BE785" s="14"/>
      <c r="BF785" s="14"/>
      <c r="BG785" s="14"/>
      <c r="BH785" s="14"/>
    </row>
    <row r="786" spans="1:60">
      <c r="A786" s="49"/>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AT786" s="14"/>
      <c r="AU786" s="14"/>
      <c r="AV786" s="14"/>
      <c r="AW786" s="14"/>
      <c r="AX786" s="14"/>
      <c r="AY786" s="14"/>
      <c r="AZ786" s="14"/>
      <c r="BA786" s="14"/>
      <c r="BB786" s="14"/>
      <c r="BC786" s="14"/>
      <c r="BD786" s="14"/>
      <c r="BE786" s="14"/>
      <c r="BF786" s="14"/>
      <c r="BG786" s="14"/>
      <c r="BH786" s="14"/>
    </row>
    <row r="787" spans="1:60">
      <c r="A787" s="49"/>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AT787" s="14"/>
      <c r="AU787" s="14"/>
      <c r="AV787" s="14"/>
      <c r="AW787" s="14"/>
      <c r="AX787" s="14"/>
      <c r="AY787" s="14"/>
      <c r="AZ787" s="14"/>
      <c r="BA787" s="14"/>
      <c r="BB787" s="14"/>
      <c r="BC787" s="14"/>
      <c r="BD787" s="14"/>
      <c r="BE787" s="14"/>
      <c r="BF787" s="14"/>
      <c r="BG787" s="14"/>
      <c r="BH787" s="14"/>
    </row>
    <row r="788" spans="1:60">
      <c r="A788" s="49"/>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AT788" s="14"/>
      <c r="AU788" s="14"/>
      <c r="AV788" s="14"/>
      <c r="AW788" s="14"/>
      <c r="AX788" s="14"/>
      <c r="AY788" s="14"/>
      <c r="AZ788" s="14"/>
      <c r="BA788" s="14"/>
      <c r="BB788" s="14"/>
      <c r="BC788" s="14"/>
      <c r="BD788" s="14"/>
      <c r="BE788" s="14"/>
      <c r="BF788" s="14"/>
      <c r="BG788" s="14"/>
      <c r="BH788" s="14"/>
    </row>
    <row r="789" spans="1:60">
      <c r="A789" s="49"/>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AT789" s="14"/>
      <c r="AU789" s="14"/>
      <c r="AV789" s="14"/>
      <c r="AW789" s="14"/>
      <c r="AX789" s="14"/>
      <c r="AY789" s="14"/>
      <c r="AZ789" s="14"/>
      <c r="BA789" s="14"/>
      <c r="BB789" s="14"/>
      <c r="BC789" s="14"/>
      <c r="BD789" s="14"/>
      <c r="BE789" s="14"/>
      <c r="BF789" s="14"/>
      <c r="BG789" s="14"/>
      <c r="BH789" s="14"/>
    </row>
    <row r="790" spans="1:60">
      <c r="A790" s="49"/>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AT790" s="14"/>
      <c r="AU790" s="14"/>
      <c r="AV790" s="14"/>
      <c r="AW790" s="14"/>
      <c r="AX790" s="14"/>
      <c r="AY790" s="14"/>
      <c r="AZ790" s="14"/>
      <c r="BA790" s="14"/>
      <c r="BB790" s="14"/>
      <c r="BC790" s="14"/>
      <c r="BD790" s="14"/>
      <c r="BE790" s="14"/>
      <c r="BF790" s="14"/>
      <c r="BG790" s="14"/>
      <c r="BH790" s="14"/>
    </row>
    <row r="791" spans="1:60">
      <c r="A791" s="49"/>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AT791" s="14"/>
      <c r="AU791" s="14"/>
      <c r="AV791" s="14"/>
      <c r="AW791" s="14"/>
      <c r="AX791" s="14"/>
      <c r="AY791" s="14"/>
      <c r="AZ791" s="14"/>
      <c r="BA791" s="14"/>
      <c r="BB791" s="14"/>
      <c r="BC791" s="14"/>
      <c r="BD791" s="14"/>
      <c r="BE791" s="14"/>
      <c r="BF791" s="14"/>
      <c r="BG791" s="14"/>
      <c r="BH791" s="14"/>
    </row>
    <row r="792" spans="1:60">
      <c r="A792" s="49"/>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AT792" s="14"/>
      <c r="AU792" s="14"/>
      <c r="AV792" s="14"/>
      <c r="AW792" s="14"/>
      <c r="AX792" s="14"/>
      <c r="AY792" s="14"/>
      <c r="AZ792" s="14"/>
      <c r="BA792" s="14"/>
      <c r="BB792" s="14"/>
      <c r="BC792" s="14"/>
      <c r="BD792" s="14"/>
      <c r="BE792" s="14"/>
      <c r="BF792" s="14"/>
      <c r="BG792" s="14"/>
      <c r="BH792" s="14"/>
    </row>
    <row r="793" spans="1:60">
      <c r="A793" s="49"/>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AT793" s="14"/>
      <c r="AU793" s="14"/>
      <c r="AV793" s="14"/>
      <c r="AW793" s="14"/>
      <c r="AX793" s="14"/>
      <c r="AY793" s="14"/>
      <c r="AZ793" s="14"/>
      <c r="BA793" s="14"/>
      <c r="BB793" s="14"/>
      <c r="BC793" s="14"/>
      <c r="BD793" s="14"/>
      <c r="BE793" s="14"/>
      <c r="BF793" s="14"/>
      <c r="BG793" s="14"/>
      <c r="BH793" s="14"/>
    </row>
    <row r="794" spans="1:60">
      <c r="A794" s="49"/>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AT794" s="14"/>
      <c r="AU794" s="14"/>
      <c r="AV794" s="14"/>
      <c r="AW794" s="14"/>
      <c r="AX794" s="14"/>
      <c r="AY794" s="14"/>
      <c r="AZ794" s="14"/>
      <c r="BA794" s="14"/>
      <c r="BB794" s="14"/>
      <c r="BC794" s="14"/>
      <c r="BD794" s="14"/>
      <c r="BE794" s="14"/>
      <c r="BF794" s="14"/>
      <c r="BG794" s="14"/>
      <c r="BH794" s="14"/>
    </row>
    <row r="795" spans="1:60">
      <c r="A795" s="49"/>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AT795" s="14"/>
      <c r="AU795" s="14"/>
      <c r="AV795" s="14"/>
      <c r="AW795" s="14"/>
      <c r="AX795" s="14"/>
      <c r="AY795" s="14"/>
      <c r="AZ795" s="14"/>
      <c r="BA795" s="14"/>
      <c r="BB795" s="14"/>
      <c r="BC795" s="14"/>
      <c r="BD795" s="14"/>
      <c r="BE795" s="14"/>
      <c r="BF795" s="14"/>
      <c r="BG795" s="14"/>
      <c r="BH795" s="14"/>
    </row>
    <row r="796" spans="1:60">
      <c r="A796" s="49"/>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AT796" s="14"/>
      <c r="AU796" s="14"/>
      <c r="AV796" s="14"/>
      <c r="AW796" s="14"/>
      <c r="AX796" s="14"/>
      <c r="AY796" s="14"/>
      <c r="AZ796" s="14"/>
      <c r="BA796" s="14"/>
      <c r="BB796" s="14"/>
      <c r="BC796" s="14"/>
      <c r="BD796" s="14"/>
      <c r="BE796" s="14"/>
      <c r="BF796" s="14"/>
      <c r="BG796" s="14"/>
      <c r="BH796" s="14"/>
    </row>
    <row r="797" spans="1:60">
      <c r="A797" s="49"/>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AT797" s="14"/>
      <c r="AU797" s="14"/>
      <c r="AV797" s="14"/>
      <c r="AW797" s="14"/>
      <c r="AX797" s="14"/>
      <c r="AY797" s="14"/>
      <c r="AZ797" s="14"/>
      <c r="BA797" s="14"/>
      <c r="BB797" s="14"/>
      <c r="BC797" s="14"/>
      <c r="BD797" s="14"/>
      <c r="BE797" s="14"/>
      <c r="BF797" s="14"/>
      <c r="BG797" s="14"/>
      <c r="BH797" s="14"/>
    </row>
    <row r="798" spans="1:60">
      <c r="A798" s="49"/>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AT798" s="14"/>
      <c r="AU798" s="14"/>
      <c r="AV798" s="14"/>
      <c r="AW798" s="14"/>
      <c r="AX798" s="14"/>
      <c r="AY798" s="14"/>
      <c r="AZ798" s="14"/>
      <c r="BA798" s="14"/>
      <c r="BB798" s="14"/>
      <c r="BC798" s="14"/>
      <c r="BD798" s="14"/>
      <c r="BE798" s="14"/>
      <c r="BF798" s="14"/>
      <c r="BG798" s="14"/>
      <c r="BH798" s="14"/>
    </row>
    <row r="799" spans="1:60">
      <c r="A799" s="49"/>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AT799" s="14"/>
      <c r="AU799" s="14"/>
      <c r="AV799" s="14"/>
      <c r="AW799" s="14"/>
      <c r="AX799" s="14"/>
      <c r="AY799" s="14"/>
      <c r="AZ799" s="14"/>
      <c r="BA799" s="14"/>
      <c r="BB799" s="14"/>
      <c r="BC799" s="14"/>
      <c r="BD799" s="14"/>
      <c r="BE799" s="14"/>
      <c r="BF799" s="14"/>
      <c r="BG799" s="14"/>
      <c r="BH799" s="14"/>
    </row>
    <row r="800" spans="1:60">
      <c r="A800" s="49"/>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AT800" s="14"/>
      <c r="AU800" s="14"/>
      <c r="AV800" s="14"/>
      <c r="AW800" s="14"/>
      <c r="AX800" s="14"/>
      <c r="AY800" s="14"/>
      <c r="AZ800" s="14"/>
      <c r="BA800" s="14"/>
      <c r="BB800" s="14"/>
      <c r="BC800" s="14"/>
      <c r="BD800" s="14"/>
      <c r="BE800" s="14"/>
      <c r="BF800" s="14"/>
      <c r="BG800" s="14"/>
      <c r="BH800" s="14"/>
    </row>
    <row r="801" spans="1:60">
      <c r="A801" s="49"/>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AT801" s="14"/>
      <c r="AU801" s="14"/>
      <c r="AV801" s="14"/>
      <c r="AW801" s="14"/>
      <c r="AX801" s="14"/>
      <c r="AY801" s="14"/>
      <c r="AZ801" s="14"/>
      <c r="BA801" s="14"/>
      <c r="BB801" s="14"/>
      <c r="BC801" s="14"/>
      <c r="BD801" s="14"/>
      <c r="BE801" s="14"/>
      <c r="BF801" s="14"/>
      <c r="BG801" s="14"/>
      <c r="BH801" s="14"/>
    </row>
    <row r="802" spans="1:60">
      <c r="A802" s="49"/>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AT802" s="14"/>
      <c r="AU802" s="14"/>
      <c r="AV802" s="14"/>
      <c r="AW802" s="14"/>
      <c r="AX802" s="14"/>
      <c r="AY802" s="14"/>
      <c r="AZ802" s="14"/>
      <c r="BA802" s="14"/>
      <c r="BB802" s="14"/>
      <c r="BC802" s="14"/>
      <c r="BD802" s="14"/>
      <c r="BE802" s="14"/>
      <c r="BF802" s="14"/>
      <c r="BG802" s="14"/>
      <c r="BH802" s="14"/>
    </row>
    <row r="803" spans="1:60">
      <c r="A803" s="49"/>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AT803" s="14"/>
      <c r="AU803" s="14"/>
      <c r="AV803" s="14"/>
      <c r="AW803" s="14"/>
      <c r="AX803" s="14"/>
      <c r="AY803" s="14"/>
      <c r="AZ803" s="14"/>
      <c r="BA803" s="14"/>
      <c r="BB803" s="14"/>
      <c r="BC803" s="14"/>
      <c r="BD803" s="14"/>
      <c r="BE803" s="14"/>
      <c r="BF803" s="14"/>
      <c r="BG803" s="14"/>
      <c r="BH803" s="14"/>
    </row>
    <row r="804" spans="1:60">
      <c r="A804" s="49"/>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AT804" s="14"/>
      <c r="AU804" s="14"/>
      <c r="AV804" s="14"/>
      <c r="AW804" s="14"/>
      <c r="AX804" s="14"/>
      <c r="AY804" s="14"/>
      <c r="AZ804" s="14"/>
      <c r="BA804" s="14"/>
      <c r="BB804" s="14"/>
      <c r="BC804" s="14"/>
      <c r="BD804" s="14"/>
      <c r="BE804" s="14"/>
      <c r="BF804" s="14"/>
      <c r="BG804" s="14"/>
      <c r="BH804" s="14"/>
    </row>
    <row r="805" spans="1:60">
      <c r="A805" s="49"/>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AT805" s="14"/>
      <c r="AU805" s="14"/>
      <c r="AV805" s="14"/>
      <c r="AW805" s="14"/>
      <c r="AX805" s="14"/>
      <c r="AY805" s="14"/>
      <c r="AZ805" s="14"/>
      <c r="BA805" s="14"/>
      <c r="BB805" s="14"/>
      <c r="BC805" s="14"/>
      <c r="BD805" s="14"/>
      <c r="BE805" s="14"/>
      <c r="BF805" s="14"/>
      <c r="BG805" s="14"/>
      <c r="BH805" s="14"/>
    </row>
    <row r="806" spans="1:60">
      <c r="A806" s="49"/>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AT806" s="14"/>
      <c r="AU806" s="14"/>
      <c r="AV806" s="14"/>
      <c r="AW806" s="14"/>
      <c r="AX806" s="14"/>
      <c r="AY806" s="14"/>
      <c r="AZ806" s="14"/>
      <c r="BA806" s="14"/>
      <c r="BB806" s="14"/>
      <c r="BC806" s="14"/>
      <c r="BD806" s="14"/>
      <c r="BE806" s="14"/>
      <c r="BF806" s="14"/>
      <c r="BG806" s="14"/>
      <c r="BH806" s="14"/>
    </row>
    <row r="807" spans="1:60">
      <c r="A807" s="49"/>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AT807" s="14"/>
      <c r="AU807" s="14"/>
      <c r="AV807" s="14"/>
      <c r="AW807" s="14"/>
      <c r="AX807" s="14"/>
      <c r="AY807" s="14"/>
      <c r="AZ807" s="14"/>
      <c r="BA807" s="14"/>
      <c r="BB807" s="14"/>
      <c r="BC807" s="14"/>
      <c r="BD807" s="14"/>
      <c r="BE807" s="14"/>
      <c r="BF807" s="14"/>
      <c r="BG807" s="14"/>
      <c r="BH807" s="14"/>
    </row>
    <row r="808" spans="1:60">
      <c r="A808" s="49"/>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AT808" s="14"/>
      <c r="AU808" s="14"/>
      <c r="AV808" s="14"/>
      <c r="AW808" s="14"/>
      <c r="AX808" s="14"/>
      <c r="AY808" s="14"/>
      <c r="AZ808" s="14"/>
      <c r="BA808" s="14"/>
      <c r="BB808" s="14"/>
      <c r="BC808" s="14"/>
      <c r="BD808" s="14"/>
      <c r="BE808" s="14"/>
      <c r="BF808" s="14"/>
      <c r="BG808" s="14"/>
      <c r="BH808" s="14"/>
    </row>
    <row r="809" spans="1:60">
      <c r="A809" s="49"/>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AT809" s="14"/>
      <c r="AU809" s="14"/>
      <c r="AV809" s="14"/>
      <c r="AW809" s="14"/>
      <c r="AX809" s="14"/>
      <c r="AY809" s="14"/>
      <c r="AZ809" s="14"/>
      <c r="BA809" s="14"/>
      <c r="BB809" s="14"/>
      <c r="BC809" s="14"/>
      <c r="BD809" s="14"/>
      <c r="BE809" s="14"/>
      <c r="BF809" s="14"/>
      <c r="BG809" s="14"/>
      <c r="BH809" s="14"/>
    </row>
    <row r="810" spans="1:60">
      <c r="A810" s="49"/>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AT810" s="14"/>
      <c r="AU810" s="14"/>
      <c r="AV810" s="14"/>
      <c r="AW810" s="14"/>
      <c r="AX810" s="14"/>
      <c r="AY810" s="14"/>
      <c r="AZ810" s="14"/>
      <c r="BA810" s="14"/>
      <c r="BB810" s="14"/>
      <c r="BC810" s="14"/>
      <c r="BD810" s="14"/>
      <c r="BE810" s="14"/>
      <c r="BF810" s="14"/>
      <c r="BG810" s="14"/>
      <c r="BH810" s="14"/>
    </row>
    <row r="811" spans="1:60">
      <c r="A811" s="49"/>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AT811" s="14"/>
      <c r="AU811" s="14"/>
      <c r="AV811" s="14"/>
      <c r="AW811" s="14"/>
      <c r="AX811" s="14"/>
      <c r="AY811" s="14"/>
      <c r="AZ811" s="14"/>
      <c r="BA811" s="14"/>
      <c r="BB811" s="14"/>
      <c r="BC811" s="14"/>
      <c r="BD811" s="14"/>
      <c r="BE811" s="14"/>
      <c r="BF811" s="14"/>
      <c r="BG811" s="14"/>
      <c r="BH811" s="14"/>
    </row>
    <row r="812" spans="1:60">
      <c r="A812" s="49"/>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AT812" s="14"/>
      <c r="AU812" s="14"/>
      <c r="AV812" s="14"/>
      <c r="AW812" s="14"/>
      <c r="AX812" s="14"/>
      <c r="AY812" s="14"/>
      <c r="AZ812" s="14"/>
      <c r="BA812" s="14"/>
      <c r="BB812" s="14"/>
      <c r="BC812" s="14"/>
      <c r="BD812" s="14"/>
      <c r="BE812" s="14"/>
      <c r="BF812" s="14"/>
      <c r="BG812" s="14"/>
      <c r="BH812" s="14"/>
    </row>
    <row r="813" spans="1:60">
      <c r="A813" s="49"/>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AT813" s="14"/>
      <c r="AU813" s="14"/>
      <c r="AV813" s="14"/>
      <c r="AW813" s="14"/>
      <c r="AX813" s="14"/>
      <c r="AY813" s="14"/>
      <c r="AZ813" s="14"/>
      <c r="BA813" s="14"/>
      <c r="BB813" s="14"/>
      <c r="BC813" s="14"/>
      <c r="BD813" s="14"/>
      <c r="BE813" s="14"/>
      <c r="BF813" s="14"/>
      <c r="BG813" s="14"/>
      <c r="BH813" s="14"/>
    </row>
    <row r="814" spans="1:60">
      <c r="A814" s="49"/>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AT814" s="14"/>
      <c r="AU814" s="14"/>
      <c r="AV814" s="14"/>
      <c r="AW814" s="14"/>
      <c r="AX814" s="14"/>
      <c r="AY814" s="14"/>
      <c r="AZ814" s="14"/>
      <c r="BA814" s="14"/>
      <c r="BB814" s="14"/>
      <c r="BC814" s="14"/>
      <c r="BD814" s="14"/>
      <c r="BE814" s="14"/>
      <c r="BF814" s="14"/>
      <c r="BG814" s="14"/>
      <c r="BH814" s="14"/>
    </row>
    <row r="815" spans="1:60">
      <c r="A815" s="49"/>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AT815" s="14"/>
      <c r="AU815" s="14"/>
      <c r="AV815" s="14"/>
      <c r="AW815" s="14"/>
      <c r="AX815" s="14"/>
      <c r="AY815" s="14"/>
      <c r="AZ815" s="14"/>
      <c r="BA815" s="14"/>
      <c r="BB815" s="14"/>
      <c r="BC815" s="14"/>
      <c r="BD815" s="14"/>
      <c r="BE815" s="14"/>
      <c r="BF815" s="14"/>
      <c r="BG815" s="14"/>
      <c r="BH815" s="14"/>
    </row>
    <row r="816" spans="1:60">
      <c r="A816" s="49"/>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AT816" s="14"/>
      <c r="AU816" s="14"/>
      <c r="AV816" s="14"/>
      <c r="AW816" s="14"/>
      <c r="AX816" s="14"/>
      <c r="AY816" s="14"/>
      <c r="AZ816" s="14"/>
      <c r="BA816" s="14"/>
      <c r="BB816" s="14"/>
      <c r="BC816" s="14"/>
      <c r="BD816" s="14"/>
      <c r="BE816" s="14"/>
      <c r="BF816" s="14"/>
      <c r="BG816" s="14"/>
      <c r="BH816" s="14"/>
    </row>
    <row r="817" spans="1:60">
      <c r="A817" s="49"/>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AT817" s="14"/>
      <c r="AU817" s="14"/>
      <c r="AV817" s="14"/>
      <c r="AW817" s="14"/>
      <c r="AX817" s="14"/>
      <c r="AY817" s="14"/>
      <c r="AZ817" s="14"/>
      <c r="BA817" s="14"/>
      <c r="BB817" s="14"/>
      <c r="BC817" s="14"/>
      <c r="BD817" s="14"/>
      <c r="BE817" s="14"/>
      <c r="BF817" s="14"/>
      <c r="BG817" s="14"/>
      <c r="BH817" s="14"/>
    </row>
    <row r="818" spans="1:60">
      <c r="A818" s="49"/>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AT818" s="14"/>
      <c r="AU818" s="14"/>
      <c r="AV818" s="14"/>
      <c r="AW818" s="14"/>
      <c r="AX818" s="14"/>
      <c r="AY818" s="14"/>
      <c r="AZ818" s="14"/>
      <c r="BA818" s="14"/>
      <c r="BB818" s="14"/>
      <c r="BC818" s="14"/>
      <c r="BD818" s="14"/>
      <c r="BE818" s="14"/>
      <c r="BF818" s="14"/>
      <c r="BG818" s="14"/>
      <c r="BH818" s="14"/>
    </row>
    <row r="819" spans="1:60">
      <c r="A819" s="49"/>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AT819" s="14"/>
      <c r="AU819" s="14"/>
      <c r="AV819" s="14"/>
      <c r="AW819" s="14"/>
      <c r="AX819" s="14"/>
      <c r="AY819" s="14"/>
      <c r="AZ819" s="14"/>
      <c r="BA819" s="14"/>
      <c r="BB819" s="14"/>
      <c r="BC819" s="14"/>
      <c r="BD819" s="14"/>
      <c r="BE819" s="14"/>
      <c r="BF819" s="14"/>
      <c r="BG819" s="14"/>
      <c r="BH819" s="14"/>
    </row>
    <row r="820" spans="1:60">
      <c r="A820" s="49"/>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AT820" s="14"/>
      <c r="AU820" s="14"/>
      <c r="AV820" s="14"/>
      <c r="AW820" s="14"/>
      <c r="AX820" s="14"/>
      <c r="AY820" s="14"/>
      <c r="AZ820" s="14"/>
      <c r="BA820" s="14"/>
      <c r="BB820" s="14"/>
      <c r="BC820" s="14"/>
      <c r="BD820" s="14"/>
      <c r="BE820" s="14"/>
      <c r="BF820" s="14"/>
      <c r="BG820" s="14"/>
      <c r="BH820" s="14"/>
    </row>
    <row r="821" spans="1:60">
      <c r="A821" s="49"/>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AT821" s="14"/>
      <c r="AU821" s="14"/>
      <c r="AV821" s="14"/>
      <c r="AW821" s="14"/>
      <c r="AX821" s="14"/>
      <c r="AY821" s="14"/>
      <c r="AZ821" s="14"/>
      <c r="BA821" s="14"/>
      <c r="BB821" s="14"/>
      <c r="BC821" s="14"/>
      <c r="BD821" s="14"/>
      <c r="BE821" s="14"/>
      <c r="BF821" s="14"/>
      <c r="BG821" s="14"/>
      <c r="BH821" s="14"/>
    </row>
    <row r="822" spans="1:60">
      <c r="A822" s="49"/>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AT822" s="14"/>
      <c r="AU822" s="14"/>
      <c r="AV822" s="14"/>
      <c r="AW822" s="14"/>
      <c r="AX822" s="14"/>
      <c r="AY822" s="14"/>
      <c r="AZ822" s="14"/>
      <c r="BA822" s="14"/>
      <c r="BB822" s="14"/>
      <c r="BC822" s="14"/>
      <c r="BD822" s="14"/>
      <c r="BE822" s="14"/>
      <c r="BF822" s="14"/>
      <c r="BG822" s="14"/>
      <c r="BH822" s="14"/>
    </row>
    <row r="823" spans="1:60">
      <c r="A823" s="49"/>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AT823" s="14"/>
      <c r="AU823" s="14"/>
      <c r="AV823" s="14"/>
      <c r="AW823" s="14"/>
      <c r="AX823" s="14"/>
      <c r="AY823" s="14"/>
      <c r="AZ823" s="14"/>
      <c r="BA823" s="14"/>
      <c r="BB823" s="14"/>
      <c r="BC823" s="14"/>
      <c r="BD823" s="14"/>
      <c r="BE823" s="14"/>
      <c r="BF823" s="14"/>
      <c r="BG823" s="14"/>
      <c r="BH823" s="14"/>
    </row>
    <row r="824" spans="1:60">
      <c r="A824" s="49"/>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AT824" s="14"/>
      <c r="AU824" s="14"/>
      <c r="AV824" s="14"/>
      <c r="AW824" s="14"/>
      <c r="AX824" s="14"/>
      <c r="AY824" s="14"/>
      <c r="AZ824" s="14"/>
      <c r="BA824" s="14"/>
      <c r="BB824" s="14"/>
      <c r="BC824" s="14"/>
      <c r="BD824" s="14"/>
      <c r="BE824" s="14"/>
      <c r="BF824" s="14"/>
      <c r="BG824" s="14"/>
      <c r="BH824" s="14"/>
    </row>
    <row r="825" spans="1:60">
      <c r="A825" s="49"/>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AT825" s="14"/>
      <c r="AU825" s="14"/>
      <c r="AV825" s="14"/>
      <c r="AW825" s="14"/>
      <c r="AX825" s="14"/>
      <c r="AY825" s="14"/>
      <c r="AZ825" s="14"/>
      <c r="BA825" s="14"/>
      <c r="BB825" s="14"/>
      <c r="BC825" s="14"/>
      <c r="BD825" s="14"/>
      <c r="BE825" s="14"/>
      <c r="BF825" s="14"/>
      <c r="BG825" s="14"/>
      <c r="BH825" s="14"/>
    </row>
    <row r="826" spans="1:60">
      <c r="A826" s="49"/>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AT826" s="14"/>
      <c r="AU826" s="14"/>
      <c r="AV826" s="14"/>
      <c r="AW826" s="14"/>
      <c r="AX826" s="14"/>
      <c r="AY826" s="14"/>
      <c r="AZ826" s="14"/>
      <c r="BA826" s="14"/>
      <c r="BB826" s="14"/>
      <c r="BC826" s="14"/>
      <c r="BD826" s="14"/>
      <c r="BE826" s="14"/>
      <c r="BF826" s="14"/>
      <c r="BG826" s="14"/>
      <c r="BH826" s="14"/>
    </row>
    <row r="827" spans="1:60">
      <c r="A827" s="49"/>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AT827" s="14"/>
      <c r="AU827" s="14"/>
      <c r="AV827" s="14"/>
      <c r="AW827" s="14"/>
      <c r="AX827" s="14"/>
      <c r="AY827" s="14"/>
      <c r="AZ827" s="14"/>
      <c r="BA827" s="14"/>
      <c r="BB827" s="14"/>
      <c r="BC827" s="14"/>
      <c r="BD827" s="14"/>
      <c r="BE827" s="14"/>
      <c r="BF827" s="14"/>
      <c r="BG827" s="14"/>
      <c r="BH827" s="14"/>
    </row>
    <row r="828" spans="1:60">
      <c r="A828" s="49"/>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AT828" s="14"/>
      <c r="AU828" s="14"/>
      <c r="AV828" s="14"/>
      <c r="AW828" s="14"/>
      <c r="AX828" s="14"/>
      <c r="AY828" s="14"/>
      <c r="AZ828" s="14"/>
      <c r="BA828" s="14"/>
      <c r="BB828" s="14"/>
      <c r="BC828" s="14"/>
      <c r="BD828" s="14"/>
      <c r="BE828" s="14"/>
      <c r="BF828" s="14"/>
      <c r="BG828" s="14"/>
      <c r="BH828" s="14"/>
    </row>
    <row r="829" spans="1:60">
      <c r="A829" s="49"/>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AT829" s="14"/>
      <c r="AU829" s="14"/>
      <c r="AV829" s="14"/>
      <c r="AW829" s="14"/>
      <c r="AX829" s="14"/>
      <c r="AY829" s="14"/>
      <c r="AZ829" s="14"/>
      <c r="BA829" s="14"/>
      <c r="BB829" s="14"/>
      <c r="BC829" s="14"/>
      <c r="BD829" s="14"/>
      <c r="BE829" s="14"/>
      <c r="BF829" s="14"/>
      <c r="BG829" s="14"/>
      <c r="BH829" s="14"/>
    </row>
    <row r="830" spans="1:60">
      <c r="A830" s="49"/>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AT830" s="14"/>
      <c r="AU830" s="14"/>
      <c r="AV830" s="14"/>
      <c r="AW830" s="14"/>
      <c r="AX830" s="14"/>
      <c r="AY830" s="14"/>
      <c r="AZ830" s="14"/>
      <c r="BA830" s="14"/>
      <c r="BB830" s="14"/>
      <c r="BC830" s="14"/>
      <c r="BD830" s="14"/>
      <c r="BE830" s="14"/>
      <c r="BF830" s="14"/>
      <c r="BG830" s="14"/>
      <c r="BH830" s="14"/>
    </row>
    <row r="831" spans="1:60">
      <c r="A831" s="49"/>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AT831" s="14"/>
      <c r="AU831" s="14"/>
      <c r="AV831" s="14"/>
      <c r="AW831" s="14"/>
      <c r="AX831" s="14"/>
      <c r="AY831" s="14"/>
      <c r="AZ831" s="14"/>
      <c r="BA831" s="14"/>
      <c r="BB831" s="14"/>
      <c r="BC831" s="14"/>
      <c r="BD831" s="14"/>
      <c r="BE831" s="14"/>
      <c r="BF831" s="14"/>
      <c r="BG831" s="14"/>
      <c r="BH831" s="14"/>
    </row>
    <row r="832" spans="1:60">
      <c r="A832" s="49"/>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AT832" s="14"/>
      <c r="AU832" s="14"/>
      <c r="AV832" s="14"/>
      <c r="AW832" s="14"/>
      <c r="AX832" s="14"/>
      <c r="AY832" s="14"/>
      <c r="AZ832" s="14"/>
      <c r="BA832" s="14"/>
      <c r="BB832" s="14"/>
      <c r="BC832" s="14"/>
      <c r="BD832" s="14"/>
      <c r="BE832" s="14"/>
      <c r="BF832" s="14"/>
      <c r="BG832" s="14"/>
      <c r="BH832" s="14"/>
    </row>
    <row r="833" spans="1:60">
      <c r="A833" s="49"/>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AT833" s="14"/>
      <c r="AU833" s="14"/>
      <c r="AV833" s="14"/>
      <c r="AW833" s="14"/>
      <c r="AX833" s="14"/>
      <c r="AY833" s="14"/>
      <c r="AZ833" s="14"/>
      <c r="BA833" s="14"/>
      <c r="BB833" s="14"/>
      <c r="BC833" s="14"/>
      <c r="BD833" s="14"/>
      <c r="BE833" s="14"/>
      <c r="BF833" s="14"/>
      <c r="BG833" s="14"/>
      <c r="BH833" s="14"/>
    </row>
    <row r="834" spans="1:60">
      <c r="A834" s="49"/>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AT834" s="14"/>
      <c r="AU834" s="14"/>
      <c r="AV834" s="14"/>
      <c r="AW834" s="14"/>
      <c r="AX834" s="14"/>
      <c r="AY834" s="14"/>
      <c r="AZ834" s="14"/>
      <c r="BA834" s="14"/>
      <c r="BB834" s="14"/>
      <c r="BC834" s="14"/>
      <c r="BD834" s="14"/>
      <c r="BE834" s="14"/>
      <c r="BF834" s="14"/>
      <c r="BG834" s="14"/>
      <c r="BH834" s="14"/>
    </row>
    <row r="835" spans="1:60">
      <c r="A835" s="49"/>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AT835" s="14"/>
      <c r="AU835" s="14"/>
      <c r="AV835" s="14"/>
      <c r="AW835" s="14"/>
      <c r="AX835" s="14"/>
      <c r="AY835" s="14"/>
      <c r="AZ835" s="14"/>
      <c r="BA835" s="14"/>
      <c r="BB835" s="14"/>
      <c r="BC835" s="14"/>
      <c r="BD835" s="14"/>
      <c r="BE835" s="14"/>
      <c r="BF835" s="14"/>
      <c r="BG835" s="14"/>
      <c r="BH835" s="14"/>
    </row>
    <row r="836" spans="1:60">
      <c r="A836" s="49"/>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AT836" s="14"/>
      <c r="AU836" s="14"/>
      <c r="AV836" s="14"/>
      <c r="AW836" s="14"/>
      <c r="AX836" s="14"/>
      <c r="AY836" s="14"/>
      <c r="AZ836" s="14"/>
      <c r="BA836" s="14"/>
      <c r="BB836" s="14"/>
      <c r="BC836" s="14"/>
      <c r="BD836" s="14"/>
      <c r="BE836" s="14"/>
      <c r="BF836" s="14"/>
      <c r="BG836" s="14"/>
      <c r="BH836" s="14"/>
    </row>
    <row r="837" spans="1:60">
      <c r="A837" s="49"/>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AT837" s="14"/>
      <c r="AU837" s="14"/>
      <c r="AV837" s="14"/>
      <c r="AW837" s="14"/>
      <c r="AX837" s="14"/>
      <c r="AY837" s="14"/>
      <c r="AZ837" s="14"/>
      <c r="BA837" s="14"/>
      <c r="BB837" s="14"/>
      <c r="BC837" s="14"/>
      <c r="BD837" s="14"/>
      <c r="BE837" s="14"/>
      <c r="BF837" s="14"/>
      <c r="BG837" s="14"/>
      <c r="BH837" s="14"/>
    </row>
    <row r="838" spans="1:60">
      <c r="A838" s="49"/>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AT838" s="14"/>
      <c r="AU838" s="14"/>
      <c r="AV838" s="14"/>
      <c r="AW838" s="14"/>
      <c r="AX838" s="14"/>
      <c r="AY838" s="14"/>
      <c r="AZ838" s="14"/>
      <c r="BA838" s="14"/>
      <c r="BB838" s="14"/>
      <c r="BC838" s="14"/>
      <c r="BD838" s="14"/>
      <c r="BE838" s="14"/>
      <c r="BF838" s="14"/>
      <c r="BG838" s="14"/>
      <c r="BH838" s="14"/>
    </row>
    <row r="839" spans="1:60">
      <c r="A839" s="49"/>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AT839" s="14"/>
      <c r="AU839" s="14"/>
      <c r="AV839" s="14"/>
      <c r="AW839" s="14"/>
      <c r="AX839" s="14"/>
      <c r="AY839" s="14"/>
      <c r="AZ839" s="14"/>
      <c r="BA839" s="14"/>
      <c r="BB839" s="14"/>
      <c r="BC839" s="14"/>
      <c r="BD839" s="14"/>
      <c r="BE839" s="14"/>
      <c r="BF839" s="14"/>
      <c r="BG839" s="14"/>
      <c r="BH839" s="14"/>
    </row>
    <row r="840" spans="1:60">
      <c r="A840" s="49"/>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AT840" s="14"/>
      <c r="AU840" s="14"/>
      <c r="AV840" s="14"/>
      <c r="AW840" s="14"/>
      <c r="AX840" s="14"/>
      <c r="AY840" s="14"/>
      <c r="AZ840" s="14"/>
      <c r="BA840" s="14"/>
      <c r="BB840" s="14"/>
      <c r="BC840" s="14"/>
      <c r="BD840" s="14"/>
      <c r="BE840" s="14"/>
      <c r="BF840" s="14"/>
      <c r="BG840" s="14"/>
      <c r="BH840" s="14"/>
    </row>
    <row r="841" spans="1:60">
      <c r="A841" s="49"/>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AT841" s="14"/>
      <c r="AU841" s="14"/>
      <c r="AV841" s="14"/>
      <c r="AW841" s="14"/>
      <c r="AX841" s="14"/>
      <c r="AY841" s="14"/>
      <c r="AZ841" s="14"/>
      <c r="BA841" s="14"/>
      <c r="BB841" s="14"/>
      <c r="BC841" s="14"/>
      <c r="BD841" s="14"/>
      <c r="BE841" s="14"/>
      <c r="BF841" s="14"/>
      <c r="BG841" s="14"/>
      <c r="BH841" s="14"/>
    </row>
    <row r="842" spans="1:60">
      <c r="A842" s="49"/>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AT842" s="14"/>
      <c r="AU842" s="14"/>
      <c r="AV842" s="14"/>
      <c r="AW842" s="14"/>
      <c r="AX842" s="14"/>
      <c r="AY842" s="14"/>
      <c r="AZ842" s="14"/>
      <c r="BA842" s="14"/>
      <c r="BB842" s="14"/>
      <c r="BC842" s="14"/>
      <c r="BD842" s="14"/>
      <c r="BE842" s="14"/>
      <c r="BF842" s="14"/>
      <c r="BG842" s="14"/>
      <c r="BH842" s="14"/>
    </row>
    <row r="843" spans="1:60">
      <c r="A843" s="49"/>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AT843" s="14"/>
      <c r="AU843" s="14"/>
      <c r="AV843" s="14"/>
      <c r="AW843" s="14"/>
      <c r="AX843" s="14"/>
      <c r="AY843" s="14"/>
      <c r="AZ843" s="14"/>
      <c r="BA843" s="14"/>
      <c r="BB843" s="14"/>
      <c r="BC843" s="14"/>
      <c r="BD843" s="14"/>
      <c r="BE843" s="14"/>
      <c r="BF843" s="14"/>
      <c r="BG843" s="14"/>
      <c r="BH843" s="14"/>
    </row>
    <row r="844" spans="1:60">
      <c r="A844" s="49"/>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AT844" s="14"/>
      <c r="AU844" s="14"/>
      <c r="AV844" s="14"/>
      <c r="AW844" s="14"/>
      <c r="AX844" s="14"/>
      <c r="AY844" s="14"/>
      <c r="AZ844" s="14"/>
      <c r="BA844" s="14"/>
      <c r="BB844" s="14"/>
      <c r="BC844" s="14"/>
      <c r="BD844" s="14"/>
      <c r="BE844" s="14"/>
      <c r="BF844" s="14"/>
      <c r="BG844" s="14"/>
      <c r="BH844" s="14"/>
    </row>
    <row r="845" spans="1:60">
      <c r="A845" s="49"/>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AT845" s="14"/>
      <c r="AU845" s="14"/>
      <c r="AV845" s="14"/>
      <c r="AW845" s="14"/>
      <c r="AX845" s="14"/>
      <c r="AY845" s="14"/>
      <c r="AZ845" s="14"/>
      <c r="BA845" s="14"/>
      <c r="BB845" s="14"/>
      <c r="BC845" s="14"/>
      <c r="BD845" s="14"/>
      <c r="BE845" s="14"/>
      <c r="BF845" s="14"/>
      <c r="BG845" s="14"/>
      <c r="BH845" s="14"/>
    </row>
    <row r="846" spans="1:60">
      <c r="A846" s="49"/>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AT846" s="14"/>
      <c r="AU846" s="14"/>
      <c r="AV846" s="14"/>
      <c r="AW846" s="14"/>
      <c r="AX846" s="14"/>
      <c r="AY846" s="14"/>
      <c r="AZ846" s="14"/>
      <c r="BA846" s="14"/>
      <c r="BB846" s="14"/>
      <c r="BC846" s="14"/>
      <c r="BD846" s="14"/>
      <c r="BE846" s="14"/>
      <c r="BF846" s="14"/>
      <c r="BG846" s="14"/>
      <c r="BH846" s="14"/>
    </row>
    <row r="847" spans="1:60">
      <c r="A847" s="49"/>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AT847" s="14"/>
      <c r="AU847" s="14"/>
      <c r="AV847" s="14"/>
      <c r="AW847" s="14"/>
      <c r="AX847" s="14"/>
      <c r="AY847" s="14"/>
      <c r="AZ847" s="14"/>
      <c r="BA847" s="14"/>
      <c r="BB847" s="14"/>
      <c r="BC847" s="14"/>
      <c r="BD847" s="14"/>
      <c r="BE847" s="14"/>
      <c r="BF847" s="14"/>
      <c r="BG847" s="14"/>
      <c r="BH847" s="14"/>
    </row>
    <row r="848" spans="1:60">
      <c r="A848" s="49"/>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AT848" s="14"/>
      <c r="AU848" s="14"/>
      <c r="AV848" s="14"/>
      <c r="AW848" s="14"/>
      <c r="AX848" s="14"/>
      <c r="AY848" s="14"/>
      <c r="AZ848" s="14"/>
      <c r="BA848" s="14"/>
      <c r="BB848" s="14"/>
      <c r="BC848" s="14"/>
      <c r="BD848" s="14"/>
      <c r="BE848" s="14"/>
      <c r="BF848" s="14"/>
      <c r="BG848" s="14"/>
      <c r="BH848" s="14"/>
    </row>
    <row r="849" spans="1:60">
      <c r="A849" s="49"/>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AT849" s="14"/>
      <c r="AU849" s="14"/>
      <c r="AV849" s="14"/>
      <c r="AW849" s="14"/>
      <c r="AX849" s="14"/>
      <c r="AY849" s="14"/>
      <c r="AZ849" s="14"/>
      <c r="BA849" s="14"/>
      <c r="BB849" s="14"/>
      <c r="BC849" s="14"/>
      <c r="BD849" s="14"/>
      <c r="BE849" s="14"/>
      <c r="BF849" s="14"/>
      <c r="BG849" s="14"/>
      <c r="BH849" s="14"/>
    </row>
    <row r="850" spans="1:60">
      <c r="A850" s="49"/>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AT850" s="14"/>
      <c r="AU850" s="14"/>
      <c r="AV850" s="14"/>
      <c r="AW850" s="14"/>
      <c r="AX850" s="14"/>
      <c r="AY850" s="14"/>
      <c r="AZ850" s="14"/>
      <c r="BA850" s="14"/>
      <c r="BB850" s="14"/>
      <c r="BC850" s="14"/>
      <c r="BD850" s="14"/>
      <c r="BE850" s="14"/>
      <c r="BF850" s="14"/>
      <c r="BG850" s="14"/>
      <c r="BH850" s="14"/>
    </row>
    <row r="851" spans="1:60">
      <c r="A851" s="49"/>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AT851" s="14"/>
      <c r="AU851" s="14"/>
      <c r="AV851" s="14"/>
      <c r="AW851" s="14"/>
      <c r="AX851" s="14"/>
      <c r="AY851" s="14"/>
      <c r="AZ851" s="14"/>
      <c r="BA851" s="14"/>
      <c r="BB851" s="14"/>
      <c r="BC851" s="14"/>
      <c r="BD851" s="14"/>
      <c r="BE851" s="14"/>
      <c r="BF851" s="14"/>
      <c r="BG851" s="14"/>
      <c r="BH851" s="14"/>
    </row>
    <row r="852" spans="1:60">
      <c r="A852" s="49"/>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AT852" s="14"/>
      <c r="AU852" s="14"/>
      <c r="AV852" s="14"/>
      <c r="AW852" s="14"/>
      <c r="AX852" s="14"/>
      <c r="AY852" s="14"/>
      <c r="AZ852" s="14"/>
      <c r="BA852" s="14"/>
      <c r="BB852" s="14"/>
      <c r="BC852" s="14"/>
      <c r="BD852" s="14"/>
      <c r="BE852" s="14"/>
      <c r="BF852" s="14"/>
      <c r="BG852" s="14"/>
      <c r="BH852" s="14"/>
    </row>
    <row r="853" spans="1:60">
      <c r="A853" s="49"/>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AT853" s="14"/>
      <c r="AU853" s="14"/>
      <c r="AV853" s="14"/>
      <c r="AW853" s="14"/>
      <c r="AX853" s="14"/>
      <c r="AY853" s="14"/>
      <c r="AZ853" s="14"/>
      <c r="BA853" s="14"/>
      <c r="BB853" s="14"/>
      <c r="BC853" s="14"/>
      <c r="BD853" s="14"/>
      <c r="BE853" s="14"/>
      <c r="BF853" s="14"/>
      <c r="BG853" s="14"/>
      <c r="BH853" s="14"/>
    </row>
    <row r="854" spans="1:60">
      <c r="A854" s="49"/>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AT854" s="14"/>
      <c r="AU854" s="14"/>
      <c r="AV854" s="14"/>
      <c r="AW854" s="14"/>
      <c r="AX854" s="14"/>
      <c r="AY854" s="14"/>
      <c r="AZ854" s="14"/>
      <c r="BA854" s="14"/>
      <c r="BB854" s="14"/>
      <c r="BC854" s="14"/>
      <c r="BD854" s="14"/>
      <c r="BE854" s="14"/>
      <c r="BF854" s="14"/>
      <c r="BG854" s="14"/>
      <c r="BH854" s="14"/>
    </row>
    <row r="855" spans="1:60">
      <c r="A855" s="49"/>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AT855" s="14"/>
      <c r="AU855" s="14"/>
      <c r="AV855" s="14"/>
      <c r="AW855" s="14"/>
      <c r="AX855" s="14"/>
      <c r="AY855" s="14"/>
      <c r="AZ855" s="14"/>
      <c r="BA855" s="14"/>
      <c r="BB855" s="14"/>
      <c r="BC855" s="14"/>
      <c r="BD855" s="14"/>
      <c r="BE855" s="14"/>
      <c r="BF855" s="14"/>
      <c r="BG855" s="14"/>
      <c r="BH855" s="14"/>
    </row>
    <row r="856" spans="1:60">
      <c r="A856" s="49"/>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AT856" s="14"/>
      <c r="AU856" s="14"/>
      <c r="AV856" s="14"/>
      <c r="AW856" s="14"/>
      <c r="AX856" s="14"/>
      <c r="AY856" s="14"/>
      <c r="AZ856" s="14"/>
      <c r="BA856" s="14"/>
      <c r="BB856" s="14"/>
      <c r="BC856" s="14"/>
      <c r="BD856" s="14"/>
      <c r="BE856" s="14"/>
      <c r="BF856" s="14"/>
      <c r="BG856" s="14"/>
      <c r="BH856" s="14"/>
    </row>
    <row r="857" spans="1:60">
      <c r="A857" s="49"/>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AT857" s="14"/>
      <c r="AU857" s="14"/>
      <c r="AV857" s="14"/>
      <c r="AW857" s="14"/>
      <c r="AX857" s="14"/>
      <c r="AY857" s="14"/>
      <c r="AZ857" s="14"/>
      <c r="BA857" s="14"/>
      <c r="BB857" s="14"/>
      <c r="BC857" s="14"/>
      <c r="BD857" s="14"/>
      <c r="BE857" s="14"/>
      <c r="BF857" s="14"/>
      <c r="BG857" s="14"/>
      <c r="BH857" s="14"/>
    </row>
    <row r="858" spans="1:60">
      <c r="A858" s="49"/>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AT858" s="14"/>
      <c r="AU858" s="14"/>
      <c r="AV858" s="14"/>
      <c r="AW858" s="14"/>
      <c r="AX858" s="14"/>
      <c r="AY858" s="14"/>
      <c r="AZ858" s="14"/>
      <c r="BA858" s="14"/>
      <c r="BB858" s="14"/>
      <c r="BC858" s="14"/>
      <c r="BD858" s="14"/>
      <c r="BE858" s="14"/>
      <c r="BF858" s="14"/>
      <c r="BG858" s="14"/>
      <c r="BH858" s="14"/>
    </row>
    <row r="859" spans="1:60">
      <c r="A859" s="49"/>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AT859" s="14"/>
      <c r="AU859" s="14"/>
      <c r="AV859" s="14"/>
      <c r="AW859" s="14"/>
      <c r="AX859" s="14"/>
      <c r="AY859" s="14"/>
      <c r="AZ859" s="14"/>
      <c r="BA859" s="14"/>
      <c r="BB859" s="14"/>
      <c r="BC859" s="14"/>
      <c r="BD859" s="14"/>
      <c r="BE859" s="14"/>
      <c r="BF859" s="14"/>
      <c r="BG859" s="14"/>
      <c r="BH859" s="14"/>
    </row>
    <row r="860" spans="1:60">
      <c r="A860" s="49"/>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AT860" s="14"/>
      <c r="AU860" s="14"/>
      <c r="AV860" s="14"/>
      <c r="AW860" s="14"/>
      <c r="AX860" s="14"/>
      <c r="AY860" s="14"/>
      <c r="AZ860" s="14"/>
      <c r="BA860" s="14"/>
      <c r="BB860" s="14"/>
      <c r="BC860" s="14"/>
      <c r="BD860" s="14"/>
      <c r="BE860" s="14"/>
      <c r="BF860" s="14"/>
      <c r="BG860" s="14"/>
      <c r="BH860" s="14"/>
    </row>
    <row r="861" spans="1:60">
      <c r="A861" s="49"/>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AT861" s="14"/>
      <c r="AU861" s="14"/>
      <c r="AV861" s="14"/>
      <c r="AW861" s="14"/>
      <c r="AX861" s="14"/>
      <c r="AY861" s="14"/>
      <c r="AZ861" s="14"/>
      <c r="BA861" s="14"/>
      <c r="BB861" s="14"/>
      <c r="BC861" s="14"/>
      <c r="BD861" s="14"/>
      <c r="BE861" s="14"/>
      <c r="BF861" s="14"/>
      <c r="BG861" s="14"/>
      <c r="BH861" s="14"/>
    </row>
    <row r="862" spans="1:60">
      <c r="A862" s="49"/>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AT862" s="14"/>
      <c r="AU862" s="14"/>
      <c r="AV862" s="14"/>
      <c r="AW862" s="14"/>
      <c r="AX862" s="14"/>
      <c r="AY862" s="14"/>
      <c r="AZ862" s="14"/>
      <c r="BA862" s="14"/>
      <c r="BB862" s="14"/>
      <c r="BC862" s="14"/>
      <c r="BD862" s="14"/>
      <c r="BE862" s="14"/>
      <c r="BF862" s="14"/>
      <c r="BG862" s="14"/>
      <c r="BH862" s="14"/>
    </row>
    <row r="863" spans="1:60">
      <c r="A863" s="49"/>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AT863" s="14"/>
      <c r="AU863" s="14"/>
      <c r="AV863" s="14"/>
      <c r="AW863" s="14"/>
      <c r="AX863" s="14"/>
      <c r="AY863" s="14"/>
      <c r="AZ863" s="14"/>
      <c r="BA863" s="14"/>
      <c r="BB863" s="14"/>
      <c r="BC863" s="14"/>
      <c r="BD863" s="14"/>
      <c r="BE863" s="14"/>
      <c r="BF863" s="14"/>
      <c r="BG863" s="14"/>
      <c r="BH863" s="14"/>
    </row>
    <row r="864" spans="1:60">
      <c r="A864" s="49"/>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AT864" s="14"/>
      <c r="AU864" s="14"/>
      <c r="AV864" s="14"/>
      <c r="AW864" s="14"/>
      <c r="AX864" s="14"/>
      <c r="AY864" s="14"/>
      <c r="AZ864" s="14"/>
      <c r="BA864" s="14"/>
      <c r="BB864" s="14"/>
      <c r="BC864" s="14"/>
      <c r="BD864" s="14"/>
      <c r="BE864" s="14"/>
      <c r="BF864" s="14"/>
      <c r="BG864" s="14"/>
      <c r="BH864" s="14"/>
    </row>
    <row r="865" spans="1:60">
      <c r="A865" s="49"/>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AT865" s="14"/>
      <c r="AU865" s="14"/>
      <c r="AV865" s="14"/>
      <c r="AW865" s="14"/>
      <c r="AX865" s="14"/>
      <c r="AY865" s="14"/>
      <c r="AZ865" s="14"/>
      <c r="BA865" s="14"/>
      <c r="BB865" s="14"/>
      <c r="BC865" s="14"/>
      <c r="BD865" s="14"/>
      <c r="BE865" s="14"/>
      <c r="BF865" s="14"/>
      <c r="BG865" s="14"/>
      <c r="BH865" s="14"/>
    </row>
    <row r="866" spans="1:60">
      <c r="A866" s="49"/>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AT866" s="14"/>
      <c r="AU866" s="14"/>
      <c r="AV866" s="14"/>
      <c r="AW866" s="14"/>
      <c r="AX866" s="14"/>
      <c r="AY866" s="14"/>
      <c r="AZ866" s="14"/>
      <c r="BA866" s="14"/>
      <c r="BB866" s="14"/>
      <c r="BC866" s="14"/>
      <c r="BD866" s="14"/>
      <c r="BE866" s="14"/>
      <c r="BF866" s="14"/>
      <c r="BG866" s="14"/>
      <c r="BH866" s="14"/>
    </row>
    <row r="867" spans="1:60">
      <c r="A867" s="49"/>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AT867" s="14"/>
      <c r="AU867" s="14"/>
      <c r="AV867" s="14"/>
      <c r="AW867" s="14"/>
      <c r="AX867" s="14"/>
      <c r="AY867" s="14"/>
      <c r="AZ867" s="14"/>
      <c r="BA867" s="14"/>
      <c r="BB867" s="14"/>
      <c r="BC867" s="14"/>
      <c r="BD867" s="14"/>
      <c r="BE867" s="14"/>
      <c r="BF867" s="14"/>
      <c r="BG867" s="14"/>
      <c r="BH867" s="14"/>
    </row>
    <row r="868" spans="1:60">
      <c r="A868" s="49"/>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AT868" s="14"/>
      <c r="AU868" s="14"/>
      <c r="AV868" s="14"/>
      <c r="AW868" s="14"/>
      <c r="AX868" s="14"/>
      <c r="AY868" s="14"/>
      <c r="AZ868" s="14"/>
      <c r="BA868" s="14"/>
      <c r="BB868" s="14"/>
      <c r="BC868" s="14"/>
      <c r="BD868" s="14"/>
      <c r="BE868" s="14"/>
      <c r="BF868" s="14"/>
      <c r="BG868" s="14"/>
      <c r="BH868" s="14"/>
    </row>
    <row r="869" spans="1:60">
      <c r="A869" s="49"/>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AT869" s="14"/>
      <c r="AU869" s="14"/>
      <c r="AV869" s="14"/>
      <c r="AW869" s="14"/>
      <c r="AX869" s="14"/>
      <c r="AY869" s="14"/>
      <c r="AZ869" s="14"/>
      <c r="BA869" s="14"/>
      <c r="BB869" s="14"/>
      <c r="BC869" s="14"/>
      <c r="BD869" s="14"/>
      <c r="BE869" s="14"/>
      <c r="BF869" s="14"/>
      <c r="BG869" s="14"/>
      <c r="BH869" s="14"/>
    </row>
    <row r="870" spans="1:60">
      <c r="A870" s="49"/>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AT870" s="14"/>
      <c r="AU870" s="14"/>
      <c r="AV870" s="14"/>
      <c r="AW870" s="14"/>
      <c r="AX870" s="14"/>
      <c r="AY870" s="14"/>
      <c r="AZ870" s="14"/>
      <c r="BA870" s="14"/>
      <c r="BB870" s="14"/>
      <c r="BC870" s="14"/>
      <c r="BD870" s="14"/>
      <c r="BE870" s="14"/>
      <c r="BF870" s="14"/>
      <c r="BG870" s="14"/>
      <c r="BH870" s="14"/>
    </row>
    <row r="871" spans="1:60">
      <c r="A871" s="49"/>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AT871" s="14"/>
      <c r="AU871" s="14"/>
      <c r="AV871" s="14"/>
      <c r="AW871" s="14"/>
      <c r="AX871" s="14"/>
      <c r="AY871" s="14"/>
      <c r="AZ871" s="14"/>
      <c r="BA871" s="14"/>
      <c r="BB871" s="14"/>
      <c r="BC871" s="14"/>
      <c r="BD871" s="14"/>
      <c r="BE871" s="14"/>
      <c r="BF871" s="14"/>
      <c r="BG871" s="14"/>
      <c r="BH871" s="14"/>
    </row>
    <row r="872" spans="1:60">
      <c r="A872" s="49"/>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AT872" s="14"/>
      <c r="AU872" s="14"/>
      <c r="AV872" s="14"/>
      <c r="AW872" s="14"/>
      <c r="AX872" s="14"/>
      <c r="AY872" s="14"/>
      <c r="AZ872" s="14"/>
      <c r="BA872" s="14"/>
      <c r="BB872" s="14"/>
      <c r="BC872" s="14"/>
      <c r="BD872" s="14"/>
      <c r="BE872" s="14"/>
      <c r="BF872" s="14"/>
      <c r="BG872" s="14"/>
      <c r="BH872" s="14"/>
    </row>
    <row r="873" spans="1:60">
      <c r="A873" s="49"/>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AT873" s="14"/>
      <c r="AU873" s="14"/>
      <c r="AV873" s="14"/>
      <c r="AW873" s="14"/>
      <c r="AX873" s="14"/>
      <c r="AY873" s="14"/>
      <c r="AZ873" s="14"/>
      <c r="BA873" s="14"/>
      <c r="BB873" s="14"/>
      <c r="BC873" s="14"/>
      <c r="BD873" s="14"/>
      <c r="BE873" s="14"/>
      <c r="BF873" s="14"/>
      <c r="BG873" s="14"/>
      <c r="BH873" s="14"/>
    </row>
    <row r="874" spans="1:60">
      <c r="A874" s="49"/>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AT874" s="14"/>
      <c r="AU874" s="14"/>
      <c r="AV874" s="14"/>
      <c r="AW874" s="14"/>
      <c r="AX874" s="14"/>
      <c r="AY874" s="14"/>
      <c r="AZ874" s="14"/>
      <c r="BA874" s="14"/>
      <c r="BB874" s="14"/>
      <c r="BC874" s="14"/>
      <c r="BD874" s="14"/>
      <c r="BE874" s="14"/>
      <c r="BF874" s="14"/>
      <c r="BG874" s="14"/>
      <c r="BH874" s="14"/>
    </row>
    <row r="875" spans="1:60">
      <c r="A875" s="49"/>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AT875" s="14"/>
      <c r="AU875" s="14"/>
      <c r="AV875" s="14"/>
      <c r="AW875" s="14"/>
      <c r="AX875" s="14"/>
      <c r="AY875" s="14"/>
      <c r="AZ875" s="14"/>
      <c r="BA875" s="14"/>
      <c r="BB875" s="14"/>
      <c r="BC875" s="14"/>
      <c r="BD875" s="14"/>
      <c r="BE875" s="14"/>
      <c r="BF875" s="14"/>
      <c r="BG875" s="14"/>
      <c r="BH875" s="14"/>
    </row>
    <row r="876" spans="1:60">
      <c r="A876" s="49"/>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AT876" s="14"/>
      <c r="AU876" s="14"/>
      <c r="AV876" s="14"/>
      <c r="AW876" s="14"/>
      <c r="AX876" s="14"/>
      <c r="AY876" s="14"/>
      <c r="AZ876" s="14"/>
      <c r="BA876" s="14"/>
      <c r="BB876" s="14"/>
      <c r="BC876" s="14"/>
      <c r="BD876" s="14"/>
      <c r="BE876" s="14"/>
      <c r="BF876" s="14"/>
      <c r="BG876" s="14"/>
      <c r="BH876" s="14"/>
    </row>
    <row r="877" spans="1:60">
      <c r="A877" s="49"/>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AT877" s="14"/>
      <c r="AU877" s="14"/>
      <c r="AV877" s="14"/>
      <c r="AW877" s="14"/>
      <c r="AX877" s="14"/>
      <c r="AY877" s="14"/>
      <c r="AZ877" s="14"/>
      <c r="BA877" s="14"/>
      <c r="BB877" s="14"/>
      <c r="BC877" s="14"/>
      <c r="BD877" s="14"/>
      <c r="BE877" s="14"/>
      <c r="BF877" s="14"/>
      <c r="BG877" s="14"/>
      <c r="BH877" s="14"/>
    </row>
    <row r="878" spans="1:60">
      <c r="A878" s="49"/>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AT878" s="14"/>
      <c r="AU878" s="14"/>
      <c r="AV878" s="14"/>
      <c r="AW878" s="14"/>
      <c r="AX878" s="14"/>
      <c r="AY878" s="14"/>
      <c r="AZ878" s="14"/>
      <c r="BA878" s="14"/>
      <c r="BB878" s="14"/>
      <c r="BC878" s="14"/>
      <c r="BD878" s="14"/>
      <c r="BE878" s="14"/>
      <c r="BF878" s="14"/>
      <c r="BG878" s="14"/>
      <c r="BH878" s="14"/>
    </row>
    <row r="879" spans="1:60">
      <c r="A879" s="49"/>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AT879" s="14"/>
      <c r="AU879" s="14"/>
      <c r="AV879" s="14"/>
      <c r="AW879" s="14"/>
      <c r="AX879" s="14"/>
      <c r="AY879" s="14"/>
      <c r="AZ879" s="14"/>
      <c r="BA879" s="14"/>
      <c r="BB879" s="14"/>
      <c r="BC879" s="14"/>
      <c r="BD879" s="14"/>
      <c r="BE879" s="14"/>
      <c r="BF879" s="14"/>
      <c r="BG879" s="14"/>
      <c r="BH879" s="14"/>
    </row>
    <row r="880" spans="1:60">
      <c r="A880" s="49"/>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AT880" s="14"/>
      <c r="AU880" s="14"/>
      <c r="AV880" s="14"/>
      <c r="AW880" s="14"/>
      <c r="AX880" s="14"/>
      <c r="AY880" s="14"/>
      <c r="AZ880" s="14"/>
      <c r="BA880" s="14"/>
      <c r="BB880" s="14"/>
      <c r="BC880" s="14"/>
      <c r="BD880" s="14"/>
      <c r="BE880" s="14"/>
      <c r="BF880" s="14"/>
      <c r="BG880" s="14"/>
      <c r="BH880" s="14"/>
    </row>
    <row r="881" spans="1:60">
      <c r="A881" s="49"/>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AT881" s="14"/>
      <c r="AU881" s="14"/>
      <c r="AV881" s="14"/>
      <c r="AW881" s="14"/>
      <c r="AX881" s="14"/>
      <c r="AY881" s="14"/>
      <c r="AZ881" s="14"/>
      <c r="BA881" s="14"/>
      <c r="BB881" s="14"/>
      <c r="BC881" s="14"/>
      <c r="BD881" s="14"/>
      <c r="BE881" s="14"/>
      <c r="BF881" s="14"/>
      <c r="BG881" s="14"/>
      <c r="BH881" s="14"/>
    </row>
    <row r="882" spans="1:60">
      <c r="A882" s="49"/>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AT882" s="14"/>
      <c r="AU882" s="14"/>
      <c r="AV882" s="14"/>
      <c r="AW882" s="14"/>
      <c r="AX882" s="14"/>
      <c r="AY882" s="14"/>
      <c r="AZ882" s="14"/>
      <c r="BA882" s="14"/>
      <c r="BB882" s="14"/>
      <c r="BC882" s="14"/>
      <c r="BD882" s="14"/>
      <c r="BE882" s="14"/>
      <c r="BF882" s="14"/>
      <c r="BG882" s="14"/>
      <c r="BH882" s="14"/>
    </row>
    <row r="883" spans="1:60">
      <c r="A883" s="49"/>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AT883" s="14"/>
      <c r="AU883" s="14"/>
      <c r="AV883" s="14"/>
      <c r="AW883" s="14"/>
      <c r="AX883" s="14"/>
      <c r="AY883" s="14"/>
      <c r="AZ883" s="14"/>
      <c r="BA883" s="14"/>
      <c r="BB883" s="14"/>
      <c r="BC883" s="14"/>
      <c r="BD883" s="14"/>
      <c r="BE883" s="14"/>
      <c r="BF883" s="14"/>
      <c r="BG883" s="14"/>
      <c r="BH883" s="14"/>
    </row>
    <row r="884" spans="1:60">
      <c r="A884" s="49"/>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AT884" s="14"/>
      <c r="AU884" s="14"/>
      <c r="AV884" s="14"/>
      <c r="AW884" s="14"/>
      <c r="AX884" s="14"/>
      <c r="AY884" s="14"/>
      <c r="AZ884" s="14"/>
      <c r="BA884" s="14"/>
      <c r="BB884" s="14"/>
      <c r="BC884" s="14"/>
      <c r="BD884" s="14"/>
      <c r="BE884" s="14"/>
      <c r="BF884" s="14"/>
      <c r="BG884" s="14"/>
      <c r="BH884" s="14"/>
    </row>
    <row r="885" spans="1:60">
      <c r="A885" s="49"/>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AT885" s="14"/>
      <c r="AU885" s="14"/>
      <c r="AV885" s="14"/>
      <c r="AW885" s="14"/>
      <c r="AX885" s="14"/>
      <c r="AY885" s="14"/>
      <c r="AZ885" s="14"/>
      <c r="BA885" s="14"/>
      <c r="BB885" s="14"/>
      <c r="BC885" s="14"/>
      <c r="BD885" s="14"/>
      <c r="BE885" s="14"/>
      <c r="BF885" s="14"/>
      <c r="BG885" s="14"/>
      <c r="BH885" s="14"/>
    </row>
    <row r="886" spans="1:60">
      <c r="A886" s="49"/>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AT886" s="14"/>
      <c r="AU886" s="14"/>
      <c r="AV886" s="14"/>
      <c r="AW886" s="14"/>
      <c r="AX886" s="14"/>
      <c r="AY886" s="14"/>
      <c r="AZ886" s="14"/>
      <c r="BA886" s="14"/>
      <c r="BB886" s="14"/>
      <c r="BC886" s="14"/>
      <c r="BD886" s="14"/>
      <c r="BE886" s="14"/>
      <c r="BF886" s="14"/>
      <c r="BG886" s="14"/>
      <c r="BH886" s="14"/>
    </row>
    <row r="887" spans="1:60">
      <c r="A887" s="49"/>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AT887" s="14"/>
      <c r="AU887" s="14"/>
      <c r="AV887" s="14"/>
      <c r="AW887" s="14"/>
      <c r="AX887" s="14"/>
      <c r="AY887" s="14"/>
      <c r="AZ887" s="14"/>
      <c r="BA887" s="14"/>
      <c r="BB887" s="14"/>
      <c r="BC887" s="14"/>
      <c r="BD887" s="14"/>
      <c r="BE887" s="14"/>
      <c r="BF887" s="14"/>
      <c r="BG887" s="14"/>
      <c r="BH887" s="14"/>
    </row>
    <row r="888" spans="1:60">
      <c r="A888" s="49"/>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AT888" s="14"/>
      <c r="AU888" s="14"/>
      <c r="AV888" s="14"/>
      <c r="AW888" s="14"/>
      <c r="AX888" s="14"/>
      <c r="AY888" s="14"/>
      <c r="AZ888" s="14"/>
      <c r="BA888" s="14"/>
      <c r="BB888" s="14"/>
      <c r="BC888" s="14"/>
      <c r="BD888" s="14"/>
      <c r="BE888" s="14"/>
      <c r="BF888" s="14"/>
      <c r="BG888" s="14"/>
      <c r="BH888" s="14"/>
    </row>
    <row r="889" spans="1:60">
      <c r="A889" s="49"/>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AT889" s="14"/>
      <c r="AU889" s="14"/>
      <c r="AV889" s="14"/>
      <c r="AW889" s="14"/>
      <c r="AX889" s="14"/>
      <c r="AY889" s="14"/>
      <c r="AZ889" s="14"/>
      <c r="BA889" s="14"/>
      <c r="BB889" s="14"/>
      <c r="BC889" s="14"/>
      <c r="BD889" s="14"/>
      <c r="BE889" s="14"/>
      <c r="BF889" s="14"/>
      <c r="BG889" s="14"/>
      <c r="BH889" s="14"/>
    </row>
    <row r="890" spans="1:60">
      <c r="A890" s="49"/>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AT890" s="14"/>
      <c r="AU890" s="14"/>
      <c r="AV890" s="14"/>
      <c r="AW890" s="14"/>
      <c r="AX890" s="14"/>
      <c r="AY890" s="14"/>
      <c r="AZ890" s="14"/>
      <c r="BA890" s="14"/>
      <c r="BB890" s="14"/>
      <c r="BC890" s="14"/>
      <c r="BD890" s="14"/>
      <c r="BE890" s="14"/>
      <c r="BF890" s="14"/>
      <c r="BG890" s="14"/>
      <c r="BH890" s="14"/>
    </row>
    <row r="891" spans="1:60">
      <c r="A891" s="49"/>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AT891" s="14"/>
      <c r="AU891" s="14"/>
      <c r="AV891" s="14"/>
      <c r="AW891" s="14"/>
      <c r="AX891" s="14"/>
      <c r="AY891" s="14"/>
      <c r="AZ891" s="14"/>
      <c r="BA891" s="14"/>
      <c r="BB891" s="14"/>
      <c r="BC891" s="14"/>
      <c r="BD891" s="14"/>
      <c r="BE891" s="14"/>
      <c r="BF891" s="14"/>
      <c r="BG891" s="14"/>
      <c r="BH891" s="14"/>
    </row>
    <row r="892" spans="1:60">
      <c r="A892" s="49"/>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AT892" s="14"/>
      <c r="AU892" s="14"/>
      <c r="AV892" s="14"/>
      <c r="AW892" s="14"/>
      <c r="AX892" s="14"/>
      <c r="AY892" s="14"/>
      <c r="AZ892" s="14"/>
      <c r="BA892" s="14"/>
      <c r="BB892" s="14"/>
      <c r="BC892" s="14"/>
      <c r="BD892" s="14"/>
      <c r="BE892" s="14"/>
      <c r="BF892" s="14"/>
      <c r="BG892" s="14"/>
      <c r="BH892" s="14"/>
    </row>
    <row r="893" spans="1:60">
      <c r="A893" s="49"/>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AT893" s="14"/>
      <c r="AU893" s="14"/>
      <c r="AV893" s="14"/>
      <c r="AW893" s="14"/>
      <c r="AX893" s="14"/>
      <c r="AY893" s="14"/>
      <c r="AZ893" s="14"/>
      <c r="BA893" s="14"/>
      <c r="BB893" s="14"/>
      <c r="BC893" s="14"/>
      <c r="BD893" s="14"/>
      <c r="BE893" s="14"/>
      <c r="BF893" s="14"/>
      <c r="BG893" s="14"/>
      <c r="BH893" s="14"/>
    </row>
    <row r="894" spans="1:60">
      <c r="A894" s="49"/>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AT894" s="14"/>
      <c r="AU894" s="14"/>
      <c r="AV894" s="14"/>
      <c r="AW894" s="14"/>
      <c r="AX894" s="14"/>
      <c r="AY894" s="14"/>
      <c r="AZ894" s="14"/>
      <c r="BA894" s="14"/>
      <c r="BB894" s="14"/>
      <c r="BC894" s="14"/>
      <c r="BD894" s="14"/>
      <c r="BE894" s="14"/>
      <c r="BF894" s="14"/>
      <c r="BG894" s="14"/>
      <c r="BH894" s="14"/>
    </row>
    <row r="895" spans="1:60">
      <c r="A895" s="49"/>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AT895" s="14"/>
      <c r="AU895" s="14"/>
      <c r="AV895" s="14"/>
      <c r="AW895" s="14"/>
      <c r="AX895" s="14"/>
      <c r="AY895" s="14"/>
      <c r="AZ895" s="14"/>
      <c r="BA895" s="14"/>
      <c r="BB895" s="14"/>
      <c r="BC895" s="14"/>
      <c r="BD895" s="14"/>
      <c r="BE895" s="14"/>
      <c r="BF895" s="14"/>
      <c r="BG895" s="14"/>
      <c r="BH895" s="14"/>
    </row>
    <row r="896" spans="1:60">
      <c r="A896" s="49"/>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AT896" s="14"/>
      <c r="AU896" s="14"/>
      <c r="AV896" s="14"/>
      <c r="AW896" s="14"/>
      <c r="AX896" s="14"/>
      <c r="AY896" s="14"/>
      <c r="AZ896" s="14"/>
      <c r="BA896" s="14"/>
      <c r="BB896" s="14"/>
      <c r="BC896" s="14"/>
      <c r="BD896" s="14"/>
      <c r="BE896" s="14"/>
      <c r="BF896" s="14"/>
      <c r="BG896" s="14"/>
      <c r="BH896" s="14"/>
    </row>
    <row r="897" spans="1:60">
      <c r="A897" s="49"/>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AT897" s="14"/>
      <c r="AU897" s="14"/>
      <c r="AV897" s="14"/>
      <c r="AW897" s="14"/>
      <c r="AX897" s="14"/>
      <c r="AY897" s="14"/>
      <c r="AZ897" s="14"/>
      <c r="BA897" s="14"/>
      <c r="BB897" s="14"/>
      <c r="BC897" s="14"/>
      <c r="BD897" s="14"/>
      <c r="BE897" s="14"/>
      <c r="BF897" s="14"/>
      <c r="BG897" s="14"/>
      <c r="BH897" s="14"/>
    </row>
    <row r="898" spans="1:60">
      <c r="A898" s="49"/>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AT898" s="14"/>
      <c r="AU898" s="14"/>
      <c r="AV898" s="14"/>
      <c r="AW898" s="14"/>
      <c r="AX898" s="14"/>
      <c r="AY898" s="14"/>
      <c r="AZ898" s="14"/>
      <c r="BA898" s="14"/>
      <c r="BB898" s="14"/>
      <c r="BC898" s="14"/>
      <c r="BD898" s="14"/>
      <c r="BE898" s="14"/>
      <c r="BF898" s="14"/>
      <c r="BG898" s="14"/>
      <c r="BH898" s="14"/>
    </row>
    <row r="899" spans="1:60">
      <c r="A899" s="49"/>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AT899" s="14"/>
      <c r="AU899" s="14"/>
      <c r="AV899" s="14"/>
      <c r="AW899" s="14"/>
      <c r="AX899" s="14"/>
      <c r="AY899" s="14"/>
      <c r="AZ899" s="14"/>
      <c r="BA899" s="14"/>
      <c r="BB899" s="14"/>
      <c r="BC899" s="14"/>
      <c r="BD899" s="14"/>
      <c r="BE899" s="14"/>
      <c r="BF899" s="14"/>
      <c r="BG899" s="14"/>
      <c r="BH899" s="14"/>
    </row>
    <row r="900" spans="1:60">
      <c r="A900" s="49"/>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AT900" s="14"/>
      <c r="AU900" s="14"/>
      <c r="AV900" s="14"/>
      <c r="AW900" s="14"/>
      <c r="AX900" s="14"/>
      <c r="AY900" s="14"/>
      <c r="AZ900" s="14"/>
      <c r="BA900" s="14"/>
      <c r="BB900" s="14"/>
      <c r="BC900" s="14"/>
      <c r="BD900" s="14"/>
      <c r="BE900" s="14"/>
      <c r="BF900" s="14"/>
      <c r="BG900" s="14"/>
      <c r="BH900" s="14"/>
    </row>
    <row r="901" spans="1:60">
      <c r="A901" s="49"/>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AT901" s="14"/>
      <c r="AU901" s="14"/>
      <c r="AV901" s="14"/>
      <c r="AW901" s="14"/>
      <c r="AX901" s="14"/>
      <c r="AY901" s="14"/>
      <c r="AZ901" s="14"/>
      <c r="BA901" s="14"/>
      <c r="BB901" s="14"/>
      <c r="BC901" s="14"/>
      <c r="BD901" s="14"/>
      <c r="BE901" s="14"/>
      <c r="BF901" s="14"/>
      <c r="BG901" s="14"/>
      <c r="BH901" s="14"/>
    </row>
    <row r="902" spans="1:60">
      <c r="A902" s="49"/>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AT902" s="14"/>
      <c r="AU902" s="14"/>
      <c r="AV902" s="14"/>
      <c r="AW902" s="14"/>
      <c r="AX902" s="14"/>
      <c r="AY902" s="14"/>
      <c r="AZ902" s="14"/>
      <c r="BA902" s="14"/>
      <c r="BB902" s="14"/>
      <c r="BC902" s="14"/>
      <c r="BD902" s="14"/>
      <c r="BE902" s="14"/>
      <c r="BF902" s="14"/>
      <c r="BG902" s="14"/>
      <c r="BH902" s="14"/>
    </row>
    <row r="903" spans="1:60">
      <c r="A903" s="49"/>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AT903" s="14"/>
      <c r="AU903" s="14"/>
      <c r="AV903" s="14"/>
      <c r="AW903" s="14"/>
      <c r="AX903" s="14"/>
      <c r="AY903" s="14"/>
      <c r="AZ903" s="14"/>
      <c r="BA903" s="14"/>
      <c r="BB903" s="14"/>
      <c r="BC903" s="14"/>
      <c r="BD903" s="14"/>
      <c r="BE903" s="14"/>
      <c r="BF903" s="14"/>
      <c r="BG903" s="14"/>
      <c r="BH903" s="14"/>
    </row>
    <row r="904" spans="1:60">
      <c r="A904" s="49"/>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AT904" s="14"/>
      <c r="AU904" s="14"/>
      <c r="AV904" s="14"/>
      <c r="AW904" s="14"/>
      <c r="AX904" s="14"/>
      <c r="AY904" s="14"/>
      <c r="AZ904" s="14"/>
      <c r="BA904" s="14"/>
      <c r="BB904" s="14"/>
      <c r="BC904" s="14"/>
      <c r="BD904" s="14"/>
      <c r="BE904" s="14"/>
      <c r="BF904" s="14"/>
      <c r="BG904" s="14"/>
      <c r="BH904" s="14"/>
    </row>
    <row r="905" spans="1:60">
      <c r="A905" s="49"/>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AT905" s="14"/>
      <c r="AU905" s="14"/>
      <c r="AV905" s="14"/>
      <c r="AW905" s="14"/>
      <c r="AX905" s="14"/>
      <c r="AY905" s="14"/>
      <c r="AZ905" s="14"/>
      <c r="BA905" s="14"/>
      <c r="BB905" s="14"/>
      <c r="BC905" s="14"/>
      <c r="BD905" s="14"/>
      <c r="BE905" s="14"/>
      <c r="BF905" s="14"/>
      <c r="BG905" s="14"/>
      <c r="BH905" s="14"/>
    </row>
    <row r="906" spans="1:60">
      <c r="A906" s="49"/>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AT906" s="14"/>
      <c r="AU906" s="14"/>
      <c r="AV906" s="14"/>
      <c r="AW906" s="14"/>
      <c r="AX906" s="14"/>
      <c r="AY906" s="14"/>
      <c r="AZ906" s="14"/>
      <c r="BA906" s="14"/>
      <c r="BB906" s="14"/>
      <c r="BC906" s="14"/>
      <c r="BD906" s="14"/>
      <c r="BE906" s="14"/>
      <c r="BF906" s="14"/>
      <c r="BG906" s="14"/>
      <c r="BH906" s="14"/>
    </row>
    <row r="907" spans="1:60">
      <c r="A907" s="49"/>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AT907" s="14"/>
      <c r="AU907" s="14"/>
      <c r="AV907" s="14"/>
      <c r="AW907" s="14"/>
      <c r="AX907" s="14"/>
      <c r="AY907" s="14"/>
      <c r="AZ907" s="14"/>
      <c r="BA907" s="14"/>
      <c r="BB907" s="14"/>
      <c r="BC907" s="14"/>
      <c r="BD907" s="14"/>
      <c r="BE907" s="14"/>
      <c r="BF907" s="14"/>
      <c r="BG907" s="14"/>
      <c r="BH907" s="14"/>
    </row>
    <row r="908" spans="1:60">
      <c r="A908" s="49"/>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AT908" s="14"/>
      <c r="AU908" s="14"/>
      <c r="AV908" s="14"/>
      <c r="AW908" s="14"/>
      <c r="AX908" s="14"/>
      <c r="AY908" s="14"/>
      <c r="AZ908" s="14"/>
      <c r="BA908" s="14"/>
      <c r="BB908" s="14"/>
      <c r="BC908" s="14"/>
      <c r="BD908" s="14"/>
      <c r="BE908" s="14"/>
      <c r="BF908" s="14"/>
      <c r="BG908" s="14"/>
      <c r="BH908" s="14"/>
    </row>
    <row r="909" spans="1:60">
      <c r="A909" s="49"/>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AT909" s="14"/>
      <c r="AU909" s="14"/>
      <c r="AV909" s="14"/>
      <c r="AW909" s="14"/>
      <c r="AX909" s="14"/>
      <c r="AY909" s="14"/>
      <c r="AZ909" s="14"/>
      <c r="BA909" s="14"/>
      <c r="BB909" s="14"/>
      <c r="BC909" s="14"/>
      <c r="BD909" s="14"/>
      <c r="BE909" s="14"/>
      <c r="BF909" s="14"/>
      <c r="BG909" s="14"/>
      <c r="BH909" s="14"/>
    </row>
    <row r="910" spans="1:60">
      <c r="A910" s="49"/>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AT910" s="14"/>
      <c r="AU910" s="14"/>
      <c r="AV910" s="14"/>
      <c r="AW910" s="14"/>
      <c r="AX910" s="14"/>
      <c r="AY910" s="14"/>
      <c r="AZ910" s="14"/>
      <c r="BA910" s="14"/>
      <c r="BB910" s="14"/>
      <c r="BC910" s="14"/>
      <c r="BD910" s="14"/>
      <c r="BE910" s="14"/>
      <c r="BF910" s="14"/>
      <c r="BG910" s="14"/>
      <c r="BH910" s="14"/>
    </row>
    <row r="911" spans="1:60">
      <c r="A911" s="49"/>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AT911" s="14"/>
      <c r="AU911" s="14"/>
      <c r="AV911" s="14"/>
      <c r="AW911" s="14"/>
      <c r="AX911" s="14"/>
      <c r="AY911" s="14"/>
      <c r="AZ911" s="14"/>
      <c r="BA911" s="14"/>
      <c r="BB911" s="14"/>
      <c r="BC911" s="14"/>
      <c r="BD911" s="14"/>
      <c r="BE911" s="14"/>
      <c r="BF911" s="14"/>
      <c r="BG911" s="14"/>
      <c r="BH911" s="14"/>
    </row>
    <row r="912" spans="1:60">
      <c r="A912" s="49"/>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AT912" s="14"/>
      <c r="AU912" s="14"/>
      <c r="AV912" s="14"/>
      <c r="AW912" s="14"/>
      <c r="AX912" s="14"/>
      <c r="AY912" s="14"/>
      <c r="AZ912" s="14"/>
      <c r="BA912" s="14"/>
      <c r="BB912" s="14"/>
      <c r="BC912" s="14"/>
      <c r="BD912" s="14"/>
      <c r="BE912" s="14"/>
      <c r="BF912" s="14"/>
      <c r="BG912" s="14"/>
      <c r="BH912" s="14"/>
    </row>
    <row r="913" spans="1:60">
      <c r="A913" s="49"/>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AT913" s="14"/>
      <c r="AU913" s="14"/>
      <c r="AV913" s="14"/>
      <c r="AW913" s="14"/>
      <c r="AX913" s="14"/>
      <c r="AY913" s="14"/>
      <c r="AZ913" s="14"/>
      <c r="BA913" s="14"/>
      <c r="BB913" s="14"/>
      <c r="BC913" s="14"/>
      <c r="BD913" s="14"/>
      <c r="BE913" s="14"/>
      <c r="BF913" s="14"/>
      <c r="BG913" s="14"/>
      <c r="BH913" s="14"/>
    </row>
    <row r="914" spans="1:60">
      <c r="A914" s="49"/>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AT914" s="14"/>
      <c r="AU914" s="14"/>
      <c r="AV914" s="14"/>
      <c r="AW914" s="14"/>
      <c r="AX914" s="14"/>
      <c r="AY914" s="14"/>
      <c r="AZ914" s="14"/>
      <c r="BA914" s="14"/>
      <c r="BB914" s="14"/>
      <c r="BC914" s="14"/>
      <c r="BD914" s="14"/>
      <c r="BE914" s="14"/>
      <c r="BF914" s="14"/>
      <c r="BG914" s="14"/>
      <c r="BH914" s="14"/>
    </row>
    <row r="915" spans="1:60">
      <c r="A915" s="49"/>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AT915" s="14"/>
      <c r="AU915" s="14"/>
      <c r="AV915" s="14"/>
      <c r="AW915" s="14"/>
      <c r="AX915" s="14"/>
      <c r="AY915" s="14"/>
      <c r="AZ915" s="14"/>
      <c r="BA915" s="14"/>
      <c r="BB915" s="14"/>
      <c r="BC915" s="14"/>
      <c r="BD915" s="14"/>
      <c r="BE915" s="14"/>
      <c r="BF915" s="14"/>
      <c r="BG915" s="14"/>
      <c r="BH915" s="14"/>
    </row>
    <row r="916" spans="1:60">
      <c r="A916" s="49"/>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AT916" s="14"/>
      <c r="AU916" s="14"/>
      <c r="AV916" s="14"/>
      <c r="AW916" s="14"/>
      <c r="AX916" s="14"/>
      <c r="AY916" s="14"/>
      <c r="AZ916" s="14"/>
      <c r="BA916" s="14"/>
      <c r="BB916" s="14"/>
      <c r="BC916" s="14"/>
      <c r="BD916" s="14"/>
      <c r="BE916" s="14"/>
      <c r="BF916" s="14"/>
      <c r="BG916" s="14"/>
      <c r="BH916" s="14"/>
    </row>
    <row r="917" spans="1:60">
      <c r="A917" s="49"/>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AT917" s="14"/>
      <c r="AU917" s="14"/>
      <c r="AV917" s="14"/>
      <c r="AW917" s="14"/>
      <c r="AX917" s="14"/>
      <c r="AY917" s="14"/>
      <c r="AZ917" s="14"/>
      <c r="BA917" s="14"/>
      <c r="BB917" s="14"/>
      <c r="BC917" s="14"/>
      <c r="BD917" s="14"/>
      <c r="BE917" s="14"/>
      <c r="BF917" s="14"/>
      <c r="BG917" s="14"/>
      <c r="BH917" s="14"/>
    </row>
    <row r="918" spans="1:60">
      <c r="A918" s="49"/>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AT918" s="14"/>
      <c r="AU918" s="14"/>
      <c r="AV918" s="14"/>
      <c r="AW918" s="14"/>
      <c r="AX918" s="14"/>
      <c r="AY918" s="14"/>
      <c r="AZ918" s="14"/>
      <c r="BA918" s="14"/>
      <c r="BB918" s="14"/>
      <c r="BC918" s="14"/>
      <c r="BD918" s="14"/>
      <c r="BE918" s="14"/>
      <c r="BF918" s="14"/>
      <c r="BG918" s="14"/>
      <c r="BH918" s="14"/>
    </row>
    <row r="919" spans="1:60">
      <c r="A919" s="49"/>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AT919" s="14"/>
      <c r="AU919" s="14"/>
      <c r="AV919" s="14"/>
      <c r="AW919" s="14"/>
      <c r="AX919" s="14"/>
      <c r="AY919" s="14"/>
      <c r="AZ919" s="14"/>
      <c r="BA919" s="14"/>
      <c r="BB919" s="14"/>
      <c r="BC919" s="14"/>
      <c r="BD919" s="14"/>
      <c r="BE919" s="14"/>
      <c r="BF919" s="14"/>
      <c r="BG919" s="14"/>
      <c r="BH919" s="14"/>
    </row>
    <row r="920" spans="1:60">
      <c r="A920" s="49"/>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AT920" s="14"/>
      <c r="AU920" s="14"/>
      <c r="AV920" s="14"/>
      <c r="AW920" s="14"/>
      <c r="AX920" s="14"/>
      <c r="AY920" s="14"/>
      <c r="AZ920" s="14"/>
      <c r="BA920" s="14"/>
      <c r="BB920" s="14"/>
      <c r="BC920" s="14"/>
      <c r="BD920" s="14"/>
      <c r="BE920" s="14"/>
      <c r="BF920" s="14"/>
      <c r="BG920" s="14"/>
      <c r="BH920" s="14"/>
    </row>
    <row r="921" spans="1:60">
      <c r="A921" s="49"/>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AT921" s="14"/>
      <c r="AU921" s="14"/>
      <c r="AV921" s="14"/>
      <c r="AW921" s="14"/>
      <c r="AX921" s="14"/>
      <c r="AY921" s="14"/>
      <c r="AZ921" s="14"/>
      <c r="BA921" s="14"/>
      <c r="BB921" s="14"/>
      <c r="BC921" s="14"/>
      <c r="BD921" s="14"/>
      <c r="BE921" s="14"/>
      <c r="BF921" s="14"/>
      <c r="BG921" s="14"/>
      <c r="BH921" s="14"/>
    </row>
    <row r="922" spans="1:60">
      <c r="A922" s="49"/>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AT922" s="14"/>
      <c r="AU922" s="14"/>
      <c r="AV922" s="14"/>
      <c r="AW922" s="14"/>
      <c r="AX922" s="14"/>
      <c r="AY922" s="14"/>
      <c r="AZ922" s="14"/>
      <c r="BA922" s="14"/>
      <c r="BB922" s="14"/>
      <c r="BC922" s="14"/>
      <c r="BD922" s="14"/>
      <c r="BE922" s="14"/>
      <c r="BF922" s="14"/>
      <c r="BG922" s="14"/>
      <c r="BH922" s="14"/>
    </row>
    <row r="923" spans="1:60">
      <c r="A923" s="49"/>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AT923" s="14"/>
      <c r="AU923" s="14"/>
      <c r="AV923" s="14"/>
      <c r="AW923" s="14"/>
      <c r="AX923" s="14"/>
      <c r="AY923" s="14"/>
      <c r="AZ923" s="14"/>
      <c r="BA923" s="14"/>
      <c r="BB923" s="14"/>
      <c r="BC923" s="14"/>
      <c r="BD923" s="14"/>
      <c r="BE923" s="14"/>
      <c r="BF923" s="14"/>
      <c r="BG923" s="14"/>
      <c r="BH923" s="14"/>
    </row>
    <row r="924" spans="1:60">
      <c r="A924" s="49"/>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AT924" s="14"/>
      <c r="AU924" s="14"/>
      <c r="AV924" s="14"/>
      <c r="AW924" s="14"/>
      <c r="AX924" s="14"/>
      <c r="AY924" s="14"/>
      <c r="AZ924" s="14"/>
      <c r="BA924" s="14"/>
      <c r="BB924" s="14"/>
      <c r="BC924" s="14"/>
      <c r="BD924" s="14"/>
      <c r="BE924" s="14"/>
      <c r="BF924" s="14"/>
      <c r="BG924" s="14"/>
      <c r="BH924" s="14"/>
    </row>
    <row r="925" spans="1:60">
      <c r="A925" s="49"/>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AT925" s="14"/>
      <c r="AU925" s="14"/>
      <c r="AV925" s="14"/>
      <c r="AW925" s="14"/>
      <c r="AX925" s="14"/>
      <c r="AY925" s="14"/>
      <c r="AZ925" s="14"/>
      <c r="BA925" s="14"/>
      <c r="BB925" s="14"/>
      <c r="BC925" s="14"/>
      <c r="BD925" s="14"/>
      <c r="BE925" s="14"/>
      <c r="BF925" s="14"/>
      <c r="BG925" s="14"/>
      <c r="BH925" s="14"/>
    </row>
    <row r="926" spans="1:60">
      <c r="A926" s="49"/>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AT926" s="14"/>
      <c r="AU926" s="14"/>
      <c r="AV926" s="14"/>
      <c r="AW926" s="14"/>
      <c r="AX926" s="14"/>
      <c r="AY926" s="14"/>
      <c r="AZ926" s="14"/>
      <c r="BA926" s="14"/>
      <c r="BB926" s="14"/>
      <c r="BC926" s="14"/>
      <c r="BD926" s="14"/>
      <c r="BE926" s="14"/>
      <c r="BF926" s="14"/>
      <c r="BG926" s="14"/>
      <c r="BH926" s="14"/>
    </row>
    <row r="927" spans="1:60">
      <c r="A927" s="49"/>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AT927" s="14"/>
      <c r="AU927" s="14"/>
      <c r="AV927" s="14"/>
      <c r="AW927" s="14"/>
      <c r="AX927" s="14"/>
      <c r="AY927" s="14"/>
      <c r="AZ927" s="14"/>
      <c r="BA927" s="14"/>
      <c r="BB927" s="14"/>
      <c r="BC927" s="14"/>
      <c r="BD927" s="14"/>
      <c r="BE927" s="14"/>
      <c r="BF927" s="14"/>
      <c r="BG927" s="14"/>
      <c r="BH927" s="14"/>
    </row>
    <row r="928" spans="1:60">
      <c r="A928" s="49"/>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AT928" s="14"/>
      <c r="AU928" s="14"/>
      <c r="AV928" s="14"/>
      <c r="AW928" s="14"/>
      <c r="AX928" s="14"/>
      <c r="AY928" s="14"/>
      <c r="AZ928" s="14"/>
      <c r="BA928" s="14"/>
      <c r="BB928" s="14"/>
      <c r="BC928" s="14"/>
      <c r="BD928" s="14"/>
      <c r="BE928" s="14"/>
      <c r="BF928" s="14"/>
      <c r="BG928" s="14"/>
      <c r="BH928" s="14"/>
    </row>
    <row r="929" spans="1:60">
      <c r="A929" s="49"/>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AT929" s="14"/>
      <c r="AU929" s="14"/>
      <c r="AV929" s="14"/>
      <c r="AW929" s="14"/>
      <c r="AX929" s="14"/>
      <c r="AY929" s="14"/>
      <c r="AZ929" s="14"/>
      <c r="BA929" s="14"/>
      <c r="BB929" s="14"/>
      <c r="BC929" s="14"/>
      <c r="BD929" s="14"/>
      <c r="BE929" s="14"/>
      <c r="BF929" s="14"/>
      <c r="BG929" s="14"/>
      <c r="BH929" s="14"/>
    </row>
    <row r="930" spans="1:60">
      <c r="A930" s="49"/>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AT930" s="14"/>
      <c r="AU930" s="14"/>
      <c r="AV930" s="14"/>
      <c r="AW930" s="14"/>
      <c r="AX930" s="14"/>
      <c r="AY930" s="14"/>
      <c r="AZ930" s="14"/>
      <c r="BA930" s="14"/>
      <c r="BB930" s="14"/>
      <c r="BC930" s="14"/>
      <c r="BD930" s="14"/>
      <c r="BE930" s="14"/>
      <c r="BF930" s="14"/>
      <c r="BG930" s="14"/>
      <c r="BH930" s="14"/>
    </row>
    <row r="931" spans="1:60">
      <c r="A931" s="49"/>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AT931" s="14"/>
      <c r="AU931" s="14"/>
      <c r="AV931" s="14"/>
      <c r="AW931" s="14"/>
      <c r="AX931" s="14"/>
      <c r="AY931" s="14"/>
      <c r="AZ931" s="14"/>
      <c r="BA931" s="14"/>
      <c r="BB931" s="14"/>
      <c r="BC931" s="14"/>
      <c r="BD931" s="14"/>
      <c r="BE931" s="14"/>
      <c r="BF931" s="14"/>
      <c r="BG931" s="14"/>
      <c r="BH931" s="14"/>
    </row>
    <row r="932" spans="1:60">
      <c r="A932" s="49"/>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AT932" s="14"/>
      <c r="AU932" s="14"/>
      <c r="AV932" s="14"/>
      <c r="AW932" s="14"/>
      <c r="AX932" s="14"/>
      <c r="AY932" s="14"/>
      <c r="AZ932" s="14"/>
      <c r="BA932" s="14"/>
      <c r="BB932" s="14"/>
      <c r="BC932" s="14"/>
      <c r="BD932" s="14"/>
      <c r="BE932" s="14"/>
      <c r="BF932" s="14"/>
      <c r="BG932" s="14"/>
      <c r="BH932" s="14"/>
    </row>
    <row r="933" spans="1:60">
      <c r="A933" s="49"/>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AT933" s="14"/>
      <c r="AU933" s="14"/>
      <c r="AV933" s="14"/>
      <c r="AW933" s="14"/>
      <c r="AX933" s="14"/>
      <c r="AY933" s="14"/>
      <c r="AZ933" s="14"/>
      <c r="BA933" s="14"/>
      <c r="BB933" s="14"/>
      <c r="BC933" s="14"/>
      <c r="BD933" s="14"/>
      <c r="BE933" s="14"/>
      <c r="BF933" s="14"/>
      <c r="BG933" s="14"/>
      <c r="BH933" s="14"/>
    </row>
    <row r="934" spans="1:60">
      <c r="A934" s="49"/>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AT934" s="14"/>
      <c r="AU934" s="14"/>
      <c r="AV934" s="14"/>
      <c r="AW934" s="14"/>
      <c r="AX934" s="14"/>
      <c r="AY934" s="14"/>
      <c r="AZ934" s="14"/>
      <c r="BA934" s="14"/>
      <c r="BB934" s="14"/>
      <c r="BC934" s="14"/>
      <c r="BD934" s="14"/>
      <c r="BE934" s="14"/>
      <c r="BF934" s="14"/>
      <c r="BG934" s="14"/>
      <c r="BH934" s="14"/>
    </row>
    <row r="935" spans="1:60">
      <c r="A935" s="49"/>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AT935" s="14"/>
      <c r="AU935" s="14"/>
      <c r="AV935" s="14"/>
      <c r="AW935" s="14"/>
      <c r="AX935" s="14"/>
      <c r="AY935" s="14"/>
      <c r="AZ935" s="14"/>
      <c r="BA935" s="14"/>
      <c r="BB935" s="14"/>
      <c r="BC935" s="14"/>
      <c r="BD935" s="14"/>
      <c r="BE935" s="14"/>
      <c r="BF935" s="14"/>
      <c r="BG935" s="14"/>
      <c r="BH935" s="14"/>
    </row>
    <row r="936" spans="1:60">
      <c r="A936" s="49"/>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AT936" s="14"/>
      <c r="AU936" s="14"/>
      <c r="AV936" s="14"/>
      <c r="AW936" s="14"/>
      <c r="AX936" s="14"/>
      <c r="AY936" s="14"/>
      <c r="AZ936" s="14"/>
      <c r="BA936" s="14"/>
      <c r="BB936" s="14"/>
      <c r="BC936" s="14"/>
      <c r="BD936" s="14"/>
      <c r="BE936" s="14"/>
      <c r="BF936" s="14"/>
      <c r="BG936" s="14"/>
      <c r="BH936" s="14"/>
    </row>
    <row r="937" spans="1:60">
      <c r="A937" s="49"/>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AT937" s="14"/>
      <c r="AU937" s="14"/>
      <c r="AV937" s="14"/>
      <c r="AW937" s="14"/>
      <c r="AX937" s="14"/>
      <c r="AY937" s="14"/>
      <c r="AZ937" s="14"/>
      <c r="BA937" s="14"/>
      <c r="BB937" s="14"/>
      <c r="BC937" s="14"/>
      <c r="BD937" s="14"/>
      <c r="BE937" s="14"/>
      <c r="BF937" s="14"/>
      <c r="BG937" s="14"/>
      <c r="BH937" s="14"/>
    </row>
    <row r="938" spans="1:60">
      <c r="A938" s="49"/>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AT938" s="14"/>
      <c r="AU938" s="14"/>
      <c r="AV938" s="14"/>
      <c r="AW938" s="14"/>
      <c r="AX938" s="14"/>
      <c r="AY938" s="14"/>
      <c r="AZ938" s="14"/>
      <c r="BA938" s="14"/>
      <c r="BB938" s="14"/>
      <c r="BC938" s="14"/>
      <c r="BD938" s="14"/>
      <c r="BE938" s="14"/>
      <c r="BF938" s="14"/>
      <c r="BG938" s="14"/>
      <c r="BH938" s="14"/>
    </row>
    <row r="939" spans="1:60">
      <c r="A939" s="49"/>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AT939" s="14"/>
      <c r="AU939" s="14"/>
      <c r="AV939" s="14"/>
      <c r="AW939" s="14"/>
      <c r="AX939" s="14"/>
      <c r="AY939" s="14"/>
      <c r="AZ939" s="14"/>
      <c r="BA939" s="14"/>
      <c r="BB939" s="14"/>
      <c r="BC939" s="14"/>
      <c r="BD939" s="14"/>
      <c r="BE939" s="14"/>
      <c r="BF939" s="14"/>
      <c r="BG939" s="14"/>
      <c r="BH939" s="14"/>
    </row>
    <row r="940" spans="1:60">
      <c r="A940" s="49"/>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AT940" s="14"/>
      <c r="AU940" s="14"/>
      <c r="AV940" s="14"/>
      <c r="AW940" s="14"/>
      <c r="AX940" s="14"/>
      <c r="AY940" s="14"/>
      <c r="AZ940" s="14"/>
      <c r="BA940" s="14"/>
      <c r="BB940" s="14"/>
      <c r="BC940" s="14"/>
      <c r="BD940" s="14"/>
      <c r="BE940" s="14"/>
      <c r="BF940" s="14"/>
      <c r="BG940" s="14"/>
      <c r="BH940" s="14"/>
    </row>
    <row r="941" spans="1:60">
      <c r="A941" s="49"/>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AT941" s="14"/>
      <c r="AU941" s="14"/>
      <c r="AV941" s="14"/>
      <c r="AW941" s="14"/>
      <c r="AX941" s="14"/>
      <c r="AY941" s="14"/>
      <c r="AZ941" s="14"/>
      <c r="BA941" s="14"/>
      <c r="BB941" s="14"/>
      <c r="BC941" s="14"/>
      <c r="BD941" s="14"/>
      <c r="BE941" s="14"/>
      <c r="BF941" s="14"/>
      <c r="BG941" s="14"/>
      <c r="BH941" s="14"/>
    </row>
    <row r="942" spans="1:60">
      <c r="A942" s="49"/>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AT942" s="14"/>
      <c r="AU942" s="14"/>
      <c r="AV942" s="14"/>
      <c r="AW942" s="14"/>
      <c r="AX942" s="14"/>
      <c r="AY942" s="14"/>
      <c r="AZ942" s="14"/>
      <c r="BA942" s="14"/>
      <c r="BB942" s="14"/>
      <c r="BC942" s="14"/>
      <c r="BD942" s="14"/>
      <c r="BE942" s="14"/>
      <c r="BF942" s="14"/>
      <c r="BG942" s="14"/>
      <c r="BH942" s="14"/>
    </row>
    <row r="943" spans="1:60">
      <c r="A943" s="49"/>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AT943" s="14"/>
      <c r="AU943" s="14"/>
      <c r="AV943" s="14"/>
      <c r="AW943" s="14"/>
      <c r="AX943" s="14"/>
      <c r="AY943" s="14"/>
      <c r="AZ943" s="14"/>
      <c r="BA943" s="14"/>
      <c r="BB943" s="14"/>
      <c r="BC943" s="14"/>
      <c r="BD943" s="14"/>
      <c r="BE943" s="14"/>
      <c r="BF943" s="14"/>
      <c r="BG943" s="14"/>
      <c r="BH943" s="14"/>
    </row>
    <row r="944" spans="1:60">
      <c r="A944" s="49"/>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AT944" s="14"/>
      <c r="AU944" s="14"/>
      <c r="AV944" s="14"/>
      <c r="AW944" s="14"/>
      <c r="AX944" s="14"/>
      <c r="AY944" s="14"/>
      <c r="AZ944" s="14"/>
      <c r="BA944" s="14"/>
      <c r="BB944" s="14"/>
      <c r="BC944" s="14"/>
      <c r="BD944" s="14"/>
      <c r="BE944" s="14"/>
      <c r="BF944" s="14"/>
      <c r="BG944" s="14"/>
      <c r="BH944" s="14"/>
    </row>
    <row r="945" spans="1:60">
      <c r="A945" s="49"/>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AT945" s="14"/>
      <c r="AU945" s="14"/>
      <c r="AV945" s="14"/>
      <c r="AW945" s="14"/>
      <c r="AX945" s="14"/>
      <c r="AY945" s="14"/>
      <c r="AZ945" s="14"/>
      <c r="BA945" s="14"/>
      <c r="BB945" s="14"/>
      <c r="BC945" s="14"/>
      <c r="BD945" s="14"/>
      <c r="BE945" s="14"/>
      <c r="BF945" s="14"/>
      <c r="BG945" s="14"/>
      <c r="BH945" s="14"/>
    </row>
    <row r="946" spans="1:60">
      <c r="A946" s="49"/>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AT946" s="14"/>
      <c r="AU946" s="14"/>
      <c r="AV946" s="14"/>
      <c r="AW946" s="14"/>
      <c r="AX946" s="14"/>
      <c r="AY946" s="14"/>
      <c r="AZ946" s="14"/>
      <c r="BA946" s="14"/>
      <c r="BB946" s="14"/>
      <c r="BC946" s="14"/>
      <c r="BD946" s="14"/>
      <c r="BE946" s="14"/>
      <c r="BF946" s="14"/>
      <c r="BG946" s="14"/>
      <c r="BH946" s="14"/>
    </row>
    <row r="947" spans="1:60">
      <c r="A947" s="49"/>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AT947" s="14"/>
      <c r="AU947" s="14"/>
      <c r="AV947" s="14"/>
      <c r="AW947" s="14"/>
      <c r="AX947" s="14"/>
      <c r="AY947" s="14"/>
      <c r="AZ947" s="14"/>
      <c r="BA947" s="14"/>
      <c r="BB947" s="14"/>
      <c r="BC947" s="14"/>
      <c r="BD947" s="14"/>
      <c r="BE947" s="14"/>
      <c r="BF947" s="14"/>
      <c r="BG947" s="14"/>
      <c r="BH947" s="14"/>
    </row>
    <row r="948" spans="1:60">
      <c r="A948" s="49"/>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AT948" s="14"/>
      <c r="AU948" s="14"/>
      <c r="AV948" s="14"/>
      <c r="AW948" s="14"/>
      <c r="AX948" s="14"/>
      <c r="AY948" s="14"/>
      <c r="AZ948" s="14"/>
      <c r="BA948" s="14"/>
      <c r="BB948" s="14"/>
      <c r="BC948" s="14"/>
      <c r="BD948" s="14"/>
      <c r="BE948" s="14"/>
      <c r="BF948" s="14"/>
      <c r="BG948" s="14"/>
      <c r="BH948" s="14"/>
    </row>
    <row r="949" spans="1:60">
      <c r="A949" s="49"/>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AT949" s="14"/>
      <c r="AU949" s="14"/>
      <c r="AV949" s="14"/>
      <c r="AW949" s="14"/>
      <c r="AX949" s="14"/>
      <c r="AY949" s="14"/>
      <c r="AZ949" s="14"/>
      <c r="BA949" s="14"/>
      <c r="BB949" s="14"/>
      <c r="BC949" s="14"/>
      <c r="BD949" s="14"/>
      <c r="BE949" s="14"/>
      <c r="BF949" s="14"/>
      <c r="BG949" s="14"/>
      <c r="BH949" s="14"/>
    </row>
    <row r="950" spans="1:60">
      <c r="A950" s="49"/>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AT950" s="14"/>
      <c r="AU950" s="14"/>
      <c r="AV950" s="14"/>
      <c r="AW950" s="14"/>
      <c r="AX950" s="14"/>
      <c r="AY950" s="14"/>
      <c r="AZ950" s="14"/>
      <c r="BA950" s="14"/>
      <c r="BB950" s="14"/>
      <c r="BC950" s="14"/>
      <c r="BD950" s="14"/>
      <c r="BE950" s="14"/>
      <c r="BF950" s="14"/>
      <c r="BG950" s="14"/>
      <c r="BH950" s="14"/>
    </row>
    <row r="951" spans="1:60">
      <c r="A951" s="49"/>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c r="AT951" s="14"/>
      <c r="AU951" s="14"/>
      <c r="AV951" s="14"/>
      <c r="AW951" s="14"/>
      <c r="AX951" s="14"/>
      <c r="AY951" s="14"/>
      <c r="AZ951" s="14"/>
      <c r="BA951" s="14"/>
      <c r="BB951" s="14"/>
      <c r="BC951" s="14"/>
      <c r="BD951" s="14"/>
      <c r="BE951" s="14"/>
      <c r="BF951" s="14"/>
      <c r="BG951" s="14"/>
      <c r="BH951" s="14"/>
    </row>
    <row r="952" spans="1:60">
      <c r="A952" s="49"/>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c r="AT952" s="14"/>
      <c r="AU952" s="14"/>
      <c r="AV952" s="14"/>
      <c r="AW952" s="14"/>
      <c r="AX952" s="14"/>
      <c r="AY952" s="14"/>
      <c r="AZ952" s="14"/>
      <c r="BA952" s="14"/>
      <c r="BB952" s="14"/>
      <c r="BC952" s="14"/>
      <c r="BD952" s="14"/>
      <c r="BE952" s="14"/>
      <c r="BF952" s="14"/>
      <c r="BG952" s="14"/>
      <c r="BH952" s="14"/>
    </row>
    <row r="953" spans="1:60">
      <c r="A953" s="49"/>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c r="AT953" s="14"/>
      <c r="AU953" s="14"/>
      <c r="AV953" s="14"/>
      <c r="AW953" s="14"/>
      <c r="AX953" s="14"/>
      <c r="AY953" s="14"/>
      <c r="AZ953" s="14"/>
      <c r="BA953" s="14"/>
      <c r="BB953" s="14"/>
      <c r="BC953" s="14"/>
      <c r="BD953" s="14"/>
      <c r="BE953" s="14"/>
      <c r="BF953" s="14"/>
      <c r="BG953" s="14"/>
      <c r="BH953" s="14"/>
    </row>
    <row r="954" spans="1:60">
      <c r="A954" s="49"/>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14"/>
      <c r="AT954" s="14"/>
      <c r="AU954" s="14"/>
      <c r="AV954" s="14"/>
      <c r="AW954" s="14"/>
      <c r="AX954" s="14"/>
      <c r="AY954" s="14"/>
      <c r="AZ954" s="14"/>
      <c r="BA954" s="14"/>
      <c r="BB954" s="14"/>
      <c r="BC954" s="14"/>
      <c r="BD954" s="14"/>
      <c r="BE954" s="14"/>
      <c r="BF954" s="14"/>
      <c r="BG954" s="14"/>
      <c r="BH954" s="14"/>
    </row>
    <row r="955" spans="1:60">
      <c r="A955" s="49"/>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c r="AH955" s="14"/>
      <c r="AI955" s="14"/>
      <c r="AJ955" s="14"/>
      <c r="AK955" s="14"/>
      <c r="AL955" s="14"/>
      <c r="AM955" s="14"/>
      <c r="AN955" s="14"/>
      <c r="AO955" s="14"/>
      <c r="AP955" s="14"/>
      <c r="AQ955" s="14"/>
      <c r="AR955" s="14"/>
      <c r="AS955" s="14"/>
      <c r="AT955" s="14"/>
      <c r="AU955" s="14"/>
      <c r="AV955" s="14"/>
      <c r="AW955" s="14"/>
      <c r="AX955" s="14"/>
      <c r="AY955" s="14"/>
      <c r="AZ955" s="14"/>
      <c r="BA955" s="14"/>
      <c r="BB955" s="14"/>
      <c r="BC955" s="14"/>
      <c r="BD955" s="14"/>
      <c r="BE955" s="14"/>
      <c r="BF955" s="14"/>
      <c r="BG955" s="14"/>
      <c r="BH955" s="14"/>
    </row>
    <row r="956" spans="1:60">
      <c r="A956" s="49"/>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c r="AH956" s="14"/>
      <c r="AI956" s="14"/>
      <c r="AJ956" s="14"/>
      <c r="AK956" s="14"/>
      <c r="AL956" s="14"/>
      <c r="AM956" s="14"/>
      <c r="AN956" s="14"/>
      <c r="AO956" s="14"/>
      <c r="AP956" s="14"/>
      <c r="AQ956" s="14"/>
      <c r="AR956" s="14"/>
      <c r="AS956" s="14"/>
      <c r="AT956" s="14"/>
      <c r="AU956" s="14"/>
      <c r="AV956" s="14"/>
      <c r="AW956" s="14"/>
      <c r="AX956" s="14"/>
      <c r="AY956" s="14"/>
      <c r="AZ956" s="14"/>
      <c r="BA956" s="14"/>
      <c r="BB956" s="14"/>
      <c r="BC956" s="14"/>
      <c r="BD956" s="14"/>
      <c r="BE956" s="14"/>
      <c r="BF956" s="14"/>
      <c r="BG956" s="14"/>
      <c r="BH956" s="14"/>
    </row>
    <row r="957" spans="1:60">
      <c r="A957" s="49"/>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c r="AH957" s="14"/>
      <c r="AI957" s="14"/>
      <c r="AJ957" s="14"/>
      <c r="AK957" s="14"/>
      <c r="AL957" s="14"/>
      <c r="AM957" s="14"/>
      <c r="AN957" s="14"/>
      <c r="AO957" s="14"/>
      <c r="AP957" s="14"/>
      <c r="AQ957" s="14"/>
      <c r="AR957" s="14"/>
      <c r="AS957" s="14"/>
      <c r="AT957" s="14"/>
      <c r="AU957" s="14"/>
      <c r="AV957" s="14"/>
      <c r="AW957" s="14"/>
      <c r="AX957" s="14"/>
      <c r="AY957" s="14"/>
      <c r="AZ957" s="14"/>
      <c r="BA957" s="14"/>
      <c r="BB957" s="14"/>
      <c r="BC957" s="14"/>
      <c r="BD957" s="14"/>
      <c r="BE957" s="14"/>
      <c r="BF957" s="14"/>
      <c r="BG957" s="14"/>
      <c r="BH957" s="14"/>
    </row>
    <row r="958" spans="1:60">
      <c r="A958" s="49"/>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c r="AH958" s="14"/>
      <c r="AI958" s="14"/>
      <c r="AJ958" s="14"/>
      <c r="AK958" s="14"/>
      <c r="AL958" s="14"/>
      <c r="AM958" s="14"/>
      <c r="AN958" s="14"/>
      <c r="AO958" s="14"/>
      <c r="AP958" s="14"/>
      <c r="AQ958" s="14"/>
      <c r="AR958" s="14"/>
      <c r="AS958" s="14"/>
      <c r="AT958" s="14"/>
      <c r="AU958" s="14"/>
      <c r="AV958" s="14"/>
      <c r="AW958" s="14"/>
      <c r="AX958" s="14"/>
      <c r="AY958" s="14"/>
      <c r="AZ958" s="14"/>
      <c r="BA958" s="14"/>
      <c r="BB958" s="14"/>
      <c r="BC958" s="14"/>
      <c r="BD958" s="14"/>
      <c r="BE958" s="14"/>
      <c r="BF958" s="14"/>
      <c r="BG958" s="14"/>
      <c r="BH958" s="14"/>
    </row>
    <row r="959" spans="1:60">
      <c r="A959" s="49"/>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c r="AH959" s="14"/>
      <c r="AI959" s="14"/>
      <c r="AJ959" s="14"/>
      <c r="AK959" s="14"/>
      <c r="AL959" s="14"/>
      <c r="AM959" s="14"/>
      <c r="AN959" s="14"/>
      <c r="AO959" s="14"/>
      <c r="AP959" s="14"/>
      <c r="AQ959" s="14"/>
      <c r="AR959" s="14"/>
      <c r="AS959" s="14"/>
      <c r="AT959" s="14"/>
      <c r="AU959" s="14"/>
      <c r="AV959" s="14"/>
      <c r="AW959" s="14"/>
      <c r="AX959" s="14"/>
      <c r="AY959" s="14"/>
      <c r="AZ959" s="14"/>
      <c r="BA959" s="14"/>
      <c r="BB959" s="14"/>
      <c r="BC959" s="14"/>
      <c r="BD959" s="14"/>
      <c r="BE959" s="14"/>
      <c r="BF959" s="14"/>
      <c r="BG959" s="14"/>
      <c r="BH959" s="14"/>
    </row>
    <row r="960" spans="1:60">
      <c r="A960" s="49"/>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c r="AH960" s="14"/>
      <c r="AI960" s="14"/>
      <c r="AJ960" s="14"/>
      <c r="AK960" s="14"/>
      <c r="AL960" s="14"/>
      <c r="AM960" s="14"/>
      <c r="AN960" s="14"/>
      <c r="AO960" s="14"/>
      <c r="AP960" s="14"/>
      <c r="AQ960" s="14"/>
      <c r="AR960" s="14"/>
      <c r="AS960" s="14"/>
      <c r="AT960" s="14"/>
      <c r="AU960" s="14"/>
      <c r="AV960" s="14"/>
      <c r="AW960" s="14"/>
      <c r="AX960" s="14"/>
      <c r="AY960" s="14"/>
      <c r="AZ960" s="14"/>
      <c r="BA960" s="14"/>
      <c r="BB960" s="14"/>
      <c r="BC960" s="14"/>
      <c r="BD960" s="14"/>
      <c r="BE960" s="14"/>
      <c r="BF960" s="14"/>
      <c r="BG960" s="14"/>
      <c r="BH960" s="14"/>
    </row>
    <row r="961" spans="1:60">
      <c r="A961" s="49"/>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c r="AH961" s="14"/>
      <c r="AI961" s="14"/>
      <c r="AJ961" s="14"/>
      <c r="AK961" s="14"/>
      <c r="AL961" s="14"/>
      <c r="AM961" s="14"/>
      <c r="AN961" s="14"/>
      <c r="AO961" s="14"/>
      <c r="AP961" s="14"/>
      <c r="AQ961" s="14"/>
      <c r="AR961" s="14"/>
      <c r="AS961" s="14"/>
      <c r="AT961" s="14"/>
      <c r="AU961" s="14"/>
      <c r="AV961" s="14"/>
      <c r="AW961" s="14"/>
      <c r="AX961" s="14"/>
      <c r="AY961" s="14"/>
      <c r="AZ961" s="14"/>
      <c r="BA961" s="14"/>
      <c r="BB961" s="14"/>
      <c r="BC961" s="14"/>
      <c r="BD961" s="14"/>
      <c r="BE961" s="14"/>
      <c r="BF961" s="14"/>
      <c r="BG961" s="14"/>
      <c r="BH961" s="14"/>
    </row>
    <row r="962" spans="1:60">
      <c r="A962" s="49"/>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c r="AH962" s="14"/>
      <c r="AI962" s="14"/>
      <c r="AJ962" s="14"/>
      <c r="AK962" s="14"/>
      <c r="AL962" s="14"/>
      <c r="AM962" s="14"/>
      <c r="AN962" s="14"/>
      <c r="AO962" s="14"/>
      <c r="AP962" s="14"/>
      <c r="AQ962" s="14"/>
      <c r="AR962" s="14"/>
      <c r="AS962" s="14"/>
      <c r="AT962" s="14"/>
      <c r="AU962" s="14"/>
      <c r="AV962" s="14"/>
      <c r="AW962" s="14"/>
      <c r="AX962" s="14"/>
      <c r="AY962" s="14"/>
      <c r="AZ962" s="14"/>
      <c r="BA962" s="14"/>
      <c r="BB962" s="14"/>
      <c r="BC962" s="14"/>
      <c r="BD962" s="14"/>
      <c r="BE962" s="14"/>
      <c r="BF962" s="14"/>
      <c r="BG962" s="14"/>
      <c r="BH962" s="14"/>
    </row>
    <row r="963" spans="1:60">
      <c r="A963" s="49"/>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c r="AH963" s="14"/>
      <c r="AI963" s="14"/>
      <c r="AJ963" s="14"/>
      <c r="AK963" s="14"/>
      <c r="AL963" s="14"/>
      <c r="AM963" s="14"/>
      <c r="AN963" s="14"/>
      <c r="AO963" s="14"/>
      <c r="AP963" s="14"/>
      <c r="AQ963" s="14"/>
      <c r="AR963" s="14"/>
      <c r="AS963" s="14"/>
      <c r="AT963" s="14"/>
      <c r="AU963" s="14"/>
      <c r="AV963" s="14"/>
      <c r="AW963" s="14"/>
      <c r="AX963" s="14"/>
      <c r="AY963" s="14"/>
      <c r="AZ963" s="14"/>
      <c r="BA963" s="14"/>
      <c r="BB963" s="14"/>
      <c r="BC963" s="14"/>
      <c r="BD963" s="14"/>
      <c r="BE963" s="14"/>
      <c r="BF963" s="14"/>
      <c r="BG963" s="14"/>
      <c r="BH963" s="14"/>
    </row>
    <row r="964" spans="1:60">
      <c r="A964" s="49"/>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c r="AH964" s="14"/>
      <c r="AI964" s="14"/>
      <c r="AJ964" s="14"/>
      <c r="AK964" s="14"/>
      <c r="AL964" s="14"/>
      <c r="AM964" s="14"/>
      <c r="AN964" s="14"/>
      <c r="AO964" s="14"/>
      <c r="AP964" s="14"/>
      <c r="AQ964" s="14"/>
      <c r="AR964" s="14"/>
      <c r="AS964" s="14"/>
      <c r="AT964" s="14"/>
      <c r="AU964" s="14"/>
      <c r="AV964" s="14"/>
      <c r="AW964" s="14"/>
      <c r="AX964" s="14"/>
      <c r="AY964" s="14"/>
      <c r="AZ964" s="14"/>
      <c r="BA964" s="14"/>
      <c r="BB964" s="14"/>
      <c r="BC964" s="14"/>
      <c r="BD964" s="14"/>
      <c r="BE964" s="14"/>
      <c r="BF964" s="14"/>
      <c r="BG964" s="14"/>
      <c r="BH964" s="14"/>
    </row>
    <row r="965" spans="1:60">
      <c r="A965" s="49"/>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c r="AH965" s="14"/>
      <c r="AI965" s="14"/>
      <c r="AJ965" s="14"/>
      <c r="AK965" s="14"/>
      <c r="AL965" s="14"/>
      <c r="AM965" s="14"/>
      <c r="AN965" s="14"/>
      <c r="AO965" s="14"/>
      <c r="AP965" s="14"/>
      <c r="AQ965" s="14"/>
      <c r="AR965" s="14"/>
      <c r="AS965" s="14"/>
      <c r="AT965" s="14"/>
      <c r="AU965" s="14"/>
      <c r="AV965" s="14"/>
      <c r="AW965" s="14"/>
      <c r="AX965" s="14"/>
      <c r="AY965" s="14"/>
      <c r="AZ965" s="14"/>
      <c r="BA965" s="14"/>
      <c r="BB965" s="14"/>
      <c r="BC965" s="14"/>
      <c r="BD965" s="14"/>
      <c r="BE965" s="14"/>
      <c r="BF965" s="14"/>
      <c r="BG965" s="14"/>
      <c r="BH965" s="14"/>
    </row>
    <row r="966" spans="1:60">
      <c r="A966" s="49"/>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c r="AH966" s="14"/>
      <c r="AI966" s="14"/>
      <c r="AJ966" s="14"/>
      <c r="AK966" s="14"/>
      <c r="AL966" s="14"/>
      <c r="AM966" s="14"/>
      <c r="AN966" s="14"/>
      <c r="AO966" s="14"/>
      <c r="AP966" s="14"/>
      <c r="AQ966" s="14"/>
      <c r="AR966" s="14"/>
      <c r="AS966" s="14"/>
      <c r="AT966" s="14"/>
      <c r="AU966" s="14"/>
      <c r="AV966" s="14"/>
      <c r="AW966" s="14"/>
      <c r="AX966" s="14"/>
      <c r="AY966" s="14"/>
      <c r="AZ966" s="14"/>
      <c r="BA966" s="14"/>
      <c r="BB966" s="14"/>
      <c r="BC966" s="14"/>
      <c r="BD966" s="14"/>
      <c r="BE966" s="14"/>
      <c r="BF966" s="14"/>
      <c r="BG966" s="14"/>
      <c r="BH966" s="14"/>
    </row>
    <row r="967" spans="1:60">
      <c r="A967" s="49"/>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c r="AH967" s="14"/>
      <c r="AI967" s="14"/>
      <c r="AJ967" s="14"/>
      <c r="AK967" s="14"/>
      <c r="AL967" s="14"/>
      <c r="AM967" s="14"/>
      <c r="AN967" s="14"/>
      <c r="AO967" s="14"/>
      <c r="AP967" s="14"/>
      <c r="AQ967" s="14"/>
      <c r="AR967" s="14"/>
      <c r="AS967" s="14"/>
      <c r="AT967" s="14"/>
      <c r="AU967" s="14"/>
      <c r="AV967" s="14"/>
      <c r="AW967" s="14"/>
      <c r="AX967" s="14"/>
      <c r="AY967" s="14"/>
      <c r="AZ967" s="14"/>
      <c r="BA967" s="14"/>
      <c r="BB967" s="14"/>
      <c r="BC967" s="14"/>
      <c r="BD967" s="14"/>
      <c r="BE967" s="14"/>
      <c r="BF967" s="14"/>
      <c r="BG967" s="14"/>
      <c r="BH967" s="14"/>
    </row>
    <row r="968" spans="1:60">
      <c r="A968" s="49"/>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c r="AH968" s="14"/>
      <c r="AI968" s="14"/>
      <c r="AJ968" s="14"/>
      <c r="AK968" s="14"/>
      <c r="AL968" s="14"/>
      <c r="AM968" s="14"/>
      <c r="AN968" s="14"/>
      <c r="AO968" s="14"/>
      <c r="AP968" s="14"/>
      <c r="AQ968" s="14"/>
      <c r="AR968" s="14"/>
      <c r="AS968" s="14"/>
      <c r="AT968" s="14"/>
      <c r="AU968" s="14"/>
      <c r="AV968" s="14"/>
      <c r="AW968" s="14"/>
      <c r="AX968" s="14"/>
      <c r="AY968" s="14"/>
      <c r="AZ968" s="14"/>
      <c r="BA968" s="14"/>
      <c r="BB968" s="14"/>
      <c r="BC968" s="14"/>
      <c r="BD968" s="14"/>
      <c r="BE968" s="14"/>
      <c r="BF968" s="14"/>
      <c r="BG968" s="14"/>
      <c r="BH968" s="14"/>
    </row>
    <row r="969" spans="1:60">
      <c r="A969" s="49"/>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c r="AH969" s="14"/>
      <c r="AI969" s="14"/>
      <c r="AJ969" s="14"/>
      <c r="AK969" s="14"/>
      <c r="AL969" s="14"/>
      <c r="AM969" s="14"/>
      <c r="AN969" s="14"/>
      <c r="AO969" s="14"/>
      <c r="AP969" s="14"/>
      <c r="AQ969" s="14"/>
      <c r="AR969" s="14"/>
      <c r="AS969" s="14"/>
      <c r="AT969" s="14"/>
      <c r="AU969" s="14"/>
      <c r="AV969" s="14"/>
      <c r="AW969" s="14"/>
      <c r="AX969" s="14"/>
      <c r="AY969" s="14"/>
      <c r="AZ969" s="14"/>
      <c r="BA969" s="14"/>
      <c r="BB969" s="14"/>
      <c r="BC969" s="14"/>
      <c r="BD969" s="14"/>
      <c r="BE969" s="14"/>
      <c r="BF969" s="14"/>
      <c r="BG969" s="14"/>
      <c r="BH969" s="14"/>
    </row>
    <row r="970" spans="1:60">
      <c r="A970" s="49"/>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c r="AH970" s="14"/>
      <c r="AI970" s="14"/>
      <c r="AJ970" s="14"/>
      <c r="AK970" s="14"/>
      <c r="AL970" s="14"/>
      <c r="AM970" s="14"/>
      <c r="AN970" s="14"/>
      <c r="AO970" s="14"/>
      <c r="AP970" s="14"/>
      <c r="AQ970" s="14"/>
      <c r="AR970" s="14"/>
      <c r="AS970" s="14"/>
      <c r="AT970" s="14"/>
      <c r="AU970" s="14"/>
      <c r="AV970" s="14"/>
      <c r="AW970" s="14"/>
      <c r="AX970" s="14"/>
      <c r="AY970" s="14"/>
      <c r="AZ970" s="14"/>
      <c r="BA970" s="14"/>
      <c r="BB970" s="14"/>
      <c r="BC970" s="14"/>
      <c r="BD970" s="14"/>
      <c r="BE970" s="14"/>
      <c r="BF970" s="14"/>
      <c r="BG970" s="14"/>
      <c r="BH970" s="14"/>
    </row>
    <row r="971" spans="1:60">
      <c r="A971" s="49"/>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c r="AH971" s="14"/>
      <c r="AI971" s="14"/>
      <c r="AJ971" s="14"/>
      <c r="AK971" s="14"/>
      <c r="AL971" s="14"/>
      <c r="AM971" s="14"/>
      <c r="AN971" s="14"/>
      <c r="AO971" s="14"/>
      <c r="AP971" s="14"/>
      <c r="AQ971" s="14"/>
      <c r="AR971" s="14"/>
      <c r="AS971" s="14"/>
      <c r="AT971" s="14"/>
      <c r="AU971" s="14"/>
      <c r="AV971" s="14"/>
      <c r="AW971" s="14"/>
      <c r="AX971" s="14"/>
      <c r="AY971" s="14"/>
      <c r="AZ971" s="14"/>
      <c r="BA971" s="14"/>
      <c r="BB971" s="14"/>
      <c r="BC971" s="14"/>
      <c r="BD971" s="14"/>
      <c r="BE971" s="14"/>
      <c r="BF971" s="14"/>
      <c r="BG971" s="14"/>
      <c r="BH971" s="14"/>
    </row>
    <row r="972" spans="1:60">
      <c r="A972" s="49"/>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c r="AH972" s="14"/>
      <c r="AI972" s="14"/>
      <c r="AJ972" s="14"/>
      <c r="AK972" s="14"/>
      <c r="AL972" s="14"/>
      <c r="AM972" s="14"/>
      <c r="AN972" s="14"/>
      <c r="AO972" s="14"/>
      <c r="AP972" s="14"/>
      <c r="AQ972" s="14"/>
      <c r="AR972" s="14"/>
      <c r="AS972" s="14"/>
      <c r="AT972" s="14"/>
      <c r="AU972" s="14"/>
      <c r="AV972" s="14"/>
      <c r="AW972" s="14"/>
      <c r="AX972" s="14"/>
      <c r="AY972" s="14"/>
      <c r="AZ972" s="14"/>
      <c r="BA972" s="14"/>
      <c r="BB972" s="14"/>
      <c r="BC972" s="14"/>
      <c r="BD972" s="14"/>
      <c r="BE972" s="14"/>
      <c r="BF972" s="14"/>
      <c r="BG972" s="14"/>
      <c r="BH972" s="14"/>
    </row>
    <row r="973" spans="1:60">
      <c r="A973" s="49"/>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c r="AH973" s="14"/>
      <c r="AI973" s="14"/>
      <c r="AJ973" s="14"/>
      <c r="AK973" s="14"/>
      <c r="AL973" s="14"/>
      <c r="AM973" s="14"/>
      <c r="AN973" s="14"/>
      <c r="AO973" s="14"/>
      <c r="AP973" s="14"/>
      <c r="AQ973" s="14"/>
      <c r="AR973" s="14"/>
      <c r="AS973" s="14"/>
      <c r="AT973" s="14"/>
      <c r="AU973" s="14"/>
      <c r="AV973" s="14"/>
      <c r="AW973" s="14"/>
      <c r="AX973" s="14"/>
      <c r="AY973" s="14"/>
      <c r="AZ973" s="14"/>
      <c r="BA973" s="14"/>
      <c r="BB973" s="14"/>
      <c r="BC973" s="14"/>
      <c r="BD973" s="14"/>
      <c r="BE973" s="14"/>
      <c r="BF973" s="14"/>
      <c r="BG973" s="14"/>
      <c r="BH973" s="14"/>
    </row>
    <row r="974" spans="1:60">
      <c r="A974" s="49"/>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c r="AH974" s="14"/>
      <c r="AI974" s="14"/>
      <c r="AJ974" s="14"/>
      <c r="AK974" s="14"/>
      <c r="AL974" s="14"/>
      <c r="AM974" s="14"/>
      <c r="AN974" s="14"/>
      <c r="AO974" s="14"/>
      <c r="AP974" s="14"/>
      <c r="AQ974" s="14"/>
      <c r="AR974" s="14"/>
      <c r="AS974" s="14"/>
      <c r="AT974" s="14"/>
      <c r="AU974" s="14"/>
      <c r="AV974" s="14"/>
      <c r="AW974" s="14"/>
      <c r="AX974" s="14"/>
      <c r="AY974" s="14"/>
      <c r="AZ974" s="14"/>
      <c r="BA974" s="14"/>
      <c r="BB974" s="14"/>
      <c r="BC974" s="14"/>
      <c r="BD974" s="14"/>
      <c r="BE974" s="14"/>
      <c r="BF974" s="14"/>
      <c r="BG974" s="14"/>
      <c r="BH974" s="14"/>
    </row>
    <row r="975" spans="1:60">
      <c r="A975" s="49"/>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c r="AH975" s="14"/>
      <c r="AI975" s="14"/>
      <c r="AJ975" s="14"/>
      <c r="AK975" s="14"/>
      <c r="AL975" s="14"/>
      <c r="AM975" s="14"/>
      <c r="AN975" s="14"/>
      <c r="AO975" s="14"/>
      <c r="AP975" s="14"/>
      <c r="AQ975" s="14"/>
      <c r="AR975" s="14"/>
      <c r="AS975" s="14"/>
      <c r="AT975" s="14"/>
      <c r="AU975" s="14"/>
      <c r="AV975" s="14"/>
      <c r="AW975" s="14"/>
      <c r="AX975" s="14"/>
      <c r="AY975" s="14"/>
      <c r="AZ975" s="14"/>
      <c r="BA975" s="14"/>
      <c r="BB975" s="14"/>
      <c r="BC975" s="14"/>
      <c r="BD975" s="14"/>
      <c r="BE975" s="14"/>
      <c r="BF975" s="14"/>
      <c r="BG975" s="14"/>
      <c r="BH975" s="14"/>
    </row>
    <row r="976" spans="1:60">
      <c r="A976" s="49"/>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c r="AH976" s="14"/>
      <c r="AI976" s="14"/>
      <c r="AJ976" s="14"/>
      <c r="AK976" s="14"/>
      <c r="AL976" s="14"/>
      <c r="AM976" s="14"/>
      <c r="AN976" s="14"/>
      <c r="AO976" s="14"/>
      <c r="AP976" s="14"/>
      <c r="AQ976" s="14"/>
      <c r="AR976" s="14"/>
      <c r="AS976" s="14"/>
      <c r="AT976" s="14"/>
      <c r="AU976" s="14"/>
      <c r="AV976" s="14"/>
      <c r="AW976" s="14"/>
      <c r="AX976" s="14"/>
      <c r="AY976" s="14"/>
      <c r="AZ976" s="14"/>
      <c r="BA976" s="14"/>
      <c r="BB976" s="14"/>
      <c r="BC976" s="14"/>
      <c r="BD976" s="14"/>
      <c r="BE976" s="14"/>
      <c r="BF976" s="14"/>
      <c r="BG976" s="14"/>
      <c r="BH976" s="14"/>
    </row>
    <row r="977" spans="1:60">
      <c r="A977" s="49"/>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c r="AH977" s="14"/>
      <c r="AI977" s="14"/>
      <c r="AJ977" s="14"/>
      <c r="AK977" s="14"/>
      <c r="AL977" s="14"/>
      <c r="AM977" s="14"/>
      <c r="AN977" s="14"/>
      <c r="AO977" s="14"/>
      <c r="AP977" s="14"/>
      <c r="AQ977" s="14"/>
      <c r="AR977" s="14"/>
      <c r="AS977" s="14"/>
      <c r="AT977" s="14"/>
      <c r="AU977" s="14"/>
      <c r="AV977" s="14"/>
      <c r="AW977" s="14"/>
      <c r="AX977" s="14"/>
      <c r="AY977" s="14"/>
      <c r="AZ977" s="14"/>
      <c r="BA977" s="14"/>
      <c r="BB977" s="14"/>
      <c r="BC977" s="14"/>
      <c r="BD977" s="14"/>
      <c r="BE977" s="14"/>
      <c r="BF977" s="14"/>
      <c r="BG977" s="14"/>
      <c r="BH977" s="14"/>
    </row>
    <row r="978" spans="1:60">
      <c r="A978" s="49"/>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c r="AH978" s="14"/>
      <c r="AI978" s="14"/>
      <c r="AJ978" s="14"/>
      <c r="AK978" s="14"/>
      <c r="AL978" s="14"/>
      <c r="AM978" s="14"/>
      <c r="AN978" s="14"/>
      <c r="AO978" s="14"/>
      <c r="AP978" s="14"/>
      <c r="AQ978" s="14"/>
      <c r="AR978" s="14"/>
      <c r="AS978" s="14"/>
      <c r="AT978" s="14"/>
      <c r="AU978" s="14"/>
      <c r="AV978" s="14"/>
      <c r="AW978" s="14"/>
      <c r="AX978" s="14"/>
      <c r="AY978" s="14"/>
      <c r="AZ978" s="14"/>
      <c r="BA978" s="14"/>
      <c r="BB978" s="14"/>
      <c r="BC978" s="14"/>
      <c r="BD978" s="14"/>
      <c r="BE978" s="14"/>
      <c r="BF978" s="14"/>
      <c r="BG978" s="14"/>
      <c r="BH978" s="14"/>
    </row>
    <row r="979" spans="1:60">
      <c r="A979" s="49"/>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c r="AH979" s="14"/>
      <c r="AI979" s="14"/>
      <c r="AJ979" s="14"/>
      <c r="AK979" s="14"/>
      <c r="AL979" s="14"/>
      <c r="AM979" s="14"/>
      <c r="AN979" s="14"/>
      <c r="AO979" s="14"/>
      <c r="AP979" s="14"/>
      <c r="AQ979" s="14"/>
      <c r="AR979" s="14"/>
      <c r="AS979" s="14"/>
      <c r="AT979" s="14"/>
      <c r="AU979" s="14"/>
      <c r="AV979" s="14"/>
      <c r="AW979" s="14"/>
      <c r="AX979" s="14"/>
      <c r="AY979" s="14"/>
      <c r="AZ979" s="14"/>
      <c r="BA979" s="14"/>
      <c r="BB979" s="14"/>
      <c r="BC979" s="14"/>
      <c r="BD979" s="14"/>
      <c r="BE979" s="14"/>
      <c r="BF979" s="14"/>
      <c r="BG979" s="14"/>
      <c r="BH979" s="14"/>
    </row>
    <row r="980" spans="1:60">
      <c r="A980" s="49"/>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c r="AH980" s="14"/>
      <c r="AI980" s="14"/>
      <c r="AJ980" s="14"/>
      <c r="AK980" s="14"/>
      <c r="AL980" s="14"/>
      <c r="AM980" s="14"/>
      <c r="AN980" s="14"/>
      <c r="AO980" s="14"/>
      <c r="AP980" s="14"/>
      <c r="AQ980" s="14"/>
      <c r="AR980" s="14"/>
      <c r="AS980" s="14"/>
      <c r="AT980" s="14"/>
      <c r="AU980" s="14"/>
      <c r="AV980" s="14"/>
      <c r="AW980" s="14"/>
      <c r="AX980" s="14"/>
      <c r="AY980" s="14"/>
      <c r="AZ980" s="14"/>
      <c r="BA980" s="14"/>
      <c r="BB980" s="14"/>
      <c r="BC980" s="14"/>
      <c r="BD980" s="14"/>
      <c r="BE980" s="14"/>
      <c r="BF980" s="14"/>
      <c r="BG980" s="14"/>
      <c r="BH980" s="14"/>
    </row>
    <row r="981" spans="1:60">
      <c r="A981" s="49"/>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c r="AH981" s="14"/>
      <c r="AI981" s="14"/>
      <c r="AJ981" s="14"/>
      <c r="AK981" s="14"/>
      <c r="AL981" s="14"/>
      <c r="AM981" s="14"/>
      <c r="AN981" s="14"/>
      <c r="AO981" s="14"/>
      <c r="AP981" s="14"/>
      <c r="AQ981" s="14"/>
      <c r="AR981" s="14"/>
      <c r="AS981" s="14"/>
      <c r="AT981" s="14"/>
      <c r="AU981" s="14"/>
      <c r="AV981" s="14"/>
      <c r="AW981" s="14"/>
      <c r="AX981" s="14"/>
      <c r="AY981" s="14"/>
      <c r="AZ981" s="14"/>
      <c r="BA981" s="14"/>
      <c r="BB981" s="14"/>
      <c r="BC981" s="14"/>
      <c r="BD981" s="14"/>
      <c r="BE981" s="14"/>
      <c r="BF981" s="14"/>
      <c r="BG981" s="14"/>
      <c r="BH981" s="14"/>
    </row>
    <row r="982" spans="1:60">
      <c r="A982" s="49"/>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c r="AH982" s="14"/>
      <c r="AI982" s="14"/>
      <c r="AJ982" s="14"/>
      <c r="AK982" s="14"/>
      <c r="AL982" s="14"/>
      <c r="AM982" s="14"/>
      <c r="AN982" s="14"/>
      <c r="AO982" s="14"/>
      <c r="AP982" s="14"/>
      <c r="AQ982" s="14"/>
      <c r="AR982" s="14"/>
      <c r="AS982" s="14"/>
      <c r="AT982" s="14"/>
      <c r="AU982" s="14"/>
      <c r="AV982" s="14"/>
      <c r="AW982" s="14"/>
      <c r="AX982" s="14"/>
      <c r="AY982" s="14"/>
      <c r="AZ982" s="14"/>
      <c r="BA982" s="14"/>
      <c r="BB982" s="14"/>
      <c r="BC982" s="14"/>
      <c r="BD982" s="14"/>
      <c r="BE982" s="14"/>
      <c r="BF982" s="14"/>
      <c r="BG982" s="14"/>
      <c r="BH982" s="14"/>
    </row>
    <row r="983" spans="1:60">
      <c r="A983" s="49"/>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c r="AH983" s="14"/>
      <c r="AI983" s="14"/>
      <c r="AJ983" s="14"/>
      <c r="AK983" s="14"/>
      <c r="AL983" s="14"/>
      <c r="AM983" s="14"/>
      <c r="AN983" s="14"/>
      <c r="AO983" s="14"/>
      <c r="AP983" s="14"/>
      <c r="AQ983" s="14"/>
      <c r="AR983" s="14"/>
      <c r="AS983" s="14"/>
      <c r="AT983" s="14"/>
      <c r="AU983" s="14"/>
      <c r="AV983" s="14"/>
      <c r="AW983" s="14"/>
      <c r="AX983" s="14"/>
      <c r="AY983" s="14"/>
      <c r="AZ983" s="14"/>
      <c r="BA983" s="14"/>
      <c r="BB983" s="14"/>
      <c r="BC983" s="14"/>
      <c r="BD983" s="14"/>
      <c r="BE983" s="14"/>
      <c r="BF983" s="14"/>
      <c r="BG983" s="14"/>
      <c r="BH983" s="14"/>
    </row>
    <row r="984" spans="1:60">
      <c r="A984" s="49"/>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c r="AH984" s="14"/>
      <c r="AI984" s="14"/>
      <c r="AJ984" s="14"/>
      <c r="AK984" s="14"/>
      <c r="AL984" s="14"/>
      <c r="AM984" s="14"/>
      <c r="AN984" s="14"/>
      <c r="AO984" s="14"/>
      <c r="AP984" s="14"/>
      <c r="AQ984" s="14"/>
      <c r="AR984" s="14"/>
      <c r="AS984" s="14"/>
      <c r="AT984" s="14"/>
      <c r="AU984" s="14"/>
      <c r="AV984" s="14"/>
      <c r="AW984" s="14"/>
      <c r="AX984" s="14"/>
      <c r="AY984" s="14"/>
      <c r="AZ984" s="14"/>
      <c r="BA984" s="14"/>
      <c r="BB984" s="14"/>
      <c r="BC984" s="14"/>
      <c r="BD984" s="14"/>
      <c r="BE984" s="14"/>
      <c r="BF984" s="14"/>
      <c r="BG984" s="14"/>
      <c r="BH984" s="14"/>
    </row>
    <row r="985" spans="1:60">
      <c r="A985" s="49"/>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c r="AH985" s="14"/>
      <c r="AI985" s="14"/>
      <c r="AJ985" s="14"/>
      <c r="AK985" s="14"/>
      <c r="AL985" s="14"/>
      <c r="AM985" s="14"/>
      <c r="AN985" s="14"/>
      <c r="AO985" s="14"/>
      <c r="AP985" s="14"/>
      <c r="AQ985" s="14"/>
      <c r="AR985" s="14"/>
      <c r="AS985" s="14"/>
      <c r="AT985" s="14"/>
      <c r="AU985" s="14"/>
      <c r="AV985" s="14"/>
      <c r="AW985" s="14"/>
      <c r="AX985" s="14"/>
      <c r="AY985" s="14"/>
      <c r="AZ985" s="14"/>
      <c r="BA985" s="14"/>
      <c r="BB985" s="14"/>
      <c r="BC985" s="14"/>
      <c r="BD985" s="14"/>
      <c r="BE985" s="14"/>
      <c r="BF985" s="14"/>
      <c r="BG985" s="14"/>
      <c r="BH985" s="14"/>
    </row>
    <row r="986" spans="1:60">
      <c r="A986" s="49"/>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c r="AH986" s="14"/>
      <c r="AI986" s="14"/>
      <c r="AJ986" s="14"/>
      <c r="AK986" s="14"/>
      <c r="AL986" s="14"/>
      <c r="AM986" s="14"/>
      <c r="AN986" s="14"/>
      <c r="AO986" s="14"/>
      <c r="AP986" s="14"/>
      <c r="AQ986" s="14"/>
      <c r="AR986" s="14"/>
      <c r="AS986" s="14"/>
      <c r="AT986" s="14"/>
      <c r="AU986" s="14"/>
      <c r="AV986" s="14"/>
      <c r="AW986" s="14"/>
      <c r="AX986" s="14"/>
      <c r="AY986" s="14"/>
      <c r="AZ986" s="14"/>
      <c r="BA986" s="14"/>
      <c r="BB986" s="14"/>
      <c r="BC986" s="14"/>
      <c r="BD986" s="14"/>
      <c r="BE986" s="14"/>
      <c r="BF986" s="14"/>
      <c r="BG986" s="14"/>
      <c r="BH986" s="14"/>
    </row>
    <row r="987" spans="1:60">
      <c r="A987" s="49"/>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c r="AH987" s="14"/>
      <c r="AI987" s="14"/>
      <c r="AJ987" s="14"/>
      <c r="AK987" s="14"/>
      <c r="AL987" s="14"/>
      <c r="AM987" s="14"/>
      <c r="AN987" s="14"/>
      <c r="AO987" s="14"/>
      <c r="AP987" s="14"/>
      <c r="AQ987" s="14"/>
      <c r="AR987" s="14"/>
      <c r="AS987" s="14"/>
      <c r="AT987" s="14"/>
      <c r="AU987" s="14"/>
      <c r="AV987" s="14"/>
      <c r="AW987" s="14"/>
      <c r="AX987" s="14"/>
      <c r="AY987" s="14"/>
      <c r="AZ987" s="14"/>
      <c r="BA987" s="14"/>
      <c r="BB987" s="14"/>
      <c r="BC987" s="14"/>
      <c r="BD987" s="14"/>
      <c r="BE987" s="14"/>
      <c r="BF987" s="14"/>
      <c r="BG987" s="14"/>
      <c r="BH987" s="14"/>
    </row>
    <row r="988" spans="1:60">
      <c r="A988" s="49"/>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c r="AH988" s="14"/>
      <c r="AI988" s="14"/>
      <c r="AJ988" s="14"/>
      <c r="AK988" s="14"/>
      <c r="AL988" s="14"/>
      <c r="AM988" s="14"/>
      <c r="AN988" s="14"/>
      <c r="AO988" s="14"/>
      <c r="AP988" s="14"/>
      <c r="AQ988" s="14"/>
      <c r="AR988" s="14"/>
      <c r="AS988" s="14"/>
      <c r="AT988" s="14"/>
      <c r="AU988" s="14"/>
      <c r="AV988" s="14"/>
      <c r="AW988" s="14"/>
      <c r="AX988" s="14"/>
      <c r="AY988" s="14"/>
      <c r="AZ988" s="14"/>
      <c r="BA988" s="14"/>
      <c r="BB988" s="14"/>
      <c r="BC988" s="14"/>
      <c r="BD988" s="14"/>
      <c r="BE988" s="14"/>
      <c r="BF988" s="14"/>
      <c r="BG988" s="14"/>
      <c r="BH988" s="14"/>
    </row>
    <row r="989" spans="1:60">
      <c r="A989" s="49"/>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c r="AH989" s="14"/>
      <c r="AI989" s="14"/>
      <c r="AJ989" s="14"/>
      <c r="AK989" s="14"/>
      <c r="AL989" s="14"/>
      <c r="AM989" s="14"/>
      <c r="AN989" s="14"/>
      <c r="AO989" s="14"/>
      <c r="AP989" s="14"/>
      <c r="AQ989" s="14"/>
      <c r="AR989" s="14"/>
      <c r="AS989" s="14"/>
      <c r="AT989" s="14"/>
      <c r="AU989" s="14"/>
      <c r="AV989" s="14"/>
      <c r="AW989" s="14"/>
      <c r="AX989" s="14"/>
      <c r="AY989" s="14"/>
      <c r="AZ989" s="14"/>
      <c r="BA989" s="14"/>
      <c r="BB989" s="14"/>
      <c r="BC989" s="14"/>
      <c r="BD989" s="14"/>
      <c r="BE989" s="14"/>
      <c r="BF989" s="14"/>
      <c r="BG989" s="14"/>
      <c r="BH989" s="14"/>
    </row>
    <row r="990" spans="1:60">
      <c r="A990" s="49"/>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c r="AH990" s="14"/>
      <c r="AI990" s="14"/>
      <c r="AJ990" s="14"/>
      <c r="AK990" s="14"/>
      <c r="AL990" s="14"/>
      <c r="AM990" s="14"/>
      <c r="AN990" s="14"/>
      <c r="AO990" s="14"/>
      <c r="AP990" s="14"/>
      <c r="AQ990" s="14"/>
      <c r="AR990" s="14"/>
      <c r="AS990" s="14"/>
      <c r="AT990" s="14"/>
      <c r="AU990" s="14"/>
      <c r="AV990" s="14"/>
      <c r="AW990" s="14"/>
      <c r="AX990" s="14"/>
      <c r="AY990" s="14"/>
      <c r="AZ990" s="14"/>
      <c r="BA990" s="14"/>
      <c r="BB990" s="14"/>
      <c r="BC990" s="14"/>
      <c r="BD990" s="14"/>
      <c r="BE990" s="14"/>
      <c r="BF990" s="14"/>
      <c r="BG990" s="14"/>
      <c r="BH990" s="14"/>
    </row>
    <row r="991" spans="1:60">
      <c r="A991" s="49"/>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c r="AH991" s="14"/>
      <c r="AI991" s="14"/>
      <c r="AJ991" s="14"/>
      <c r="AK991" s="14"/>
      <c r="AL991" s="14"/>
      <c r="AM991" s="14"/>
      <c r="AN991" s="14"/>
      <c r="AO991" s="14"/>
      <c r="AP991" s="14"/>
      <c r="AQ991" s="14"/>
      <c r="AR991" s="14"/>
      <c r="AS991" s="14"/>
      <c r="AT991" s="14"/>
      <c r="AU991" s="14"/>
      <c r="AV991" s="14"/>
      <c r="AW991" s="14"/>
      <c r="AX991" s="14"/>
      <c r="AY991" s="14"/>
      <c r="AZ991" s="14"/>
      <c r="BA991" s="14"/>
      <c r="BB991" s="14"/>
      <c r="BC991" s="14"/>
      <c r="BD991" s="14"/>
      <c r="BE991" s="14"/>
      <c r="BF991" s="14"/>
      <c r="BG991" s="14"/>
      <c r="BH991" s="14"/>
    </row>
    <row r="992" spans="1:60">
      <c r="A992" s="49"/>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c r="AH992" s="14"/>
      <c r="AI992" s="14"/>
      <c r="AJ992" s="14"/>
      <c r="AK992" s="14"/>
      <c r="AL992" s="14"/>
      <c r="AM992" s="14"/>
      <c r="AN992" s="14"/>
      <c r="AO992" s="14"/>
      <c r="AP992" s="14"/>
      <c r="AQ992" s="14"/>
      <c r="AR992" s="14"/>
      <c r="AS992" s="14"/>
      <c r="AT992" s="14"/>
      <c r="AU992" s="14"/>
      <c r="AV992" s="14"/>
      <c r="AW992" s="14"/>
      <c r="AX992" s="14"/>
      <c r="AY992" s="14"/>
      <c r="AZ992" s="14"/>
      <c r="BA992" s="14"/>
      <c r="BB992" s="14"/>
      <c r="BC992" s="14"/>
      <c r="BD992" s="14"/>
      <c r="BE992" s="14"/>
      <c r="BF992" s="14"/>
      <c r="BG992" s="14"/>
      <c r="BH992" s="14"/>
    </row>
    <row r="993" spans="1:60">
      <c r="A993" s="49"/>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c r="AH993" s="14"/>
      <c r="AI993" s="14"/>
      <c r="AJ993" s="14"/>
      <c r="AK993" s="14"/>
      <c r="AL993" s="14"/>
      <c r="AM993" s="14"/>
      <c r="AN993" s="14"/>
      <c r="AO993" s="14"/>
      <c r="AP993" s="14"/>
      <c r="AQ993" s="14"/>
      <c r="AR993" s="14"/>
      <c r="AS993" s="14"/>
      <c r="AT993" s="14"/>
      <c r="AU993" s="14"/>
      <c r="AV993" s="14"/>
      <c r="AW993" s="14"/>
      <c r="AX993" s="14"/>
      <c r="AY993" s="14"/>
      <c r="AZ993" s="14"/>
      <c r="BA993" s="14"/>
      <c r="BB993" s="14"/>
      <c r="BC993" s="14"/>
      <c r="BD993" s="14"/>
      <c r="BE993" s="14"/>
      <c r="BF993" s="14"/>
      <c r="BG993" s="14"/>
      <c r="BH993" s="14"/>
    </row>
    <row r="994" spans="1:60">
      <c r="A994" s="49"/>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c r="AH994" s="14"/>
      <c r="AI994" s="14"/>
      <c r="AJ994" s="14"/>
      <c r="AK994" s="14"/>
      <c r="AL994" s="14"/>
      <c r="AM994" s="14"/>
      <c r="AN994" s="14"/>
      <c r="AO994" s="14"/>
      <c r="AP994" s="14"/>
      <c r="AQ994" s="14"/>
      <c r="AR994" s="14"/>
      <c r="AS994" s="14"/>
      <c r="AT994" s="14"/>
      <c r="AU994" s="14"/>
      <c r="AV994" s="14"/>
      <c r="AW994" s="14"/>
      <c r="AX994" s="14"/>
      <c r="AY994" s="14"/>
      <c r="AZ994" s="14"/>
      <c r="BA994" s="14"/>
      <c r="BB994" s="14"/>
      <c r="BC994" s="14"/>
      <c r="BD994" s="14"/>
      <c r="BE994" s="14"/>
      <c r="BF994" s="14"/>
      <c r="BG994" s="14"/>
      <c r="BH994" s="14"/>
    </row>
    <row r="995" spans="1:60">
      <c r="A995" s="49"/>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c r="AH995" s="14"/>
      <c r="AI995" s="14"/>
      <c r="AJ995" s="14"/>
      <c r="AK995" s="14"/>
      <c r="AL995" s="14"/>
      <c r="AM995" s="14"/>
      <c r="AN995" s="14"/>
      <c r="AO995" s="14"/>
      <c r="AP995" s="14"/>
      <c r="AQ995" s="14"/>
      <c r="AR995" s="14"/>
      <c r="AS995" s="14"/>
      <c r="AT995" s="14"/>
      <c r="AU995" s="14"/>
      <c r="AV995" s="14"/>
      <c r="AW995" s="14"/>
      <c r="AX995" s="14"/>
      <c r="AY995" s="14"/>
      <c r="AZ995" s="14"/>
      <c r="BA995" s="14"/>
      <c r="BB995" s="14"/>
      <c r="BC995" s="14"/>
      <c r="BD995" s="14"/>
      <c r="BE995" s="14"/>
      <c r="BF995" s="14"/>
      <c r="BG995" s="14"/>
      <c r="BH995" s="14"/>
    </row>
    <row r="996" spans="1:60">
      <c r="A996" s="49"/>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c r="AH996" s="14"/>
      <c r="AI996" s="14"/>
      <c r="AJ996" s="14"/>
      <c r="AK996" s="14"/>
      <c r="AL996" s="14"/>
      <c r="AM996" s="14"/>
      <c r="AN996" s="14"/>
      <c r="AO996" s="14"/>
      <c r="AP996" s="14"/>
      <c r="AQ996" s="14"/>
      <c r="AR996" s="14"/>
      <c r="AS996" s="14"/>
      <c r="AT996" s="14"/>
      <c r="AU996" s="14"/>
      <c r="AV996" s="14"/>
      <c r="AW996" s="14"/>
      <c r="AX996" s="14"/>
      <c r="AY996" s="14"/>
      <c r="AZ996" s="14"/>
      <c r="BA996" s="14"/>
      <c r="BB996" s="14"/>
      <c r="BC996" s="14"/>
      <c r="BD996" s="14"/>
      <c r="BE996" s="14"/>
      <c r="BF996" s="14"/>
      <c r="BG996" s="14"/>
      <c r="BH996" s="14"/>
    </row>
    <row r="997" spans="1:60">
      <c r="A997" s="49"/>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c r="AH997" s="14"/>
      <c r="AI997" s="14"/>
      <c r="AJ997" s="14"/>
      <c r="AK997" s="14"/>
      <c r="AL997" s="14"/>
      <c r="AM997" s="14"/>
      <c r="AN997" s="14"/>
      <c r="AO997" s="14"/>
      <c r="AP997" s="14"/>
      <c r="AQ997" s="14"/>
      <c r="AR997" s="14"/>
      <c r="AS997" s="14"/>
      <c r="AT997" s="14"/>
      <c r="AU997" s="14"/>
      <c r="AV997" s="14"/>
      <c r="AW997" s="14"/>
      <c r="AX997" s="14"/>
      <c r="AY997" s="14"/>
      <c r="AZ997" s="14"/>
      <c r="BA997" s="14"/>
      <c r="BB997" s="14"/>
      <c r="BC997" s="14"/>
      <c r="BD997" s="14"/>
      <c r="BE997" s="14"/>
      <c r="BF997" s="14"/>
      <c r="BG997" s="14"/>
      <c r="BH997" s="14"/>
    </row>
    <row r="998" spans="1:60">
      <c r="A998" s="49"/>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c r="AH998" s="14"/>
      <c r="AI998" s="14"/>
      <c r="AJ998" s="14"/>
      <c r="AK998" s="14"/>
      <c r="AL998" s="14"/>
      <c r="AM998" s="14"/>
      <c r="AN998" s="14"/>
      <c r="AO998" s="14"/>
      <c r="AP998" s="14"/>
      <c r="AQ998" s="14"/>
      <c r="AR998" s="14"/>
      <c r="AS998" s="14"/>
      <c r="AT998" s="14"/>
      <c r="AU998" s="14"/>
      <c r="AV998" s="14"/>
      <c r="AW998" s="14"/>
      <c r="AX998" s="14"/>
      <c r="AY998" s="14"/>
      <c r="AZ998" s="14"/>
      <c r="BA998" s="14"/>
      <c r="BB998" s="14"/>
      <c r="BC998" s="14"/>
      <c r="BD998" s="14"/>
      <c r="BE998" s="14"/>
      <c r="BF998" s="14"/>
      <c r="BG998" s="14"/>
      <c r="BH998" s="14"/>
    </row>
    <row r="999" spans="1:60">
      <c r="A999" s="49"/>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c r="AH999" s="14"/>
      <c r="AI999" s="14"/>
      <c r="AJ999" s="14"/>
      <c r="AK999" s="14"/>
      <c r="AL999" s="14"/>
      <c r="AM999" s="14"/>
      <c r="AN999" s="14"/>
      <c r="AO999" s="14"/>
      <c r="AP999" s="14"/>
      <c r="AQ999" s="14"/>
      <c r="AR999" s="14"/>
      <c r="AS999" s="14"/>
      <c r="AT999" s="14"/>
      <c r="AU999" s="14"/>
      <c r="AV999" s="14"/>
      <c r="AW999" s="14"/>
      <c r="AX999" s="14"/>
      <c r="AY999" s="14"/>
      <c r="AZ999" s="14"/>
      <c r="BA999" s="14"/>
      <c r="BB999" s="14"/>
      <c r="BC999" s="14"/>
      <c r="BD999" s="14"/>
      <c r="BE999" s="14"/>
      <c r="BF999" s="14"/>
      <c r="BG999" s="14"/>
      <c r="BH999" s="14"/>
    </row>
    <row r="1000" spans="1:60">
      <c r="A1000" s="49"/>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c r="AH1000" s="14"/>
      <c r="AI1000" s="14"/>
      <c r="AJ1000" s="14"/>
      <c r="AK1000" s="14"/>
      <c r="AL1000" s="14"/>
      <c r="AM1000" s="14"/>
      <c r="AN1000" s="14"/>
      <c r="AO1000" s="14"/>
      <c r="AP1000" s="14"/>
      <c r="AQ1000" s="14"/>
      <c r="AR1000" s="14"/>
      <c r="AS1000" s="14"/>
      <c r="AT1000" s="14"/>
      <c r="AU1000" s="14"/>
      <c r="AV1000" s="14"/>
      <c r="AW1000" s="14"/>
      <c r="AX1000" s="14"/>
      <c r="AY1000" s="14"/>
      <c r="AZ1000" s="14"/>
      <c r="BA1000" s="14"/>
      <c r="BB1000" s="14"/>
      <c r="BC1000" s="14"/>
      <c r="BD1000" s="14"/>
      <c r="BE1000" s="14"/>
      <c r="BF1000" s="14"/>
      <c r="BG1000" s="14"/>
      <c r="BH1000" s="14"/>
    </row>
    <row r="1001" spans="1:60">
      <c r="A1001" s="49"/>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c r="AC1001" s="14"/>
      <c r="AD1001" s="14"/>
      <c r="AE1001" s="14"/>
      <c r="AF1001" s="14"/>
      <c r="AG1001" s="14"/>
      <c r="AH1001" s="14"/>
      <c r="AI1001" s="14"/>
      <c r="AJ1001" s="14"/>
      <c r="AK1001" s="14"/>
      <c r="AL1001" s="14"/>
      <c r="AM1001" s="14"/>
      <c r="AN1001" s="14"/>
      <c r="AO1001" s="14"/>
      <c r="AP1001" s="14"/>
      <c r="AQ1001" s="14"/>
      <c r="AR1001" s="14"/>
      <c r="AS1001" s="14"/>
      <c r="AT1001" s="14"/>
      <c r="AU1001" s="14"/>
      <c r="AV1001" s="14"/>
      <c r="AW1001" s="14"/>
      <c r="AX1001" s="14"/>
      <c r="AY1001" s="14"/>
      <c r="AZ1001" s="14"/>
      <c r="BA1001" s="14"/>
      <c r="BB1001" s="14"/>
      <c r="BC1001" s="14"/>
      <c r="BD1001" s="14"/>
      <c r="BE1001" s="14"/>
      <c r="BF1001" s="14"/>
      <c r="BG1001" s="14"/>
      <c r="BH1001" s="14"/>
    </row>
    <row r="1002" spans="1:60">
      <c r="A1002" s="49"/>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c r="AC1002" s="14"/>
      <c r="AD1002" s="14"/>
      <c r="AE1002" s="14"/>
      <c r="AF1002" s="14"/>
      <c r="AG1002" s="14"/>
      <c r="AH1002" s="14"/>
      <c r="AI1002" s="14"/>
      <c r="AJ1002" s="14"/>
      <c r="AK1002" s="14"/>
      <c r="AL1002" s="14"/>
      <c r="AM1002" s="14"/>
      <c r="AN1002" s="14"/>
      <c r="AO1002" s="14"/>
      <c r="AP1002" s="14"/>
      <c r="AQ1002" s="14"/>
      <c r="AR1002" s="14"/>
      <c r="AS1002" s="14"/>
      <c r="AT1002" s="14"/>
      <c r="AU1002" s="14"/>
      <c r="AV1002" s="14"/>
      <c r="AW1002" s="14"/>
      <c r="AX1002" s="14"/>
      <c r="AY1002" s="14"/>
      <c r="AZ1002" s="14"/>
      <c r="BA1002" s="14"/>
      <c r="BB1002" s="14"/>
      <c r="BC1002" s="14"/>
      <c r="BD1002" s="14"/>
      <c r="BE1002" s="14"/>
      <c r="BF1002" s="14"/>
      <c r="BG1002" s="14"/>
      <c r="BH1002" s="14"/>
    </row>
    <row r="1003" spans="1:60">
      <c r="A1003" s="49"/>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c r="AC1003" s="14"/>
      <c r="AD1003" s="14"/>
      <c r="AE1003" s="14"/>
      <c r="AF1003" s="14"/>
      <c r="AG1003" s="14"/>
      <c r="AH1003" s="14"/>
      <c r="AI1003" s="14"/>
      <c r="AJ1003" s="14"/>
      <c r="AK1003" s="14"/>
      <c r="AL1003" s="14"/>
      <c r="AM1003" s="14"/>
      <c r="AN1003" s="14"/>
      <c r="AO1003" s="14"/>
      <c r="AP1003" s="14"/>
      <c r="AQ1003" s="14"/>
      <c r="AR1003" s="14"/>
      <c r="AS1003" s="14"/>
      <c r="AT1003" s="14"/>
      <c r="AU1003" s="14"/>
      <c r="AV1003" s="14"/>
      <c r="AW1003" s="14"/>
      <c r="AX1003" s="14"/>
      <c r="AY1003" s="14"/>
      <c r="AZ1003" s="14"/>
      <c r="BA1003" s="14"/>
      <c r="BB1003" s="14"/>
      <c r="BC1003" s="14"/>
      <c r="BD1003" s="14"/>
      <c r="BE1003" s="14"/>
      <c r="BF1003" s="14"/>
      <c r="BG1003" s="14"/>
      <c r="BH1003" s="14"/>
    </row>
    <row r="1004" spans="1:60">
      <c r="A1004" s="49"/>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c r="AC1004" s="14"/>
      <c r="AD1004" s="14"/>
      <c r="AE1004" s="14"/>
      <c r="AF1004" s="14"/>
      <c r="AG1004" s="14"/>
      <c r="AH1004" s="14"/>
      <c r="AI1004" s="14"/>
      <c r="AJ1004" s="14"/>
      <c r="AK1004" s="14"/>
      <c r="AL1004" s="14"/>
      <c r="AM1004" s="14"/>
      <c r="AN1004" s="14"/>
      <c r="AO1004" s="14"/>
      <c r="AP1004" s="14"/>
      <c r="AQ1004" s="14"/>
      <c r="AR1004" s="14"/>
      <c r="AS1004" s="14"/>
      <c r="AT1004" s="14"/>
      <c r="AU1004" s="14"/>
      <c r="AV1004" s="14"/>
      <c r="AW1004" s="14"/>
      <c r="AX1004" s="14"/>
      <c r="AY1004" s="14"/>
      <c r="AZ1004" s="14"/>
      <c r="BA1004" s="14"/>
      <c r="BB1004" s="14"/>
      <c r="BC1004" s="14"/>
      <c r="BD1004" s="14"/>
      <c r="BE1004" s="14"/>
      <c r="BF1004" s="14"/>
      <c r="BG1004" s="14"/>
      <c r="BH1004" s="14"/>
    </row>
    <row r="1005" spans="1:60">
      <c r="A1005" s="49"/>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c r="AC1005" s="14"/>
      <c r="AD1005" s="14"/>
      <c r="AE1005" s="14"/>
      <c r="AF1005" s="14"/>
      <c r="AG1005" s="14"/>
      <c r="AH1005" s="14"/>
      <c r="AI1005" s="14"/>
      <c r="AJ1005" s="14"/>
      <c r="AK1005" s="14"/>
      <c r="AL1005" s="14"/>
      <c r="AM1005" s="14"/>
      <c r="AN1005" s="14"/>
      <c r="AO1005" s="14"/>
      <c r="AP1005" s="14"/>
      <c r="AQ1005" s="14"/>
      <c r="AR1005" s="14"/>
      <c r="AS1005" s="14"/>
      <c r="AT1005" s="14"/>
      <c r="AU1005" s="14"/>
      <c r="AV1005" s="14"/>
      <c r="AW1005" s="14"/>
      <c r="AX1005" s="14"/>
      <c r="AY1005" s="14"/>
      <c r="AZ1005" s="14"/>
      <c r="BA1005" s="14"/>
      <c r="BB1005" s="14"/>
      <c r="BC1005" s="14"/>
      <c r="BD1005" s="14"/>
      <c r="BE1005" s="14"/>
      <c r="BF1005" s="14"/>
      <c r="BG1005" s="14"/>
      <c r="BH1005" s="14"/>
    </row>
    <row r="1006" spans="1:60">
      <c r="A1006" s="49"/>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c r="AC1006" s="14"/>
      <c r="AD1006" s="14"/>
      <c r="AE1006" s="14"/>
      <c r="AF1006" s="14"/>
      <c r="AG1006" s="14"/>
      <c r="AH1006" s="14"/>
      <c r="AI1006" s="14"/>
      <c r="AJ1006" s="14"/>
      <c r="AK1006" s="14"/>
      <c r="AL1006" s="14"/>
      <c r="AM1006" s="14"/>
      <c r="AN1006" s="14"/>
      <c r="AO1006" s="14"/>
      <c r="AP1006" s="14"/>
      <c r="AQ1006" s="14"/>
      <c r="AR1006" s="14"/>
      <c r="AS1006" s="14"/>
      <c r="AT1006" s="14"/>
      <c r="AU1006" s="14"/>
      <c r="AV1006" s="14"/>
      <c r="AW1006" s="14"/>
      <c r="AX1006" s="14"/>
      <c r="AY1006" s="14"/>
      <c r="AZ1006" s="14"/>
      <c r="BA1006" s="14"/>
      <c r="BB1006" s="14"/>
      <c r="BC1006" s="14"/>
      <c r="BD1006" s="14"/>
      <c r="BE1006" s="14"/>
      <c r="BF1006" s="14"/>
      <c r="BG1006" s="14"/>
      <c r="BH1006" s="14"/>
    </row>
    <row r="1007" spans="1:60">
      <c r="A1007" s="49"/>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c r="AC1007" s="14"/>
      <c r="AD1007" s="14"/>
      <c r="AE1007" s="14"/>
      <c r="AF1007" s="14"/>
      <c r="AG1007" s="14"/>
      <c r="AH1007" s="14"/>
      <c r="AI1007" s="14"/>
      <c r="AJ1007" s="14"/>
      <c r="AK1007" s="14"/>
      <c r="AL1007" s="14"/>
      <c r="AM1007" s="14"/>
      <c r="AN1007" s="14"/>
      <c r="AO1007" s="14"/>
      <c r="AP1007" s="14"/>
      <c r="AQ1007" s="14"/>
      <c r="AR1007" s="14"/>
      <c r="AS1007" s="14"/>
      <c r="AT1007" s="14"/>
      <c r="AU1007" s="14"/>
      <c r="AV1007" s="14"/>
      <c r="AW1007" s="14"/>
      <c r="AX1007" s="14"/>
      <c r="AY1007" s="14"/>
      <c r="AZ1007" s="14"/>
      <c r="BA1007" s="14"/>
      <c r="BB1007" s="14"/>
      <c r="BC1007" s="14"/>
      <c r="BD1007" s="14"/>
      <c r="BE1007" s="14"/>
      <c r="BF1007" s="14"/>
      <c r="BG1007" s="14"/>
      <c r="BH1007" s="14"/>
    </row>
    <row r="1008" spans="1:60">
      <c r="A1008" s="49"/>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c r="AC1008" s="14"/>
      <c r="AD1008" s="14"/>
      <c r="AE1008" s="14"/>
      <c r="AF1008" s="14"/>
      <c r="AG1008" s="14"/>
      <c r="AH1008" s="14"/>
      <c r="AI1008" s="14"/>
      <c r="AJ1008" s="14"/>
      <c r="AK1008" s="14"/>
      <c r="AL1008" s="14"/>
      <c r="AM1008" s="14"/>
      <c r="AN1008" s="14"/>
      <c r="AO1008" s="14"/>
      <c r="AP1008" s="14"/>
      <c r="AQ1008" s="14"/>
      <c r="AR1008" s="14"/>
      <c r="AS1008" s="14"/>
      <c r="AT1008" s="14"/>
      <c r="AU1008" s="14"/>
      <c r="AV1008" s="14"/>
      <c r="AW1008" s="14"/>
      <c r="AX1008" s="14"/>
      <c r="AY1008" s="14"/>
      <c r="AZ1008" s="14"/>
      <c r="BA1008" s="14"/>
      <c r="BB1008" s="14"/>
      <c r="BC1008" s="14"/>
      <c r="BD1008" s="14"/>
      <c r="BE1008" s="14"/>
      <c r="BF1008" s="14"/>
      <c r="BG1008" s="14"/>
      <c r="BH1008" s="14"/>
    </row>
    <row r="1009" spans="1:60">
      <c r="A1009" s="49"/>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c r="AC1009" s="14"/>
      <c r="AD1009" s="14"/>
      <c r="AE1009" s="14"/>
      <c r="AF1009" s="14"/>
      <c r="AG1009" s="14"/>
      <c r="AH1009" s="14"/>
      <c r="AI1009" s="14"/>
      <c r="AJ1009" s="14"/>
      <c r="AK1009" s="14"/>
      <c r="AL1009" s="14"/>
      <c r="AM1009" s="14"/>
      <c r="AN1009" s="14"/>
      <c r="AO1009" s="14"/>
      <c r="AP1009" s="14"/>
      <c r="AQ1009" s="14"/>
      <c r="AR1009" s="14"/>
      <c r="AS1009" s="14"/>
      <c r="AT1009" s="14"/>
      <c r="AU1009" s="14"/>
      <c r="AV1009" s="14"/>
      <c r="AW1009" s="14"/>
      <c r="AX1009" s="14"/>
      <c r="AY1009" s="14"/>
      <c r="AZ1009" s="14"/>
      <c r="BA1009" s="14"/>
      <c r="BB1009" s="14"/>
      <c r="BC1009" s="14"/>
      <c r="BD1009" s="14"/>
      <c r="BE1009" s="14"/>
      <c r="BF1009" s="14"/>
      <c r="BG1009" s="14"/>
      <c r="BH1009" s="14"/>
    </row>
    <row r="1010" spans="1:60">
      <c r="A1010" s="49"/>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c r="AC1010" s="14"/>
      <c r="AD1010" s="14"/>
      <c r="AE1010" s="14"/>
      <c r="AF1010" s="14"/>
      <c r="AG1010" s="14"/>
      <c r="AH1010" s="14"/>
      <c r="AI1010" s="14"/>
      <c r="AJ1010" s="14"/>
      <c r="AK1010" s="14"/>
      <c r="AL1010" s="14"/>
      <c r="AM1010" s="14"/>
      <c r="AN1010" s="14"/>
      <c r="AO1010" s="14"/>
      <c r="AP1010" s="14"/>
      <c r="AQ1010" s="14"/>
      <c r="AR1010" s="14"/>
      <c r="AS1010" s="14"/>
      <c r="AT1010" s="14"/>
      <c r="AU1010" s="14"/>
      <c r="AV1010" s="14"/>
      <c r="AW1010" s="14"/>
      <c r="AX1010" s="14"/>
      <c r="AY1010" s="14"/>
      <c r="AZ1010" s="14"/>
      <c r="BA1010" s="14"/>
      <c r="BB1010" s="14"/>
      <c r="BC1010" s="14"/>
      <c r="BD1010" s="14"/>
      <c r="BE1010" s="14"/>
      <c r="BF1010" s="14"/>
      <c r="BG1010" s="14"/>
      <c r="BH1010" s="14"/>
    </row>
    <row r="1011" spans="1:60">
      <c r="A1011" s="49"/>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c r="AC1011" s="14"/>
      <c r="AD1011" s="14"/>
      <c r="AE1011" s="14"/>
      <c r="AF1011" s="14"/>
      <c r="AG1011" s="14"/>
      <c r="AH1011" s="14"/>
      <c r="AI1011" s="14"/>
      <c r="AJ1011" s="14"/>
      <c r="AK1011" s="14"/>
      <c r="AL1011" s="14"/>
      <c r="AM1011" s="14"/>
      <c r="AN1011" s="14"/>
      <c r="AO1011" s="14"/>
      <c r="AP1011" s="14"/>
      <c r="AQ1011" s="14"/>
      <c r="AR1011" s="14"/>
      <c r="AS1011" s="14"/>
      <c r="AT1011" s="14"/>
      <c r="AU1011" s="14"/>
      <c r="AV1011" s="14"/>
      <c r="AW1011" s="14"/>
      <c r="AX1011" s="14"/>
      <c r="AY1011" s="14"/>
      <c r="AZ1011" s="14"/>
      <c r="BA1011" s="14"/>
      <c r="BB1011" s="14"/>
      <c r="BC1011" s="14"/>
      <c r="BD1011" s="14"/>
      <c r="BE1011" s="14"/>
      <c r="BF1011" s="14"/>
      <c r="BG1011" s="14"/>
      <c r="BH1011" s="14"/>
    </row>
    <row r="1012" spans="1:60">
      <c r="A1012" s="49"/>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c r="AC1012" s="14"/>
      <c r="AD1012" s="14"/>
      <c r="AE1012" s="14"/>
      <c r="AF1012" s="14"/>
      <c r="AG1012" s="14"/>
      <c r="AH1012" s="14"/>
      <c r="AI1012" s="14"/>
      <c r="AJ1012" s="14"/>
      <c r="AK1012" s="14"/>
      <c r="AL1012" s="14"/>
      <c r="AM1012" s="14"/>
      <c r="AN1012" s="14"/>
      <c r="AO1012" s="14"/>
      <c r="AP1012" s="14"/>
      <c r="AQ1012" s="14"/>
      <c r="AR1012" s="14"/>
      <c r="AS1012" s="14"/>
      <c r="AT1012" s="14"/>
      <c r="AU1012" s="14"/>
      <c r="AV1012" s="14"/>
      <c r="AW1012" s="14"/>
      <c r="AX1012" s="14"/>
      <c r="AY1012" s="14"/>
      <c r="AZ1012" s="14"/>
      <c r="BA1012" s="14"/>
      <c r="BB1012" s="14"/>
      <c r="BC1012" s="14"/>
      <c r="BD1012" s="14"/>
      <c r="BE1012" s="14"/>
      <c r="BF1012" s="14"/>
      <c r="BG1012" s="14"/>
      <c r="BH1012" s="14"/>
    </row>
    <row r="1013" spans="1:60">
      <c r="A1013" s="49"/>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c r="AC1013" s="14"/>
      <c r="AD1013" s="14"/>
      <c r="AE1013" s="14"/>
      <c r="AF1013" s="14"/>
      <c r="AG1013" s="14"/>
      <c r="AH1013" s="14"/>
      <c r="AI1013" s="14"/>
      <c r="AJ1013" s="14"/>
      <c r="AK1013" s="14"/>
      <c r="AL1013" s="14"/>
      <c r="AM1013" s="14"/>
      <c r="AN1013" s="14"/>
      <c r="AO1013" s="14"/>
      <c r="AP1013" s="14"/>
      <c r="AQ1013" s="14"/>
      <c r="AR1013" s="14"/>
      <c r="AS1013" s="14"/>
      <c r="AT1013" s="14"/>
      <c r="AU1013" s="14"/>
      <c r="AV1013" s="14"/>
      <c r="AW1013" s="14"/>
      <c r="AX1013" s="14"/>
      <c r="AY1013" s="14"/>
      <c r="AZ1013" s="14"/>
      <c r="BA1013" s="14"/>
      <c r="BB1013" s="14"/>
      <c r="BC1013" s="14"/>
      <c r="BD1013" s="14"/>
      <c r="BE1013" s="14"/>
      <c r="BF1013" s="14"/>
      <c r="BG1013" s="14"/>
      <c r="BH1013" s="14"/>
    </row>
    <row r="1014" spans="1:60">
      <c r="A1014" s="49"/>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c r="AC1014" s="14"/>
      <c r="AD1014" s="14"/>
      <c r="AE1014" s="14"/>
      <c r="AF1014" s="14"/>
      <c r="AG1014" s="14"/>
      <c r="AH1014" s="14"/>
      <c r="AI1014" s="14"/>
      <c r="AJ1014" s="14"/>
      <c r="AK1014" s="14"/>
      <c r="AL1014" s="14"/>
      <c r="AM1014" s="14"/>
      <c r="AN1014" s="14"/>
      <c r="AO1014" s="14"/>
      <c r="AP1014" s="14"/>
      <c r="AQ1014" s="14"/>
      <c r="AR1014" s="14"/>
      <c r="AS1014" s="14"/>
      <c r="AT1014" s="14"/>
      <c r="AU1014" s="14"/>
      <c r="AV1014" s="14"/>
      <c r="AW1014" s="14"/>
      <c r="AX1014" s="14"/>
      <c r="AY1014" s="14"/>
      <c r="AZ1014" s="14"/>
      <c r="BA1014" s="14"/>
      <c r="BB1014" s="14"/>
      <c r="BC1014" s="14"/>
      <c r="BD1014" s="14"/>
      <c r="BE1014" s="14"/>
      <c r="BF1014" s="14"/>
      <c r="BG1014" s="14"/>
      <c r="BH1014" s="14"/>
    </row>
    <row r="1015" spans="1:60">
      <c r="A1015" s="49"/>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c r="AC1015" s="14"/>
      <c r="AD1015" s="14"/>
      <c r="AE1015" s="14"/>
      <c r="AF1015" s="14"/>
      <c r="AG1015" s="14"/>
      <c r="AH1015" s="14"/>
      <c r="AI1015" s="14"/>
      <c r="AJ1015" s="14"/>
      <c r="AK1015" s="14"/>
      <c r="AL1015" s="14"/>
      <c r="AM1015" s="14"/>
      <c r="AN1015" s="14"/>
      <c r="AO1015" s="14"/>
      <c r="AP1015" s="14"/>
      <c r="AQ1015" s="14"/>
      <c r="AR1015" s="14"/>
      <c r="AS1015" s="14"/>
      <c r="AT1015" s="14"/>
      <c r="AU1015" s="14"/>
      <c r="AV1015" s="14"/>
      <c r="AW1015" s="14"/>
      <c r="AX1015" s="14"/>
      <c r="AY1015" s="14"/>
      <c r="AZ1015" s="14"/>
      <c r="BA1015" s="14"/>
      <c r="BB1015" s="14"/>
      <c r="BC1015" s="14"/>
      <c r="BD1015" s="14"/>
      <c r="BE1015" s="14"/>
      <c r="BF1015" s="14"/>
      <c r="BG1015" s="14"/>
      <c r="BH1015" s="14"/>
    </row>
    <row r="1016" spans="1:60">
      <c r="A1016" s="49"/>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c r="AC1016" s="14"/>
      <c r="AD1016" s="14"/>
      <c r="AE1016" s="14"/>
      <c r="AF1016" s="14"/>
      <c r="AG1016" s="14"/>
      <c r="AH1016" s="14"/>
      <c r="AI1016" s="14"/>
      <c r="AJ1016" s="14"/>
      <c r="AK1016" s="14"/>
      <c r="AL1016" s="14"/>
      <c r="AM1016" s="14"/>
      <c r="AN1016" s="14"/>
      <c r="AO1016" s="14"/>
      <c r="AP1016" s="14"/>
      <c r="AQ1016" s="14"/>
      <c r="AR1016" s="14"/>
      <c r="AS1016" s="14"/>
      <c r="AT1016" s="14"/>
      <c r="AU1016" s="14"/>
      <c r="AV1016" s="14"/>
      <c r="AW1016" s="14"/>
      <c r="AX1016" s="14"/>
      <c r="AY1016" s="14"/>
      <c r="AZ1016" s="14"/>
      <c r="BA1016" s="14"/>
      <c r="BB1016" s="14"/>
      <c r="BC1016" s="14"/>
      <c r="BD1016" s="14"/>
      <c r="BE1016" s="14"/>
      <c r="BF1016" s="14"/>
      <c r="BG1016" s="14"/>
      <c r="BH1016" s="14"/>
    </row>
    <row r="1017" spans="1:60">
      <c r="A1017" s="49"/>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c r="AC1017" s="14"/>
      <c r="AD1017" s="14"/>
      <c r="AE1017" s="14"/>
      <c r="AF1017" s="14"/>
      <c r="AG1017" s="14"/>
      <c r="AH1017" s="14"/>
      <c r="AI1017" s="14"/>
      <c r="AJ1017" s="14"/>
      <c r="AK1017" s="14"/>
      <c r="AL1017" s="14"/>
      <c r="AM1017" s="14"/>
      <c r="AN1017" s="14"/>
      <c r="AO1017" s="14"/>
      <c r="AP1017" s="14"/>
      <c r="AQ1017" s="14"/>
      <c r="AR1017" s="14"/>
      <c r="AS1017" s="14"/>
      <c r="AT1017" s="14"/>
      <c r="AU1017" s="14"/>
      <c r="AV1017" s="14"/>
      <c r="AW1017" s="14"/>
      <c r="AX1017" s="14"/>
      <c r="AY1017" s="14"/>
      <c r="AZ1017" s="14"/>
      <c r="BA1017" s="14"/>
      <c r="BB1017" s="14"/>
      <c r="BC1017" s="14"/>
      <c r="BD1017" s="14"/>
      <c r="BE1017" s="14"/>
      <c r="BF1017" s="14"/>
      <c r="BG1017" s="14"/>
      <c r="BH1017" s="14"/>
    </row>
    <row r="1018" spans="1:60">
      <c r="A1018" s="49"/>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c r="AC1018" s="14"/>
      <c r="AD1018" s="14"/>
      <c r="AE1018" s="14"/>
      <c r="AF1018" s="14"/>
      <c r="AG1018" s="14"/>
      <c r="AH1018" s="14"/>
      <c r="AI1018" s="14"/>
      <c r="AJ1018" s="14"/>
      <c r="AK1018" s="14"/>
      <c r="AL1018" s="14"/>
      <c r="AM1018" s="14"/>
      <c r="AN1018" s="14"/>
      <c r="AO1018" s="14"/>
      <c r="AP1018" s="14"/>
      <c r="AQ1018" s="14"/>
      <c r="AR1018" s="14"/>
      <c r="AS1018" s="14"/>
      <c r="AT1018" s="14"/>
      <c r="AU1018" s="14"/>
      <c r="AV1018" s="14"/>
      <c r="AW1018" s="14"/>
      <c r="AX1018" s="14"/>
      <c r="AY1018" s="14"/>
      <c r="AZ1018" s="14"/>
      <c r="BA1018" s="14"/>
      <c r="BB1018" s="14"/>
      <c r="BC1018" s="14"/>
      <c r="BD1018" s="14"/>
      <c r="BE1018" s="14"/>
      <c r="BF1018" s="14"/>
      <c r="BG1018" s="14"/>
      <c r="BH1018" s="14"/>
    </row>
    <row r="1019" spans="1:60">
      <c r="A1019" s="49"/>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c r="AC1019" s="14"/>
      <c r="AD1019" s="14"/>
      <c r="AE1019" s="14"/>
      <c r="AF1019" s="14"/>
      <c r="AG1019" s="14"/>
      <c r="AH1019" s="14"/>
      <c r="AI1019" s="14"/>
      <c r="AJ1019" s="14"/>
      <c r="AK1019" s="14"/>
      <c r="AL1019" s="14"/>
      <c r="AM1019" s="14"/>
      <c r="AN1019" s="14"/>
      <c r="AO1019" s="14"/>
      <c r="AP1019" s="14"/>
      <c r="AQ1019" s="14"/>
      <c r="AR1019" s="14"/>
      <c r="AS1019" s="14"/>
      <c r="AT1019" s="14"/>
      <c r="AU1019" s="14"/>
      <c r="AV1019" s="14"/>
      <c r="AW1019" s="14"/>
      <c r="AX1019" s="14"/>
      <c r="AY1019" s="14"/>
      <c r="AZ1019" s="14"/>
      <c r="BA1019" s="14"/>
      <c r="BB1019" s="14"/>
      <c r="BC1019" s="14"/>
      <c r="BD1019" s="14"/>
      <c r="BE1019" s="14"/>
      <c r="BF1019" s="14"/>
      <c r="BG1019" s="14"/>
      <c r="BH1019" s="14"/>
    </row>
    <row r="1020" spans="1:60">
      <c r="A1020" s="49"/>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c r="AC1020" s="14"/>
      <c r="AD1020" s="14"/>
      <c r="AE1020" s="14"/>
      <c r="AF1020" s="14"/>
      <c r="AG1020" s="14"/>
      <c r="AH1020" s="14"/>
      <c r="AI1020" s="14"/>
      <c r="AJ1020" s="14"/>
      <c r="AK1020" s="14"/>
      <c r="AL1020" s="14"/>
      <c r="AM1020" s="14"/>
      <c r="AN1020" s="14"/>
      <c r="AO1020" s="14"/>
      <c r="AP1020" s="14"/>
      <c r="AQ1020" s="14"/>
      <c r="AR1020" s="14"/>
      <c r="AS1020" s="14"/>
      <c r="AT1020" s="14"/>
      <c r="AU1020" s="14"/>
      <c r="AV1020" s="14"/>
      <c r="AW1020" s="14"/>
      <c r="AX1020" s="14"/>
      <c r="AY1020" s="14"/>
      <c r="AZ1020" s="14"/>
      <c r="BA1020" s="14"/>
      <c r="BB1020" s="14"/>
      <c r="BC1020" s="14"/>
      <c r="BD1020" s="14"/>
      <c r="BE1020" s="14"/>
      <c r="BF1020" s="14"/>
      <c r="BG1020" s="14"/>
      <c r="BH1020" s="14"/>
    </row>
    <row r="1021" spans="1:60">
      <c r="A1021" s="49"/>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c r="AC1021" s="14"/>
      <c r="AD1021" s="14"/>
      <c r="AE1021" s="14"/>
      <c r="AF1021" s="14"/>
      <c r="AG1021" s="14"/>
      <c r="AH1021" s="14"/>
      <c r="AI1021" s="14"/>
      <c r="AJ1021" s="14"/>
      <c r="AK1021" s="14"/>
      <c r="AL1021" s="14"/>
      <c r="AM1021" s="14"/>
      <c r="AN1021" s="14"/>
      <c r="AO1021" s="14"/>
      <c r="AP1021" s="14"/>
      <c r="AQ1021" s="14"/>
      <c r="AR1021" s="14"/>
      <c r="AS1021" s="14"/>
      <c r="AT1021" s="14"/>
      <c r="AU1021" s="14"/>
      <c r="AV1021" s="14"/>
      <c r="AW1021" s="14"/>
      <c r="AX1021" s="14"/>
      <c r="AY1021" s="14"/>
      <c r="AZ1021" s="14"/>
      <c r="BA1021" s="14"/>
      <c r="BB1021" s="14"/>
      <c r="BC1021" s="14"/>
      <c r="BD1021" s="14"/>
      <c r="BE1021" s="14"/>
      <c r="BF1021" s="14"/>
      <c r="BG1021" s="14"/>
      <c r="BH1021" s="14"/>
    </row>
    <row r="1022" spans="1:60">
      <c r="A1022" s="49"/>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c r="AC1022" s="14"/>
      <c r="AD1022" s="14"/>
      <c r="AE1022" s="14"/>
      <c r="AF1022" s="14"/>
      <c r="AG1022" s="14"/>
      <c r="AH1022" s="14"/>
      <c r="AI1022" s="14"/>
      <c r="AJ1022" s="14"/>
      <c r="AK1022" s="14"/>
      <c r="AL1022" s="14"/>
      <c r="AM1022" s="14"/>
      <c r="AN1022" s="14"/>
      <c r="AO1022" s="14"/>
      <c r="AP1022" s="14"/>
      <c r="AQ1022" s="14"/>
      <c r="AR1022" s="14"/>
      <c r="AS1022" s="14"/>
      <c r="AT1022" s="14"/>
      <c r="AU1022" s="14"/>
      <c r="AV1022" s="14"/>
      <c r="AW1022" s="14"/>
      <c r="AX1022" s="14"/>
      <c r="AY1022" s="14"/>
      <c r="AZ1022" s="14"/>
      <c r="BA1022" s="14"/>
      <c r="BB1022" s="14"/>
      <c r="BC1022" s="14"/>
      <c r="BD1022" s="14"/>
      <c r="BE1022" s="14"/>
      <c r="BF1022" s="14"/>
      <c r="BG1022" s="14"/>
      <c r="BH1022" s="14"/>
    </row>
    <row r="1023" spans="1:60">
      <c r="A1023" s="49"/>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c r="AB1023" s="14"/>
      <c r="AC1023" s="14"/>
      <c r="AD1023" s="14"/>
      <c r="AE1023" s="14"/>
      <c r="AF1023" s="14"/>
      <c r="AG1023" s="14"/>
      <c r="AH1023" s="14"/>
      <c r="AI1023" s="14"/>
      <c r="AJ1023" s="14"/>
      <c r="AK1023" s="14"/>
      <c r="AL1023" s="14"/>
      <c r="AM1023" s="14"/>
      <c r="AN1023" s="14"/>
      <c r="AO1023" s="14"/>
      <c r="AP1023" s="14"/>
      <c r="AQ1023" s="14"/>
      <c r="AR1023" s="14"/>
      <c r="AS1023" s="14"/>
      <c r="AT1023" s="14"/>
      <c r="AU1023" s="14"/>
      <c r="AV1023" s="14"/>
      <c r="AW1023" s="14"/>
      <c r="AX1023" s="14"/>
      <c r="AY1023" s="14"/>
      <c r="AZ1023" s="14"/>
      <c r="BA1023" s="14"/>
      <c r="BB1023" s="14"/>
      <c r="BC1023" s="14"/>
      <c r="BD1023" s="14"/>
      <c r="BE1023" s="14"/>
      <c r="BF1023" s="14"/>
      <c r="BG1023" s="14"/>
      <c r="BH1023" s="14"/>
    </row>
    <row r="1024" spans="1:60">
      <c r="A1024" s="49"/>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c r="AB1024" s="14"/>
      <c r="AC1024" s="14"/>
      <c r="AD1024" s="14"/>
      <c r="AE1024" s="14"/>
      <c r="AF1024" s="14"/>
      <c r="AG1024" s="14"/>
      <c r="AH1024" s="14"/>
      <c r="AI1024" s="14"/>
      <c r="AJ1024" s="14"/>
      <c r="AK1024" s="14"/>
      <c r="AL1024" s="14"/>
      <c r="AM1024" s="14"/>
      <c r="AN1024" s="14"/>
      <c r="AO1024" s="14"/>
      <c r="AP1024" s="14"/>
      <c r="AQ1024" s="14"/>
      <c r="AR1024" s="14"/>
      <c r="AS1024" s="14"/>
      <c r="AT1024" s="14"/>
      <c r="AU1024" s="14"/>
      <c r="AV1024" s="14"/>
      <c r="AW1024" s="14"/>
      <c r="AX1024" s="14"/>
      <c r="AY1024" s="14"/>
      <c r="AZ1024" s="14"/>
      <c r="BA1024" s="14"/>
      <c r="BB1024" s="14"/>
      <c r="BC1024" s="14"/>
      <c r="BD1024" s="14"/>
      <c r="BE1024" s="14"/>
      <c r="BF1024" s="14"/>
      <c r="BG1024" s="14"/>
      <c r="BH1024" s="14"/>
    </row>
    <row r="1025" spans="1:60">
      <c r="A1025" s="49"/>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c r="AB1025" s="14"/>
      <c r="AC1025" s="14"/>
      <c r="AD1025" s="14"/>
      <c r="AE1025" s="14"/>
      <c r="AF1025" s="14"/>
      <c r="AG1025" s="14"/>
      <c r="AH1025" s="14"/>
      <c r="AI1025" s="14"/>
      <c r="AJ1025" s="14"/>
      <c r="AK1025" s="14"/>
      <c r="AL1025" s="14"/>
      <c r="AM1025" s="14"/>
      <c r="AN1025" s="14"/>
      <c r="AO1025" s="14"/>
      <c r="AP1025" s="14"/>
      <c r="AQ1025" s="14"/>
      <c r="AR1025" s="14"/>
      <c r="AS1025" s="14"/>
      <c r="AT1025" s="14"/>
      <c r="AU1025" s="14"/>
      <c r="AV1025" s="14"/>
      <c r="AW1025" s="14"/>
      <c r="AX1025" s="14"/>
      <c r="AY1025" s="14"/>
      <c r="AZ1025" s="14"/>
      <c r="BA1025" s="14"/>
      <c r="BB1025" s="14"/>
      <c r="BC1025" s="14"/>
      <c r="BD1025" s="14"/>
      <c r="BE1025" s="14"/>
      <c r="BF1025" s="14"/>
      <c r="BG1025" s="14"/>
      <c r="BH1025" s="14"/>
    </row>
    <row r="1026" spans="1:60">
      <c r="A1026" s="49"/>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c r="AB1026" s="14"/>
      <c r="AC1026" s="14"/>
      <c r="AD1026" s="14"/>
      <c r="AE1026" s="14"/>
      <c r="AF1026" s="14"/>
      <c r="AG1026" s="14"/>
      <c r="AH1026" s="14"/>
      <c r="AI1026" s="14"/>
      <c r="AJ1026" s="14"/>
      <c r="AK1026" s="14"/>
      <c r="AL1026" s="14"/>
      <c r="AM1026" s="14"/>
      <c r="AN1026" s="14"/>
      <c r="AO1026" s="14"/>
      <c r="AP1026" s="14"/>
      <c r="AQ1026" s="14"/>
      <c r="AR1026" s="14"/>
      <c r="AS1026" s="14"/>
      <c r="AT1026" s="14"/>
      <c r="AU1026" s="14"/>
      <c r="AV1026" s="14"/>
      <c r="AW1026" s="14"/>
      <c r="AX1026" s="14"/>
      <c r="AY1026" s="14"/>
      <c r="AZ1026" s="14"/>
      <c r="BA1026" s="14"/>
      <c r="BB1026" s="14"/>
      <c r="BC1026" s="14"/>
      <c r="BD1026" s="14"/>
      <c r="BE1026" s="14"/>
      <c r="BF1026" s="14"/>
      <c r="BG1026" s="14"/>
      <c r="BH1026" s="14"/>
    </row>
    <row r="1027" spans="1:60">
      <c r="A1027" s="49"/>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c r="AB1027" s="14"/>
      <c r="AC1027" s="14"/>
      <c r="AD1027" s="14"/>
      <c r="AE1027" s="14"/>
      <c r="AF1027" s="14"/>
      <c r="AG1027" s="14"/>
      <c r="AH1027" s="14"/>
      <c r="AI1027" s="14"/>
      <c r="AJ1027" s="14"/>
      <c r="AK1027" s="14"/>
      <c r="AL1027" s="14"/>
      <c r="AM1027" s="14"/>
      <c r="AN1027" s="14"/>
      <c r="AO1027" s="14"/>
      <c r="AP1027" s="14"/>
      <c r="AQ1027" s="14"/>
      <c r="AR1027" s="14"/>
      <c r="AS1027" s="14"/>
      <c r="AT1027" s="14"/>
      <c r="AU1027" s="14"/>
      <c r="AV1027" s="14"/>
      <c r="AW1027" s="14"/>
      <c r="AX1027" s="14"/>
      <c r="AY1027" s="14"/>
      <c r="AZ1027" s="14"/>
      <c r="BA1027" s="14"/>
      <c r="BB1027" s="14"/>
      <c r="BC1027" s="14"/>
      <c r="BD1027" s="14"/>
      <c r="BE1027" s="14"/>
      <c r="BF1027" s="14"/>
      <c r="BG1027" s="14"/>
      <c r="BH1027" s="14"/>
    </row>
    <row r="1028" spans="1:60">
      <c r="A1028" s="49"/>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c r="AB1028" s="14"/>
      <c r="AC1028" s="14"/>
      <c r="AD1028" s="14"/>
      <c r="AE1028" s="14"/>
      <c r="AF1028" s="14"/>
      <c r="AG1028" s="14"/>
      <c r="AH1028" s="14"/>
      <c r="AI1028" s="14"/>
      <c r="AJ1028" s="14"/>
      <c r="AK1028" s="14"/>
      <c r="AL1028" s="14"/>
      <c r="AM1028" s="14"/>
      <c r="AN1028" s="14"/>
      <c r="AO1028" s="14"/>
      <c r="AP1028" s="14"/>
      <c r="AQ1028" s="14"/>
      <c r="AR1028" s="14"/>
      <c r="AS1028" s="14"/>
      <c r="AT1028" s="14"/>
      <c r="AU1028" s="14"/>
      <c r="AV1028" s="14"/>
      <c r="AW1028" s="14"/>
      <c r="AX1028" s="14"/>
      <c r="AY1028" s="14"/>
      <c r="AZ1028" s="14"/>
      <c r="BA1028" s="14"/>
      <c r="BB1028" s="14"/>
      <c r="BC1028" s="14"/>
      <c r="BD1028" s="14"/>
      <c r="BE1028" s="14"/>
      <c r="BF1028" s="14"/>
      <c r="BG1028" s="14"/>
      <c r="BH1028" s="14"/>
    </row>
    <row r="1029" spans="1:60">
      <c r="A1029" s="49"/>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c r="AC1029" s="14"/>
      <c r="AD1029" s="14"/>
      <c r="AE1029" s="14"/>
      <c r="AF1029" s="14"/>
      <c r="AG1029" s="14"/>
      <c r="AH1029" s="14"/>
      <c r="AI1029" s="14"/>
      <c r="AJ1029" s="14"/>
      <c r="AK1029" s="14"/>
      <c r="AL1029" s="14"/>
      <c r="AM1029" s="14"/>
      <c r="AN1029" s="14"/>
      <c r="AO1029" s="14"/>
      <c r="AP1029" s="14"/>
      <c r="AQ1029" s="14"/>
      <c r="AR1029" s="14"/>
      <c r="AS1029" s="14"/>
      <c r="AT1029" s="14"/>
      <c r="AU1029" s="14"/>
      <c r="AV1029" s="14"/>
      <c r="AW1029" s="14"/>
      <c r="AX1029" s="14"/>
      <c r="AY1029" s="14"/>
      <c r="AZ1029" s="14"/>
      <c r="BA1029" s="14"/>
      <c r="BB1029" s="14"/>
      <c r="BC1029" s="14"/>
      <c r="BD1029" s="14"/>
      <c r="BE1029" s="14"/>
      <c r="BF1029" s="14"/>
      <c r="BG1029" s="14"/>
      <c r="BH1029" s="14"/>
    </row>
    <row r="1030" spans="1:60">
      <c r="A1030" s="49"/>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c r="AB1030" s="14"/>
      <c r="AC1030" s="14"/>
      <c r="AD1030" s="14"/>
      <c r="AE1030" s="14"/>
      <c r="AF1030" s="14"/>
      <c r="AG1030" s="14"/>
      <c r="AH1030" s="14"/>
      <c r="AI1030" s="14"/>
      <c r="AJ1030" s="14"/>
      <c r="AK1030" s="14"/>
      <c r="AL1030" s="14"/>
      <c r="AM1030" s="14"/>
      <c r="AN1030" s="14"/>
      <c r="AO1030" s="14"/>
      <c r="AP1030" s="14"/>
      <c r="AQ1030" s="14"/>
      <c r="AR1030" s="14"/>
      <c r="AS1030" s="14"/>
      <c r="AT1030" s="14"/>
      <c r="AU1030" s="14"/>
      <c r="AV1030" s="14"/>
      <c r="AW1030" s="14"/>
      <c r="AX1030" s="14"/>
      <c r="AY1030" s="14"/>
      <c r="AZ1030" s="14"/>
      <c r="BA1030" s="14"/>
      <c r="BB1030" s="14"/>
      <c r="BC1030" s="14"/>
      <c r="BD1030" s="14"/>
      <c r="BE1030" s="14"/>
      <c r="BF1030" s="14"/>
      <c r="BG1030" s="14"/>
      <c r="BH1030" s="14"/>
    </row>
    <row r="1031" spans="1:60">
      <c r="A1031" s="49"/>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c r="AC1031" s="14"/>
      <c r="AD1031" s="14"/>
      <c r="AE1031" s="14"/>
      <c r="AF1031" s="14"/>
      <c r="AG1031" s="14"/>
      <c r="AH1031" s="14"/>
      <c r="AI1031" s="14"/>
      <c r="AJ1031" s="14"/>
      <c r="AK1031" s="14"/>
      <c r="AL1031" s="14"/>
      <c r="AM1031" s="14"/>
      <c r="AN1031" s="14"/>
      <c r="AO1031" s="14"/>
      <c r="AP1031" s="14"/>
      <c r="AQ1031" s="14"/>
      <c r="AR1031" s="14"/>
      <c r="AS1031" s="14"/>
      <c r="AT1031" s="14"/>
      <c r="AU1031" s="14"/>
      <c r="AV1031" s="14"/>
      <c r="AW1031" s="14"/>
      <c r="AX1031" s="14"/>
      <c r="AY1031" s="14"/>
      <c r="AZ1031" s="14"/>
      <c r="BA1031" s="14"/>
      <c r="BB1031" s="14"/>
      <c r="BC1031" s="14"/>
      <c r="BD1031" s="14"/>
      <c r="BE1031" s="14"/>
      <c r="BF1031" s="14"/>
      <c r="BG1031" s="14"/>
      <c r="BH1031" s="14"/>
    </row>
    <row r="1032" spans="1:60">
      <c r="A1032" s="49"/>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c r="AB1032" s="14"/>
      <c r="AC1032" s="14"/>
      <c r="AD1032" s="14"/>
      <c r="AE1032" s="14"/>
      <c r="AF1032" s="14"/>
      <c r="AG1032" s="14"/>
      <c r="AH1032" s="14"/>
      <c r="AI1032" s="14"/>
      <c r="AJ1032" s="14"/>
      <c r="AK1032" s="14"/>
      <c r="AL1032" s="14"/>
      <c r="AM1032" s="14"/>
      <c r="AN1032" s="14"/>
      <c r="AO1032" s="14"/>
      <c r="AP1032" s="14"/>
      <c r="AQ1032" s="14"/>
      <c r="AR1032" s="14"/>
      <c r="AS1032" s="14"/>
      <c r="AT1032" s="14"/>
      <c r="AU1032" s="14"/>
      <c r="AV1032" s="14"/>
      <c r="AW1032" s="14"/>
      <c r="AX1032" s="14"/>
      <c r="AY1032" s="14"/>
      <c r="AZ1032" s="14"/>
      <c r="BA1032" s="14"/>
      <c r="BB1032" s="14"/>
      <c r="BC1032" s="14"/>
      <c r="BD1032" s="14"/>
      <c r="BE1032" s="14"/>
      <c r="BF1032" s="14"/>
      <c r="BG1032" s="14"/>
      <c r="BH1032" s="14"/>
    </row>
    <row r="1033" spans="1:60">
      <c r="A1033" s="49"/>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c r="AC1033" s="14"/>
      <c r="AD1033" s="14"/>
      <c r="AE1033" s="14"/>
      <c r="AF1033" s="14"/>
      <c r="AG1033" s="14"/>
      <c r="AH1033" s="14"/>
      <c r="AI1033" s="14"/>
      <c r="AJ1033" s="14"/>
      <c r="AK1033" s="14"/>
      <c r="AL1033" s="14"/>
      <c r="AM1033" s="14"/>
      <c r="AN1033" s="14"/>
      <c r="AO1033" s="14"/>
      <c r="AP1033" s="14"/>
      <c r="AQ1033" s="14"/>
      <c r="AR1033" s="14"/>
      <c r="AS1033" s="14"/>
      <c r="AT1033" s="14"/>
      <c r="AU1033" s="14"/>
      <c r="AV1033" s="14"/>
      <c r="AW1033" s="14"/>
      <c r="AX1033" s="14"/>
      <c r="AY1033" s="14"/>
      <c r="AZ1033" s="14"/>
      <c r="BA1033" s="14"/>
      <c r="BB1033" s="14"/>
      <c r="BC1033" s="14"/>
      <c r="BD1033" s="14"/>
      <c r="BE1033" s="14"/>
      <c r="BF1033" s="14"/>
      <c r="BG1033" s="14"/>
      <c r="BH1033" s="14"/>
    </row>
    <row r="1034" spans="1:60">
      <c r="A1034" s="49"/>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c r="AB1034" s="14"/>
      <c r="AC1034" s="14"/>
      <c r="AD1034" s="14"/>
      <c r="AE1034" s="14"/>
      <c r="AF1034" s="14"/>
      <c r="AG1034" s="14"/>
      <c r="AH1034" s="14"/>
      <c r="AI1034" s="14"/>
      <c r="AJ1034" s="14"/>
      <c r="AK1034" s="14"/>
      <c r="AL1034" s="14"/>
      <c r="AM1034" s="14"/>
      <c r="AN1034" s="14"/>
      <c r="AO1034" s="14"/>
      <c r="AP1034" s="14"/>
      <c r="AQ1034" s="14"/>
      <c r="AR1034" s="14"/>
      <c r="AS1034" s="14"/>
      <c r="AT1034" s="14"/>
      <c r="AU1034" s="14"/>
      <c r="AV1034" s="14"/>
      <c r="AW1034" s="14"/>
      <c r="AX1034" s="14"/>
      <c r="AY1034" s="14"/>
      <c r="AZ1034" s="14"/>
      <c r="BA1034" s="14"/>
      <c r="BB1034" s="14"/>
      <c r="BC1034" s="14"/>
      <c r="BD1034" s="14"/>
      <c r="BE1034" s="14"/>
      <c r="BF1034" s="14"/>
      <c r="BG1034" s="14"/>
      <c r="BH1034" s="14"/>
    </row>
    <row r="1035" spans="1:60">
      <c r="A1035" s="49"/>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c r="AB1035" s="14"/>
      <c r="AC1035" s="14"/>
      <c r="AD1035" s="14"/>
      <c r="AE1035" s="14"/>
      <c r="AF1035" s="14"/>
      <c r="AG1035" s="14"/>
      <c r="AH1035" s="14"/>
      <c r="AI1035" s="14"/>
      <c r="AJ1035" s="14"/>
      <c r="AK1035" s="14"/>
      <c r="AL1035" s="14"/>
      <c r="AM1035" s="14"/>
      <c r="AN1035" s="14"/>
      <c r="AO1035" s="14"/>
      <c r="AP1035" s="14"/>
      <c r="AQ1035" s="14"/>
      <c r="AR1035" s="14"/>
      <c r="AS1035" s="14"/>
      <c r="AT1035" s="14"/>
      <c r="AU1035" s="14"/>
      <c r="AV1035" s="14"/>
      <c r="AW1035" s="14"/>
      <c r="AX1035" s="14"/>
      <c r="AY1035" s="14"/>
      <c r="AZ1035" s="14"/>
      <c r="BA1035" s="14"/>
      <c r="BB1035" s="14"/>
      <c r="BC1035" s="14"/>
      <c r="BD1035" s="14"/>
      <c r="BE1035" s="14"/>
      <c r="BF1035" s="14"/>
      <c r="BG1035" s="14"/>
      <c r="BH1035" s="14"/>
    </row>
    <row r="1036" spans="1:60">
      <c r="A1036" s="49"/>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c r="AB1036" s="14"/>
      <c r="AC1036" s="14"/>
      <c r="AD1036" s="14"/>
      <c r="AE1036" s="14"/>
      <c r="AF1036" s="14"/>
      <c r="AG1036" s="14"/>
      <c r="AH1036" s="14"/>
      <c r="AI1036" s="14"/>
      <c r="AJ1036" s="14"/>
      <c r="AK1036" s="14"/>
      <c r="AL1036" s="14"/>
      <c r="AM1036" s="14"/>
      <c r="AN1036" s="14"/>
      <c r="AO1036" s="14"/>
      <c r="AP1036" s="14"/>
      <c r="AQ1036" s="14"/>
      <c r="AR1036" s="14"/>
      <c r="AS1036" s="14"/>
      <c r="AT1036" s="14"/>
      <c r="AU1036" s="14"/>
      <c r="AV1036" s="14"/>
      <c r="AW1036" s="14"/>
      <c r="AX1036" s="14"/>
      <c r="AY1036" s="14"/>
      <c r="AZ1036" s="14"/>
      <c r="BA1036" s="14"/>
      <c r="BB1036" s="14"/>
      <c r="BC1036" s="14"/>
      <c r="BD1036" s="14"/>
      <c r="BE1036" s="14"/>
      <c r="BF1036" s="14"/>
      <c r="BG1036" s="14"/>
      <c r="BH1036" s="14"/>
    </row>
    <row r="1037" spans="1:60">
      <c r="A1037" s="49"/>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c r="AB1037" s="14"/>
      <c r="AC1037" s="14"/>
      <c r="AD1037" s="14"/>
      <c r="AE1037" s="14"/>
      <c r="AF1037" s="14"/>
      <c r="AG1037" s="14"/>
      <c r="AH1037" s="14"/>
      <c r="AI1037" s="14"/>
      <c r="AJ1037" s="14"/>
      <c r="AK1037" s="14"/>
      <c r="AL1037" s="14"/>
      <c r="AM1037" s="14"/>
      <c r="AN1037" s="14"/>
      <c r="AO1037" s="14"/>
      <c r="AP1037" s="14"/>
      <c r="AQ1037" s="14"/>
      <c r="AR1037" s="14"/>
      <c r="AS1037" s="14"/>
      <c r="AT1037" s="14"/>
      <c r="AU1037" s="14"/>
      <c r="AV1037" s="14"/>
      <c r="AW1037" s="14"/>
      <c r="AX1037" s="14"/>
      <c r="AY1037" s="14"/>
      <c r="AZ1037" s="14"/>
      <c r="BA1037" s="14"/>
      <c r="BB1037" s="14"/>
      <c r="BC1037" s="14"/>
      <c r="BD1037" s="14"/>
      <c r="BE1037" s="14"/>
      <c r="BF1037" s="14"/>
      <c r="BG1037" s="14"/>
      <c r="BH1037" s="14"/>
    </row>
    <row r="1038" spans="1:60">
      <c r="A1038" s="49"/>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c r="AB1038" s="14"/>
      <c r="AC1038" s="14"/>
      <c r="AD1038" s="14"/>
      <c r="AE1038" s="14"/>
      <c r="AF1038" s="14"/>
      <c r="AG1038" s="14"/>
      <c r="AH1038" s="14"/>
      <c r="AI1038" s="14"/>
      <c r="AJ1038" s="14"/>
      <c r="AK1038" s="14"/>
      <c r="AL1038" s="14"/>
      <c r="AM1038" s="14"/>
      <c r="AN1038" s="14"/>
      <c r="AO1038" s="14"/>
      <c r="AP1038" s="14"/>
      <c r="AQ1038" s="14"/>
      <c r="AR1038" s="14"/>
      <c r="AS1038" s="14"/>
      <c r="AT1038" s="14"/>
      <c r="AU1038" s="14"/>
      <c r="AV1038" s="14"/>
      <c r="AW1038" s="14"/>
      <c r="AX1038" s="14"/>
      <c r="AY1038" s="14"/>
      <c r="AZ1038" s="14"/>
      <c r="BA1038" s="14"/>
      <c r="BB1038" s="14"/>
      <c r="BC1038" s="14"/>
      <c r="BD1038" s="14"/>
      <c r="BE1038" s="14"/>
      <c r="BF1038" s="14"/>
      <c r="BG1038" s="14"/>
      <c r="BH1038" s="14"/>
    </row>
    <row r="1039" spans="1:60">
      <c r="A1039" s="49"/>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c r="AB1039" s="14"/>
      <c r="AC1039" s="14"/>
      <c r="AD1039" s="14"/>
      <c r="AE1039" s="14"/>
      <c r="AF1039" s="14"/>
      <c r="AG1039" s="14"/>
      <c r="AH1039" s="14"/>
      <c r="AI1039" s="14"/>
      <c r="AJ1039" s="14"/>
      <c r="AK1039" s="14"/>
      <c r="AL1039" s="14"/>
      <c r="AM1039" s="14"/>
      <c r="AN1039" s="14"/>
      <c r="AO1039" s="14"/>
      <c r="AP1039" s="14"/>
      <c r="AQ1039" s="14"/>
      <c r="AR1039" s="14"/>
      <c r="AS1039" s="14"/>
      <c r="AT1039" s="14"/>
      <c r="AU1039" s="14"/>
      <c r="AV1039" s="14"/>
      <c r="AW1039" s="14"/>
      <c r="AX1039" s="14"/>
      <c r="AY1039" s="14"/>
      <c r="AZ1039" s="14"/>
      <c r="BA1039" s="14"/>
      <c r="BB1039" s="14"/>
      <c r="BC1039" s="14"/>
      <c r="BD1039" s="14"/>
      <c r="BE1039" s="14"/>
      <c r="BF1039" s="14"/>
      <c r="BG1039" s="14"/>
      <c r="BH1039" s="14"/>
    </row>
    <row r="1040" spans="1:60">
      <c r="A1040" s="49"/>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c r="AB1040" s="14"/>
      <c r="AC1040" s="14"/>
      <c r="AD1040" s="14"/>
      <c r="AE1040" s="14"/>
      <c r="AF1040" s="14"/>
      <c r="AG1040" s="14"/>
      <c r="AH1040" s="14"/>
      <c r="AI1040" s="14"/>
      <c r="AJ1040" s="14"/>
      <c r="AK1040" s="14"/>
      <c r="AL1040" s="14"/>
      <c r="AM1040" s="14"/>
      <c r="AN1040" s="14"/>
      <c r="AO1040" s="14"/>
      <c r="AP1040" s="14"/>
      <c r="AQ1040" s="14"/>
      <c r="AR1040" s="14"/>
      <c r="AS1040" s="14"/>
      <c r="AT1040" s="14"/>
      <c r="AU1040" s="14"/>
      <c r="AV1040" s="14"/>
      <c r="AW1040" s="14"/>
      <c r="AX1040" s="14"/>
      <c r="AY1040" s="14"/>
      <c r="AZ1040" s="14"/>
      <c r="BA1040" s="14"/>
      <c r="BB1040" s="14"/>
      <c r="BC1040" s="14"/>
      <c r="BD1040" s="14"/>
      <c r="BE1040" s="14"/>
      <c r="BF1040" s="14"/>
      <c r="BG1040" s="14"/>
      <c r="BH1040" s="14"/>
    </row>
    <row r="1041" spans="1:60">
      <c r="A1041" s="49"/>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c r="AB1041" s="14"/>
      <c r="AC1041" s="14"/>
      <c r="AD1041" s="14"/>
      <c r="AE1041" s="14"/>
      <c r="AF1041" s="14"/>
      <c r="AG1041" s="14"/>
      <c r="AH1041" s="14"/>
      <c r="AI1041" s="14"/>
      <c r="AJ1041" s="14"/>
      <c r="AK1041" s="14"/>
      <c r="AL1041" s="14"/>
      <c r="AM1041" s="14"/>
      <c r="AN1041" s="14"/>
      <c r="AO1041" s="14"/>
      <c r="AP1041" s="14"/>
      <c r="AQ1041" s="14"/>
      <c r="AR1041" s="14"/>
      <c r="AS1041" s="14"/>
      <c r="AT1041" s="14"/>
      <c r="AU1041" s="14"/>
      <c r="AV1041" s="14"/>
      <c r="AW1041" s="14"/>
      <c r="AX1041" s="14"/>
      <c r="AY1041" s="14"/>
      <c r="AZ1041" s="14"/>
      <c r="BA1041" s="14"/>
      <c r="BB1041" s="14"/>
      <c r="BC1041" s="14"/>
      <c r="BD1041" s="14"/>
      <c r="BE1041" s="14"/>
      <c r="BF1041" s="14"/>
      <c r="BG1041" s="14"/>
      <c r="BH1041" s="14"/>
    </row>
    <row r="1042" spans="1:60">
      <c r="A1042" s="49"/>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c r="AB1042" s="14"/>
      <c r="AC1042" s="14"/>
      <c r="AD1042" s="14"/>
      <c r="AE1042" s="14"/>
      <c r="AF1042" s="14"/>
      <c r="AG1042" s="14"/>
      <c r="AH1042" s="14"/>
      <c r="AI1042" s="14"/>
      <c r="AJ1042" s="14"/>
      <c r="AK1042" s="14"/>
      <c r="AL1042" s="14"/>
      <c r="AM1042" s="14"/>
      <c r="AN1042" s="14"/>
      <c r="AO1042" s="14"/>
      <c r="AP1042" s="14"/>
      <c r="AQ1042" s="14"/>
      <c r="AR1042" s="14"/>
      <c r="AS1042" s="14"/>
      <c r="AT1042" s="14"/>
      <c r="AU1042" s="14"/>
      <c r="AV1042" s="14"/>
      <c r="AW1042" s="14"/>
      <c r="AX1042" s="14"/>
      <c r="AY1042" s="14"/>
      <c r="AZ1042" s="14"/>
      <c r="BA1042" s="14"/>
      <c r="BB1042" s="14"/>
      <c r="BC1042" s="14"/>
      <c r="BD1042" s="14"/>
      <c r="BE1042" s="14"/>
      <c r="BF1042" s="14"/>
      <c r="BG1042" s="14"/>
      <c r="BH1042" s="14"/>
    </row>
    <row r="1043" spans="1:60">
      <c r="A1043" s="49"/>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c r="AB1043" s="14"/>
      <c r="AC1043" s="14"/>
      <c r="AD1043" s="14"/>
      <c r="AE1043" s="14"/>
      <c r="AF1043" s="14"/>
      <c r="AG1043" s="14"/>
      <c r="AH1043" s="14"/>
      <c r="AI1043" s="14"/>
      <c r="AJ1043" s="14"/>
      <c r="AK1043" s="14"/>
      <c r="AL1043" s="14"/>
      <c r="AM1043" s="14"/>
      <c r="AN1043" s="14"/>
      <c r="AO1043" s="14"/>
      <c r="AP1043" s="14"/>
      <c r="AQ1043" s="14"/>
      <c r="AR1043" s="14"/>
      <c r="AS1043" s="14"/>
      <c r="AT1043" s="14"/>
      <c r="AU1043" s="14"/>
      <c r="AV1043" s="14"/>
      <c r="AW1043" s="14"/>
      <c r="AX1043" s="14"/>
      <c r="AY1043" s="14"/>
      <c r="AZ1043" s="14"/>
      <c r="BA1043" s="14"/>
      <c r="BB1043" s="14"/>
      <c r="BC1043" s="14"/>
      <c r="BD1043" s="14"/>
      <c r="BE1043" s="14"/>
      <c r="BF1043" s="14"/>
      <c r="BG1043" s="14"/>
      <c r="BH1043" s="14"/>
    </row>
    <row r="1044" spans="1:60">
      <c r="A1044" s="49"/>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c r="AB1044" s="14"/>
      <c r="AC1044" s="14"/>
      <c r="AD1044" s="14"/>
      <c r="AE1044" s="14"/>
      <c r="AF1044" s="14"/>
      <c r="AG1044" s="14"/>
      <c r="AH1044" s="14"/>
      <c r="AI1044" s="14"/>
      <c r="AJ1044" s="14"/>
      <c r="AK1044" s="14"/>
      <c r="AL1044" s="14"/>
      <c r="AM1044" s="14"/>
      <c r="AN1044" s="14"/>
      <c r="AO1044" s="14"/>
      <c r="AP1044" s="14"/>
      <c r="AQ1044" s="14"/>
      <c r="AR1044" s="14"/>
      <c r="AS1044" s="14"/>
      <c r="AT1044" s="14"/>
      <c r="AU1044" s="14"/>
      <c r="AV1044" s="14"/>
      <c r="AW1044" s="14"/>
      <c r="AX1044" s="14"/>
      <c r="AY1044" s="14"/>
      <c r="AZ1044" s="14"/>
      <c r="BA1044" s="14"/>
      <c r="BB1044" s="14"/>
      <c r="BC1044" s="14"/>
      <c r="BD1044" s="14"/>
      <c r="BE1044" s="14"/>
      <c r="BF1044" s="14"/>
      <c r="BG1044" s="14"/>
      <c r="BH1044" s="14"/>
    </row>
    <row r="1045" spans="1:60">
      <c r="A1045" s="49"/>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c r="AB1045" s="14"/>
      <c r="AC1045" s="14"/>
      <c r="AD1045" s="14"/>
      <c r="AE1045" s="14"/>
      <c r="AF1045" s="14"/>
      <c r="AG1045" s="14"/>
      <c r="AH1045" s="14"/>
      <c r="AI1045" s="14"/>
      <c r="AJ1045" s="14"/>
      <c r="AK1045" s="14"/>
      <c r="AL1045" s="14"/>
      <c r="AM1045" s="14"/>
      <c r="AN1045" s="14"/>
      <c r="AO1045" s="14"/>
      <c r="AP1045" s="14"/>
      <c r="AQ1045" s="14"/>
      <c r="AR1045" s="14"/>
      <c r="AS1045" s="14"/>
      <c r="AT1045" s="14"/>
      <c r="AU1045" s="14"/>
      <c r="AV1045" s="14"/>
      <c r="AW1045" s="14"/>
      <c r="AX1045" s="14"/>
      <c r="AY1045" s="14"/>
      <c r="AZ1045" s="14"/>
      <c r="BA1045" s="14"/>
      <c r="BB1045" s="14"/>
      <c r="BC1045" s="14"/>
      <c r="BD1045" s="14"/>
      <c r="BE1045" s="14"/>
      <c r="BF1045" s="14"/>
      <c r="BG1045" s="14"/>
      <c r="BH1045" s="14"/>
    </row>
    <row r="1046" spans="1:60">
      <c r="A1046" s="49"/>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c r="AB1046" s="14"/>
      <c r="AC1046" s="14"/>
      <c r="AD1046" s="14"/>
      <c r="AE1046" s="14"/>
      <c r="AF1046" s="14"/>
      <c r="AG1046" s="14"/>
      <c r="AH1046" s="14"/>
      <c r="AI1046" s="14"/>
      <c r="AJ1046" s="14"/>
      <c r="AK1046" s="14"/>
      <c r="AL1046" s="14"/>
      <c r="AM1046" s="14"/>
      <c r="AN1046" s="14"/>
      <c r="AO1046" s="14"/>
      <c r="AP1046" s="14"/>
      <c r="AQ1046" s="14"/>
      <c r="AR1046" s="14"/>
      <c r="AS1046" s="14"/>
      <c r="AT1046" s="14"/>
      <c r="AU1046" s="14"/>
      <c r="AV1046" s="14"/>
      <c r="AW1046" s="14"/>
      <c r="AX1046" s="14"/>
      <c r="AY1046" s="14"/>
      <c r="AZ1046" s="14"/>
      <c r="BA1046" s="14"/>
      <c r="BB1046" s="14"/>
      <c r="BC1046" s="14"/>
      <c r="BD1046" s="14"/>
      <c r="BE1046" s="14"/>
      <c r="BF1046" s="14"/>
      <c r="BG1046" s="14"/>
      <c r="BH1046" s="14"/>
    </row>
    <row r="1047" spans="1:60">
      <c r="A1047" s="49"/>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c r="AB1047" s="14"/>
      <c r="AC1047" s="14"/>
      <c r="AD1047" s="14"/>
      <c r="AE1047" s="14"/>
      <c r="AF1047" s="14"/>
      <c r="AG1047" s="14"/>
      <c r="AH1047" s="14"/>
      <c r="AI1047" s="14"/>
      <c r="AJ1047" s="14"/>
      <c r="AK1047" s="14"/>
      <c r="AL1047" s="14"/>
      <c r="AM1047" s="14"/>
      <c r="AN1047" s="14"/>
      <c r="AO1047" s="14"/>
      <c r="AP1047" s="14"/>
      <c r="AQ1047" s="14"/>
      <c r="AR1047" s="14"/>
      <c r="AS1047" s="14"/>
      <c r="AT1047" s="14"/>
      <c r="AU1047" s="14"/>
      <c r="AV1047" s="14"/>
      <c r="AW1047" s="14"/>
      <c r="AX1047" s="14"/>
      <c r="AY1047" s="14"/>
      <c r="AZ1047" s="14"/>
      <c r="BA1047" s="14"/>
      <c r="BB1047" s="14"/>
      <c r="BC1047" s="14"/>
      <c r="BD1047" s="14"/>
      <c r="BE1047" s="14"/>
      <c r="BF1047" s="14"/>
      <c r="BG1047" s="14"/>
      <c r="BH1047" s="14"/>
    </row>
    <row r="1048" spans="1:60">
      <c r="A1048" s="49"/>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c r="AB1048" s="14"/>
      <c r="AC1048" s="14"/>
      <c r="AD1048" s="14"/>
      <c r="AE1048" s="14"/>
      <c r="AF1048" s="14"/>
      <c r="AG1048" s="14"/>
      <c r="AH1048" s="14"/>
      <c r="AI1048" s="14"/>
      <c r="AJ1048" s="14"/>
      <c r="AK1048" s="14"/>
      <c r="AL1048" s="14"/>
      <c r="AM1048" s="14"/>
      <c r="AN1048" s="14"/>
      <c r="AO1048" s="14"/>
      <c r="AP1048" s="14"/>
      <c r="AQ1048" s="14"/>
      <c r="AR1048" s="14"/>
      <c r="AS1048" s="14"/>
      <c r="AT1048" s="14"/>
      <c r="AU1048" s="14"/>
      <c r="AV1048" s="14"/>
      <c r="AW1048" s="14"/>
      <c r="AX1048" s="14"/>
      <c r="AY1048" s="14"/>
      <c r="AZ1048" s="14"/>
      <c r="BA1048" s="14"/>
      <c r="BB1048" s="14"/>
      <c r="BC1048" s="14"/>
      <c r="BD1048" s="14"/>
      <c r="BE1048" s="14"/>
      <c r="BF1048" s="14"/>
      <c r="BG1048" s="14"/>
      <c r="BH1048" s="14"/>
    </row>
    <row r="1049" spans="1:60">
      <c r="A1049" s="49"/>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c r="AB1049" s="14"/>
      <c r="AC1049" s="14"/>
      <c r="AD1049" s="14"/>
      <c r="AE1049" s="14"/>
      <c r="AF1049" s="14"/>
      <c r="AG1049" s="14"/>
      <c r="AH1049" s="14"/>
      <c r="AI1049" s="14"/>
      <c r="AJ1049" s="14"/>
      <c r="AK1049" s="14"/>
      <c r="AL1049" s="14"/>
      <c r="AM1049" s="14"/>
      <c r="AN1049" s="14"/>
      <c r="AO1049" s="14"/>
      <c r="AP1049" s="14"/>
      <c r="AQ1049" s="14"/>
      <c r="AR1049" s="14"/>
      <c r="AS1049" s="14"/>
      <c r="AT1049" s="14"/>
      <c r="AU1049" s="14"/>
      <c r="AV1049" s="14"/>
      <c r="AW1049" s="14"/>
      <c r="AX1049" s="14"/>
      <c r="AY1049" s="14"/>
      <c r="AZ1049" s="14"/>
      <c r="BA1049" s="14"/>
      <c r="BB1049" s="14"/>
      <c r="BC1049" s="14"/>
      <c r="BD1049" s="14"/>
      <c r="BE1049" s="14"/>
      <c r="BF1049" s="14"/>
      <c r="BG1049" s="14"/>
      <c r="BH1049" s="14"/>
    </row>
    <row r="1050" spans="1:60">
      <c r="A1050" s="49"/>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c r="AB1050" s="14"/>
      <c r="AC1050" s="14"/>
      <c r="AD1050" s="14"/>
      <c r="AE1050" s="14"/>
      <c r="AF1050" s="14"/>
      <c r="AG1050" s="14"/>
      <c r="AH1050" s="14"/>
      <c r="AI1050" s="14"/>
      <c r="AJ1050" s="14"/>
      <c r="AK1050" s="14"/>
      <c r="AL1050" s="14"/>
      <c r="AM1050" s="14"/>
      <c r="AN1050" s="14"/>
      <c r="AO1050" s="14"/>
      <c r="AP1050" s="14"/>
      <c r="AQ1050" s="14"/>
      <c r="AR1050" s="14"/>
      <c r="AS1050" s="14"/>
      <c r="AT1050" s="14"/>
      <c r="AU1050" s="14"/>
      <c r="AV1050" s="14"/>
      <c r="AW1050" s="14"/>
      <c r="AX1050" s="14"/>
      <c r="AY1050" s="14"/>
      <c r="AZ1050" s="14"/>
      <c r="BA1050" s="14"/>
      <c r="BB1050" s="14"/>
      <c r="BC1050" s="14"/>
      <c r="BD1050" s="14"/>
      <c r="BE1050" s="14"/>
      <c r="BF1050" s="14"/>
      <c r="BG1050" s="14"/>
      <c r="BH1050" s="14"/>
    </row>
    <row r="1051" spans="1:60">
      <c r="A1051" s="49"/>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c r="AB1051" s="14"/>
      <c r="AC1051" s="14"/>
      <c r="AD1051" s="14"/>
      <c r="AE1051" s="14"/>
      <c r="AF1051" s="14"/>
      <c r="AG1051" s="14"/>
      <c r="AH1051" s="14"/>
      <c r="AI1051" s="14"/>
      <c r="AJ1051" s="14"/>
      <c r="AK1051" s="14"/>
      <c r="AL1051" s="14"/>
      <c r="AM1051" s="14"/>
      <c r="AN1051" s="14"/>
      <c r="AO1051" s="14"/>
      <c r="AP1051" s="14"/>
      <c r="AQ1051" s="14"/>
      <c r="AR1051" s="14"/>
      <c r="AS1051" s="14"/>
      <c r="AT1051" s="14"/>
      <c r="AU1051" s="14"/>
      <c r="AV1051" s="14"/>
      <c r="AW1051" s="14"/>
      <c r="AX1051" s="14"/>
      <c r="AY1051" s="14"/>
      <c r="AZ1051" s="14"/>
      <c r="BA1051" s="14"/>
      <c r="BB1051" s="14"/>
      <c r="BC1051" s="14"/>
      <c r="BD1051" s="14"/>
      <c r="BE1051" s="14"/>
      <c r="BF1051" s="14"/>
      <c r="BG1051" s="14"/>
      <c r="BH1051" s="14"/>
    </row>
    <row r="1052" spans="1:60">
      <c r="A1052" s="49"/>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c r="AB1052" s="14"/>
      <c r="AC1052" s="14"/>
      <c r="AD1052" s="14"/>
      <c r="AE1052" s="14"/>
      <c r="AF1052" s="14"/>
      <c r="AG1052" s="14"/>
      <c r="AH1052" s="14"/>
      <c r="AI1052" s="14"/>
      <c r="AJ1052" s="14"/>
      <c r="AK1052" s="14"/>
      <c r="AL1052" s="14"/>
      <c r="AM1052" s="14"/>
      <c r="AN1052" s="14"/>
      <c r="AO1052" s="14"/>
      <c r="AP1052" s="14"/>
      <c r="AQ1052" s="14"/>
      <c r="AR1052" s="14"/>
      <c r="AS1052" s="14"/>
      <c r="AT1052" s="14"/>
      <c r="AU1052" s="14"/>
      <c r="AV1052" s="14"/>
      <c r="AW1052" s="14"/>
      <c r="AX1052" s="14"/>
      <c r="AY1052" s="14"/>
      <c r="AZ1052" s="14"/>
      <c r="BA1052" s="14"/>
      <c r="BB1052" s="14"/>
      <c r="BC1052" s="14"/>
      <c r="BD1052" s="14"/>
      <c r="BE1052" s="14"/>
      <c r="BF1052" s="14"/>
      <c r="BG1052" s="14"/>
      <c r="BH1052" s="14"/>
    </row>
    <row r="1053" spans="1:60">
      <c r="A1053" s="49"/>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c r="AB1053" s="14"/>
      <c r="AC1053" s="14"/>
      <c r="AD1053" s="14"/>
      <c r="AE1053" s="14"/>
      <c r="AF1053" s="14"/>
      <c r="AG1053" s="14"/>
      <c r="AH1053" s="14"/>
      <c r="AI1053" s="14"/>
      <c r="AJ1053" s="14"/>
      <c r="AK1053" s="14"/>
      <c r="AL1053" s="14"/>
      <c r="AM1053" s="14"/>
      <c r="AN1053" s="14"/>
      <c r="AO1053" s="14"/>
      <c r="AP1053" s="14"/>
      <c r="AQ1053" s="14"/>
      <c r="AR1053" s="14"/>
      <c r="AS1053" s="14"/>
      <c r="AT1053" s="14"/>
      <c r="AU1053" s="14"/>
      <c r="AV1053" s="14"/>
      <c r="AW1053" s="14"/>
      <c r="AX1053" s="14"/>
      <c r="AY1053" s="14"/>
      <c r="AZ1053" s="14"/>
      <c r="BA1053" s="14"/>
      <c r="BB1053" s="14"/>
      <c r="BC1053" s="14"/>
      <c r="BD1053" s="14"/>
      <c r="BE1053" s="14"/>
      <c r="BF1053" s="14"/>
      <c r="BG1053" s="14"/>
      <c r="BH1053" s="14"/>
    </row>
    <row r="1054" spans="1:60">
      <c r="A1054" s="49"/>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c r="AB1054" s="14"/>
      <c r="AC1054" s="14"/>
      <c r="AD1054" s="14"/>
      <c r="AE1054" s="14"/>
      <c r="AF1054" s="14"/>
      <c r="AG1054" s="14"/>
      <c r="AH1054" s="14"/>
      <c r="AI1054" s="14"/>
      <c r="AJ1054" s="14"/>
      <c r="AK1054" s="14"/>
      <c r="AL1054" s="14"/>
      <c r="AM1054" s="14"/>
      <c r="AN1054" s="14"/>
      <c r="AO1054" s="14"/>
      <c r="AP1054" s="14"/>
      <c r="AQ1054" s="14"/>
      <c r="AR1054" s="14"/>
      <c r="AS1054" s="14"/>
      <c r="AT1054" s="14"/>
      <c r="AU1054" s="14"/>
      <c r="AV1054" s="14"/>
      <c r="AW1054" s="14"/>
      <c r="AX1054" s="14"/>
      <c r="AY1054" s="14"/>
      <c r="AZ1054" s="14"/>
      <c r="BA1054" s="14"/>
      <c r="BB1054" s="14"/>
      <c r="BC1054" s="14"/>
      <c r="BD1054" s="14"/>
      <c r="BE1054" s="14"/>
      <c r="BF1054" s="14"/>
      <c r="BG1054" s="14"/>
      <c r="BH1054" s="14"/>
    </row>
    <row r="1055" spans="1:60">
      <c r="A1055" s="49"/>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c r="AB1055" s="14"/>
      <c r="AC1055" s="14"/>
      <c r="AD1055" s="14"/>
      <c r="AE1055" s="14"/>
      <c r="AF1055" s="14"/>
      <c r="AG1055" s="14"/>
      <c r="AH1055" s="14"/>
      <c r="AI1055" s="14"/>
      <c r="AJ1055" s="14"/>
      <c r="AK1055" s="14"/>
      <c r="AL1055" s="14"/>
      <c r="AM1055" s="14"/>
      <c r="AN1055" s="14"/>
      <c r="AO1055" s="14"/>
      <c r="AP1055" s="14"/>
      <c r="AQ1055" s="14"/>
      <c r="AR1055" s="14"/>
      <c r="AS1055" s="14"/>
      <c r="AT1055" s="14"/>
      <c r="AU1055" s="14"/>
      <c r="AV1055" s="14"/>
      <c r="AW1055" s="14"/>
      <c r="AX1055" s="14"/>
      <c r="AY1055" s="14"/>
      <c r="AZ1055" s="14"/>
      <c r="BA1055" s="14"/>
      <c r="BB1055" s="14"/>
      <c r="BC1055" s="14"/>
      <c r="BD1055" s="14"/>
      <c r="BE1055" s="14"/>
      <c r="BF1055" s="14"/>
      <c r="BG1055" s="14"/>
      <c r="BH1055" s="14"/>
    </row>
    <row r="1056" spans="1:60">
      <c r="A1056" s="49"/>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c r="AB1056" s="14"/>
      <c r="AC1056" s="14"/>
      <c r="AD1056" s="14"/>
      <c r="AE1056" s="14"/>
      <c r="AF1056" s="14"/>
      <c r="AG1056" s="14"/>
      <c r="AH1056" s="14"/>
      <c r="AI1056" s="14"/>
      <c r="AJ1056" s="14"/>
      <c r="AK1056" s="14"/>
      <c r="AL1056" s="14"/>
      <c r="AM1056" s="14"/>
      <c r="AN1056" s="14"/>
      <c r="AO1056" s="14"/>
      <c r="AP1056" s="14"/>
      <c r="AQ1056" s="14"/>
      <c r="AR1056" s="14"/>
      <c r="AS1056" s="14"/>
      <c r="AT1056" s="14"/>
      <c r="AU1056" s="14"/>
      <c r="AV1056" s="14"/>
      <c r="AW1056" s="14"/>
      <c r="AX1056" s="14"/>
      <c r="AY1056" s="14"/>
      <c r="AZ1056" s="14"/>
      <c r="BA1056" s="14"/>
      <c r="BB1056" s="14"/>
      <c r="BC1056" s="14"/>
      <c r="BD1056" s="14"/>
      <c r="BE1056" s="14"/>
      <c r="BF1056" s="14"/>
      <c r="BG1056" s="14"/>
      <c r="BH1056" s="14"/>
    </row>
    <row r="1057" spans="1:60">
      <c r="A1057" s="49"/>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c r="AB1057" s="14"/>
      <c r="AC1057" s="14"/>
      <c r="AD1057" s="14"/>
      <c r="AE1057" s="14"/>
      <c r="AF1057" s="14"/>
      <c r="AG1057" s="14"/>
      <c r="AH1057" s="14"/>
      <c r="AI1057" s="14"/>
      <c r="AJ1057" s="14"/>
      <c r="AK1057" s="14"/>
      <c r="AL1057" s="14"/>
      <c r="AM1057" s="14"/>
      <c r="AN1057" s="14"/>
      <c r="AO1057" s="14"/>
      <c r="AP1057" s="14"/>
      <c r="AQ1057" s="14"/>
      <c r="AR1057" s="14"/>
      <c r="AS1057" s="14"/>
      <c r="AT1057" s="14"/>
      <c r="AU1057" s="14"/>
      <c r="AV1057" s="14"/>
      <c r="AW1057" s="14"/>
      <c r="AX1057" s="14"/>
      <c r="AY1057" s="14"/>
      <c r="AZ1057" s="14"/>
      <c r="BA1057" s="14"/>
      <c r="BB1057" s="14"/>
      <c r="BC1057" s="14"/>
      <c r="BD1057" s="14"/>
      <c r="BE1057" s="14"/>
      <c r="BF1057" s="14"/>
      <c r="BG1057" s="14"/>
      <c r="BH1057" s="14"/>
    </row>
    <row r="1058" spans="1:60">
      <c r="A1058" s="49"/>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c r="AB1058" s="14"/>
      <c r="AC1058" s="14"/>
      <c r="AD1058" s="14"/>
      <c r="AE1058" s="14"/>
      <c r="AF1058" s="14"/>
      <c r="AG1058" s="14"/>
      <c r="AH1058" s="14"/>
      <c r="AI1058" s="14"/>
      <c r="AJ1058" s="14"/>
      <c r="AK1058" s="14"/>
      <c r="AL1058" s="14"/>
      <c r="AM1058" s="14"/>
      <c r="AN1058" s="14"/>
      <c r="AO1058" s="14"/>
      <c r="AP1058" s="14"/>
      <c r="AQ1058" s="14"/>
      <c r="AR1058" s="14"/>
      <c r="AS1058" s="14"/>
      <c r="AT1058" s="14"/>
      <c r="AU1058" s="14"/>
      <c r="AV1058" s="14"/>
      <c r="AW1058" s="14"/>
      <c r="AX1058" s="14"/>
      <c r="AY1058" s="14"/>
      <c r="AZ1058" s="14"/>
      <c r="BA1058" s="14"/>
      <c r="BB1058" s="14"/>
      <c r="BC1058" s="14"/>
      <c r="BD1058" s="14"/>
      <c r="BE1058" s="14"/>
      <c r="BF1058" s="14"/>
      <c r="BG1058" s="14"/>
      <c r="BH1058" s="14"/>
    </row>
    <row r="1059" spans="1:60">
      <c r="A1059" s="49"/>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c r="AB1059" s="14"/>
      <c r="AC1059" s="14"/>
      <c r="AD1059" s="14"/>
      <c r="AE1059" s="14"/>
      <c r="AF1059" s="14"/>
      <c r="AG1059" s="14"/>
      <c r="AH1059" s="14"/>
      <c r="AI1059" s="14"/>
      <c r="AJ1059" s="14"/>
      <c r="AK1059" s="14"/>
      <c r="AL1059" s="14"/>
      <c r="AM1059" s="14"/>
      <c r="AN1059" s="14"/>
      <c r="AO1059" s="14"/>
      <c r="AP1059" s="14"/>
      <c r="AQ1059" s="14"/>
      <c r="AR1059" s="14"/>
      <c r="AS1059" s="14"/>
      <c r="AT1059" s="14"/>
      <c r="AU1059" s="14"/>
      <c r="AV1059" s="14"/>
      <c r="AW1059" s="14"/>
      <c r="AX1059" s="14"/>
      <c r="AY1059" s="14"/>
      <c r="AZ1059" s="14"/>
      <c r="BA1059" s="14"/>
      <c r="BB1059" s="14"/>
      <c r="BC1059" s="14"/>
      <c r="BD1059" s="14"/>
      <c r="BE1059" s="14"/>
      <c r="BF1059" s="14"/>
      <c r="BG1059" s="14"/>
      <c r="BH1059" s="14"/>
    </row>
    <row r="1060" spans="1:60">
      <c r="A1060" s="49"/>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c r="AB1060" s="14"/>
      <c r="AC1060" s="14"/>
      <c r="AD1060" s="14"/>
      <c r="AE1060" s="14"/>
      <c r="AF1060" s="14"/>
      <c r="AG1060" s="14"/>
      <c r="AH1060" s="14"/>
      <c r="AI1060" s="14"/>
      <c r="AJ1060" s="14"/>
      <c r="AK1060" s="14"/>
      <c r="AL1060" s="14"/>
      <c r="AM1060" s="14"/>
      <c r="AN1060" s="14"/>
      <c r="AO1060" s="14"/>
      <c r="AP1060" s="14"/>
      <c r="AQ1060" s="14"/>
      <c r="AR1060" s="14"/>
      <c r="AS1060" s="14"/>
      <c r="AT1060" s="14"/>
      <c r="AU1060" s="14"/>
      <c r="AV1060" s="14"/>
      <c r="AW1060" s="14"/>
      <c r="AX1060" s="14"/>
      <c r="AY1060" s="14"/>
      <c r="AZ1060" s="14"/>
      <c r="BA1060" s="14"/>
      <c r="BB1060" s="14"/>
      <c r="BC1060" s="14"/>
      <c r="BD1060" s="14"/>
      <c r="BE1060" s="14"/>
      <c r="BF1060" s="14"/>
      <c r="BG1060" s="14"/>
      <c r="BH1060" s="14"/>
    </row>
    <row r="1061" spans="1:60">
      <c r="A1061" s="49"/>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c r="AA1061" s="14"/>
      <c r="AB1061" s="14"/>
      <c r="AC1061" s="14"/>
      <c r="AD1061" s="14"/>
      <c r="AE1061" s="14"/>
      <c r="AF1061" s="14"/>
      <c r="AG1061" s="14"/>
      <c r="AH1061" s="14"/>
      <c r="AI1061" s="14"/>
      <c r="AJ1061" s="14"/>
      <c r="AK1061" s="14"/>
      <c r="AL1061" s="14"/>
      <c r="AM1061" s="14"/>
      <c r="AN1061" s="14"/>
      <c r="AO1061" s="14"/>
      <c r="AP1061" s="14"/>
      <c r="AQ1061" s="14"/>
      <c r="AR1061" s="14"/>
      <c r="AS1061" s="14"/>
      <c r="AT1061" s="14"/>
      <c r="AU1061" s="14"/>
      <c r="AV1061" s="14"/>
      <c r="AW1061" s="14"/>
      <c r="AX1061" s="14"/>
      <c r="AY1061" s="14"/>
      <c r="AZ1061" s="14"/>
      <c r="BA1061" s="14"/>
      <c r="BB1061" s="14"/>
      <c r="BC1061" s="14"/>
      <c r="BD1061" s="14"/>
      <c r="BE1061" s="14"/>
      <c r="BF1061" s="14"/>
      <c r="BG1061" s="14"/>
      <c r="BH1061" s="14"/>
    </row>
    <row r="1062" spans="1:60">
      <c r="A1062" s="49"/>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c r="AA1062" s="14"/>
      <c r="AB1062" s="14"/>
      <c r="AC1062" s="14"/>
      <c r="AD1062" s="14"/>
      <c r="AE1062" s="14"/>
      <c r="AF1062" s="14"/>
      <c r="AG1062" s="14"/>
      <c r="AH1062" s="14"/>
      <c r="AI1062" s="14"/>
      <c r="AJ1062" s="14"/>
      <c r="AK1062" s="14"/>
      <c r="AL1062" s="14"/>
      <c r="AM1062" s="14"/>
      <c r="AN1062" s="14"/>
      <c r="AO1062" s="14"/>
      <c r="AP1062" s="14"/>
      <c r="AQ1062" s="14"/>
      <c r="AR1062" s="14"/>
      <c r="AS1062" s="14"/>
      <c r="AT1062" s="14"/>
      <c r="AU1062" s="14"/>
      <c r="AV1062" s="14"/>
      <c r="AW1062" s="14"/>
      <c r="AX1062" s="14"/>
      <c r="AY1062" s="14"/>
      <c r="AZ1062" s="14"/>
      <c r="BA1062" s="14"/>
      <c r="BB1062" s="14"/>
      <c r="BC1062" s="14"/>
      <c r="BD1062" s="14"/>
      <c r="BE1062" s="14"/>
      <c r="BF1062" s="14"/>
      <c r="BG1062" s="14"/>
      <c r="BH1062" s="14"/>
    </row>
    <row r="1063" spans="1:60">
      <c r="A1063" s="49"/>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c r="AA1063" s="14"/>
      <c r="AB1063" s="14"/>
      <c r="AC1063" s="14"/>
      <c r="AD1063" s="14"/>
      <c r="AE1063" s="14"/>
      <c r="AF1063" s="14"/>
      <c r="AG1063" s="14"/>
      <c r="AH1063" s="14"/>
      <c r="AI1063" s="14"/>
      <c r="AJ1063" s="14"/>
      <c r="AK1063" s="14"/>
      <c r="AL1063" s="14"/>
      <c r="AM1063" s="14"/>
      <c r="AN1063" s="14"/>
      <c r="AO1063" s="14"/>
      <c r="AP1063" s="14"/>
      <c r="AQ1063" s="14"/>
      <c r="AR1063" s="14"/>
      <c r="AS1063" s="14"/>
      <c r="AT1063" s="14"/>
      <c r="AU1063" s="14"/>
      <c r="AV1063" s="14"/>
      <c r="AW1063" s="14"/>
      <c r="AX1063" s="14"/>
      <c r="AY1063" s="14"/>
      <c r="AZ1063" s="14"/>
      <c r="BA1063" s="14"/>
      <c r="BB1063" s="14"/>
      <c r="BC1063" s="14"/>
      <c r="BD1063" s="14"/>
      <c r="BE1063" s="14"/>
      <c r="BF1063" s="14"/>
      <c r="BG1063" s="14"/>
      <c r="BH1063" s="14"/>
    </row>
    <row r="1064" spans="1:60">
      <c r="A1064" s="49"/>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c r="AA1064" s="14"/>
      <c r="AB1064" s="14"/>
      <c r="AC1064" s="14"/>
      <c r="AD1064" s="14"/>
      <c r="AE1064" s="14"/>
      <c r="AF1064" s="14"/>
      <c r="AG1064" s="14"/>
      <c r="AH1064" s="14"/>
      <c r="AI1064" s="14"/>
      <c r="AJ1064" s="14"/>
      <c r="AK1064" s="14"/>
      <c r="AL1064" s="14"/>
      <c r="AM1064" s="14"/>
      <c r="AN1064" s="14"/>
      <c r="AO1064" s="14"/>
      <c r="AP1064" s="14"/>
      <c r="AQ1064" s="14"/>
      <c r="AR1064" s="14"/>
      <c r="AS1064" s="14"/>
      <c r="AT1064" s="14"/>
      <c r="AU1064" s="14"/>
      <c r="AV1064" s="14"/>
      <c r="AW1064" s="14"/>
      <c r="AX1064" s="14"/>
      <c r="AY1064" s="14"/>
      <c r="AZ1064" s="14"/>
      <c r="BA1064" s="14"/>
      <c r="BB1064" s="14"/>
      <c r="BC1064" s="14"/>
      <c r="BD1064" s="14"/>
      <c r="BE1064" s="14"/>
      <c r="BF1064" s="14"/>
      <c r="BG1064" s="14"/>
      <c r="BH1064" s="14"/>
    </row>
    <row r="1065" spans="1:60">
      <c r="A1065" s="49"/>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c r="AA1065" s="14"/>
      <c r="AB1065" s="14"/>
      <c r="AC1065" s="14"/>
      <c r="AD1065" s="14"/>
      <c r="AE1065" s="14"/>
      <c r="AF1065" s="14"/>
      <c r="AG1065" s="14"/>
      <c r="AH1065" s="14"/>
      <c r="AI1065" s="14"/>
      <c r="AJ1065" s="14"/>
      <c r="AK1065" s="14"/>
      <c r="AL1065" s="14"/>
      <c r="AM1065" s="14"/>
      <c r="AN1065" s="14"/>
      <c r="AO1065" s="14"/>
      <c r="AP1065" s="14"/>
      <c r="AQ1065" s="14"/>
      <c r="AR1065" s="14"/>
      <c r="AS1065" s="14"/>
      <c r="AT1065" s="14"/>
      <c r="AU1065" s="14"/>
      <c r="AV1065" s="14"/>
      <c r="AW1065" s="14"/>
      <c r="AX1065" s="14"/>
      <c r="AY1065" s="14"/>
      <c r="AZ1065" s="14"/>
      <c r="BA1065" s="14"/>
      <c r="BB1065" s="14"/>
      <c r="BC1065" s="14"/>
      <c r="BD1065" s="14"/>
      <c r="BE1065" s="14"/>
      <c r="BF1065" s="14"/>
      <c r="BG1065" s="14"/>
      <c r="BH1065" s="14"/>
    </row>
    <row r="1066" spans="1:60">
      <c r="A1066" s="49"/>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c r="AA1066" s="14"/>
      <c r="AB1066" s="14"/>
      <c r="AC1066" s="14"/>
      <c r="AD1066" s="14"/>
      <c r="AE1066" s="14"/>
      <c r="AF1066" s="14"/>
      <c r="AG1066" s="14"/>
      <c r="AH1066" s="14"/>
      <c r="AI1066" s="14"/>
      <c r="AJ1066" s="14"/>
      <c r="AK1066" s="14"/>
      <c r="AL1066" s="14"/>
      <c r="AM1066" s="14"/>
      <c r="AN1066" s="14"/>
      <c r="AO1066" s="14"/>
      <c r="AP1066" s="14"/>
      <c r="AQ1066" s="14"/>
      <c r="AR1066" s="14"/>
      <c r="AS1066" s="14"/>
      <c r="AT1066" s="14"/>
      <c r="AU1066" s="14"/>
      <c r="AV1066" s="14"/>
      <c r="AW1066" s="14"/>
      <c r="AX1066" s="14"/>
      <c r="AY1066" s="14"/>
      <c r="AZ1066" s="14"/>
      <c r="BA1066" s="14"/>
      <c r="BB1066" s="14"/>
      <c r="BC1066" s="14"/>
      <c r="BD1066" s="14"/>
      <c r="BE1066" s="14"/>
      <c r="BF1066" s="14"/>
      <c r="BG1066" s="14"/>
      <c r="BH1066" s="14"/>
    </row>
    <row r="1067" spans="1:60">
      <c r="A1067" s="49"/>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c r="AA1067" s="14"/>
      <c r="AB1067" s="14"/>
      <c r="AC1067" s="14"/>
      <c r="AD1067" s="14"/>
      <c r="AE1067" s="14"/>
      <c r="AF1067" s="14"/>
      <c r="AG1067" s="14"/>
      <c r="AH1067" s="14"/>
      <c r="AI1067" s="14"/>
      <c r="AJ1067" s="14"/>
      <c r="AK1067" s="14"/>
      <c r="AL1067" s="14"/>
      <c r="AM1067" s="14"/>
      <c r="AN1067" s="14"/>
      <c r="AO1067" s="14"/>
      <c r="AP1067" s="14"/>
      <c r="AQ1067" s="14"/>
      <c r="AR1067" s="14"/>
      <c r="AS1067" s="14"/>
      <c r="AT1067" s="14"/>
      <c r="AU1067" s="14"/>
      <c r="AV1067" s="14"/>
      <c r="AW1067" s="14"/>
      <c r="AX1067" s="14"/>
      <c r="AY1067" s="14"/>
      <c r="AZ1067" s="14"/>
      <c r="BA1067" s="14"/>
      <c r="BB1067" s="14"/>
      <c r="BC1067" s="14"/>
      <c r="BD1067" s="14"/>
      <c r="BE1067" s="14"/>
      <c r="BF1067" s="14"/>
      <c r="BG1067" s="14"/>
      <c r="BH1067" s="14"/>
    </row>
    <row r="1068" spans="1:60">
      <c r="A1068" s="49"/>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c r="AB1068" s="14"/>
      <c r="AC1068" s="14"/>
      <c r="AD1068" s="14"/>
      <c r="AE1068" s="14"/>
      <c r="AF1068" s="14"/>
      <c r="AG1068" s="14"/>
      <c r="AH1068" s="14"/>
      <c r="AI1068" s="14"/>
      <c r="AJ1068" s="14"/>
      <c r="AK1068" s="14"/>
      <c r="AL1068" s="14"/>
      <c r="AM1068" s="14"/>
      <c r="AN1068" s="14"/>
      <c r="AO1068" s="14"/>
      <c r="AP1068" s="14"/>
      <c r="AQ1068" s="14"/>
      <c r="AR1068" s="14"/>
      <c r="AS1068" s="14"/>
      <c r="AT1068" s="14"/>
      <c r="AU1068" s="14"/>
      <c r="AV1068" s="14"/>
      <c r="AW1068" s="14"/>
      <c r="AX1068" s="14"/>
      <c r="AY1068" s="14"/>
      <c r="AZ1068" s="14"/>
      <c r="BA1068" s="14"/>
      <c r="BB1068" s="14"/>
      <c r="BC1068" s="14"/>
      <c r="BD1068" s="14"/>
      <c r="BE1068" s="14"/>
      <c r="BF1068" s="14"/>
      <c r="BG1068" s="14"/>
      <c r="BH1068" s="14"/>
    </row>
    <row r="1069" spans="1:60">
      <c r="A1069" s="49"/>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c r="AB1069" s="14"/>
      <c r="AC1069" s="14"/>
      <c r="AD1069" s="14"/>
      <c r="AE1069" s="14"/>
      <c r="AF1069" s="14"/>
      <c r="AG1069" s="14"/>
      <c r="AH1069" s="14"/>
      <c r="AI1069" s="14"/>
      <c r="AJ1069" s="14"/>
      <c r="AK1069" s="14"/>
      <c r="AL1069" s="14"/>
      <c r="AM1069" s="14"/>
      <c r="AN1069" s="14"/>
      <c r="AO1069" s="14"/>
      <c r="AP1069" s="14"/>
      <c r="AQ1069" s="14"/>
      <c r="AR1069" s="14"/>
      <c r="AS1069" s="14"/>
      <c r="AT1069" s="14"/>
      <c r="AU1069" s="14"/>
      <c r="AV1069" s="14"/>
      <c r="AW1069" s="14"/>
      <c r="AX1069" s="14"/>
      <c r="AY1069" s="14"/>
      <c r="AZ1069" s="14"/>
      <c r="BA1069" s="14"/>
      <c r="BB1069" s="14"/>
      <c r="BC1069" s="14"/>
      <c r="BD1069" s="14"/>
      <c r="BE1069" s="14"/>
      <c r="BF1069" s="14"/>
      <c r="BG1069" s="14"/>
      <c r="BH1069" s="14"/>
    </row>
    <row r="1070" spans="1:60">
      <c r="A1070" s="49"/>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c r="AB1070" s="14"/>
      <c r="AC1070" s="14"/>
      <c r="AD1070" s="14"/>
      <c r="AE1070" s="14"/>
      <c r="AF1070" s="14"/>
      <c r="AG1070" s="14"/>
      <c r="AH1070" s="14"/>
      <c r="AI1070" s="14"/>
      <c r="AJ1070" s="14"/>
      <c r="AK1070" s="14"/>
      <c r="AL1070" s="14"/>
      <c r="AM1070" s="14"/>
      <c r="AN1070" s="14"/>
      <c r="AO1070" s="14"/>
      <c r="AP1070" s="14"/>
      <c r="AQ1070" s="14"/>
      <c r="AR1070" s="14"/>
      <c r="AS1070" s="14"/>
      <c r="AT1070" s="14"/>
      <c r="AU1070" s="14"/>
      <c r="AV1070" s="14"/>
      <c r="AW1070" s="14"/>
      <c r="AX1070" s="14"/>
      <c r="AY1070" s="14"/>
      <c r="AZ1070" s="14"/>
      <c r="BA1070" s="14"/>
      <c r="BB1070" s="14"/>
      <c r="BC1070" s="14"/>
      <c r="BD1070" s="14"/>
      <c r="BE1070" s="14"/>
      <c r="BF1070" s="14"/>
      <c r="BG1070" s="14"/>
      <c r="BH1070" s="14"/>
    </row>
    <row r="1071" spans="1:60">
      <c r="A1071" s="49"/>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c r="AB1071" s="14"/>
      <c r="AC1071" s="14"/>
      <c r="AD1071" s="14"/>
      <c r="AE1071" s="14"/>
      <c r="AF1071" s="14"/>
      <c r="AG1071" s="14"/>
      <c r="AH1071" s="14"/>
      <c r="AI1071" s="14"/>
      <c r="AJ1071" s="14"/>
      <c r="AK1071" s="14"/>
      <c r="AL1071" s="14"/>
      <c r="AM1071" s="14"/>
      <c r="AN1071" s="14"/>
      <c r="AO1071" s="14"/>
      <c r="AP1071" s="14"/>
      <c r="AQ1071" s="14"/>
      <c r="AR1071" s="14"/>
      <c r="AS1071" s="14"/>
      <c r="AT1071" s="14"/>
      <c r="AU1071" s="14"/>
      <c r="AV1071" s="14"/>
      <c r="AW1071" s="14"/>
      <c r="AX1071" s="14"/>
      <c r="AY1071" s="14"/>
      <c r="AZ1071" s="14"/>
      <c r="BA1071" s="14"/>
      <c r="BB1071" s="14"/>
      <c r="BC1071" s="14"/>
      <c r="BD1071" s="14"/>
      <c r="BE1071" s="14"/>
      <c r="BF1071" s="14"/>
      <c r="BG1071" s="14"/>
      <c r="BH1071" s="14"/>
    </row>
    <row r="1072" spans="1:60">
      <c r="A1072" s="49"/>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c r="AB1072" s="14"/>
      <c r="AC1072" s="14"/>
      <c r="AD1072" s="14"/>
      <c r="AE1072" s="14"/>
      <c r="AF1072" s="14"/>
      <c r="AG1072" s="14"/>
      <c r="AH1072" s="14"/>
      <c r="AI1072" s="14"/>
      <c r="AJ1072" s="14"/>
      <c r="AK1072" s="14"/>
      <c r="AL1072" s="14"/>
      <c r="AM1072" s="14"/>
      <c r="AN1072" s="14"/>
      <c r="AO1072" s="14"/>
      <c r="AP1072" s="14"/>
      <c r="AQ1072" s="14"/>
      <c r="AR1072" s="14"/>
      <c r="AS1072" s="14"/>
      <c r="AT1072" s="14"/>
      <c r="AU1072" s="14"/>
      <c r="AV1072" s="14"/>
      <c r="AW1072" s="14"/>
      <c r="AX1072" s="14"/>
      <c r="AY1072" s="14"/>
      <c r="AZ1072" s="14"/>
      <c r="BA1072" s="14"/>
      <c r="BB1072" s="14"/>
      <c r="BC1072" s="14"/>
      <c r="BD1072" s="14"/>
      <c r="BE1072" s="14"/>
      <c r="BF1072" s="14"/>
      <c r="BG1072" s="14"/>
      <c r="BH1072" s="14"/>
    </row>
    <row r="1073" spans="1:60">
      <c r="A1073" s="49"/>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c r="AB1073" s="14"/>
      <c r="AC1073" s="14"/>
      <c r="AD1073" s="14"/>
      <c r="AE1073" s="14"/>
      <c r="AF1073" s="14"/>
      <c r="AG1073" s="14"/>
      <c r="AH1073" s="14"/>
      <c r="AI1073" s="14"/>
      <c r="AJ1073" s="14"/>
      <c r="AK1073" s="14"/>
      <c r="AL1073" s="14"/>
      <c r="AM1073" s="14"/>
      <c r="AN1073" s="14"/>
      <c r="AO1073" s="14"/>
      <c r="AP1073" s="14"/>
      <c r="AQ1073" s="14"/>
      <c r="AR1073" s="14"/>
      <c r="AS1073" s="14"/>
      <c r="AT1073" s="14"/>
      <c r="AU1073" s="14"/>
      <c r="AV1073" s="14"/>
      <c r="AW1073" s="14"/>
      <c r="AX1073" s="14"/>
      <c r="AY1073" s="14"/>
      <c r="AZ1073" s="14"/>
      <c r="BA1073" s="14"/>
      <c r="BB1073" s="14"/>
      <c r="BC1073" s="14"/>
      <c r="BD1073" s="14"/>
      <c r="BE1073" s="14"/>
      <c r="BF1073" s="14"/>
      <c r="BG1073" s="14"/>
      <c r="BH1073" s="14"/>
    </row>
    <row r="1074" spans="1:60">
      <c r="A1074" s="49"/>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c r="AB1074" s="14"/>
      <c r="AC1074" s="14"/>
      <c r="AD1074" s="14"/>
      <c r="AE1074" s="14"/>
      <c r="AF1074" s="14"/>
      <c r="AG1074" s="14"/>
      <c r="AH1074" s="14"/>
      <c r="AI1074" s="14"/>
      <c r="AJ1074" s="14"/>
      <c r="AK1074" s="14"/>
      <c r="AL1074" s="14"/>
      <c r="AM1074" s="14"/>
      <c r="AN1074" s="14"/>
      <c r="AO1074" s="14"/>
      <c r="AP1074" s="14"/>
      <c r="AQ1074" s="14"/>
      <c r="AR1074" s="14"/>
      <c r="AS1074" s="14"/>
      <c r="AT1074" s="14"/>
      <c r="AU1074" s="14"/>
      <c r="AV1074" s="14"/>
      <c r="AW1074" s="14"/>
      <c r="AX1074" s="14"/>
      <c r="AY1074" s="14"/>
      <c r="AZ1074" s="14"/>
      <c r="BA1074" s="14"/>
      <c r="BB1074" s="14"/>
      <c r="BC1074" s="14"/>
      <c r="BD1074" s="14"/>
      <c r="BE1074" s="14"/>
      <c r="BF1074" s="14"/>
      <c r="BG1074" s="14"/>
      <c r="BH1074" s="14"/>
    </row>
  </sheetData>
  <mergeCells count="12">
    <mergeCell ref="AG1:AI1"/>
    <mergeCell ref="AK1:AM1"/>
    <mergeCell ref="AV1:AX1"/>
    <mergeCell ref="E1:H1"/>
    <mergeCell ref="I1:K1"/>
    <mergeCell ref="L1:N1"/>
    <mergeCell ref="O1:Q1"/>
    <mergeCell ref="R1:T1"/>
    <mergeCell ref="U1:W1"/>
    <mergeCell ref="X1:Z1"/>
    <mergeCell ref="AA1:AC1"/>
    <mergeCell ref="AD1:AF1"/>
  </mergeCells>
  <hyperlinks>
    <hyperlink ref="C66" r:id="rId1" location="general-thresholddef"/>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Principles</vt:lpstr>
      <vt:lpstr>Code book</vt:lpstr>
      <vt:lpstr>Violations</vt:lpstr>
      <vt:lpstr>Compliance Rates</vt:lpstr>
    </vt:vector>
  </TitlesOfParts>
  <Company>RIT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Yasmine Elgaly</dc:creator>
  <cp:lastModifiedBy>Yasmine Elgaly</cp:lastModifiedBy>
  <dcterms:created xsi:type="dcterms:W3CDTF">2018-07-04T14:11:25Z</dcterms:created>
  <dcterms:modified xsi:type="dcterms:W3CDTF">2018-10-15T01:32:46Z</dcterms:modified>
</cp:coreProperties>
</file>