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\Google Drive\MASc Thesis\User Studies\04 Clinical\SPSS\"/>
    </mc:Choice>
  </mc:AlternateContent>
  <bookViews>
    <workbookView xWindow="0" yWindow="0" windowWidth="3540" windowHeight="7530" tabRatio="686" activeTab="2"/>
  </bookViews>
  <sheets>
    <sheet name="assumptions" sheetId="6" r:id="rId1"/>
    <sheet name="p - values" sheetId="5" r:id="rId2"/>
    <sheet name="interaction graph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5" l="1"/>
  <c r="K20" i="5"/>
  <c r="L20" i="5"/>
  <c r="M20" i="5"/>
  <c r="N20" i="5"/>
  <c r="O20" i="5"/>
  <c r="O8" i="5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D10" i="7" l="1"/>
  <c r="C10" i="7"/>
  <c r="B10" i="7"/>
  <c r="C9" i="7"/>
  <c r="D9" i="7"/>
  <c r="B9" i="7"/>
  <c r="J3" i="5" l="1"/>
  <c r="K3" i="5"/>
  <c r="L3" i="5"/>
  <c r="M3" i="5"/>
  <c r="N3" i="5"/>
  <c r="O3" i="5"/>
</calcChain>
</file>

<file path=xl/sharedStrings.xml><?xml version="1.0" encoding="utf-8"?>
<sst xmlns="http://schemas.openxmlformats.org/spreadsheetml/2006/main" count="125" uniqueCount="48">
  <si>
    <t>time</t>
  </si>
  <si>
    <t>abspathanglesrate</t>
  </si>
  <si>
    <t>eyemovementvelocity</t>
  </si>
  <si>
    <t>fixationrate</t>
  </si>
  <si>
    <t>meanabspathangles</t>
  </si>
  <si>
    <t>meanfixationduration</t>
  </si>
  <si>
    <t>meanpathdistance</t>
  </si>
  <si>
    <t>meanrelpathangles</t>
  </si>
  <si>
    <t>numfixations</t>
  </si>
  <si>
    <t>relpathanglesrate</t>
  </si>
  <si>
    <t>stddevabspathangles</t>
  </si>
  <si>
    <t>stddevfixationduration</t>
  </si>
  <si>
    <t>stddevpathdistance</t>
  </si>
  <si>
    <t>stddevrelpathangles</t>
  </si>
  <si>
    <t>sumabspathangles</t>
  </si>
  <si>
    <t>sumfixationduration</t>
  </si>
  <si>
    <t>sumpathdistance</t>
  </si>
  <si>
    <t>sumrelpathangles</t>
  </si>
  <si>
    <t>input method</t>
  </si>
  <si>
    <t>technique</t>
  </si>
  <si>
    <t>target</t>
  </si>
  <si>
    <t>p-values</t>
  </si>
  <si>
    <t>corrected values</t>
  </si>
  <si>
    <t>4 families of measures</t>
  </si>
  <si>
    <t>bonferroni = 4</t>
  </si>
  <si>
    <t>im*tech</t>
  </si>
  <si>
    <t>im*targ</t>
  </si>
  <si>
    <t>tech*targ</t>
  </si>
  <si>
    <t>main effects</t>
  </si>
  <si>
    <t>interacton effects</t>
  </si>
  <si>
    <t>skewness</t>
  </si>
  <si>
    <t>kurtosis</t>
  </si>
  <si>
    <t>normality</t>
  </si>
  <si>
    <t>number of eliminated cases</t>
  </si>
  <si>
    <t>TIME (INPUT_METHOD * TARGET)</t>
  </si>
  <si>
    <t>INPUT_METHOD</t>
  </si>
  <si>
    <t>Gaze</t>
  </si>
  <si>
    <t>Manual</t>
  </si>
  <si>
    <t>Regular</t>
  </si>
  <si>
    <t>Irregular</t>
  </si>
  <si>
    <t>Patient</t>
  </si>
  <si>
    <t>Transformed Values:</t>
  </si>
  <si>
    <t>Log10 Values:</t>
  </si>
  <si>
    <t>Applied Transformation</t>
  </si>
  <si>
    <t>Log10</t>
  </si>
  <si>
    <t>None</t>
  </si>
  <si>
    <t>#</t>
  </si>
  <si>
    <t>No transformation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</si>
</sst>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1" xfId="0" applyBorder="1"/>
    <xf numFmtId="0" fontId="0" fillId="7" borderId="1" xfId="0" applyFill="1" applyBorder="1"/>
    <xf numFmtId="0" fontId="0" fillId="2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6" xfId="0" applyBorder="1"/>
    <xf numFmtId="0" fontId="0" fillId="0" borderId="0" xfId="0" applyBorder="1"/>
    <xf numFmtId="0" fontId="0" fillId="2" borderId="7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Interaction Effects for</a:t>
            </a:r>
            <a:r>
              <a:rPr lang="en-CA" baseline="0"/>
              <a:t> Time (in seconds)</a:t>
            </a:r>
          </a:p>
          <a:p>
            <a:pPr>
              <a:defRPr/>
            </a:pPr>
            <a:r>
              <a:rPr lang="en-CA" baseline="0"/>
              <a:t>Input Method X Target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'interaction graphs'!$B$8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graphs'!$A$9:$A$10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graphs'!$B$9:$B$10</c:f>
              <c:numCache>
                <c:formatCode>General</c:formatCode>
                <c:ptCount val="2"/>
                <c:pt idx="0">
                  <c:v>16.749428760264401</c:v>
                </c:pt>
                <c:pt idx="1">
                  <c:v>16.443717232149339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5-48B5-9AE7-28263606971C}"/>
            </c:ext>
          </c:extLst>
        </c:ser>
        <c:ser>
          <c:idx val="1"/>
          <c:order val="1"/>
          <c:tx>
            <c:strRef>
              <c:f>'interaction graphs'!$C$8</c:f>
              <c:strCache>
                <c:ptCount val="1"/>
                <c:pt idx="0">
                  <c:v>Irregular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graphs'!$A$9:$A$10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graphs'!$C$9:$C$10</c:f>
              <c:numCache>
                <c:formatCode>General</c:formatCode>
                <c:ptCount val="2"/>
                <c:pt idx="0">
                  <c:v>24.210290467361826</c:v>
                </c:pt>
                <c:pt idx="1">
                  <c:v>22.029264630534595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5-48B5-9AE7-28263606971C}"/>
            </c:ext>
          </c:extLst>
        </c:ser>
        <c:ser>
          <c:idx val="2"/>
          <c:order val="2"/>
          <c:tx>
            <c:strRef>
              <c:f>'interaction graphs'!$D$8</c:f>
              <c:strCache>
                <c:ptCount val="1"/>
                <c:pt idx="0">
                  <c:v>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graphs'!$A$9:$A$10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graphs'!$D$9:$D$10</c:f>
              <c:numCache>
                <c:formatCode>General</c:formatCode>
                <c:ptCount val="2"/>
                <c:pt idx="0">
                  <c:v>24.210290467361826</c:v>
                </c:pt>
                <c:pt idx="1">
                  <c:v>15.667510701081502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5-48B5-9AE7-2826360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91600"/>
        <c:axId val="411184384"/>
      </c:lineChart>
      <c:catAx>
        <c:axId val="4111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4384"/>
        <c:crosses val="autoZero"/>
        <c:auto val="1"/>
        <c:lblAlgn val="ctr"/>
        <c:lblOffset val="100"/>
        <c:noMultiLvlLbl val="0"/>
      </c:catAx>
      <c:valAx>
        <c:axId val="411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Interaction Effects for Eye Movement Velocity</a:t>
            </a:r>
          </a:p>
          <a:p>
            <a:pPr>
              <a:defRPr/>
            </a:pPr>
            <a:r>
              <a:rPr lang="en-CA"/>
              <a:t>Input Method X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'interaction graphs'!$G$3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graphs'!$F$4:$F$5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graphs'!$G$4:$G$5</c:f>
              <c:numCache>
                <c:formatCode>General</c:formatCode>
                <c:ptCount val="2"/>
                <c:pt idx="0">
                  <c:v>0.71199999999999997</c:v>
                </c:pt>
                <c:pt idx="1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2-45AE-B3F3-C09EA8D956BB}"/>
            </c:ext>
          </c:extLst>
        </c:ser>
        <c:ser>
          <c:idx val="1"/>
          <c:order val="1"/>
          <c:tx>
            <c:strRef>
              <c:f>'interaction graphs'!$H$3</c:f>
              <c:strCache>
                <c:ptCount val="1"/>
                <c:pt idx="0">
                  <c:v>Irregular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graphs'!$F$4:$F$5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graphs'!$H$4:$H$5</c:f>
              <c:numCache>
                <c:formatCode>General</c:formatCode>
                <c:ptCount val="2"/>
                <c:pt idx="0">
                  <c:v>0.95</c:v>
                </c:pt>
                <c:pt idx="1">
                  <c:v>1.095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2-45AE-B3F3-C09EA8D956BB}"/>
            </c:ext>
          </c:extLst>
        </c:ser>
        <c:ser>
          <c:idx val="2"/>
          <c:order val="2"/>
          <c:tx>
            <c:strRef>
              <c:f>'interaction graphs'!$I$3</c:f>
              <c:strCache>
                <c:ptCount val="1"/>
                <c:pt idx="0">
                  <c:v>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'interaction graphs'!$F$4:$F$5</c:f>
              <c:strCache>
                <c:ptCount val="2"/>
                <c:pt idx="0">
                  <c:v>Gaze</c:v>
                </c:pt>
                <c:pt idx="1">
                  <c:v>Manual</c:v>
                </c:pt>
              </c:strCache>
            </c:strRef>
          </c:cat>
          <c:val>
            <c:numRef>
              <c:f>'interaction graphs'!$I$4:$I$5</c:f>
              <c:numCache>
                <c:formatCode>General</c:formatCode>
                <c:ptCount val="2"/>
                <c:pt idx="0">
                  <c:v>0.65900000000000003</c:v>
                </c:pt>
                <c:pt idx="1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2-45AE-B3F3-C09EA8D9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942320"/>
        <c:axId val="423942648"/>
      </c:lineChart>
      <c:catAx>
        <c:axId val="4239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2648"/>
        <c:crosses val="autoZero"/>
        <c:auto val="1"/>
        <c:lblAlgn val="ctr"/>
        <c:lblOffset val="100"/>
        <c:noMultiLvlLbl val="0"/>
      </c:catAx>
      <c:valAx>
        <c:axId val="4239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10</xdr:row>
      <xdr:rowOff>114299</xdr:rowOff>
    </xdr:from>
    <xdr:to>
      <xdr:col>3</xdr:col>
      <xdr:colOff>600075</xdr:colOff>
      <xdr:row>22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63B24-A327-4DFB-A777-39D1E975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10</xdr:row>
      <xdr:rowOff>123825</xdr:rowOff>
    </xdr:from>
    <xdr:to>
      <xdr:col>9</xdr:col>
      <xdr:colOff>219075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0E0D0-D278-4765-A27C-53658B81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zoomScaleNormal="100" workbookViewId="0">
      <pane xSplit="1" topLeftCell="Y1" activePane="topRight" state="frozen"/>
      <selection pane="topRight" activeCell="Z7" sqref="Z7"/>
    </sheetView>
  </sheetViews>
  <sheetFormatPr defaultRowHeight="15" x14ac:dyDescent="0.25"/>
  <cols>
    <col min="1" max="1" width="21.85546875" bestFit="1" customWidth="1"/>
    <col min="26" max="26" width="16.140625" customWidth="1"/>
    <col min="27" max="27" width="15.7109375" customWidth="1"/>
  </cols>
  <sheetData>
    <row r="1" spans="1:27" x14ac:dyDescent="0.25">
      <c r="B1" s="9" t="s">
        <v>18</v>
      </c>
      <c r="C1" s="9"/>
      <c r="D1" s="9"/>
      <c r="E1" s="9"/>
      <c r="F1" s="9"/>
      <c r="G1" s="9"/>
      <c r="H1" s="9" t="s">
        <v>19</v>
      </c>
      <c r="I1" s="9"/>
      <c r="J1" s="9"/>
      <c r="K1" s="9"/>
      <c r="L1" s="9"/>
      <c r="M1" s="9"/>
      <c r="N1" s="9"/>
      <c r="O1" s="9"/>
      <c r="P1" s="9"/>
      <c r="Q1" s="9" t="s">
        <v>20</v>
      </c>
      <c r="R1" s="9"/>
      <c r="S1" s="9"/>
      <c r="T1" s="9"/>
      <c r="U1" s="9"/>
      <c r="V1" s="9"/>
      <c r="W1" s="9"/>
      <c r="X1" s="9"/>
      <c r="Y1" s="9"/>
      <c r="Z1" s="15" t="s">
        <v>33</v>
      </c>
      <c r="AA1" s="15" t="s">
        <v>43</v>
      </c>
    </row>
    <row r="2" spans="1:27" x14ac:dyDescent="0.25">
      <c r="B2" s="10">
        <v>1</v>
      </c>
      <c r="C2" s="11"/>
      <c r="D2" s="12"/>
      <c r="E2" s="10">
        <v>2</v>
      </c>
      <c r="F2" s="11"/>
      <c r="G2" s="12"/>
      <c r="H2" s="10">
        <v>1</v>
      </c>
      <c r="I2" s="11"/>
      <c r="J2" s="12"/>
      <c r="K2" s="10">
        <v>2</v>
      </c>
      <c r="L2" s="11"/>
      <c r="M2" s="12"/>
      <c r="N2" s="10">
        <v>3</v>
      </c>
      <c r="O2" s="11"/>
      <c r="P2" s="12"/>
      <c r="Q2" s="10">
        <v>1</v>
      </c>
      <c r="R2" s="11"/>
      <c r="S2" s="12"/>
      <c r="T2" s="10">
        <v>2</v>
      </c>
      <c r="U2" s="11"/>
      <c r="V2" s="12"/>
      <c r="W2" s="10">
        <v>3</v>
      </c>
      <c r="X2" s="11"/>
      <c r="Y2" s="12"/>
      <c r="Z2" s="15"/>
      <c r="AA2" s="15"/>
    </row>
    <row r="3" spans="1:27" ht="65.25" customHeight="1" x14ac:dyDescent="0.25">
      <c r="B3" s="8" t="s">
        <v>30</v>
      </c>
      <c r="C3" s="8" t="s">
        <v>31</v>
      </c>
      <c r="D3" s="8" t="s">
        <v>32</v>
      </c>
      <c r="E3" s="8" t="s">
        <v>30</v>
      </c>
      <c r="F3" s="8" t="s">
        <v>31</v>
      </c>
      <c r="G3" s="8" t="s">
        <v>32</v>
      </c>
      <c r="H3" s="8" t="s">
        <v>30</v>
      </c>
      <c r="I3" s="8" t="s">
        <v>31</v>
      </c>
      <c r="J3" s="8" t="s">
        <v>32</v>
      </c>
      <c r="K3" s="8" t="s">
        <v>30</v>
      </c>
      <c r="L3" s="8" t="s">
        <v>31</v>
      </c>
      <c r="M3" s="8" t="s">
        <v>32</v>
      </c>
      <c r="N3" s="8" t="s">
        <v>30</v>
      </c>
      <c r="O3" s="8" t="s">
        <v>31</v>
      </c>
      <c r="P3" s="8" t="s">
        <v>32</v>
      </c>
      <c r="Q3" s="8" t="s">
        <v>30</v>
      </c>
      <c r="R3" s="8" t="s">
        <v>31</v>
      </c>
      <c r="S3" s="8" t="s">
        <v>32</v>
      </c>
      <c r="T3" s="8" t="s">
        <v>30</v>
      </c>
      <c r="U3" s="8" t="s">
        <v>31</v>
      </c>
      <c r="V3" s="8" t="s">
        <v>32</v>
      </c>
      <c r="W3" s="8" t="s">
        <v>30</v>
      </c>
      <c r="X3" s="8" t="s">
        <v>31</v>
      </c>
      <c r="Y3" s="8" t="s">
        <v>32</v>
      </c>
      <c r="Z3" s="15"/>
      <c r="AA3" s="15"/>
    </row>
    <row r="4" spans="1:27" x14ac:dyDescent="0.25">
      <c r="A4" s="4" t="s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2">
        <v>4</v>
      </c>
      <c r="AA4" s="2" t="s">
        <v>44</v>
      </c>
    </row>
    <row r="5" spans="1:27" x14ac:dyDescent="0.25">
      <c r="A5" s="5" t="s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2">
        <v>3</v>
      </c>
      <c r="AA5" s="2" t="s">
        <v>45</v>
      </c>
    </row>
    <row r="6" spans="1:27" x14ac:dyDescent="0.25">
      <c r="A6" s="5" t="s">
        <v>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4">
        <v>-1.82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3">
        <v>3</v>
      </c>
      <c r="AA6" s="2" t="s">
        <v>45</v>
      </c>
    </row>
    <row r="7" spans="1:27" x14ac:dyDescent="0.25">
      <c r="A7" s="5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4">
        <v>-2.3140000000000001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2">
        <v>5</v>
      </c>
      <c r="AA7" s="2" t="s">
        <v>45</v>
      </c>
    </row>
    <row r="8" spans="1:27" x14ac:dyDescent="0.25">
      <c r="A8" s="6" t="s">
        <v>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14">
        <v>1.6619999999999999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2">
        <v>7</v>
      </c>
      <c r="AA8" s="2" t="s">
        <v>45</v>
      </c>
    </row>
    <row r="9" spans="1:27" x14ac:dyDescent="0.25">
      <c r="A9" s="6" t="s">
        <v>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2">
        <v>6</v>
      </c>
      <c r="AA9" s="2" t="s">
        <v>44</v>
      </c>
    </row>
    <row r="10" spans="1:27" x14ac:dyDescent="0.25">
      <c r="A10" s="6" t="s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2">
        <v>3</v>
      </c>
      <c r="AA10" s="2" t="s">
        <v>45</v>
      </c>
    </row>
    <row r="11" spans="1:27" x14ac:dyDescent="0.25">
      <c r="A11" s="6" t="s">
        <v>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2">
        <v>5</v>
      </c>
      <c r="AA11" s="2" t="s">
        <v>45</v>
      </c>
    </row>
    <row r="12" spans="1:27" x14ac:dyDescent="0.25">
      <c r="A12" s="4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2">
        <v>5</v>
      </c>
      <c r="AA12" s="2" t="s">
        <v>44</v>
      </c>
    </row>
    <row r="13" spans="1:27" x14ac:dyDescent="0.25">
      <c r="A13" s="5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4">
        <v>-1.7809999999999999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2">
        <v>2</v>
      </c>
      <c r="AA13" s="2" t="s">
        <v>45</v>
      </c>
    </row>
    <row r="14" spans="1:27" x14ac:dyDescent="0.25">
      <c r="A14" s="7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4">
        <v>-1.5509999999999999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2">
        <v>3</v>
      </c>
      <c r="AA14" s="2" t="s">
        <v>45</v>
      </c>
    </row>
    <row r="15" spans="1:27" x14ac:dyDescent="0.25">
      <c r="A15" s="7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4">
        <v>-2.3159999999999998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2">
        <v>5</v>
      </c>
      <c r="AA15" s="2" t="s">
        <v>44</v>
      </c>
    </row>
    <row r="16" spans="1:27" x14ac:dyDescent="0.25">
      <c r="A16" s="7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4">
        <v>2.0019999999999998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2">
        <v>3</v>
      </c>
      <c r="AA16" s="2" t="s">
        <v>45</v>
      </c>
    </row>
    <row r="17" spans="1:27" x14ac:dyDescent="0.25">
      <c r="A17" s="7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4">
        <v>-1.502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2">
        <v>5</v>
      </c>
      <c r="AA17" s="2" t="s">
        <v>45</v>
      </c>
    </row>
    <row r="18" spans="1:27" x14ac:dyDescent="0.25">
      <c r="A18" s="4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2">
        <v>5</v>
      </c>
      <c r="AA18" s="2" t="s">
        <v>44</v>
      </c>
    </row>
    <row r="19" spans="1:27" x14ac:dyDescent="0.25">
      <c r="A19" s="4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2">
        <v>6</v>
      </c>
      <c r="AA19" s="2" t="s">
        <v>44</v>
      </c>
    </row>
    <row r="20" spans="1:27" x14ac:dyDescent="0.25">
      <c r="A20" s="4" t="s">
        <v>16</v>
      </c>
      <c r="B20" s="3">
        <v>0</v>
      </c>
      <c r="C20" s="3">
        <v>0</v>
      </c>
      <c r="D20" s="3">
        <v>0</v>
      </c>
      <c r="E20" s="3">
        <v>0</v>
      </c>
      <c r="F20" s="14">
        <v>1.111</v>
      </c>
      <c r="G20" s="14">
        <v>0</v>
      </c>
      <c r="H20" s="3">
        <v>0</v>
      </c>
      <c r="I20" s="3">
        <v>0</v>
      </c>
      <c r="J20" s="3">
        <v>0</v>
      </c>
      <c r="K20" s="14">
        <v>-1.1080000000000001</v>
      </c>
      <c r="L20" s="14">
        <v>3.0190000000000001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2">
        <v>9</v>
      </c>
      <c r="AA20" s="2" t="s">
        <v>44</v>
      </c>
    </row>
    <row r="21" spans="1:27" x14ac:dyDescent="0.25">
      <c r="A21" s="22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8">
        <v>5</v>
      </c>
      <c r="AA21" s="2" t="s">
        <v>44</v>
      </c>
    </row>
    <row r="22" spans="1:2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</sheetData>
  <mergeCells count="13">
    <mergeCell ref="AA1:AA3"/>
    <mergeCell ref="Z1:Z3"/>
    <mergeCell ref="Q1:Y1"/>
    <mergeCell ref="B2:D2"/>
    <mergeCell ref="E2:G2"/>
    <mergeCell ref="H2:J2"/>
    <mergeCell ref="K2:M2"/>
    <mergeCell ref="N2:P2"/>
    <mergeCell ref="Q2:S2"/>
    <mergeCell ref="T2:V2"/>
    <mergeCell ref="W2:Y2"/>
    <mergeCell ref="B1:G1"/>
    <mergeCell ref="H1:P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pane xSplit="1" topLeftCell="K1" activePane="topRight" state="frozen"/>
      <selection pane="topRight" activeCell="L6" sqref="L6"/>
    </sheetView>
  </sheetViews>
  <sheetFormatPr defaultRowHeight="15" x14ac:dyDescent="0.25"/>
  <cols>
    <col min="1" max="1" width="21.85546875" customWidth="1"/>
  </cols>
  <sheetData>
    <row r="1" spans="1:15" x14ac:dyDescent="0.25">
      <c r="A1" s="2" t="s">
        <v>21</v>
      </c>
      <c r="B1" t="s">
        <v>46</v>
      </c>
      <c r="C1" s="23" t="s">
        <v>28</v>
      </c>
      <c r="D1" s="24"/>
      <c r="E1" s="25"/>
      <c r="F1" s="23" t="s">
        <v>29</v>
      </c>
      <c r="G1" s="24"/>
      <c r="H1" s="25"/>
      <c r="J1" s="23" t="s">
        <v>22</v>
      </c>
      <c r="K1" s="24"/>
      <c r="L1" s="24"/>
      <c r="M1" s="24"/>
      <c r="N1" s="24"/>
      <c r="O1" s="25"/>
    </row>
    <row r="2" spans="1:15" x14ac:dyDescent="0.25">
      <c r="A2" s="2"/>
      <c r="C2" s="2" t="s">
        <v>18</v>
      </c>
      <c r="D2" s="2" t="s">
        <v>19</v>
      </c>
      <c r="E2" s="2" t="s">
        <v>20</v>
      </c>
      <c r="F2" s="2" t="s">
        <v>25</v>
      </c>
      <c r="G2" s="2" t="s">
        <v>26</v>
      </c>
      <c r="H2" s="2" t="s">
        <v>27</v>
      </c>
      <c r="J2" s="2" t="s">
        <v>18</v>
      </c>
      <c r="K2" s="2" t="s">
        <v>19</v>
      </c>
      <c r="L2" s="2" t="s">
        <v>20</v>
      </c>
      <c r="M2" s="2" t="s">
        <v>25</v>
      </c>
      <c r="N2" s="2" t="s">
        <v>26</v>
      </c>
      <c r="O2" s="2" t="s">
        <v>27</v>
      </c>
    </row>
    <row r="3" spans="1:15" x14ac:dyDescent="0.25">
      <c r="A3" s="14" t="s">
        <v>0</v>
      </c>
      <c r="B3">
        <v>1</v>
      </c>
      <c r="C3" s="2">
        <v>0</v>
      </c>
      <c r="D3" s="2">
        <v>6.0000000000000001E-3</v>
      </c>
      <c r="E3" s="2">
        <v>4.0000000000000001E-3</v>
      </c>
      <c r="F3" s="2">
        <v>0.251</v>
      </c>
      <c r="G3" s="2">
        <v>0</v>
      </c>
      <c r="H3" s="2">
        <v>0.81399999999999995</v>
      </c>
      <c r="J3" s="16">
        <f t="shared" ref="J3:O3" si="0">C3*4</f>
        <v>0</v>
      </c>
      <c r="K3" s="16">
        <f t="shared" si="0"/>
        <v>2.4E-2</v>
      </c>
      <c r="L3" s="16">
        <f t="shared" si="0"/>
        <v>1.6E-2</v>
      </c>
      <c r="M3" s="2">
        <f t="shared" si="0"/>
        <v>1.004</v>
      </c>
      <c r="N3" s="16">
        <f t="shared" si="0"/>
        <v>0</v>
      </c>
      <c r="O3" s="2">
        <f t="shared" si="0"/>
        <v>3.2559999999999998</v>
      </c>
    </row>
    <row r="4" spans="1:15" x14ac:dyDescent="0.25">
      <c r="A4" s="17" t="s">
        <v>1</v>
      </c>
      <c r="B4">
        <v>2</v>
      </c>
      <c r="C4" s="2">
        <v>2E-3</v>
      </c>
      <c r="D4" s="2">
        <v>0.55600000000000005</v>
      </c>
      <c r="E4" s="2">
        <v>2E-3</v>
      </c>
      <c r="F4" s="2">
        <v>5.0000000000000001E-3</v>
      </c>
      <c r="G4" s="2">
        <v>6.0000000000000001E-3</v>
      </c>
      <c r="H4" s="2">
        <v>0.21199999999999999</v>
      </c>
      <c r="J4" s="16">
        <f>C4*4</f>
        <v>8.0000000000000002E-3</v>
      </c>
      <c r="K4" s="13">
        <f>D4*4</f>
        <v>2.2240000000000002</v>
      </c>
      <c r="L4" s="16">
        <f>E4*4</f>
        <v>8.0000000000000002E-3</v>
      </c>
      <c r="M4" s="16">
        <f>F4*4</f>
        <v>0.02</v>
      </c>
      <c r="N4" s="16">
        <f>G4*4</f>
        <v>2.4E-2</v>
      </c>
      <c r="O4" s="2">
        <f>H4*4</f>
        <v>0.84799999999999998</v>
      </c>
    </row>
    <row r="5" spans="1:15" x14ac:dyDescent="0.25">
      <c r="A5" s="17" t="s">
        <v>2</v>
      </c>
      <c r="B5">
        <v>3</v>
      </c>
      <c r="C5" s="2">
        <v>1.6E-2</v>
      </c>
      <c r="D5" s="2">
        <v>1E-3</v>
      </c>
      <c r="E5" s="2">
        <v>0</v>
      </c>
      <c r="F5" s="2">
        <v>0.108</v>
      </c>
      <c r="G5" s="2">
        <v>7.0000000000000001E-3</v>
      </c>
      <c r="H5" s="2">
        <v>0.69699999999999995</v>
      </c>
      <c r="J5" s="13">
        <f>C5*4</f>
        <v>6.4000000000000001E-2</v>
      </c>
      <c r="K5" s="16">
        <f>D5*4</f>
        <v>4.0000000000000001E-3</v>
      </c>
      <c r="L5" s="16">
        <f>E5*4</f>
        <v>0</v>
      </c>
      <c r="M5" s="13">
        <f>F5*4</f>
        <v>0.432</v>
      </c>
      <c r="N5" s="16">
        <f>G5*4</f>
        <v>2.8000000000000001E-2</v>
      </c>
      <c r="O5" s="2">
        <f>H5*4</f>
        <v>2.7879999999999998</v>
      </c>
    </row>
    <row r="6" spans="1:15" x14ac:dyDescent="0.25">
      <c r="A6" s="17" t="s">
        <v>3</v>
      </c>
      <c r="B6">
        <v>4</v>
      </c>
      <c r="C6" s="2">
        <v>0</v>
      </c>
      <c r="D6" s="2">
        <v>0.11799999999999999</v>
      </c>
      <c r="E6" s="2">
        <v>2E-3</v>
      </c>
      <c r="F6" s="2">
        <v>6.0000000000000001E-3</v>
      </c>
      <c r="G6" s="2">
        <v>1.0999999999999999E-2</v>
      </c>
      <c r="H6" s="2">
        <v>0.17100000000000001</v>
      </c>
      <c r="J6" s="13">
        <f>C6*4</f>
        <v>0</v>
      </c>
      <c r="K6" s="13">
        <f>D6*4</f>
        <v>0.47199999999999998</v>
      </c>
      <c r="L6" s="16">
        <f>E6*4</f>
        <v>8.0000000000000002E-3</v>
      </c>
      <c r="M6" s="16">
        <f>F6*4</f>
        <v>2.4E-2</v>
      </c>
      <c r="N6" s="16">
        <f>G6*4</f>
        <v>4.3999999999999997E-2</v>
      </c>
      <c r="O6" s="2">
        <f>H6*4</f>
        <v>0.68400000000000005</v>
      </c>
    </row>
    <row r="7" spans="1:15" x14ac:dyDescent="0.25">
      <c r="A7" s="18" t="s">
        <v>4</v>
      </c>
      <c r="B7">
        <v>5</v>
      </c>
      <c r="C7" s="2">
        <v>0.68400000000000005</v>
      </c>
      <c r="D7" s="2">
        <v>0.47899999999999998</v>
      </c>
      <c r="E7" s="2">
        <v>0.438</v>
      </c>
      <c r="F7" s="2">
        <v>0.10299999999999999</v>
      </c>
      <c r="G7" s="2">
        <v>0.33400000000000002</v>
      </c>
      <c r="H7" s="2">
        <v>0.55400000000000005</v>
      </c>
      <c r="J7" s="13">
        <f>C7*4</f>
        <v>2.7360000000000002</v>
      </c>
      <c r="K7" s="13">
        <f>D7*4</f>
        <v>1.9159999999999999</v>
      </c>
      <c r="L7" s="13">
        <f>E7*4</f>
        <v>1.752</v>
      </c>
      <c r="M7" s="13">
        <f>F7*4</f>
        <v>0.41199999999999998</v>
      </c>
      <c r="N7" s="13">
        <f>G7*4</f>
        <v>1.3360000000000001</v>
      </c>
      <c r="O7" s="2">
        <f>H7*4</f>
        <v>2.2160000000000002</v>
      </c>
    </row>
    <row r="8" spans="1:15" x14ac:dyDescent="0.25">
      <c r="A8" s="18" t="s">
        <v>5</v>
      </c>
      <c r="B8">
        <v>6</v>
      </c>
      <c r="C8" s="2">
        <v>0</v>
      </c>
      <c r="D8" s="2">
        <v>0.27</v>
      </c>
      <c r="E8" s="2">
        <v>0</v>
      </c>
      <c r="F8" s="2">
        <v>8.5000000000000006E-2</v>
      </c>
      <c r="G8" s="2">
        <v>3.4000000000000002E-2</v>
      </c>
      <c r="H8" s="2">
        <v>0.49399999999999999</v>
      </c>
      <c r="J8" s="16">
        <f>C8*4</f>
        <v>0</v>
      </c>
      <c r="K8" s="13">
        <f>D8*4</f>
        <v>1.08</v>
      </c>
      <c r="L8" s="16">
        <f>E8*4</f>
        <v>0</v>
      </c>
      <c r="M8" s="13">
        <f>F8*4</f>
        <v>0.34</v>
      </c>
      <c r="N8" s="13">
        <f>G8*4</f>
        <v>0.13600000000000001</v>
      </c>
      <c r="O8" s="2">
        <f>H8*4</f>
        <v>1.976</v>
      </c>
    </row>
    <row r="9" spans="1:15" x14ac:dyDescent="0.25">
      <c r="A9" s="18" t="s">
        <v>6</v>
      </c>
      <c r="B9">
        <v>7</v>
      </c>
      <c r="C9" s="2">
        <v>0.76700000000000002</v>
      </c>
      <c r="D9" s="2">
        <v>0</v>
      </c>
      <c r="E9" s="2">
        <v>1E-3</v>
      </c>
      <c r="F9" s="2">
        <v>0.749</v>
      </c>
      <c r="G9" s="2">
        <v>1.7999999999999999E-2</v>
      </c>
      <c r="H9" s="2">
        <v>7.3999999999999996E-2</v>
      </c>
      <c r="J9" s="13">
        <f>C9*4</f>
        <v>3.0680000000000001</v>
      </c>
      <c r="K9" s="16">
        <f>D9*4</f>
        <v>0</v>
      </c>
      <c r="L9" s="16">
        <f>E9*4</f>
        <v>4.0000000000000001E-3</v>
      </c>
      <c r="M9" s="13">
        <f>F9*4</f>
        <v>2.996</v>
      </c>
      <c r="N9" s="13">
        <f>G9*4</f>
        <v>7.1999999999999995E-2</v>
      </c>
      <c r="O9" s="2">
        <f>H9*4</f>
        <v>0.29599999999999999</v>
      </c>
    </row>
    <row r="10" spans="1:15" x14ac:dyDescent="0.25">
      <c r="A10" s="18" t="s">
        <v>7</v>
      </c>
      <c r="B10">
        <v>8</v>
      </c>
      <c r="C10" s="2">
        <v>0.36399999999999999</v>
      </c>
      <c r="D10" s="2">
        <v>8.5999999999999993E-2</v>
      </c>
      <c r="E10" s="2">
        <v>8.0000000000000002E-3</v>
      </c>
      <c r="F10" s="2">
        <v>0.34300000000000003</v>
      </c>
      <c r="G10" s="2">
        <v>0.95199999999999996</v>
      </c>
      <c r="H10" s="2">
        <v>1.2999999999999999E-2</v>
      </c>
      <c r="J10" s="13">
        <f>C10*4</f>
        <v>1.456</v>
      </c>
      <c r="K10" s="13">
        <f>D10*4</f>
        <v>0.34399999999999997</v>
      </c>
      <c r="L10" s="16">
        <f>E10*4</f>
        <v>3.2000000000000001E-2</v>
      </c>
      <c r="M10" s="13">
        <f>F10*4</f>
        <v>1.3720000000000001</v>
      </c>
      <c r="N10" s="13">
        <f>G10*4</f>
        <v>3.8079999999999998</v>
      </c>
      <c r="O10" s="2">
        <f>H10*4</f>
        <v>5.1999999999999998E-2</v>
      </c>
    </row>
    <row r="11" spans="1:15" x14ac:dyDescent="0.25">
      <c r="A11" s="14" t="s">
        <v>8</v>
      </c>
      <c r="B11">
        <v>9</v>
      </c>
      <c r="C11" s="2">
        <v>2E-3</v>
      </c>
      <c r="D11" s="2">
        <v>1.7999999999999999E-2</v>
      </c>
      <c r="E11" s="2">
        <v>0</v>
      </c>
      <c r="F11" s="2">
        <v>0.14000000000000001</v>
      </c>
      <c r="G11" s="2">
        <v>0</v>
      </c>
      <c r="H11" s="2">
        <v>0.51800000000000002</v>
      </c>
      <c r="J11" s="16">
        <f>C11*4</f>
        <v>8.0000000000000002E-3</v>
      </c>
      <c r="K11" s="13">
        <f>D11*4</f>
        <v>7.1999999999999995E-2</v>
      </c>
      <c r="L11" s="16">
        <f>E11*4</f>
        <v>0</v>
      </c>
      <c r="M11" s="13">
        <f>F11*4</f>
        <v>0.56000000000000005</v>
      </c>
      <c r="N11" s="16">
        <f>G11*4</f>
        <v>0</v>
      </c>
      <c r="O11" s="2">
        <f>H11*4</f>
        <v>2.0720000000000001</v>
      </c>
    </row>
    <row r="12" spans="1:15" x14ac:dyDescent="0.25">
      <c r="A12" s="17" t="s">
        <v>9</v>
      </c>
      <c r="B12">
        <v>10</v>
      </c>
      <c r="C12" s="2">
        <v>1.0999999999999999E-2</v>
      </c>
      <c r="D12" s="2">
        <v>0.311</v>
      </c>
      <c r="E12" s="2">
        <v>0.184</v>
      </c>
      <c r="F12" s="2">
        <v>0.115</v>
      </c>
      <c r="G12" s="2">
        <v>3.4000000000000002E-2</v>
      </c>
      <c r="H12" s="2">
        <v>8.8999999999999996E-2</v>
      </c>
      <c r="J12" s="16">
        <f>C12*4</f>
        <v>4.3999999999999997E-2</v>
      </c>
      <c r="K12" s="13">
        <f>D12*4</f>
        <v>1.244</v>
      </c>
      <c r="L12" s="13">
        <f>E12*4</f>
        <v>0.73599999999999999</v>
      </c>
      <c r="M12" s="13">
        <f>F12*4</f>
        <v>0.46</v>
      </c>
      <c r="N12" s="13">
        <f>G12*4</f>
        <v>0.13600000000000001</v>
      </c>
      <c r="O12" s="2">
        <f>H12*4</f>
        <v>0.35599999999999998</v>
      </c>
    </row>
    <row r="13" spans="1:15" x14ac:dyDescent="0.25">
      <c r="A13" s="19" t="s">
        <v>10</v>
      </c>
      <c r="B13">
        <v>11</v>
      </c>
      <c r="C13" s="2">
        <v>0.42599999999999999</v>
      </c>
      <c r="D13" s="2">
        <v>7.8E-2</v>
      </c>
      <c r="E13" s="2">
        <v>0</v>
      </c>
      <c r="F13" s="2">
        <v>0.47399999999999998</v>
      </c>
      <c r="G13" s="2">
        <v>0.21299999999999999</v>
      </c>
      <c r="H13" s="2">
        <v>0.91</v>
      </c>
      <c r="J13" s="13">
        <f>C13*4</f>
        <v>1.704</v>
      </c>
      <c r="K13" s="13">
        <f>D13*4</f>
        <v>0.312</v>
      </c>
      <c r="L13" s="16">
        <f>E13*4</f>
        <v>0</v>
      </c>
      <c r="M13" s="13">
        <f>F13*4</f>
        <v>1.8959999999999999</v>
      </c>
      <c r="N13" s="13">
        <f>G13*4</f>
        <v>0.85199999999999998</v>
      </c>
      <c r="O13" s="2">
        <f>H13*4</f>
        <v>3.64</v>
      </c>
    </row>
    <row r="14" spans="1:15" x14ac:dyDescent="0.25">
      <c r="A14" s="19" t="s">
        <v>11</v>
      </c>
      <c r="B14">
        <v>12</v>
      </c>
      <c r="C14" s="2">
        <v>0</v>
      </c>
      <c r="D14" s="2">
        <v>3.0000000000000001E-3</v>
      </c>
      <c r="E14" s="2">
        <v>2.1000000000000001E-2</v>
      </c>
      <c r="F14" s="2">
        <v>0.255</v>
      </c>
      <c r="G14" s="2">
        <v>6.8000000000000005E-2</v>
      </c>
      <c r="H14" s="2">
        <v>0.11799999999999999</v>
      </c>
      <c r="J14" s="16">
        <f>C14*4</f>
        <v>0</v>
      </c>
      <c r="K14" s="16">
        <f>D14*4</f>
        <v>1.2E-2</v>
      </c>
      <c r="L14" s="13">
        <f>E14*4</f>
        <v>8.4000000000000005E-2</v>
      </c>
      <c r="M14" s="13">
        <f>F14*4</f>
        <v>1.02</v>
      </c>
      <c r="N14" s="13">
        <f>G14*4</f>
        <v>0.27200000000000002</v>
      </c>
      <c r="O14" s="2">
        <f>H14*4</f>
        <v>0.47199999999999998</v>
      </c>
    </row>
    <row r="15" spans="1:15" x14ac:dyDescent="0.25">
      <c r="A15" s="19" t="s">
        <v>12</v>
      </c>
      <c r="B15">
        <v>13</v>
      </c>
      <c r="C15" s="2">
        <v>0.83499999999999996</v>
      </c>
      <c r="D15" s="2">
        <v>5.0000000000000001E-3</v>
      </c>
      <c r="E15" s="2">
        <v>4.3999999999999997E-2</v>
      </c>
      <c r="F15" s="2">
        <v>0.436</v>
      </c>
      <c r="G15" s="2">
        <v>1.7999999999999999E-2</v>
      </c>
      <c r="H15" s="2">
        <v>0.17399999999999999</v>
      </c>
      <c r="J15" s="13">
        <f>C15*4</f>
        <v>3.34</v>
      </c>
      <c r="K15" s="16">
        <f>D15*4</f>
        <v>0.02</v>
      </c>
      <c r="L15" s="13">
        <f>E15*4</f>
        <v>0.17599999999999999</v>
      </c>
      <c r="M15" s="13">
        <f>F15*4</f>
        <v>1.744</v>
      </c>
      <c r="N15" s="13">
        <f>G15*4</f>
        <v>7.1999999999999995E-2</v>
      </c>
      <c r="O15" s="2">
        <f>H15*4</f>
        <v>0.69599999999999995</v>
      </c>
    </row>
    <row r="16" spans="1:15" x14ac:dyDescent="0.25">
      <c r="A16" s="19" t="s">
        <v>13</v>
      </c>
      <c r="B16">
        <v>14</v>
      </c>
      <c r="C16" s="2">
        <v>0.46600000000000003</v>
      </c>
      <c r="D16" s="2">
        <v>0.06</v>
      </c>
      <c r="E16" s="2">
        <v>0</v>
      </c>
      <c r="F16" s="2">
        <v>0.60199999999999998</v>
      </c>
      <c r="G16" s="2">
        <v>0.11700000000000001</v>
      </c>
      <c r="H16" s="2">
        <v>0.55000000000000004</v>
      </c>
      <c r="J16" s="13">
        <f>C16*4</f>
        <v>1.8640000000000001</v>
      </c>
      <c r="K16" s="13">
        <f>D16*4</f>
        <v>0.24</v>
      </c>
      <c r="L16" s="16">
        <f>E16*4</f>
        <v>0</v>
      </c>
      <c r="M16" s="13">
        <f>F16*4</f>
        <v>2.4079999999999999</v>
      </c>
      <c r="N16" s="13">
        <f>G16*4</f>
        <v>0.46800000000000003</v>
      </c>
      <c r="O16" s="2">
        <f>H16*4</f>
        <v>2.2000000000000002</v>
      </c>
    </row>
    <row r="17" spans="1:16" x14ac:dyDescent="0.25">
      <c r="A17" s="14" t="s">
        <v>14</v>
      </c>
      <c r="B17">
        <v>15</v>
      </c>
      <c r="C17" s="2">
        <v>3.0000000000000001E-3</v>
      </c>
      <c r="D17" s="2">
        <v>0.03</v>
      </c>
      <c r="E17" s="2">
        <v>0</v>
      </c>
      <c r="F17" s="2">
        <v>0.128</v>
      </c>
      <c r="G17" s="2">
        <v>0</v>
      </c>
      <c r="H17" s="2">
        <v>0.629</v>
      </c>
      <c r="J17" s="16">
        <f>C17*4</f>
        <v>1.2E-2</v>
      </c>
      <c r="K17" s="13">
        <f>D17*4</f>
        <v>0.12</v>
      </c>
      <c r="L17" s="16">
        <f>E17*4</f>
        <v>0</v>
      </c>
      <c r="M17" s="13">
        <f>F17*4</f>
        <v>0.51200000000000001</v>
      </c>
      <c r="N17" s="16">
        <f>G17*4</f>
        <v>0</v>
      </c>
      <c r="O17" s="2">
        <f>H17*4</f>
        <v>2.516</v>
      </c>
    </row>
    <row r="18" spans="1:16" x14ac:dyDescent="0.25">
      <c r="A18" s="14" t="s">
        <v>15</v>
      </c>
      <c r="B18">
        <v>16</v>
      </c>
      <c r="C18" s="2">
        <v>0</v>
      </c>
      <c r="D18" s="2">
        <v>3.0000000000000001E-3</v>
      </c>
      <c r="E18" s="2">
        <v>6.0000000000000001E-3</v>
      </c>
      <c r="F18" s="2">
        <v>0.2</v>
      </c>
      <c r="G18" s="2">
        <v>0</v>
      </c>
      <c r="H18" s="2">
        <v>0.56000000000000005</v>
      </c>
      <c r="J18" s="16">
        <f>C18*4</f>
        <v>0</v>
      </c>
      <c r="K18" s="16">
        <f>D18*4</f>
        <v>1.2E-2</v>
      </c>
      <c r="L18" s="16">
        <f>E18*4</f>
        <v>2.4E-2</v>
      </c>
      <c r="M18" s="13">
        <f>F18*4</f>
        <v>0.8</v>
      </c>
      <c r="N18" s="16">
        <f>G18*4</f>
        <v>0</v>
      </c>
      <c r="O18" s="2">
        <f>H18*4</f>
        <v>2.2400000000000002</v>
      </c>
    </row>
    <row r="19" spans="1:16" x14ac:dyDescent="0.25">
      <c r="A19" s="14" t="s">
        <v>16</v>
      </c>
      <c r="B19">
        <v>17</v>
      </c>
      <c r="C19" s="2">
        <v>0.11600000000000001</v>
      </c>
      <c r="D19" s="2">
        <v>0</v>
      </c>
      <c r="E19" s="2">
        <v>0</v>
      </c>
      <c r="F19" s="2">
        <v>0.16</v>
      </c>
      <c r="G19" s="2">
        <v>0</v>
      </c>
      <c r="H19" s="2">
        <v>0.42499999999999999</v>
      </c>
      <c r="J19" s="13">
        <f>C19*4</f>
        <v>0.46400000000000002</v>
      </c>
      <c r="K19" s="16">
        <f>D19*4</f>
        <v>0</v>
      </c>
      <c r="L19" s="16">
        <f>E19*4</f>
        <v>0</v>
      </c>
      <c r="M19" s="13">
        <f>F19*4</f>
        <v>0.64</v>
      </c>
      <c r="N19" s="16">
        <f>G19*4</f>
        <v>0</v>
      </c>
      <c r="O19" s="2">
        <f>H19*4</f>
        <v>1.7</v>
      </c>
    </row>
    <row r="20" spans="1:16" x14ac:dyDescent="0.25">
      <c r="A20" s="14" t="s">
        <v>17</v>
      </c>
      <c r="B20">
        <v>18</v>
      </c>
      <c r="C20" s="13">
        <v>2.1000000000000001E-2</v>
      </c>
      <c r="D20" s="13">
        <v>0.158</v>
      </c>
      <c r="E20" s="13">
        <v>0</v>
      </c>
      <c r="F20" s="13">
        <v>0.25800000000000001</v>
      </c>
      <c r="G20" s="13">
        <v>0</v>
      </c>
      <c r="H20" s="2">
        <v>0.60799999999999998</v>
      </c>
      <c r="J20" s="13">
        <f t="shared" ref="J20" si="1">C20*4</f>
        <v>8.4000000000000005E-2</v>
      </c>
      <c r="K20" s="13">
        <f t="shared" ref="K20" si="2">D20*4</f>
        <v>0.63200000000000001</v>
      </c>
      <c r="L20" s="16">
        <f t="shared" ref="L20" si="3">E20*4</f>
        <v>0</v>
      </c>
      <c r="M20" s="13">
        <f t="shared" ref="M20" si="4">F20*4</f>
        <v>1.032</v>
      </c>
      <c r="N20" s="16">
        <f t="shared" ref="N20" si="5">G20*4</f>
        <v>0</v>
      </c>
      <c r="O20" s="13">
        <f t="shared" ref="O20" si="6">H20*4</f>
        <v>2.4319999999999999</v>
      </c>
    </row>
    <row r="23" spans="1:16" x14ac:dyDescent="0.25">
      <c r="A23" s="1" t="s">
        <v>23</v>
      </c>
    </row>
    <row r="24" spans="1:16" x14ac:dyDescent="0.25">
      <c r="A24" s="1" t="s">
        <v>24</v>
      </c>
    </row>
    <row r="27" spans="1:16" x14ac:dyDescent="0.25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3">
    <mergeCell ref="C1:E1"/>
    <mergeCell ref="F1:H1"/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26" sqref="K26"/>
    </sheetView>
  </sheetViews>
  <sheetFormatPr defaultRowHeight="15" x14ac:dyDescent="0.25"/>
  <cols>
    <col min="1" max="1" width="19.5703125" bestFit="1" customWidth="1"/>
  </cols>
  <sheetData>
    <row r="1" spans="1:9" x14ac:dyDescent="0.25">
      <c r="A1" s="9" t="s">
        <v>34</v>
      </c>
      <c r="B1" s="9"/>
      <c r="C1" s="9"/>
      <c r="D1" s="9"/>
      <c r="F1" s="9" t="s">
        <v>34</v>
      </c>
      <c r="G1" s="9"/>
      <c r="H1" s="9"/>
      <c r="I1" s="9"/>
    </row>
    <row r="2" spans="1:9" x14ac:dyDescent="0.25">
      <c r="A2" s="2" t="s">
        <v>42</v>
      </c>
      <c r="B2" s="2"/>
      <c r="C2" s="2"/>
      <c r="D2" s="2"/>
      <c r="F2" s="2" t="s">
        <v>47</v>
      </c>
      <c r="G2" s="2"/>
      <c r="H2" s="2"/>
      <c r="I2" s="2"/>
    </row>
    <row r="3" spans="1:9" x14ac:dyDescent="0.25">
      <c r="A3" s="2" t="s">
        <v>35</v>
      </c>
      <c r="B3" s="2" t="s">
        <v>38</v>
      </c>
      <c r="C3" s="2" t="s">
        <v>39</v>
      </c>
      <c r="D3" s="2" t="s">
        <v>40</v>
      </c>
      <c r="F3" s="2" t="s">
        <v>35</v>
      </c>
      <c r="G3" s="2" t="s">
        <v>38</v>
      </c>
      <c r="H3" s="2" t="s">
        <v>39</v>
      </c>
      <c r="I3" s="2" t="s">
        <v>40</v>
      </c>
    </row>
    <row r="4" spans="1:9" x14ac:dyDescent="0.25">
      <c r="A4" s="2" t="s">
        <v>36</v>
      </c>
      <c r="B4" s="2">
        <v>4.2240000000000002</v>
      </c>
      <c r="C4" s="2">
        <v>4.3840000000000003</v>
      </c>
      <c r="D4" s="2">
        <v>4.3840000000000003</v>
      </c>
      <c r="F4" s="2" t="s">
        <v>36</v>
      </c>
      <c r="G4" s="2">
        <v>0.71199999999999997</v>
      </c>
      <c r="H4" s="2">
        <v>0.95</v>
      </c>
      <c r="I4" s="2">
        <v>0.65900000000000003</v>
      </c>
    </row>
    <row r="5" spans="1:9" x14ac:dyDescent="0.25">
      <c r="A5" s="2" t="s">
        <v>37</v>
      </c>
      <c r="B5" s="2">
        <v>4.2160000000000002</v>
      </c>
      <c r="C5" s="2">
        <v>4.343</v>
      </c>
      <c r="D5" s="2">
        <v>4.1950000000000003</v>
      </c>
      <c r="F5" s="2" t="s">
        <v>37</v>
      </c>
      <c r="G5" s="2">
        <v>0.96299999999999997</v>
      </c>
      <c r="H5" s="2">
        <v>1.095</v>
      </c>
      <c r="I5" s="2">
        <v>0.64400000000000002</v>
      </c>
    </row>
    <row r="6" spans="1:9" x14ac:dyDescent="0.25">
      <c r="A6" s="2"/>
      <c r="B6" s="2"/>
      <c r="C6" s="2"/>
      <c r="D6" s="2"/>
    </row>
    <row r="7" spans="1:9" x14ac:dyDescent="0.25">
      <c r="A7" s="2" t="s">
        <v>41</v>
      </c>
      <c r="B7" s="2"/>
      <c r="C7" s="2"/>
      <c r="D7" s="2"/>
    </row>
    <row r="8" spans="1:9" ht="15" customHeight="1" x14ac:dyDescent="0.25">
      <c r="A8" s="2" t="s">
        <v>35</v>
      </c>
      <c r="B8" s="2" t="s">
        <v>38</v>
      </c>
      <c r="C8" s="2" t="s">
        <v>39</v>
      </c>
      <c r="D8" s="2" t="s">
        <v>40</v>
      </c>
    </row>
    <row r="9" spans="1:9" x14ac:dyDescent="0.25">
      <c r="A9" s="2" t="s">
        <v>36</v>
      </c>
      <c r="B9" s="2">
        <f>(10^B4) / 1000</f>
        <v>16.749428760264401</v>
      </c>
      <c r="C9" s="2">
        <f t="shared" ref="C9:D10" si="0">(10^C4) / 1000</f>
        <v>24.210290467361826</v>
      </c>
      <c r="D9" s="2">
        <f t="shared" si="0"/>
        <v>24.210290467361826</v>
      </c>
    </row>
    <row r="10" spans="1:9" x14ac:dyDescent="0.25">
      <c r="A10" s="2" t="s">
        <v>37</v>
      </c>
      <c r="B10" s="2">
        <f>(10^B5) / 1000</f>
        <v>16.443717232149339</v>
      </c>
      <c r="C10" s="2">
        <f t="shared" si="0"/>
        <v>22.029264630534595</v>
      </c>
      <c r="D10" s="2">
        <f t="shared" si="0"/>
        <v>15.667510701081502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p - values</vt:lpstr>
      <vt:lpstr>interaction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Yasmin</cp:lastModifiedBy>
  <dcterms:created xsi:type="dcterms:W3CDTF">2017-06-09T06:54:34Z</dcterms:created>
  <dcterms:modified xsi:type="dcterms:W3CDTF">2017-06-13T04:00:57Z</dcterms:modified>
</cp:coreProperties>
</file>